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-moriyama\OneDrive\デスクトップ\2024年全国人口推計\HPアップ用セット\"/>
    </mc:Choice>
  </mc:AlternateContent>
  <xr:revisionPtr revIDLastSave="0" documentId="13_ncr:1_{61D6CE3D-D2D2-4C80-9512-4E4C275E1117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kinkichugokushikoku" sheetId="7" r:id="rId1"/>
  </sheets>
  <definedNames>
    <definedName name="_xlnm._FilterDatabase" localSheetId="0" hidden="1">kinkichugokushikoku!$B$8:$DR$8</definedName>
    <definedName name="T_TMPDATA_CHT" localSheetId="0">#REF!</definedName>
    <definedName name="T_TMPDATA_CH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X437" i="7" l="1"/>
  <c r="BY437" i="7" s="1"/>
  <c r="BU437" i="7"/>
  <c r="BV437" i="7" s="1"/>
  <c r="BR437" i="7"/>
  <c r="BS437" i="7" s="1"/>
  <c r="BQ437" i="7"/>
  <c r="BP437" i="7"/>
  <c r="BO437" i="7"/>
  <c r="BN437" i="7"/>
  <c r="BM437" i="7"/>
  <c r="BL437" i="7"/>
  <c r="BK437" i="7"/>
  <c r="BJ437" i="7"/>
  <c r="BI437" i="7"/>
  <c r="BH437" i="7"/>
  <c r="BG437" i="7"/>
  <c r="BF437" i="7"/>
  <c r="BE437" i="7"/>
  <c r="BD437" i="7"/>
  <c r="BC437" i="7"/>
  <c r="BB437" i="7"/>
  <c r="BA437" i="7"/>
  <c r="AZ437" i="7"/>
  <c r="AY437" i="7"/>
  <c r="AX437" i="7"/>
  <c r="AW437" i="7"/>
  <c r="AV437" i="7"/>
  <c r="AU437" i="7"/>
  <c r="AT437" i="7"/>
  <c r="AS437" i="7"/>
  <c r="AR437" i="7"/>
  <c r="AQ437" i="7"/>
  <c r="AP437" i="7"/>
  <c r="AO437" i="7"/>
  <c r="AN437" i="7"/>
  <c r="AM437" i="7"/>
  <c r="AL437" i="7"/>
  <c r="AK437" i="7"/>
  <c r="AJ437" i="7"/>
  <c r="AI437" i="7"/>
  <c r="AH437" i="7"/>
  <c r="AG437" i="7"/>
  <c r="AF437" i="7"/>
  <c r="AE437" i="7"/>
  <c r="AD437" i="7"/>
  <c r="AC437" i="7"/>
  <c r="Z437" i="7"/>
  <c r="Y437" i="7"/>
  <c r="X437" i="7"/>
  <c r="W437" i="7"/>
  <c r="V437" i="7"/>
  <c r="U437" i="7"/>
  <c r="T437" i="7"/>
  <c r="S437" i="7"/>
  <c r="R437" i="7"/>
  <c r="Q437" i="7"/>
  <c r="P437" i="7"/>
  <c r="O437" i="7"/>
  <c r="M437" i="7"/>
  <c r="L437" i="7"/>
  <c r="I437" i="7"/>
  <c r="H437" i="7"/>
  <c r="BX436" i="7"/>
  <c r="BU436" i="7"/>
  <c r="BV436" i="7" s="1"/>
  <c r="BR436" i="7"/>
  <c r="BS436" i="7" s="1"/>
  <c r="BQ436" i="7"/>
  <c r="BP436" i="7"/>
  <c r="BO436" i="7"/>
  <c r="BN436" i="7"/>
  <c r="BM436" i="7"/>
  <c r="BL436" i="7"/>
  <c r="BK436" i="7"/>
  <c r="BJ436" i="7"/>
  <c r="BI436" i="7"/>
  <c r="BH436" i="7"/>
  <c r="BG436" i="7"/>
  <c r="BF436" i="7"/>
  <c r="BE436" i="7"/>
  <c r="BD436" i="7"/>
  <c r="BC436" i="7"/>
  <c r="BB436" i="7"/>
  <c r="BA436" i="7"/>
  <c r="AZ436" i="7"/>
  <c r="AY436" i="7"/>
  <c r="AX436" i="7"/>
  <c r="AW436" i="7"/>
  <c r="AV436" i="7"/>
  <c r="AU436" i="7"/>
  <c r="AT436" i="7"/>
  <c r="AS436" i="7"/>
  <c r="AR436" i="7"/>
  <c r="AQ436" i="7"/>
  <c r="AP436" i="7"/>
  <c r="AO436" i="7"/>
  <c r="AN436" i="7"/>
  <c r="AM436" i="7"/>
  <c r="AL436" i="7"/>
  <c r="AK436" i="7"/>
  <c r="AJ436" i="7"/>
  <c r="AI436" i="7"/>
  <c r="AH436" i="7"/>
  <c r="AG436" i="7"/>
  <c r="AF436" i="7"/>
  <c r="AE436" i="7"/>
  <c r="AD436" i="7"/>
  <c r="AC436" i="7"/>
  <c r="Z436" i="7"/>
  <c r="Y436" i="7"/>
  <c r="X436" i="7"/>
  <c r="W436" i="7"/>
  <c r="V436" i="7"/>
  <c r="U436" i="7"/>
  <c r="T436" i="7"/>
  <c r="S436" i="7"/>
  <c r="R436" i="7"/>
  <c r="Q436" i="7"/>
  <c r="P436" i="7"/>
  <c r="O436" i="7"/>
  <c r="M436" i="7"/>
  <c r="L436" i="7"/>
  <c r="I436" i="7"/>
  <c r="H436" i="7"/>
  <c r="N436" i="7" s="1"/>
  <c r="BX435" i="7"/>
  <c r="BY435" i="7" s="1"/>
  <c r="BU435" i="7"/>
  <c r="BR435" i="7"/>
  <c r="BS435" i="7" s="1"/>
  <c r="BQ435" i="7"/>
  <c r="BP435" i="7"/>
  <c r="BO435" i="7"/>
  <c r="BN435" i="7"/>
  <c r="BM435" i="7"/>
  <c r="BL435" i="7"/>
  <c r="BK435" i="7"/>
  <c r="BJ435" i="7"/>
  <c r="BI435" i="7"/>
  <c r="BH435" i="7"/>
  <c r="BG435" i="7"/>
  <c r="BF435" i="7"/>
  <c r="BE435" i="7"/>
  <c r="BD435" i="7"/>
  <c r="BC435" i="7"/>
  <c r="BB435" i="7"/>
  <c r="BA435" i="7"/>
  <c r="AZ435" i="7"/>
  <c r="AY435" i="7"/>
  <c r="AX435" i="7"/>
  <c r="AW435" i="7"/>
  <c r="AV435" i="7"/>
  <c r="AU435" i="7"/>
  <c r="AT435" i="7"/>
  <c r="AS435" i="7"/>
  <c r="AR435" i="7"/>
  <c r="AQ435" i="7"/>
  <c r="AP435" i="7"/>
  <c r="AO435" i="7"/>
  <c r="AN435" i="7"/>
  <c r="AM435" i="7"/>
  <c r="AL435" i="7"/>
  <c r="AK435" i="7"/>
  <c r="AJ435" i="7"/>
  <c r="AI435" i="7"/>
  <c r="AH435" i="7"/>
  <c r="AG435" i="7"/>
  <c r="AF435" i="7"/>
  <c r="AE435" i="7"/>
  <c r="AD435" i="7"/>
  <c r="AC435" i="7"/>
  <c r="Z435" i="7"/>
  <c r="Y435" i="7"/>
  <c r="X435" i="7"/>
  <c r="W435" i="7"/>
  <c r="V435" i="7"/>
  <c r="U435" i="7"/>
  <c r="T435" i="7"/>
  <c r="S435" i="7"/>
  <c r="R435" i="7"/>
  <c r="Q435" i="7"/>
  <c r="P435" i="7"/>
  <c r="O435" i="7"/>
  <c r="M435" i="7"/>
  <c r="L435" i="7"/>
  <c r="I435" i="7"/>
  <c r="H435" i="7"/>
  <c r="BX434" i="7"/>
  <c r="BY434" i="7" s="1"/>
  <c r="BU434" i="7"/>
  <c r="BR434" i="7"/>
  <c r="BS434" i="7" s="1"/>
  <c r="BQ434" i="7"/>
  <c r="BP434" i="7"/>
  <c r="BO434" i="7"/>
  <c r="BN434" i="7"/>
  <c r="BM434" i="7"/>
  <c r="BL434" i="7"/>
  <c r="BK434" i="7"/>
  <c r="BJ434" i="7"/>
  <c r="BI434" i="7"/>
  <c r="BH434" i="7"/>
  <c r="BG434" i="7"/>
  <c r="BF434" i="7"/>
  <c r="BE434" i="7"/>
  <c r="BD434" i="7"/>
  <c r="BC434" i="7"/>
  <c r="BB434" i="7"/>
  <c r="BA434" i="7"/>
  <c r="AZ434" i="7"/>
  <c r="AY434" i="7"/>
  <c r="AX434" i="7"/>
  <c r="AW434" i="7"/>
  <c r="AV434" i="7"/>
  <c r="AU434" i="7"/>
  <c r="AT434" i="7"/>
  <c r="AS434" i="7"/>
  <c r="AR434" i="7"/>
  <c r="AQ434" i="7"/>
  <c r="AP434" i="7"/>
  <c r="AO434" i="7"/>
  <c r="AN434" i="7"/>
  <c r="AM434" i="7"/>
  <c r="AL434" i="7"/>
  <c r="AK434" i="7"/>
  <c r="AJ434" i="7"/>
  <c r="AI434" i="7"/>
  <c r="AH434" i="7"/>
  <c r="AG434" i="7"/>
  <c r="AF434" i="7"/>
  <c r="AE434" i="7"/>
  <c r="AD434" i="7"/>
  <c r="AC434" i="7"/>
  <c r="Z434" i="7"/>
  <c r="Y434" i="7"/>
  <c r="X434" i="7"/>
  <c r="W434" i="7"/>
  <c r="V434" i="7"/>
  <c r="U434" i="7"/>
  <c r="T434" i="7"/>
  <c r="S434" i="7"/>
  <c r="R434" i="7"/>
  <c r="Q434" i="7"/>
  <c r="P434" i="7"/>
  <c r="O434" i="7"/>
  <c r="M434" i="7"/>
  <c r="L434" i="7"/>
  <c r="I434" i="7"/>
  <c r="H434" i="7"/>
  <c r="BX433" i="7"/>
  <c r="BU433" i="7"/>
  <c r="BV433" i="7" s="1"/>
  <c r="BR433" i="7"/>
  <c r="BS433" i="7" s="1"/>
  <c r="BQ433" i="7"/>
  <c r="BP433" i="7"/>
  <c r="BO433" i="7"/>
  <c r="BN433" i="7"/>
  <c r="BM433" i="7"/>
  <c r="BL433" i="7"/>
  <c r="BK433" i="7"/>
  <c r="BJ433" i="7"/>
  <c r="BI433" i="7"/>
  <c r="BH433" i="7"/>
  <c r="BG433" i="7"/>
  <c r="BF433" i="7"/>
  <c r="BE433" i="7"/>
  <c r="BD433" i="7"/>
  <c r="BC433" i="7"/>
  <c r="BB433" i="7"/>
  <c r="BA433" i="7"/>
  <c r="AZ433" i="7"/>
  <c r="AY433" i="7"/>
  <c r="AX433" i="7"/>
  <c r="AW433" i="7"/>
  <c r="AV433" i="7"/>
  <c r="AU433" i="7"/>
  <c r="AT433" i="7"/>
  <c r="AS433" i="7"/>
  <c r="AR433" i="7"/>
  <c r="AQ433" i="7"/>
  <c r="AP433" i="7"/>
  <c r="AO433" i="7"/>
  <c r="AN433" i="7"/>
  <c r="AM433" i="7"/>
  <c r="AL433" i="7"/>
  <c r="AK433" i="7"/>
  <c r="AJ433" i="7"/>
  <c r="AI433" i="7"/>
  <c r="AH433" i="7"/>
  <c r="AG433" i="7"/>
  <c r="AF433" i="7"/>
  <c r="AE433" i="7"/>
  <c r="AD433" i="7"/>
  <c r="AC433" i="7"/>
  <c r="Z433" i="7"/>
  <c r="Y433" i="7"/>
  <c r="X433" i="7"/>
  <c r="W433" i="7"/>
  <c r="V433" i="7"/>
  <c r="U433" i="7"/>
  <c r="T433" i="7"/>
  <c r="S433" i="7"/>
  <c r="R433" i="7"/>
  <c r="Q433" i="7"/>
  <c r="P433" i="7"/>
  <c r="O433" i="7"/>
  <c r="M433" i="7"/>
  <c r="L433" i="7"/>
  <c r="I433" i="7"/>
  <c r="H433" i="7"/>
  <c r="BX432" i="7"/>
  <c r="BU432" i="7"/>
  <c r="BV432" i="7" s="1"/>
  <c r="BR432" i="7"/>
  <c r="BS432" i="7" s="1"/>
  <c r="BQ432" i="7"/>
  <c r="BP432" i="7"/>
  <c r="BO432" i="7"/>
  <c r="BN432" i="7"/>
  <c r="BM432" i="7"/>
  <c r="BL432" i="7"/>
  <c r="BK432" i="7"/>
  <c r="BJ432" i="7"/>
  <c r="BI432" i="7"/>
  <c r="BH432" i="7"/>
  <c r="BG432" i="7"/>
  <c r="BF432" i="7"/>
  <c r="BE432" i="7"/>
  <c r="BD432" i="7"/>
  <c r="BC432" i="7"/>
  <c r="BB432" i="7"/>
  <c r="BA432" i="7"/>
  <c r="AZ432" i="7"/>
  <c r="AY432" i="7"/>
  <c r="AX432" i="7"/>
  <c r="AW432" i="7"/>
  <c r="AV432" i="7"/>
  <c r="AU432" i="7"/>
  <c r="AT432" i="7"/>
  <c r="AS432" i="7"/>
  <c r="AR432" i="7"/>
  <c r="AQ432" i="7"/>
  <c r="AP432" i="7"/>
  <c r="AO432" i="7"/>
  <c r="AN432" i="7"/>
  <c r="AM432" i="7"/>
  <c r="AL432" i="7"/>
  <c r="AK432" i="7"/>
  <c r="AJ432" i="7"/>
  <c r="AI432" i="7"/>
  <c r="AH432" i="7"/>
  <c r="AG432" i="7"/>
  <c r="AF432" i="7"/>
  <c r="AE432" i="7"/>
  <c r="AD432" i="7"/>
  <c r="AC432" i="7"/>
  <c r="Z432" i="7"/>
  <c r="Y432" i="7"/>
  <c r="X432" i="7"/>
  <c r="W432" i="7"/>
  <c r="V432" i="7"/>
  <c r="U432" i="7"/>
  <c r="T432" i="7"/>
  <c r="S432" i="7"/>
  <c r="R432" i="7"/>
  <c r="Q432" i="7"/>
  <c r="P432" i="7"/>
  <c r="O432" i="7"/>
  <c r="M432" i="7"/>
  <c r="L432" i="7"/>
  <c r="I432" i="7"/>
  <c r="H432" i="7"/>
  <c r="BX431" i="7"/>
  <c r="BU431" i="7"/>
  <c r="BV431" i="7" s="1"/>
  <c r="BR431" i="7"/>
  <c r="BS431" i="7" s="1"/>
  <c r="BQ431" i="7"/>
  <c r="BP431" i="7"/>
  <c r="BO431" i="7"/>
  <c r="BN431" i="7"/>
  <c r="BM431" i="7"/>
  <c r="BL431" i="7"/>
  <c r="BK431" i="7"/>
  <c r="BJ431" i="7"/>
  <c r="BI431" i="7"/>
  <c r="BH431" i="7"/>
  <c r="BG431" i="7"/>
  <c r="BF431" i="7"/>
  <c r="BE431" i="7"/>
  <c r="BD431" i="7"/>
  <c r="BC431" i="7"/>
  <c r="BB431" i="7"/>
  <c r="BA431" i="7"/>
  <c r="AZ431" i="7"/>
  <c r="AY431" i="7"/>
  <c r="AX431" i="7"/>
  <c r="AW431" i="7"/>
  <c r="AV431" i="7"/>
  <c r="AU431" i="7"/>
  <c r="AT431" i="7"/>
  <c r="AS431" i="7"/>
  <c r="AR431" i="7"/>
  <c r="AQ431" i="7"/>
  <c r="AP431" i="7"/>
  <c r="AO431" i="7"/>
  <c r="AN431" i="7"/>
  <c r="AM431" i="7"/>
  <c r="AL431" i="7"/>
  <c r="AK431" i="7"/>
  <c r="AJ431" i="7"/>
  <c r="AI431" i="7"/>
  <c r="AH431" i="7"/>
  <c r="AG431" i="7"/>
  <c r="AF431" i="7"/>
  <c r="AE431" i="7"/>
  <c r="AD431" i="7"/>
  <c r="AC431" i="7"/>
  <c r="Z431" i="7"/>
  <c r="Y431" i="7"/>
  <c r="X431" i="7"/>
  <c r="W431" i="7"/>
  <c r="V431" i="7"/>
  <c r="U431" i="7"/>
  <c r="T431" i="7"/>
  <c r="S431" i="7"/>
  <c r="R431" i="7"/>
  <c r="Q431" i="7"/>
  <c r="P431" i="7"/>
  <c r="O431" i="7"/>
  <c r="M431" i="7"/>
  <c r="L431" i="7"/>
  <c r="I431" i="7"/>
  <c r="H431" i="7"/>
  <c r="BX430" i="7"/>
  <c r="BY430" i="7" s="1"/>
  <c r="BU430" i="7"/>
  <c r="BV430" i="7" s="1"/>
  <c r="BR430" i="7"/>
  <c r="BS430" i="7" s="1"/>
  <c r="BQ430" i="7"/>
  <c r="BP430" i="7"/>
  <c r="BO430" i="7"/>
  <c r="BN430" i="7"/>
  <c r="BM430" i="7"/>
  <c r="BL430" i="7"/>
  <c r="BK430" i="7"/>
  <c r="BJ430" i="7"/>
  <c r="BI430" i="7"/>
  <c r="BH430" i="7"/>
  <c r="BG430" i="7"/>
  <c r="BF430" i="7"/>
  <c r="BE430" i="7"/>
  <c r="BD430" i="7"/>
  <c r="BC430" i="7"/>
  <c r="BB430" i="7"/>
  <c r="BA430" i="7"/>
  <c r="AZ430" i="7"/>
  <c r="AY430" i="7"/>
  <c r="AX430" i="7"/>
  <c r="AW430" i="7"/>
  <c r="AV430" i="7"/>
  <c r="AU430" i="7"/>
  <c r="AT430" i="7"/>
  <c r="AS430" i="7"/>
  <c r="AR430" i="7"/>
  <c r="AQ430" i="7"/>
  <c r="AP430" i="7"/>
  <c r="AO430" i="7"/>
  <c r="AN430" i="7"/>
  <c r="AM430" i="7"/>
  <c r="AL430" i="7"/>
  <c r="AK430" i="7"/>
  <c r="AJ430" i="7"/>
  <c r="AI430" i="7"/>
  <c r="AH430" i="7"/>
  <c r="AG430" i="7"/>
  <c r="AF430" i="7"/>
  <c r="AE430" i="7"/>
  <c r="AD430" i="7"/>
  <c r="AC430" i="7"/>
  <c r="Z430" i="7"/>
  <c r="Y430" i="7"/>
  <c r="X430" i="7"/>
  <c r="W430" i="7"/>
  <c r="V430" i="7"/>
  <c r="U430" i="7"/>
  <c r="T430" i="7"/>
  <c r="S430" i="7"/>
  <c r="R430" i="7"/>
  <c r="Q430" i="7"/>
  <c r="P430" i="7"/>
  <c r="O430" i="7"/>
  <c r="M430" i="7"/>
  <c r="L430" i="7"/>
  <c r="I430" i="7"/>
  <c r="H430" i="7"/>
  <c r="BX429" i="7"/>
  <c r="BU429" i="7"/>
  <c r="BV429" i="7" s="1"/>
  <c r="BR429" i="7"/>
  <c r="BS429" i="7" s="1"/>
  <c r="BQ429" i="7"/>
  <c r="BP429" i="7"/>
  <c r="BO429" i="7"/>
  <c r="BN429" i="7"/>
  <c r="BM429" i="7"/>
  <c r="BL429" i="7"/>
  <c r="BK429" i="7"/>
  <c r="BJ429" i="7"/>
  <c r="BI429" i="7"/>
  <c r="BH429" i="7"/>
  <c r="BG429" i="7"/>
  <c r="BF429" i="7"/>
  <c r="BE429" i="7"/>
  <c r="BD429" i="7"/>
  <c r="BC429" i="7"/>
  <c r="BB429" i="7"/>
  <c r="BA429" i="7"/>
  <c r="AZ429" i="7"/>
  <c r="AY429" i="7"/>
  <c r="AX429" i="7"/>
  <c r="AW429" i="7"/>
  <c r="AV429" i="7"/>
  <c r="AU429" i="7"/>
  <c r="AT429" i="7"/>
  <c r="AS429" i="7"/>
  <c r="AR429" i="7"/>
  <c r="AQ429" i="7"/>
  <c r="AP429" i="7"/>
  <c r="AO429" i="7"/>
  <c r="AN429" i="7"/>
  <c r="AM429" i="7"/>
  <c r="AL429" i="7"/>
  <c r="AK429" i="7"/>
  <c r="AJ429" i="7"/>
  <c r="AI429" i="7"/>
  <c r="AH429" i="7"/>
  <c r="AG429" i="7"/>
  <c r="AF429" i="7"/>
  <c r="AE429" i="7"/>
  <c r="AD429" i="7"/>
  <c r="AC429" i="7"/>
  <c r="Z429" i="7"/>
  <c r="Y429" i="7"/>
  <c r="X429" i="7"/>
  <c r="W429" i="7"/>
  <c r="V429" i="7"/>
  <c r="U429" i="7"/>
  <c r="T429" i="7"/>
  <c r="S429" i="7"/>
  <c r="R429" i="7"/>
  <c r="Q429" i="7"/>
  <c r="P429" i="7"/>
  <c r="O429" i="7"/>
  <c r="M429" i="7"/>
  <c r="L429" i="7"/>
  <c r="I429" i="7"/>
  <c r="H429" i="7"/>
  <c r="BX428" i="7"/>
  <c r="BU428" i="7"/>
  <c r="BV428" i="7" s="1"/>
  <c r="BR428" i="7"/>
  <c r="BS428" i="7" s="1"/>
  <c r="BQ428" i="7"/>
  <c r="BP428" i="7"/>
  <c r="BO428" i="7"/>
  <c r="BN428" i="7"/>
  <c r="BM428" i="7"/>
  <c r="BL428" i="7"/>
  <c r="BK428" i="7"/>
  <c r="BJ428" i="7"/>
  <c r="BI428" i="7"/>
  <c r="BH428" i="7"/>
  <c r="BG428" i="7"/>
  <c r="BF428" i="7"/>
  <c r="BE428" i="7"/>
  <c r="BD428" i="7"/>
  <c r="BC428" i="7"/>
  <c r="BB428" i="7"/>
  <c r="BA428" i="7"/>
  <c r="AZ428" i="7"/>
  <c r="AY428" i="7"/>
  <c r="AX428" i="7"/>
  <c r="AW428" i="7"/>
  <c r="AV428" i="7"/>
  <c r="AU428" i="7"/>
  <c r="AT428" i="7"/>
  <c r="AS428" i="7"/>
  <c r="AR428" i="7"/>
  <c r="AQ428" i="7"/>
  <c r="AP428" i="7"/>
  <c r="AO428" i="7"/>
  <c r="AN428" i="7"/>
  <c r="AM428" i="7"/>
  <c r="AL428" i="7"/>
  <c r="AK428" i="7"/>
  <c r="AJ428" i="7"/>
  <c r="AI428" i="7"/>
  <c r="AH428" i="7"/>
  <c r="AG428" i="7"/>
  <c r="AF428" i="7"/>
  <c r="AE428" i="7"/>
  <c r="AD428" i="7"/>
  <c r="AC428" i="7"/>
  <c r="Z428" i="7"/>
  <c r="Y428" i="7"/>
  <c r="X428" i="7"/>
  <c r="W428" i="7"/>
  <c r="V428" i="7"/>
  <c r="U428" i="7"/>
  <c r="T428" i="7"/>
  <c r="S428" i="7"/>
  <c r="R428" i="7"/>
  <c r="Q428" i="7"/>
  <c r="P428" i="7"/>
  <c r="O428" i="7"/>
  <c r="M428" i="7"/>
  <c r="L428" i="7"/>
  <c r="I428" i="7"/>
  <c r="H428" i="7"/>
  <c r="BX427" i="7"/>
  <c r="BU427" i="7"/>
  <c r="BV427" i="7" s="1"/>
  <c r="BR427" i="7"/>
  <c r="BS427" i="7" s="1"/>
  <c r="BQ427" i="7"/>
  <c r="BP427" i="7"/>
  <c r="BO427" i="7"/>
  <c r="BN427" i="7"/>
  <c r="BM427" i="7"/>
  <c r="BL427" i="7"/>
  <c r="BK427" i="7"/>
  <c r="BJ427" i="7"/>
  <c r="BI427" i="7"/>
  <c r="BH427" i="7"/>
  <c r="BG427" i="7"/>
  <c r="BF427" i="7"/>
  <c r="BE427" i="7"/>
  <c r="BD427" i="7"/>
  <c r="BC427" i="7"/>
  <c r="BB427" i="7"/>
  <c r="BA427" i="7"/>
  <c r="AZ427" i="7"/>
  <c r="AY427" i="7"/>
  <c r="AX427" i="7"/>
  <c r="AW427" i="7"/>
  <c r="AV427" i="7"/>
  <c r="AU427" i="7"/>
  <c r="AT427" i="7"/>
  <c r="AS427" i="7"/>
  <c r="AR427" i="7"/>
  <c r="AQ427" i="7"/>
  <c r="AP427" i="7"/>
  <c r="AO427" i="7"/>
  <c r="AN427" i="7"/>
  <c r="AM427" i="7"/>
  <c r="AL427" i="7"/>
  <c r="AK427" i="7"/>
  <c r="AJ427" i="7"/>
  <c r="AI427" i="7"/>
  <c r="AH427" i="7"/>
  <c r="AG427" i="7"/>
  <c r="AF427" i="7"/>
  <c r="AE427" i="7"/>
  <c r="AD427" i="7"/>
  <c r="AC427" i="7"/>
  <c r="Z427" i="7"/>
  <c r="Y427" i="7"/>
  <c r="X427" i="7"/>
  <c r="W427" i="7"/>
  <c r="V427" i="7"/>
  <c r="U427" i="7"/>
  <c r="T427" i="7"/>
  <c r="S427" i="7"/>
  <c r="R427" i="7"/>
  <c r="Q427" i="7"/>
  <c r="P427" i="7"/>
  <c r="O427" i="7"/>
  <c r="M427" i="7"/>
  <c r="L427" i="7"/>
  <c r="I427" i="7"/>
  <c r="H427" i="7"/>
  <c r="BX426" i="7"/>
  <c r="BY426" i="7" s="1"/>
  <c r="BU426" i="7"/>
  <c r="BR426" i="7"/>
  <c r="BS426" i="7" s="1"/>
  <c r="BQ426" i="7"/>
  <c r="BP426" i="7"/>
  <c r="BO426" i="7"/>
  <c r="BN426" i="7"/>
  <c r="BM426" i="7"/>
  <c r="BL426" i="7"/>
  <c r="BK426" i="7"/>
  <c r="BJ426" i="7"/>
  <c r="BI426" i="7"/>
  <c r="BH426" i="7"/>
  <c r="BG426" i="7"/>
  <c r="BF426" i="7"/>
  <c r="BE426" i="7"/>
  <c r="BD426" i="7"/>
  <c r="BC426" i="7"/>
  <c r="BB426" i="7"/>
  <c r="BA426" i="7"/>
  <c r="AZ426" i="7"/>
  <c r="AY426" i="7"/>
  <c r="AX426" i="7"/>
  <c r="AW426" i="7"/>
  <c r="AV426" i="7"/>
  <c r="AU426" i="7"/>
  <c r="AT426" i="7"/>
  <c r="AS426" i="7"/>
  <c r="AR426" i="7"/>
  <c r="AQ426" i="7"/>
  <c r="AP426" i="7"/>
  <c r="AO426" i="7"/>
  <c r="AN426" i="7"/>
  <c r="AM426" i="7"/>
  <c r="AL426" i="7"/>
  <c r="AK426" i="7"/>
  <c r="AJ426" i="7"/>
  <c r="AI426" i="7"/>
  <c r="AH426" i="7"/>
  <c r="AG426" i="7"/>
  <c r="AF426" i="7"/>
  <c r="AE426" i="7"/>
  <c r="AD426" i="7"/>
  <c r="AC426" i="7"/>
  <c r="Z426" i="7"/>
  <c r="Y426" i="7"/>
  <c r="X426" i="7"/>
  <c r="W426" i="7"/>
  <c r="V426" i="7"/>
  <c r="U426" i="7"/>
  <c r="T426" i="7"/>
  <c r="S426" i="7"/>
  <c r="R426" i="7"/>
  <c r="Q426" i="7"/>
  <c r="P426" i="7"/>
  <c r="O426" i="7"/>
  <c r="M426" i="7"/>
  <c r="L426" i="7"/>
  <c r="I426" i="7"/>
  <c r="H426" i="7"/>
  <c r="BX425" i="7"/>
  <c r="BU425" i="7"/>
  <c r="BV425" i="7" s="1"/>
  <c r="BR425" i="7"/>
  <c r="BS425" i="7" s="1"/>
  <c r="BQ425" i="7"/>
  <c r="BP425" i="7"/>
  <c r="BO425" i="7"/>
  <c r="BN425" i="7"/>
  <c r="BM425" i="7"/>
  <c r="BL425" i="7"/>
  <c r="BK425" i="7"/>
  <c r="BJ425" i="7"/>
  <c r="BI425" i="7"/>
  <c r="BH425" i="7"/>
  <c r="BG425" i="7"/>
  <c r="BF425" i="7"/>
  <c r="BE425" i="7"/>
  <c r="BD425" i="7"/>
  <c r="BC425" i="7"/>
  <c r="BB425" i="7"/>
  <c r="BA425" i="7"/>
  <c r="AZ425" i="7"/>
  <c r="AY425" i="7"/>
  <c r="AX425" i="7"/>
  <c r="AW425" i="7"/>
  <c r="AV425" i="7"/>
  <c r="AU425" i="7"/>
  <c r="AT425" i="7"/>
  <c r="AS425" i="7"/>
  <c r="AR425" i="7"/>
  <c r="AQ425" i="7"/>
  <c r="AP425" i="7"/>
  <c r="AO425" i="7"/>
  <c r="AN425" i="7"/>
  <c r="AM425" i="7"/>
  <c r="AL425" i="7"/>
  <c r="AK425" i="7"/>
  <c r="AJ425" i="7"/>
  <c r="AI425" i="7"/>
  <c r="AH425" i="7"/>
  <c r="AG425" i="7"/>
  <c r="AF425" i="7"/>
  <c r="AE425" i="7"/>
  <c r="AD425" i="7"/>
  <c r="AC425" i="7"/>
  <c r="Z425" i="7"/>
  <c r="Y425" i="7"/>
  <c r="X425" i="7"/>
  <c r="W425" i="7"/>
  <c r="V425" i="7"/>
  <c r="U425" i="7"/>
  <c r="T425" i="7"/>
  <c r="S425" i="7"/>
  <c r="R425" i="7"/>
  <c r="Q425" i="7"/>
  <c r="P425" i="7"/>
  <c r="O425" i="7"/>
  <c r="M425" i="7"/>
  <c r="L425" i="7"/>
  <c r="I425" i="7"/>
  <c r="H425" i="7"/>
  <c r="BX424" i="7"/>
  <c r="BU424" i="7"/>
  <c r="BV424" i="7" s="1"/>
  <c r="BR424" i="7"/>
  <c r="BS424" i="7" s="1"/>
  <c r="BQ424" i="7"/>
  <c r="BP424" i="7"/>
  <c r="BO424" i="7"/>
  <c r="BN424" i="7"/>
  <c r="BM424" i="7"/>
  <c r="BL424" i="7"/>
  <c r="BK424" i="7"/>
  <c r="BJ424" i="7"/>
  <c r="BI424" i="7"/>
  <c r="BH424" i="7"/>
  <c r="BG424" i="7"/>
  <c r="BF424" i="7"/>
  <c r="BE424" i="7"/>
  <c r="BD424" i="7"/>
  <c r="BC424" i="7"/>
  <c r="BB424" i="7"/>
  <c r="BA424" i="7"/>
  <c r="AZ424" i="7"/>
  <c r="AY424" i="7"/>
  <c r="AX424" i="7"/>
  <c r="AW424" i="7"/>
  <c r="AV424" i="7"/>
  <c r="AU424" i="7"/>
  <c r="AT424" i="7"/>
  <c r="AS424" i="7"/>
  <c r="AR424" i="7"/>
  <c r="AQ424" i="7"/>
  <c r="AP424" i="7"/>
  <c r="AO424" i="7"/>
  <c r="AN424" i="7"/>
  <c r="AM424" i="7"/>
  <c r="AL424" i="7"/>
  <c r="AK424" i="7"/>
  <c r="AJ424" i="7"/>
  <c r="AI424" i="7"/>
  <c r="AH424" i="7"/>
  <c r="AG424" i="7"/>
  <c r="AF424" i="7"/>
  <c r="AE424" i="7"/>
  <c r="AD424" i="7"/>
  <c r="AC424" i="7"/>
  <c r="Z424" i="7"/>
  <c r="Y424" i="7"/>
  <c r="X424" i="7"/>
  <c r="W424" i="7"/>
  <c r="V424" i="7"/>
  <c r="U424" i="7"/>
  <c r="T424" i="7"/>
  <c r="S424" i="7"/>
  <c r="R424" i="7"/>
  <c r="Q424" i="7"/>
  <c r="P424" i="7"/>
  <c r="O424" i="7"/>
  <c r="M424" i="7"/>
  <c r="L424" i="7"/>
  <c r="I424" i="7"/>
  <c r="H424" i="7"/>
  <c r="BX423" i="7"/>
  <c r="BU423" i="7"/>
  <c r="BV423" i="7" s="1"/>
  <c r="BR423" i="7"/>
  <c r="BS423" i="7" s="1"/>
  <c r="BQ423" i="7"/>
  <c r="BP423" i="7"/>
  <c r="BO423" i="7"/>
  <c r="BN423" i="7"/>
  <c r="BM423" i="7"/>
  <c r="BL423" i="7"/>
  <c r="BK423" i="7"/>
  <c r="BJ423" i="7"/>
  <c r="BI423" i="7"/>
  <c r="BH423" i="7"/>
  <c r="BG423" i="7"/>
  <c r="BF423" i="7"/>
  <c r="BE423" i="7"/>
  <c r="BD423" i="7"/>
  <c r="BC423" i="7"/>
  <c r="BB423" i="7"/>
  <c r="BA423" i="7"/>
  <c r="AZ423" i="7"/>
  <c r="AY423" i="7"/>
  <c r="AX423" i="7"/>
  <c r="AW423" i="7"/>
  <c r="AV423" i="7"/>
  <c r="AU423" i="7"/>
  <c r="AT423" i="7"/>
  <c r="AS423" i="7"/>
  <c r="AR423" i="7"/>
  <c r="AQ423" i="7"/>
  <c r="AP423" i="7"/>
  <c r="AO423" i="7"/>
  <c r="AN423" i="7"/>
  <c r="AM423" i="7"/>
  <c r="AL423" i="7"/>
  <c r="AK423" i="7"/>
  <c r="AJ423" i="7"/>
  <c r="AI423" i="7"/>
  <c r="AH423" i="7"/>
  <c r="AG423" i="7"/>
  <c r="AF423" i="7"/>
  <c r="AE423" i="7"/>
  <c r="AD423" i="7"/>
  <c r="AC423" i="7"/>
  <c r="Z423" i="7"/>
  <c r="Y423" i="7"/>
  <c r="X423" i="7"/>
  <c r="W423" i="7"/>
  <c r="V423" i="7"/>
  <c r="U423" i="7"/>
  <c r="T423" i="7"/>
  <c r="S423" i="7"/>
  <c r="R423" i="7"/>
  <c r="Q423" i="7"/>
  <c r="P423" i="7"/>
  <c r="O423" i="7"/>
  <c r="M423" i="7"/>
  <c r="L423" i="7"/>
  <c r="I423" i="7"/>
  <c r="H423" i="7"/>
  <c r="BX422" i="7"/>
  <c r="BY422" i="7" s="1"/>
  <c r="BU422" i="7"/>
  <c r="BV422" i="7" s="1"/>
  <c r="BR422" i="7"/>
  <c r="BS422" i="7" s="1"/>
  <c r="BQ422" i="7"/>
  <c r="BP422" i="7"/>
  <c r="BO422" i="7"/>
  <c r="BN422" i="7"/>
  <c r="BM422" i="7"/>
  <c r="BL422" i="7"/>
  <c r="BK422" i="7"/>
  <c r="BJ422" i="7"/>
  <c r="BI422" i="7"/>
  <c r="BH422" i="7"/>
  <c r="BG422" i="7"/>
  <c r="BF422" i="7"/>
  <c r="BE422" i="7"/>
  <c r="BD422" i="7"/>
  <c r="BC422" i="7"/>
  <c r="BB422" i="7"/>
  <c r="BA422" i="7"/>
  <c r="AZ422" i="7"/>
  <c r="AY422" i="7"/>
  <c r="AX422" i="7"/>
  <c r="AW422" i="7"/>
  <c r="AV422" i="7"/>
  <c r="AU422" i="7"/>
  <c r="AT422" i="7"/>
  <c r="AS422" i="7"/>
  <c r="AR422" i="7"/>
  <c r="AQ422" i="7"/>
  <c r="AP422" i="7"/>
  <c r="AO422" i="7"/>
  <c r="AN422" i="7"/>
  <c r="AM422" i="7"/>
  <c r="AL422" i="7"/>
  <c r="AK422" i="7"/>
  <c r="AJ422" i="7"/>
  <c r="AI422" i="7"/>
  <c r="AH422" i="7"/>
  <c r="AG422" i="7"/>
  <c r="AF422" i="7"/>
  <c r="AE422" i="7"/>
  <c r="AD422" i="7"/>
  <c r="AC422" i="7"/>
  <c r="Z422" i="7"/>
  <c r="Y422" i="7"/>
  <c r="X422" i="7"/>
  <c r="W422" i="7"/>
  <c r="V422" i="7"/>
  <c r="U422" i="7"/>
  <c r="T422" i="7"/>
  <c r="S422" i="7"/>
  <c r="R422" i="7"/>
  <c r="Q422" i="7"/>
  <c r="P422" i="7"/>
  <c r="O422" i="7"/>
  <c r="M422" i="7"/>
  <c r="L422" i="7"/>
  <c r="I422" i="7"/>
  <c r="H422" i="7"/>
  <c r="BX421" i="7"/>
  <c r="BU421" i="7"/>
  <c r="BV421" i="7" s="1"/>
  <c r="BR421" i="7"/>
  <c r="BS421" i="7" s="1"/>
  <c r="BQ421" i="7"/>
  <c r="BP421" i="7"/>
  <c r="BO421" i="7"/>
  <c r="BN421" i="7"/>
  <c r="BM421" i="7"/>
  <c r="BL421" i="7"/>
  <c r="BK421" i="7"/>
  <c r="BJ421" i="7"/>
  <c r="BI421" i="7"/>
  <c r="BH421" i="7"/>
  <c r="BG421" i="7"/>
  <c r="BF421" i="7"/>
  <c r="BE421" i="7"/>
  <c r="BD421" i="7"/>
  <c r="BC421" i="7"/>
  <c r="BB421" i="7"/>
  <c r="BA421" i="7"/>
  <c r="AZ421" i="7"/>
  <c r="AY421" i="7"/>
  <c r="AX421" i="7"/>
  <c r="AW421" i="7"/>
  <c r="AV421" i="7"/>
  <c r="AU421" i="7"/>
  <c r="AT421" i="7"/>
  <c r="AS421" i="7"/>
  <c r="AR421" i="7"/>
  <c r="AQ421" i="7"/>
  <c r="AP421" i="7"/>
  <c r="AO421" i="7"/>
  <c r="AN421" i="7"/>
  <c r="AM421" i="7"/>
  <c r="AL421" i="7"/>
  <c r="AK421" i="7"/>
  <c r="AJ421" i="7"/>
  <c r="AI421" i="7"/>
  <c r="AH421" i="7"/>
  <c r="AG421" i="7"/>
  <c r="AF421" i="7"/>
  <c r="AE421" i="7"/>
  <c r="AD421" i="7"/>
  <c r="AC421" i="7"/>
  <c r="Z421" i="7"/>
  <c r="Y421" i="7"/>
  <c r="X421" i="7"/>
  <c r="W421" i="7"/>
  <c r="V421" i="7"/>
  <c r="U421" i="7"/>
  <c r="T421" i="7"/>
  <c r="S421" i="7"/>
  <c r="R421" i="7"/>
  <c r="Q421" i="7"/>
  <c r="P421" i="7"/>
  <c r="O421" i="7"/>
  <c r="M421" i="7"/>
  <c r="L421" i="7"/>
  <c r="I421" i="7"/>
  <c r="H421" i="7"/>
  <c r="BX420" i="7"/>
  <c r="BY420" i="7" s="1"/>
  <c r="BU420" i="7"/>
  <c r="BV420" i="7" s="1"/>
  <c r="BR420" i="7"/>
  <c r="BS420" i="7" s="1"/>
  <c r="BQ420" i="7"/>
  <c r="BP420" i="7"/>
  <c r="BO420" i="7"/>
  <c r="BN420" i="7"/>
  <c r="BM420" i="7"/>
  <c r="BL420" i="7"/>
  <c r="BK420" i="7"/>
  <c r="BJ420" i="7"/>
  <c r="BI420" i="7"/>
  <c r="BH420" i="7"/>
  <c r="BG420" i="7"/>
  <c r="BF420" i="7"/>
  <c r="BE420" i="7"/>
  <c r="BD420" i="7"/>
  <c r="BC420" i="7"/>
  <c r="BB420" i="7"/>
  <c r="BA420" i="7"/>
  <c r="AZ420" i="7"/>
  <c r="AY420" i="7"/>
  <c r="AX420" i="7"/>
  <c r="AW420" i="7"/>
  <c r="AV420" i="7"/>
  <c r="AU420" i="7"/>
  <c r="AT420" i="7"/>
  <c r="AS420" i="7"/>
  <c r="AR420" i="7"/>
  <c r="AQ420" i="7"/>
  <c r="AP420" i="7"/>
  <c r="AO420" i="7"/>
  <c r="AN420" i="7"/>
  <c r="AM420" i="7"/>
  <c r="AL420" i="7"/>
  <c r="AK420" i="7"/>
  <c r="AJ420" i="7"/>
  <c r="AI420" i="7"/>
  <c r="AH420" i="7"/>
  <c r="AG420" i="7"/>
  <c r="AF420" i="7"/>
  <c r="AE420" i="7"/>
  <c r="AD420" i="7"/>
  <c r="AC420" i="7"/>
  <c r="Z420" i="7"/>
  <c r="Y420" i="7"/>
  <c r="X420" i="7"/>
  <c r="W420" i="7"/>
  <c r="V420" i="7"/>
  <c r="U420" i="7"/>
  <c r="T420" i="7"/>
  <c r="S420" i="7"/>
  <c r="R420" i="7"/>
  <c r="Q420" i="7"/>
  <c r="P420" i="7"/>
  <c r="O420" i="7"/>
  <c r="M420" i="7"/>
  <c r="L420" i="7"/>
  <c r="I420" i="7"/>
  <c r="H420" i="7"/>
  <c r="BX419" i="7"/>
  <c r="BY419" i="7" s="1"/>
  <c r="BU419" i="7"/>
  <c r="BR419" i="7"/>
  <c r="BS419" i="7" s="1"/>
  <c r="BQ419" i="7"/>
  <c r="BP419" i="7"/>
  <c r="BO419" i="7"/>
  <c r="BN419" i="7"/>
  <c r="BM419" i="7"/>
  <c r="BL419" i="7"/>
  <c r="BK419" i="7"/>
  <c r="BJ419" i="7"/>
  <c r="BI419" i="7"/>
  <c r="BH419" i="7"/>
  <c r="BG419" i="7"/>
  <c r="BF419" i="7"/>
  <c r="BE419" i="7"/>
  <c r="BD419" i="7"/>
  <c r="BC419" i="7"/>
  <c r="BB419" i="7"/>
  <c r="BA419" i="7"/>
  <c r="AZ419" i="7"/>
  <c r="AY419" i="7"/>
  <c r="AX419" i="7"/>
  <c r="AW419" i="7"/>
  <c r="AV419" i="7"/>
  <c r="AU419" i="7"/>
  <c r="AT419" i="7"/>
  <c r="AS419" i="7"/>
  <c r="AR419" i="7"/>
  <c r="AQ419" i="7"/>
  <c r="AP419" i="7"/>
  <c r="AO419" i="7"/>
  <c r="AN419" i="7"/>
  <c r="AM419" i="7"/>
  <c r="AL419" i="7"/>
  <c r="AK419" i="7"/>
  <c r="AJ419" i="7"/>
  <c r="AI419" i="7"/>
  <c r="AH419" i="7"/>
  <c r="AG419" i="7"/>
  <c r="AF419" i="7"/>
  <c r="AE419" i="7"/>
  <c r="AD419" i="7"/>
  <c r="AC419" i="7"/>
  <c r="Z419" i="7"/>
  <c r="Y419" i="7"/>
  <c r="X419" i="7"/>
  <c r="W419" i="7"/>
  <c r="V419" i="7"/>
  <c r="U419" i="7"/>
  <c r="T419" i="7"/>
  <c r="S419" i="7"/>
  <c r="R419" i="7"/>
  <c r="Q419" i="7"/>
  <c r="P419" i="7"/>
  <c r="O419" i="7"/>
  <c r="M419" i="7"/>
  <c r="L419" i="7"/>
  <c r="I419" i="7"/>
  <c r="H419" i="7"/>
  <c r="BX418" i="7"/>
  <c r="BU418" i="7"/>
  <c r="BV418" i="7" s="1"/>
  <c r="BR418" i="7"/>
  <c r="BS418" i="7" s="1"/>
  <c r="BQ418" i="7"/>
  <c r="BP418" i="7"/>
  <c r="BO418" i="7"/>
  <c r="BN418" i="7"/>
  <c r="BM418" i="7"/>
  <c r="BL418" i="7"/>
  <c r="BK418" i="7"/>
  <c r="BJ418" i="7"/>
  <c r="BI418" i="7"/>
  <c r="BH418" i="7"/>
  <c r="BG418" i="7"/>
  <c r="BF418" i="7"/>
  <c r="BE418" i="7"/>
  <c r="BD418" i="7"/>
  <c r="BC418" i="7"/>
  <c r="BB418" i="7"/>
  <c r="BA418" i="7"/>
  <c r="AZ418" i="7"/>
  <c r="AY418" i="7"/>
  <c r="AX418" i="7"/>
  <c r="AW418" i="7"/>
  <c r="AV418" i="7"/>
  <c r="AU418" i="7"/>
  <c r="AT418" i="7"/>
  <c r="AS418" i="7"/>
  <c r="AR418" i="7"/>
  <c r="AQ418" i="7"/>
  <c r="AP418" i="7"/>
  <c r="AO418" i="7"/>
  <c r="AN418" i="7"/>
  <c r="AM418" i="7"/>
  <c r="AL418" i="7"/>
  <c r="AK418" i="7"/>
  <c r="AJ418" i="7"/>
  <c r="AI418" i="7"/>
  <c r="AH418" i="7"/>
  <c r="AG418" i="7"/>
  <c r="AF418" i="7"/>
  <c r="AE418" i="7"/>
  <c r="AD418" i="7"/>
  <c r="AC418" i="7"/>
  <c r="Z418" i="7"/>
  <c r="Y418" i="7"/>
  <c r="X418" i="7"/>
  <c r="W418" i="7"/>
  <c r="V418" i="7"/>
  <c r="U418" i="7"/>
  <c r="T418" i="7"/>
  <c r="S418" i="7"/>
  <c r="R418" i="7"/>
  <c r="Q418" i="7"/>
  <c r="P418" i="7"/>
  <c r="O418" i="7"/>
  <c r="M418" i="7"/>
  <c r="L418" i="7"/>
  <c r="I418" i="7"/>
  <c r="H418" i="7"/>
  <c r="BX417" i="7"/>
  <c r="BY417" i="7" s="1"/>
  <c r="BU417" i="7"/>
  <c r="BV417" i="7" s="1"/>
  <c r="BR417" i="7"/>
  <c r="BS417" i="7" s="1"/>
  <c r="BQ417" i="7"/>
  <c r="BP417" i="7"/>
  <c r="BO417" i="7"/>
  <c r="BN417" i="7"/>
  <c r="BM417" i="7"/>
  <c r="BL417" i="7"/>
  <c r="BK417" i="7"/>
  <c r="BJ417" i="7"/>
  <c r="BI417" i="7"/>
  <c r="BH417" i="7"/>
  <c r="BG417" i="7"/>
  <c r="BF417" i="7"/>
  <c r="BE417" i="7"/>
  <c r="BD417" i="7"/>
  <c r="BC417" i="7"/>
  <c r="BB417" i="7"/>
  <c r="BA417" i="7"/>
  <c r="AZ417" i="7"/>
  <c r="AY417" i="7"/>
  <c r="AX417" i="7"/>
  <c r="AW417" i="7"/>
  <c r="AV417" i="7"/>
  <c r="AU417" i="7"/>
  <c r="AT417" i="7"/>
  <c r="AS417" i="7"/>
  <c r="AR417" i="7"/>
  <c r="AQ417" i="7"/>
  <c r="AP417" i="7"/>
  <c r="AO417" i="7"/>
  <c r="AN417" i="7"/>
  <c r="AM417" i="7"/>
  <c r="AL417" i="7"/>
  <c r="AK417" i="7"/>
  <c r="AJ417" i="7"/>
  <c r="AI417" i="7"/>
  <c r="AH417" i="7"/>
  <c r="AG417" i="7"/>
  <c r="AF417" i="7"/>
  <c r="AE417" i="7"/>
  <c r="AD417" i="7"/>
  <c r="AC417" i="7"/>
  <c r="Z417" i="7"/>
  <c r="Y417" i="7"/>
  <c r="X417" i="7"/>
  <c r="W417" i="7"/>
  <c r="V417" i="7"/>
  <c r="U417" i="7"/>
  <c r="T417" i="7"/>
  <c r="S417" i="7"/>
  <c r="R417" i="7"/>
  <c r="Q417" i="7"/>
  <c r="P417" i="7"/>
  <c r="O417" i="7"/>
  <c r="M417" i="7"/>
  <c r="L417" i="7"/>
  <c r="I417" i="7"/>
  <c r="H417" i="7"/>
  <c r="BX416" i="7"/>
  <c r="BU416" i="7"/>
  <c r="BV416" i="7" s="1"/>
  <c r="BR416" i="7"/>
  <c r="BS416" i="7" s="1"/>
  <c r="BQ416" i="7"/>
  <c r="BP416" i="7"/>
  <c r="BO416" i="7"/>
  <c r="BN416" i="7"/>
  <c r="BM416" i="7"/>
  <c r="BL416" i="7"/>
  <c r="BK416" i="7"/>
  <c r="BJ416" i="7"/>
  <c r="BI416" i="7"/>
  <c r="BH416" i="7"/>
  <c r="BG416" i="7"/>
  <c r="BF416" i="7"/>
  <c r="BE416" i="7"/>
  <c r="BD416" i="7"/>
  <c r="BC416" i="7"/>
  <c r="BB416" i="7"/>
  <c r="BA416" i="7"/>
  <c r="AZ416" i="7"/>
  <c r="AY416" i="7"/>
  <c r="AX416" i="7"/>
  <c r="AW416" i="7"/>
  <c r="AV416" i="7"/>
  <c r="AU416" i="7"/>
  <c r="AT416" i="7"/>
  <c r="AS416" i="7"/>
  <c r="AR416" i="7"/>
  <c r="AQ416" i="7"/>
  <c r="AP416" i="7"/>
  <c r="AO416" i="7"/>
  <c r="AN416" i="7"/>
  <c r="AM416" i="7"/>
  <c r="AL416" i="7"/>
  <c r="AK416" i="7"/>
  <c r="AJ416" i="7"/>
  <c r="AI416" i="7"/>
  <c r="AH416" i="7"/>
  <c r="AG416" i="7"/>
  <c r="AF416" i="7"/>
  <c r="AE416" i="7"/>
  <c r="AD416" i="7"/>
  <c r="AC416" i="7"/>
  <c r="Z416" i="7"/>
  <c r="Y416" i="7"/>
  <c r="X416" i="7"/>
  <c r="W416" i="7"/>
  <c r="V416" i="7"/>
  <c r="U416" i="7"/>
  <c r="T416" i="7"/>
  <c r="S416" i="7"/>
  <c r="R416" i="7"/>
  <c r="Q416" i="7"/>
  <c r="P416" i="7"/>
  <c r="O416" i="7"/>
  <c r="M416" i="7"/>
  <c r="L416" i="7"/>
  <c r="I416" i="7"/>
  <c r="H416" i="7"/>
  <c r="BX415" i="7"/>
  <c r="BY415" i="7" s="1"/>
  <c r="BU415" i="7"/>
  <c r="BR415" i="7"/>
  <c r="BS415" i="7" s="1"/>
  <c r="BQ415" i="7"/>
  <c r="BP415" i="7"/>
  <c r="BO415" i="7"/>
  <c r="BN415" i="7"/>
  <c r="BM415" i="7"/>
  <c r="BL415" i="7"/>
  <c r="BK415" i="7"/>
  <c r="BJ415" i="7"/>
  <c r="BI415" i="7"/>
  <c r="BH415" i="7"/>
  <c r="BG415" i="7"/>
  <c r="BF415" i="7"/>
  <c r="BE415" i="7"/>
  <c r="BD415" i="7"/>
  <c r="BC415" i="7"/>
  <c r="BB415" i="7"/>
  <c r="BA415" i="7"/>
  <c r="AZ415" i="7"/>
  <c r="AY415" i="7"/>
  <c r="AX415" i="7"/>
  <c r="AW415" i="7"/>
  <c r="AV415" i="7"/>
  <c r="AU415" i="7"/>
  <c r="AT415" i="7"/>
  <c r="AS415" i="7"/>
  <c r="AR415" i="7"/>
  <c r="AQ415" i="7"/>
  <c r="AP415" i="7"/>
  <c r="AO415" i="7"/>
  <c r="AN415" i="7"/>
  <c r="AM415" i="7"/>
  <c r="AL415" i="7"/>
  <c r="AK415" i="7"/>
  <c r="AJ415" i="7"/>
  <c r="AI415" i="7"/>
  <c r="AH415" i="7"/>
  <c r="AG415" i="7"/>
  <c r="AF415" i="7"/>
  <c r="AE415" i="7"/>
  <c r="AD415" i="7"/>
  <c r="AC415" i="7"/>
  <c r="Z415" i="7"/>
  <c r="Y415" i="7"/>
  <c r="X415" i="7"/>
  <c r="W415" i="7"/>
  <c r="V415" i="7"/>
  <c r="U415" i="7"/>
  <c r="T415" i="7"/>
  <c r="S415" i="7"/>
  <c r="R415" i="7"/>
  <c r="Q415" i="7"/>
  <c r="P415" i="7"/>
  <c r="O415" i="7"/>
  <c r="M415" i="7"/>
  <c r="L415" i="7"/>
  <c r="I415" i="7"/>
  <c r="H415" i="7"/>
  <c r="N415" i="7" s="1"/>
  <c r="BX414" i="7"/>
  <c r="BY414" i="7" s="1"/>
  <c r="BU414" i="7"/>
  <c r="BV414" i="7" s="1"/>
  <c r="BR414" i="7"/>
  <c r="BQ414" i="7"/>
  <c r="BP414" i="7"/>
  <c r="BO414" i="7"/>
  <c r="BN414" i="7"/>
  <c r="BM414" i="7"/>
  <c r="BL414" i="7"/>
  <c r="BK414" i="7"/>
  <c r="BJ414" i="7"/>
  <c r="BI414" i="7"/>
  <c r="BH414" i="7"/>
  <c r="BG414" i="7"/>
  <c r="BF414" i="7"/>
  <c r="BE414" i="7"/>
  <c r="BD414" i="7"/>
  <c r="BC414" i="7"/>
  <c r="BB414" i="7"/>
  <c r="BA414" i="7"/>
  <c r="AZ414" i="7"/>
  <c r="AY414" i="7"/>
  <c r="AX414" i="7"/>
  <c r="AW414" i="7"/>
  <c r="AV414" i="7"/>
  <c r="AU414" i="7"/>
  <c r="AT414" i="7"/>
  <c r="AS414" i="7"/>
  <c r="AR414" i="7"/>
  <c r="AQ414" i="7"/>
  <c r="AP414" i="7"/>
  <c r="AO414" i="7"/>
  <c r="AN414" i="7"/>
  <c r="AM414" i="7"/>
  <c r="AL414" i="7"/>
  <c r="AK414" i="7"/>
  <c r="AJ414" i="7"/>
  <c r="AI414" i="7"/>
  <c r="AH414" i="7"/>
  <c r="AG414" i="7"/>
  <c r="AF414" i="7"/>
  <c r="AE414" i="7"/>
  <c r="AD414" i="7"/>
  <c r="AC414" i="7"/>
  <c r="Z414" i="7"/>
  <c r="Y414" i="7"/>
  <c r="X414" i="7"/>
  <c r="W414" i="7"/>
  <c r="V414" i="7"/>
  <c r="U414" i="7"/>
  <c r="T414" i="7"/>
  <c r="S414" i="7"/>
  <c r="R414" i="7"/>
  <c r="Q414" i="7"/>
  <c r="P414" i="7"/>
  <c r="O414" i="7"/>
  <c r="M414" i="7"/>
  <c r="L414" i="7"/>
  <c r="I414" i="7"/>
  <c r="H414" i="7"/>
  <c r="BX413" i="7"/>
  <c r="BY413" i="7" s="1"/>
  <c r="BU413" i="7"/>
  <c r="BV413" i="7" s="1"/>
  <c r="BR413" i="7"/>
  <c r="BS413" i="7" s="1"/>
  <c r="BQ413" i="7"/>
  <c r="BP413" i="7"/>
  <c r="BO413" i="7"/>
  <c r="BN413" i="7"/>
  <c r="BM413" i="7"/>
  <c r="BL413" i="7"/>
  <c r="BK413" i="7"/>
  <c r="BJ413" i="7"/>
  <c r="BI413" i="7"/>
  <c r="BH413" i="7"/>
  <c r="BG413" i="7"/>
  <c r="BF413" i="7"/>
  <c r="BE413" i="7"/>
  <c r="BD413" i="7"/>
  <c r="BC413" i="7"/>
  <c r="BB413" i="7"/>
  <c r="BA413" i="7"/>
  <c r="AZ413" i="7"/>
  <c r="AY413" i="7"/>
  <c r="AX413" i="7"/>
  <c r="AW413" i="7"/>
  <c r="AV413" i="7"/>
  <c r="AU413" i="7"/>
  <c r="AT413" i="7"/>
  <c r="AS413" i="7"/>
  <c r="AR413" i="7"/>
  <c r="AQ413" i="7"/>
  <c r="AP413" i="7"/>
  <c r="AO413" i="7"/>
  <c r="AN413" i="7"/>
  <c r="AM413" i="7"/>
  <c r="AL413" i="7"/>
  <c r="AK413" i="7"/>
  <c r="AJ413" i="7"/>
  <c r="AI413" i="7"/>
  <c r="AH413" i="7"/>
  <c r="AG413" i="7"/>
  <c r="AF413" i="7"/>
  <c r="AE413" i="7"/>
  <c r="AD413" i="7"/>
  <c r="AC413" i="7"/>
  <c r="Z413" i="7"/>
  <c r="Y413" i="7"/>
  <c r="X413" i="7"/>
  <c r="W413" i="7"/>
  <c r="V413" i="7"/>
  <c r="U413" i="7"/>
  <c r="T413" i="7"/>
  <c r="S413" i="7"/>
  <c r="R413" i="7"/>
  <c r="Q413" i="7"/>
  <c r="P413" i="7"/>
  <c r="O413" i="7"/>
  <c r="M413" i="7"/>
  <c r="L413" i="7"/>
  <c r="I413" i="7"/>
  <c r="H413" i="7"/>
  <c r="N413" i="7" s="1"/>
  <c r="BX412" i="7"/>
  <c r="BU412" i="7"/>
  <c r="BV412" i="7" s="1"/>
  <c r="BR412" i="7"/>
  <c r="BS412" i="7" s="1"/>
  <c r="BQ412" i="7"/>
  <c r="BP412" i="7"/>
  <c r="BO412" i="7"/>
  <c r="BN412" i="7"/>
  <c r="BM412" i="7"/>
  <c r="BL412" i="7"/>
  <c r="BK412" i="7"/>
  <c r="BJ412" i="7"/>
  <c r="BI412" i="7"/>
  <c r="BH412" i="7"/>
  <c r="BG412" i="7"/>
  <c r="BF412" i="7"/>
  <c r="BE412" i="7"/>
  <c r="BD412" i="7"/>
  <c r="BC412" i="7"/>
  <c r="BB412" i="7"/>
  <c r="BA412" i="7"/>
  <c r="AZ412" i="7"/>
  <c r="AY412" i="7"/>
  <c r="AX412" i="7"/>
  <c r="AW412" i="7"/>
  <c r="AV412" i="7"/>
  <c r="AU412" i="7"/>
  <c r="AT412" i="7"/>
  <c r="AS412" i="7"/>
  <c r="AR412" i="7"/>
  <c r="AQ412" i="7"/>
  <c r="AP412" i="7"/>
  <c r="AO412" i="7"/>
  <c r="AN412" i="7"/>
  <c r="AM412" i="7"/>
  <c r="AL412" i="7"/>
  <c r="AK412" i="7"/>
  <c r="AJ412" i="7"/>
  <c r="AI412" i="7"/>
  <c r="AH412" i="7"/>
  <c r="AG412" i="7"/>
  <c r="AF412" i="7"/>
  <c r="AE412" i="7"/>
  <c r="AD412" i="7"/>
  <c r="AC412" i="7"/>
  <c r="Z412" i="7"/>
  <c r="Y412" i="7"/>
  <c r="X412" i="7"/>
  <c r="W412" i="7"/>
  <c r="V412" i="7"/>
  <c r="U412" i="7"/>
  <c r="T412" i="7"/>
  <c r="S412" i="7"/>
  <c r="R412" i="7"/>
  <c r="Q412" i="7"/>
  <c r="P412" i="7"/>
  <c r="O412" i="7"/>
  <c r="M412" i="7"/>
  <c r="L412" i="7"/>
  <c r="I412" i="7"/>
  <c r="H412" i="7"/>
  <c r="BX411" i="7"/>
  <c r="BU411" i="7"/>
  <c r="BV411" i="7" s="1"/>
  <c r="BR411" i="7"/>
  <c r="BS411" i="7" s="1"/>
  <c r="BQ411" i="7"/>
  <c r="BP411" i="7"/>
  <c r="BO411" i="7"/>
  <c r="BN411" i="7"/>
  <c r="BM411" i="7"/>
  <c r="BL411" i="7"/>
  <c r="BK411" i="7"/>
  <c r="BJ411" i="7"/>
  <c r="BI411" i="7"/>
  <c r="BH411" i="7"/>
  <c r="BG411" i="7"/>
  <c r="BF411" i="7"/>
  <c r="BE411" i="7"/>
  <c r="BD411" i="7"/>
  <c r="BC411" i="7"/>
  <c r="BB411" i="7"/>
  <c r="BA411" i="7"/>
  <c r="AZ411" i="7"/>
  <c r="AY411" i="7"/>
  <c r="AX411" i="7"/>
  <c r="AW411" i="7"/>
  <c r="AV411" i="7"/>
  <c r="AU411" i="7"/>
  <c r="AT411" i="7"/>
  <c r="AS411" i="7"/>
  <c r="AR411" i="7"/>
  <c r="AQ411" i="7"/>
  <c r="AP411" i="7"/>
  <c r="AO411" i="7"/>
  <c r="AN411" i="7"/>
  <c r="AM411" i="7"/>
  <c r="AL411" i="7"/>
  <c r="AK411" i="7"/>
  <c r="AJ411" i="7"/>
  <c r="AI411" i="7"/>
  <c r="AH411" i="7"/>
  <c r="AG411" i="7"/>
  <c r="AF411" i="7"/>
  <c r="AE411" i="7"/>
  <c r="AD411" i="7"/>
  <c r="AC411" i="7"/>
  <c r="Z411" i="7"/>
  <c r="Y411" i="7"/>
  <c r="X411" i="7"/>
  <c r="W411" i="7"/>
  <c r="V411" i="7"/>
  <c r="U411" i="7"/>
  <c r="T411" i="7"/>
  <c r="S411" i="7"/>
  <c r="R411" i="7"/>
  <c r="Q411" i="7"/>
  <c r="P411" i="7"/>
  <c r="O411" i="7"/>
  <c r="M411" i="7"/>
  <c r="L411" i="7"/>
  <c r="I411" i="7"/>
  <c r="H411" i="7"/>
  <c r="BX410" i="7"/>
  <c r="BY410" i="7" s="1"/>
  <c r="BU410" i="7"/>
  <c r="BV410" i="7" s="1"/>
  <c r="BR410" i="7"/>
  <c r="BQ410" i="7"/>
  <c r="BP410" i="7"/>
  <c r="BO410" i="7"/>
  <c r="BN410" i="7"/>
  <c r="BM410" i="7"/>
  <c r="BL410" i="7"/>
  <c r="BK410" i="7"/>
  <c r="BJ410" i="7"/>
  <c r="BI410" i="7"/>
  <c r="BH410" i="7"/>
  <c r="BG410" i="7"/>
  <c r="BF410" i="7"/>
  <c r="BE410" i="7"/>
  <c r="BD410" i="7"/>
  <c r="BC410" i="7"/>
  <c r="BB410" i="7"/>
  <c r="BA410" i="7"/>
  <c r="AZ410" i="7"/>
  <c r="AY410" i="7"/>
  <c r="AX410" i="7"/>
  <c r="AW410" i="7"/>
  <c r="AV410" i="7"/>
  <c r="AU410" i="7"/>
  <c r="AT410" i="7"/>
  <c r="AS410" i="7"/>
  <c r="AR410" i="7"/>
  <c r="AQ410" i="7"/>
  <c r="AP410" i="7"/>
  <c r="AO410" i="7"/>
  <c r="AN410" i="7"/>
  <c r="AM410" i="7"/>
  <c r="AL410" i="7"/>
  <c r="AK410" i="7"/>
  <c r="AJ410" i="7"/>
  <c r="AI410" i="7"/>
  <c r="AH410" i="7"/>
  <c r="AG410" i="7"/>
  <c r="AF410" i="7"/>
  <c r="AE410" i="7"/>
  <c r="AD410" i="7"/>
  <c r="AC410" i="7"/>
  <c r="Z410" i="7"/>
  <c r="Y410" i="7"/>
  <c r="X410" i="7"/>
  <c r="W410" i="7"/>
  <c r="V410" i="7"/>
  <c r="U410" i="7"/>
  <c r="T410" i="7"/>
  <c r="S410" i="7"/>
  <c r="R410" i="7"/>
  <c r="Q410" i="7"/>
  <c r="P410" i="7"/>
  <c r="O410" i="7"/>
  <c r="M410" i="7"/>
  <c r="L410" i="7"/>
  <c r="I410" i="7"/>
  <c r="H410" i="7"/>
  <c r="BX409" i="7"/>
  <c r="BU409" i="7"/>
  <c r="BV409" i="7" s="1"/>
  <c r="BR409" i="7"/>
  <c r="BS409" i="7" s="1"/>
  <c r="BQ409" i="7"/>
  <c r="BP409" i="7"/>
  <c r="BO409" i="7"/>
  <c r="BN409" i="7"/>
  <c r="BM409" i="7"/>
  <c r="BL409" i="7"/>
  <c r="BK409" i="7"/>
  <c r="BJ409" i="7"/>
  <c r="BI409" i="7"/>
  <c r="BH409" i="7"/>
  <c r="BG409" i="7"/>
  <c r="BF409" i="7"/>
  <c r="BE409" i="7"/>
  <c r="BD409" i="7"/>
  <c r="BC409" i="7"/>
  <c r="BB409" i="7"/>
  <c r="BA409" i="7"/>
  <c r="AZ409" i="7"/>
  <c r="AY409" i="7"/>
  <c r="AX409" i="7"/>
  <c r="AW409" i="7"/>
  <c r="AV409" i="7"/>
  <c r="AU409" i="7"/>
  <c r="AT409" i="7"/>
  <c r="AS409" i="7"/>
  <c r="AR409" i="7"/>
  <c r="AQ409" i="7"/>
  <c r="AP409" i="7"/>
  <c r="AO409" i="7"/>
  <c r="AN409" i="7"/>
  <c r="AM409" i="7"/>
  <c r="AL409" i="7"/>
  <c r="AK409" i="7"/>
  <c r="AJ409" i="7"/>
  <c r="AI409" i="7"/>
  <c r="AH409" i="7"/>
  <c r="AG409" i="7"/>
  <c r="AF409" i="7"/>
  <c r="AE409" i="7"/>
  <c r="AD409" i="7"/>
  <c r="AC409" i="7"/>
  <c r="Z409" i="7"/>
  <c r="Y409" i="7"/>
  <c r="X409" i="7"/>
  <c r="W409" i="7"/>
  <c r="V409" i="7"/>
  <c r="U409" i="7"/>
  <c r="T409" i="7"/>
  <c r="S409" i="7"/>
  <c r="R409" i="7"/>
  <c r="Q409" i="7"/>
  <c r="P409" i="7"/>
  <c r="O409" i="7"/>
  <c r="M409" i="7"/>
  <c r="L409" i="7"/>
  <c r="I409" i="7"/>
  <c r="H409" i="7"/>
  <c r="BX408" i="7"/>
  <c r="BY408" i="7" s="1"/>
  <c r="BU408" i="7"/>
  <c r="BV408" i="7" s="1"/>
  <c r="BR408" i="7"/>
  <c r="BQ408" i="7"/>
  <c r="BP408" i="7"/>
  <c r="BO408" i="7"/>
  <c r="BN408" i="7"/>
  <c r="BM408" i="7"/>
  <c r="BL408" i="7"/>
  <c r="BK408" i="7"/>
  <c r="BJ408" i="7"/>
  <c r="BI408" i="7"/>
  <c r="BH408" i="7"/>
  <c r="BG408" i="7"/>
  <c r="BF408" i="7"/>
  <c r="BE408" i="7"/>
  <c r="BD408" i="7"/>
  <c r="BC408" i="7"/>
  <c r="BB408" i="7"/>
  <c r="BA408" i="7"/>
  <c r="AZ408" i="7"/>
  <c r="AY408" i="7"/>
  <c r="AX408" i="7"/>
  <c r="AW408" i="7"/>
  <c r="AV408" i="7"/>
  <c r="AU408" i="7"/>
  <c r="AT408" i="7"/>
  <c r="AS408" i="7"/>
  <c r="AR408" i="7"/>
  <c r="AQ408" i="7"/>
  <c r="AP408" i="7"/>
  <c r="AO408" i="7"/>
  <c r="AN408" i="7"/>
  <c r="AM408" i="7"/>
  <c r="AL408" i="7"/>
  <c r="AK408" i="7"/>
  <c r="AJ408" i="7"/>
  <c r="AI408" i="7"/>
  <c r="AH408" i="7"/>
  <c r="AG408" i="7"/>
  <c r="AF408" i="7"/>
  <c r="AE408" i="7"/>
  <c r="AD408" i="7"/>
  <c r="AC408" i="7"/>
  <c r="Z408" i="7"/>
  <c r="Y408" i="7"/>
  <c r="X408" i="7"/>
  <c r="W408" i="7"/>
  <c r="V408" i="7"/>
  <c r="U408" i="7"/>
  <c r="T408" i="7"/>
  <c r="S408" i="7"/>
  <c r="R408" i="7"/>
  <c r="Q408" i="7"/>
  <c r="P408" i="7"/>
  <c r="O408" i="7"/>
  <c r="M408" i="7"/>
  <c r="L408" i="7"/>
  <c r="I408" i="7"/>
  <c r="H408" i="7"/>
  <c r="BX407" i="7"/>
  <c r="BU407" i="7"/>
  <c r="BV407" i="7" s="1"/>
  <c r="BR407" i="7"/>
  <c r="BS407" i="7" s="1"/>
  <c r="BQ407" i="7"/>
  <c r="BP407" i="7"/>
  <c r="BO407" i="7"/>
  <c r="BN407" i="7"/>
  <c r="BM407" i="7"/>
  <c r="BL407" i="7"/>
  <c r="BK407" i="7"/>
  <c r="BJ407" i="7"/>
  <c r="BI407" i="7"/>
  <c r="BH407" i="7"/>
  <c r="BG407" i="7"/>
  <c r="BF407" i="7"/>
  <c r="BE407" i="7"/>
  <c r="BD407" i="7"/>
  <c r="BC407" i="7"/>
  <c r="BB407" i="7"/>
  <c r="BA407" i="7"/>
  <c r="AZ407" i="7"/>
  <c r="AY407" i="7"/>
  <c r="AX407" i="7"/>
  <c r="AW407" i="7"/>
  <c r="AV407" i="7"/>
  <c r="AU407" i="7"/>
  <c r="AT407" i="7"/>
  <c r="AS407" i="7"/>
  <c r="AR407" i="7"/>
  <c r="AQ407" i="7"/>
  <c r="AP407" i="7"/>
  <c r="AO407" i="7"/>
  <c r="AN407" i="7"/>
  <c r="AM407" i="7"/>
  <c r="AL407" i="7"/>
  <c r="AK407" i="7"/>
  <c r="AJ407" i="7"/>
  <c r="AI407" i="7"/>
  <c r="AH407" i="7"/>
  <c r="AG407" i="7"/>
  <c r="AF407" i="7"/>
  <c r="AE407" i="7"/>
  <c r="AD407" i="7"/>
  <c r="AC407" i="7"/>
  <c r="Z407" i="7"/>
  <c r="Y407" i="7"/>
  <c r="X407" i="7"/>
  <c r="W407" i="7"/>
  <c r="V407" i="7"/>
  <c r="U407" i="7"/>
  <c r="T407" i="7"/>
  <c r="S407" i="7"/>
  <c r="R407" i="7"/>
  <c r="Q407" i="7"/>
  <c r="P407" i="7"/>
  <c r="O407" i="7"/>
  <c r="M407" i="7"/>
  <c r="L407" i="7"/>
  <c r="I407" i="7"/>
  <c r="H407" i="7"/>
  <c r="BX406" i="7"/>
  <c r="BY406" i="7" s="1"/>
  <c r="BU406" i="7"/>
  <c r="BV406" i="7" s="1"/>
  <c r="BR406" i="7"/>
  <c r="BS406" i="7" s="1"/>
  <c r="BQ406" i="7"/>
  <c r="BP406" i="7"/>
  <c r="BO406" i="7"/>
  <c r="BN406" i="7"/>
  <c r="BM406" i="7"/>
  <c r="BL406" i="7"/>
  <c r="BK406" i="7"/>
  <c r="BJ406" i="7"/>
  <c r="BI406" i="7"/>
  <c r="BH406" i="7"/>
  <c r="BG406" i="7"/>
  <c r="BF406" i="7"/>
  <c r="BE406" i="7"/>
  <c r="BD406" i="7"/>
  <c r="BC406" i="7"/>
  <c r="BB406" i="7"/>
  <c r="BA406" i="7"/>
  <c r="AZ406" i="7"/>
  <c r="AY406" i="7"/>
  <c r="AX406" i="7"/>
  <c r="AW406" i="7"/>
  <c r="AV406" i="7"/>
  <c r="AU406" i="7"/>
  <c r="AT406" i="7"/>
  <c r="AS406" i="7"/>
  <c r="AR406" i="7"/>
  <c r="AQ406" i="7"/>
  <c r="AP406" i="7"/>
  <c r="AO406" i="7"/>
  <c r="AN406" i="7"/>
  <c r="AM406" i="7"/>
  <c r="AL406" i="7"/>
  <c r="AK406" i="7"/>
  <c r="AJ406" i="7"/>
  <c r="AI406" i="7"/>
  <c r="AH406" i="7"/>
  <c r="AG406" i="7"/>
  <c r="AF406" i="7"/>
  <c r="AE406" i="7"/>
  <c r="AD406" i="7"/>
  <c r="AC406" i="7"/>
  <c r="Z406" i="7"/>
  <c r="Y406" i="7"/>
  <c r="X406" i="7"/>
  <c r="W406" i="7"/>
  <c r="V406" i="7"/>
  <c r="U406" i="7"/>
  <c r="T406" i="7"/>
  <c r="S406" i="7"/>
  <c r="R406" i="7"/>
  <c r="Q406" i="7"/>
  <c r="P406" i="7"/>
  <c r="O406" i="7"/>
  <c r="M406" i="7"/>
  <c r="L406" i="7"/>
  <c r="I406" i="7"/>
  <c r="H406" i="7"/>
  <c r="BX405" i="7"/>
  <c r="BU405" i="7"/>
  <c r="BV405" i="7" s="1"/>
  <c r="BR405" i="7"/>
  <c r="BS405" i="7" s="1"/>
  <c r="BQ405" i="7"/>
  <c r="BP405" i="7"/>
  <c r="BO405" i="7"/>
  <c r="BN405" i="7"/>
  <c r="BM405" i="7"/>
  <c r="BL405" i="7"/>
  <c r="BK405" i="7"/>
  <c r="BJ405" i="7"/>
  <c r="BI405" i="7"/>
  <c r="BH405" i="7"/>
  <c r="BG405" i="7"/>
  <c r="BF405" i="7"/>
  <c r="BE405" i="7"/>
  <c r="BD405" i="7"/>
  <c r="BC405" i="7"/>
  <c r="BB405" i="7"/>
  <c r="BA405" i="7"/>
  <c r="AZ405" i="7"/>
  <c r="AY405" i="7"/>
  <c r="AX405" i="7"/>
  <c r="AW405" i="7"/>
  <c r="AV405" i="7"/>
  <c r="AU405" i="7"/>
  <c r="AT405" i="7"/>
  <c r="AS405" i="7"/>
  <c r="AR405" i="7"/>
  <c r="AQ405" i="7"/>
  <c r="AP405" i="7"/>
  <c r="AO405" i="7"/>
  <c r="AN405" i="7"/>
  <c r="AM405" i="7"/>
  <c r="AL405" i="7"/>
  <c r="AK405" i="7"/>
  <c r="AJ405" i="7"/>
  <c r="AI405" i="7"/>
  <c r="AH405" i="7"/>
  <c r="AG405" i="7"/>
  <c r="AF405" i="7"/>
  <c r="AE405" i="7"/>
  <c r="AD405" i="7"/>
  <c r="AC405" i="7"/>
  <c r="Z405" i="7"/>
  <c r="Y405" i="7"/>
  <c r="X405" i="7"/>
  <c r="W405" i="7"/>
  <c r="V405" i="7"/>
  <c r="U405" i="7"/>
  <c r="T405" i="7"/>
  <c r="S405" i="7"/>
  <c r="R405" i="7"/>
  <c r="Q405" i="7"/>
  <c r="P405" i="7"/>
  <c r="O405" i="7"/>
  <c r="M405" i="7"/>
  <c r="L405" i="7"/>
  <c r="I405" i="7"/>
  <c r="H405" i="7"/>
  <c r="N405" i="7" s="1"/>
  <c r="BX404" i="7"/>
  <c r="BU404" i="7"/>
  <c r="BV404" i="7" s="1"/>
  <c r="BR404" i="7"/>
  <c r="BS404" i="7" s="1"/>
  <c r="BQ404" i="7"/>
  <c r="BP404" i="7"/>
  <c r="BO404" i="7"/>
  <c r="BN404" i="7"/>
  <c r="BM404" i="7"/>
  <c r="BL404" i="7"/>
  <c r="BK404" i="7"/>
  <c r="BJ404" i="7"/>
  <c r="BI404" i="7"/>
  <c r="BH404" i="7"/>
  <c r="BG404" i="7"/>
  <c r="BF404" i="7"/>
  <c r="BE404" i="7"/>
  <c r="BD404" i="7"/>
  <c r="BC404" i="7"/>
  <c r="BB404" i="7"/>
  <c r="BA404" i="7"/>
  <c r="AZ404" i="7"/>
  <c r="AY404" i="7"/>
  <c r="AX404" i="7"/>
  <c r="AW404" i="7"/>
  <c r="AV404" i="7"/>
  <c r="AU404" i="7"/>
  <c r="AT404" i="7"/>
  <c r="AS404" i="7"/>
  <c r="AR404" i="7"/>
  <c r="AQ404" i="7"/>
  <c r="AP404" i="7"/>
  <c r="AO404" i="7"/>
  <c r="AN404" i="7"/>
  <c r="AM404" i="7"/>
  <c r="AL404" i="7"/>
  <c r="AK404" i="7"/>
  <c r="AJ404" i="7"/>
  <c r="AI404" i="7"/>
  <c r="AH404" i="7"/>
  <c r="AG404" i="7"/>
  <c r="AF404" i="7"/>
  <c r="AE404" i="7"/>
  <c r="AD404" i="7"/>
  <c r="AC404" i="7"/>
  <c r="Z404" i="7"/>
  <c r="Y404" i="7"/>
  <c r="X404" i="7"/>
  <c r="W404" i="7"/>
  <c r="V404" i="7"/>
  <c r="U404" i="7"/>
  <c r="T404" i="7"/>
  <c r="S404" i="7"/>
  <c r="R404" i="7"/>
  <c r="Q404" i="7"/>
  <c r="P404" i="7"/>
  <c r="O404" i="7"/>
  <c r="M404" i="7"/>
  <c r="L404" i="7"/>
  <c r="I404" i="7"/>
  <c r="H404" i="7"/>
  <c r="BX403" i="7"/>
  <c r="BY403" i="7" s="1"/>
  <c r="BU403" i="7"/>
  <c r="BV403" i="7" s="1"/>
  <c r="BR403" i="7"/>
  <c r="BS403" i="7" s="1"/>
  <c r="BQ403" i="7"/>
  <c r="BP403" i="7"/>
  <c r="BO403" i="7"/>
  <c r="BN403" i="7"/>
  <c r="BM403" i="7"/>
  <c r="BL403" i="7"/>
  <c r="BK403" i="7"/>
  <c r="BJ403" i="7"/>
  <c r="BI403" i="7"/>
  <c r="BH403" i="7"/>
  <c r="BG403" i="7"/>
  <c r="BF403" i="7"/>
  <c r="BE403" i="7"/>
  <c r="BD403" i="7"/>
  <c r="BC403" i="7"/>
  <c r="BB403" i="7"/>
  <c r="BA403" i="7"/>
  <c r="AZ403" i="7"/>
  <c r="AY403" i="7"/>
  <c r="AX403" i="7"/>
  <c r="AW403" i="7"/>
  <c r="AV403" i="7"/>
  <c r="AU403" i="7"/>
  <c r="AT403" i="7"/>
  <c r="AS403" i="7"/>
  <c r="AR403" i="7"/>
  <c r="AQ403" i="7"/>
  <c r="AP403" i="7"/>
  <c r="AO403" i="7"/>
  <c r="AN403" i="7"/>
  <c r="AM403" i="7"/>
  <c r="AL403" i="7"/>
  <c r="AK403" i="7"/>
  <c r="AJ403" i="7"/>
  <c r="AI403" i="7"/>
  <c r="AH403" i="7"/>
  <c r="AG403" i="7"/>
  <c r="AF403" i="7"/>
  <c r="AE403" i="7"/>
  <c r="AD403" i="7"/>
  <c r="AC403" i="7"/>
  <c r="Z403" i="7"/>
  <c r="Y403" i="7"/>
  <c r="X403" i="7"/>
  <c r="W403" i="7"/>
  <c r="V403" i="7"/>
  <c r="U403" i="7"/>
  <c r="T403" i="7"/>
  <c r="S403" i="7"/>
  <c r="R403" i="7"/>
  <c r="Q403" i="7"/>
  <c r="P403" i="7"/>
  <c r="O403" i="7"/>
  <c r="M403" i="7"/>
  <c r="L403" i="7"/>
  <c r="I403" i="7"/>
  <c r="H403" i="7"/>
  <c r="BX402" i="7"/>
  <c r="BY402" i="7" s="1"/>
  <c r="BU402" i="7"/>
  <c r="BR402" i="7"/>
  <c r="BS402" i="7" s="1"/>
  <c r="BQ402" i="7"/>
  <c r="BP402" i="7"/>
  <c r="BO402" i="7"/>
  <c r="BN402" i="7"/>
  <c r="BM402" i="7"/>
  <c r="BL402" i="7"/>
  <c r="BK402" i="7"/>
  <c r="BJ402" i="7"/>
  <c r="BI402" i="7"/>
  <c r="BH402" i="7"/>
  <c r="BG402" i="7"/>
  <c r="BF402" i="7"/>
  <c r="BE402" i="7"/>
  <c r="BD402" i="7"/>
  <c r="BC402" i="7"/>
  <c r="BB402" i="7"/>
  <c r="BA402" i="7"/>
  <c r="AZ402" i="7"/>
  <c r="AY402" i="7"/>
  <c r="AX402" i="7"/>
  <c r="AW402" i="7"/>
  <c r="AV402" i="7"/>
  <c r="AU402" i="7"/>
  <c r="AT402" i="7"/>
  <c r="AS402" i="7"/>
  <c r="AR402" i="7"/>
  <c r="AQ402" i="7"/>
  <c r="AP402" i="7"/>
  <c r="AO402" i="7"/>
  <c r="AN402" i="7"/>
  <c r="AM402" i="7"/>
  <c r="AL402" i="7"/>
  <c r="AK402" i="7"/>
  <c r="AJ402" i="7"/>
  <c r="AI402" i="7"/>
  <c r="AH402" i="7"/>
  <c r="AG402" i="7"/>
  <c r="AF402" i="7"/>
  <c r="AE402" i="7"/>
  <c r="AD402" i="7"/>
  <c r="AC402" i="7"/>
  <c r="Z402" i="7"/>
  <c r="Y402" i="7"/>
  <c r="X402" i="7"/>
  <c r="W402" i="7"/>
  <c r="V402" i="7"/>
  <c r="U402" i="7"/>
  <c r="T402" i="7"/>
  <c r="S402" i="7"/>
  <c r="R402" i="7"/>
  <c r="Q402" i="7"/>
  <c r="P402" i="7"/>
  <c r="O402" i="7"/>
  <c r="M402" i="7"/>
  <c r="L402" i="7"/>
  <c r="I402" i="7"/>
  <c r="H402" i="7"/>
  <c r="N402" i="7" s="1"/>
  <c r="BX401" i="7"/>
  <c r="BY401" i="7" s="1"/>
  <c r="BU401" i="7"/>
  <c r="BR401" i="7"/>
  <c r="BS401" i="7" s="1"/>
  <c r="BQ401" i="7"/>
  <c r="BP401" i="7"/>
  <c r="BO401" i="7"/>
  <c r="BN401" i="7"/>
  <c r="BM401" i="7"/>
  <c r="BL401" i="7"/>
  <c r="BK401" i="7"/>
  <c r="BJ401" i="7"/>
  <c r="BI401" i="7"/>
  <c r="BH401" i="7"/>
  <c r="BG401" i="7"/>
  <c r="BF401" i="7"/>
  <c r="BE401" i="7"/>
  <c r="BD401" i="7"/>
  <c r="BC401" i="7"/>
  <c r="BB401" i="7"/>
  <c r="BA401" i="7"/>
  <c r="AZ401" i="7"/>
  <c r="AY401" i="7"/>
  <c r="AX401" i="7"/>
  <c r="AW401" i="7"/>
  <c r="AV401" i="7"/>
  <c r="AU401" i="7"/>
  <c r="AT401" i="7"/>
  <c r="AS401" i="7"/>
  <c r="AR401" i="7"/>
  <c r="AQ401" i="7"/>
  <c r="AP401" i="7"/>
  <c r="AO401" i="7"/>
  <c r="AN401" i="7"/>
  <c r="AM401" i="7"/>
  <c r="AL401" i="7"/>
  <c r="AK401" i="7"/>
  <c r="AJ401" i="7"/>
  <c r="AI401" i="7"/>
  <c r="AH401" i="7"/>
  <c r="AG401" i="7"/>
  <c r="AF401" i="7"/>
  <c r="AE401" i="7"/>
  <c r="AD401" i="7"/>
  <c r="AC401" i="7"/>
  <c r="Z401" i="7"/>
  <c r="Y401" i="7"/>
  <c r="X401" i="7"/>
  <c r="W401" i="7"/>
  <c r="V401" i="7"/>
  <c r="U401" i="7"/>
  <c r="T401" i="7"/>
  <c r="S401" i="7"/>
  <c r="R401" i="7"/>
  <c r="Q401" i="7"/>
  <c r="P401" i="7"/>
  <c r="O401" i="7"/>
  <c r="M401" i="7"/>
  <c r="L401" i="7"/>
  <c r="I401" i="7"/>
  <c r="H401" i="7"/>
  <c r="BX400" i="7"/>
  <c r="BU400" i="7"/>
  <c r="BV400" i="7" s="1"/>
  <c r="BR400" i="7"/>
  <c r="BS400" i="7" s="1"/>
  <c r="BQ400" i="7"/>
  <c r="BP400" i="7"/>
  <c r="BO400" i="7"/>
  <c r="BN400" i="7"/>
  <c r="BM400" i="7"/>
  <c r="BL400" i="7"/>
  <c r="BK400" i="7"/>
  <c r="BJ400" i="7"/>
  <c r="BI400" i="7"/>
  <c r="BH400" i="7"/>
  <c r="BG400" i="7"/>
  <c r="BF400" i="7"/>
  <c r="BE400" i="7"/>
  <c r="BD400" i="7"/>
  <c r="BC400" i="7"/>
  <c r="BB400" i="7"/>
  <c r="BA400" i="7"/>
  <c r="AZ400" i="7"/>
  <c r="AY400" i="7"/>
  <c r="AX400" i="7"/>
  <c r="AW400" i="7"/>
  <c r="AV400" i="7"/>
  <c r="AU400" i="7"/>
  <c r="AT400" i="7"/>
  <c r="AS400" i="7"/>
  <c r="AR400" i="7"/>
  <c r="AQ400" i="7"/>
  <c r="AP400" i="7"/>
  <c r="AO400" i="7"/>
  <c r="AN400" i="7"/>
  <c r="AM400" i="7"/>
  <c r="AL400" i="7"/>
  <c r="AK400" i="7"/>
  <c r="AJ400" i="7"/>
  <c r="AI400" i="7"/>
  <c r="AH400" i="7"/>
  <c r="AG400" i="7"/>
  <c r="AF400" i="7"/>
  <c r="AE400" i="7"/>
  <c r="AD400" i="7"/>
  <c r="AC400" i="7"/>
  <c r="Z400" i="7"/>
  <c r="Y400" i="7"/>
  <c r="X400" i="7"/>
  <c r="W400" i="7"/>
  <c r="V400" i="7"/>
  <c r="U400" i="7"/>
  <c r="T400" i="7"/>
  <c r="S400" i="7"/>
  <c r="R400" i="7"/>
  <c r="Q400" i="7"/>
  <c r="P400" i="7"/>
  <c r="O400" i="7"/>
  <c r="M400" i="7"/>
  <c r="L400" i="7"/>
  <c r="I400" i="7"/>
  <c r="H400" i="7"/>
  <c r="BX399" i="7"/>
  <c r="BY399" i="7" s="1"/>
  <c r="BU399" i="7"/>
  <c r="BV399" i="7" s="1"/>
  <c r="BR399" i="7"/>
  <c r="BS399" i="7" s="1"/>
  <c r="BQ399" i="7"/>
  <c r="BP399" i="7"/>
  <c r="BO399" i="7"/>
  <c r="BN399" i="7"/>
  <c r="BM399" i="7"/>
  <c r="BL399" i="7"/>
  <c r="BK399" i="7"/>
  <c r="BJ399" i="7"/>
  <c r="BI399" i="7"/>
  <c r="BH399" i="7"/>
  <c r="BG399" i="7"/>
  <c r="BF399" i="7"/>
  <c r="BE399" i="7"/>
  <c r="BD399" i="7"/>
  <c r="BC399" i="7"/>
  <c r="BB399" i="7"/>
  <c r="BA399" i="7"/>
  <c r="AZ399" i="7"/>
  <c r="AY399" i="7"/>
  <c r="AX399" i="7"/>
  <c r="AW399" i="7"/>
  <c r="AV399" i="7"/>
  <c r="AU399" i="7"/>
  <c r="AT399" i="7"/>
  <c r="AS399" i="7"/>
  <c r="AR399" i="7"/>
  <c r="AQ399" i="7"/>
  <c r="AP399" i="7"/>
  <c r="AO399" i="7"/>
  <c r="AN399" i="7"/>
  <c r="AM399" i="7"/>
  <c r="AL399" i="7"/>
  <c r="AK399" i="7"/>
  <c r="AJ399" i="7"/>
  <c r="AI399" i="7"/>
  <c r="AH399" i="7"/>
  <c r="AG399" i="7"/>
  <c r="AF399" i="7"/>
  <c r="AE399" i="7"/>
  <c r="AD399" i="7"/>
  <c r="AC399" i="7"/>
  <c r="Z399" i="7"/>
  <c r="Y399" i="7"/>
  <c r="X399" i="7"/>
  <c r="W399" i="7"/>
  <c r="V399" i="7"/>
  <c r="U399" i="7"/>
  <c r="T399" i="7"/>
  <c r="S399" i="7"/>
  <c r="R399" i="7"/>
  <c r="Q399" i="7"/>
  <c r="P399" i="7"/>
  <c r="O399" i="7"/>
  <c r="M399" i="7"/>
  <c r="L399" i="7"/>
  <c r="I399" i="7"/>
  <c r="H399" i="7"/>
  <c r="N399" i="7" s="1"/>
  <c r="BX398" i="7"/>
  <c r="BU398" i="7"/>
  <c r="BV398" i="7" s="1"/>
  <c r="BR398" i="7"/>
  <c r="BS398" i="7" s="1"/>
  <c r="BQ398" i="7"/>
  <c r="BP398" i="7"/>
  <c r="BO398" i="7"/>
  <c r="BN398" i="7"/>
  <c r="BM398" i="7"/>
  <c r="BL398" i="7"/>
  <c r="BK398" i="7"/>
  <c r="BJ398" i="7"/>
  <c r="BI398" i="7"/>
  <c r="BH398" i="7"/>
  <c r="BG398" i="7"/>
  <c r="BF398" i="7"/>
  <c r="BE398" i="7"/>
  <c r="BD398" i="7"/>
  <c r="BC398" i="7"/>
  <c r="BB398" i="7"/>
  <c r="BA398" i="7"/>
  <c r="AZ398" i="7"/>
  <c r="AY398" i="7"/>
  <c r="AX398" i="7"/>
  <c r="AW398" i="7"/>
  <c r="AV398" i="7"/>
  <c r="AU398" i="7"/>
  <c r="AT398" i="7"/>
  <c r="AS398" i="7"/>
  <c r="AR398" i="7"/>
  <c r="AQ398" i="7"/>
  <c r="AP398" i="7"/>
  <c r="AO398" i="7"/>
  <c r="AN398" i="7"/>
  <c r="AM398" i="7"/>
  <c r="AL398" i="7"/>
  <c r="AK398" i="7"/>
  <c r="AJ398" i="7"/>
  <c r="AI398" i="7"/>
  <c r="AH398" i="7"/>
  <c r="AG398" i="7"/>
  <c r="AF398" i="7"/>
  <c r="AE398" i="7"/>
  <c r="AD398" i="7"/>
  <c r="AC398" i="7"/>
  <c r="Z398" i="7"/>
  <c r="Y398" i="7"/>
  <c r="X398" i="7"/>
  <c r="W398" i="7"/>
  <c r="V398" i="7"/>
  <c r="U398" i="7"/>
  <c r="T398" i="7"/>
  <c r="S398" i="7"/>
  <c r="R398" i="7"/>
  <c r="Q398" i="7"/>
  <c r="P398" i="7"/>
  <c r="O398" i="7"/>
  <c r="M398" i="7"/>
  <c r="L398" i="7"/>
  <c r="I398" i="7"/>
  <c r="H398" i="7"/>
  <c r="BX397" i="7"/>
  <c r="BU397" i="7"/>
  <c r="BV397" i="7" s="1"/>
  <c r="BR397" i="7"/>
  <c r="BS397" i="7" s="1"/>
  <c r="BQ397" i="7"/>
  <c r="BP397" i="7"/>
  <c r="BO397" i="7"/>
  <c r="BN397" i="7"/>
  <c r="BM397" i="7"/>
  <c r="BL397" i="7"/>
  <c r="BK397" i="7"/>
  <c r="BJ397" i="7"/>
  <c r="BI397" i="7"/>
  <c r="BH397" i="7"/>
  <c r="BG397" i="7"/>
  <c r="BF397" i="7"/>
  <c r="BE397" i="7"/>
  <c r="BD397" i="7"/>
  <c r="BC397" i="7"/>
  <c r="BB397" i="7"/>
  <c r="BA397" i="7"/>
  <c r="AZ397" i="7"/>
  <c r="AY397" i="7"/>
  <c r="AX397" i="7"/>
  <c r="AW397" i="7"/>
  <c r="AV397" i="7"/>
  <c r="AU397" i="7"/>
  <c r="AT397" i="7"/>
  <c r="AS397" i="7"/>
  <c r="AR397" i="7"/>
  <c r="AQ397" i="7"/>
  <c r="AP397" i="7"/>
  <c r="AO397" i="7"/>
  <c r="AN397" i="7"/>
  <c r="AM397" i="7"/>
  <c r="AL397" i="7"/>
  <c r="AK397" i="7"/>
  <c r="AJ397" i="7"/>
  <c r="AI397" i="7"/>
  <c r="AH397" i="7"/>
  <c r="AG397" i="7"/>
  <c r="AF397" i="7"/>
  <c r="AE397" i="7"/>
  <c r="AD397" i="7"/>
  <c r="AC397" i="7"/>
  <c r="Z397" i="7"/>
  <c r="Y397" i="7"/>
  <c r="X397" i="7"/>
  <c r="W397" i="7"/>
  <c r="V397" i="7"/>
  <c r="U397" i="7"/>
  <c r="T397" i="7"/>
  <c r="S397" i="7"/>
  <c r="R397" i="7"/>
  <c r="Q397" i="7"/>
  <c r="P397" i="7"/>
  <c r="O397" i="7"/>
  <c r="M397" i="7"/>
  <c r="L397" i="7"/>
  <c r="I397" i="7"/>
  <c r="H397" i="7"/>
  <c r="K397" i="7" s="1"/>
  <c r="BX396" i="7"/>
  <c r="BY396" i="7" s="1"/>
  <c r="BU396" i="7"/>
  <c r="BV396" i="7" s="1"/>
  <c r="BR396" i="7"/>
  <c r="BS396" i="7" s="1"/>
  <c r="BQ396" i="7"/>
  <c r="BP396" i="7"/>
  <c r="BO396" i="7"/>
  <c r="BN396" i="7"/>
  <c r="BM396" i="7"/>
  <c r="BL396" i="7"/>
  <c r="BK396" i="7"/>
  <c r="BJ396" i="7"/>
  <c r="BI396" i="7"/>
  <c r="BH396" i="7"/>
  <c r="BG396" i="7"/>
  <c r="BF396" i="7"/>
  <c r="BE396" i="7"/>
  <c r="BD396" i="7"/>
  <c r="BC396" i="7"/>
  <c r="BB396" i="7"/>
  <c r="BA396" i="7"/>
  <c r="AZ396" i="7"/>
  <c r="AY396" i="7"/>
  <c r="AX396" i="7"/>
  <c r="AW396" i="7"/>
  <c r="AV396" i="7"/>
  <c r="AU396" i="7"/>
  <c r="AT396" i="7"/>
  <c r="AS396" i="7"/>
  <c r="AR396" i="7"/>
  <c r="AQ396" i="7"/>
  <c r="AP396" i="7"/>
  <c r="AO396" i="7"/>
  <c r="AN396" i="7"/>
  <c r="AM396" i="7"/>
  <c r="AL396" i="7"/>
  <c r="AK396" i="7"/>
  <c r="AJ396" i="7"/>
  <c r="AI396" i="7"/>
  <c r="AH396" i="7"/>
  <c r="AG396" i="7"/>
  <c r="AF396" i="7"/>
  <c r="AE396" i="7"/>
  <c r="AD396" i="7"/>
  <c r="AC396" i="7"/>
  <c r="Z396" i="7"/>
  <c r="Y396" i="7"/>
  <c r="X396" i="7"/>
  <c r="W396" i="7"/>
  <c r="V396" i="7"/>
  <c r="U396" i="7"/>
  <c r="T396" i="7"/>
  <c r="S396" i="7"/>
  <c r="R396" i="7"/>
  <c r="Q396" i="7"/>
  <c r="P396" i="7"/>
  <c r="O396" i="7"/>
  <c r="M396" i="7"/>
  <c r="L396" i="7"/>
  <c r="I396" i="7"/>
  <c r="H396" i="7"/>
  <c r="N396" i="7" s="1"/>
  <c r="BX395" i="7"/>
  <c r="BY395" i="7" s="1"/>
  <c r="BU395" i="7"/>
  <c r="BV395" i="7" s="1"/>
  <c r="BR395" i="7"/>
  <c r="BQ395" i="7"/>
  <c r="BP395" i="7"/>
  <c r="BO395" i="7"/>
  <c r="BN395" i="7"/>
  <c r="BM395" i="7"/>
  <c r="BL395" i="7"/>
  <c r="BK395" i="7"/>
  <c r="BJ395" i="7"/>
  <c r="BI395" i="7"/>
  <c r="BH395" i="7"/>
  <c r="BG395" i="7"/>
  <c r="BF395" i="7"/>
  <c r="BE395" i="7"/>
  <c r="BD395" i="7"/>
  <c r="BC395" i="7"/>
  <c r="BB395" i="7"/>
  <c r="BA395" i="7"/>
  <c r="AZ395" i="7"/>
  <c r="AY395" i="7"/>
  <c r="AX395" i="7"/>
  <c r="AW395" i="7"/>
  <c r="AV395" i="7"/>
  <c r="AU395" i="7"/>
  <c r="AT395" i="7"/>
  <c r="AS395" i="7"/>
  <c r="AR395" i="7"/>
  <c r="AQ395" i="7"/>
  <c r="AP395" i="7"/>
  <c r="AO395" i="7"/>
  <c r="AN395" i="7"/>
  <c r="AM395" i="7"/>
  <c r="AL395" i="7"/>
  <c r="AK395" i="7"/>
  <c r="AJ395" i="7"/>
  <c r="AI395" i="7"/>
  <c r="AH395" i="7"/>
  <c r="AG395" i="7"/>
  <c r="AF395" i="7"/>
  <c r="AE395" i="7"/>
  <c r="AD395" i="7"/>
  <c r="AC395" i="7"/>
  <c r="Z395" i="7"/>
  <c r="Y395" i="7"/>
  <c r="X395" i="7"/>
  <c r="W395" i="7"/>
  <c r="V395" i="7"/>
  <c r="U395" i="7"/>
  <c r="T395" i="7"/>
  <c r="S395" i="7"/>
  <c r="R395" i="7"/>
  <c r="Q395" i="7"/>
  <c r="P395" i="7"/>
  <c r="O395" i="7"/>
  <c r="M395" i="7"/>
  <c r="L395" i="7"/>
  <c r="I395" i="7"/>
  <c r="H395" i="7"/>
  <c r="BX394" i="7"/>
  <c r="BU394" i="7"/>
  <c r="BV394" i="7" s="1"/>
  <c r="BR394" i="7"/>
  <c r="BS394" i="7" s="1"/>
  <c r="BQ394" i="7"/>
  <c r="BP394" i="7"/>
  <c r="BO394" i="7"/>
  <c r="BN394" i="7"/>
  <c r="BM394" i="7"/>
  <c r="BL394" i="7"/>
  <c r="BK394" i="7"/>
  <c r="BJ394" i="7"/>
  <c r="BI394" i="7"/>
  <c r="BH394" i="7"/>
  <c r="BG394" i="7"/>
  <c r="BF394" i="7"/>
  <c r="BE394" i="7"/>
  <c r="BD394" i="7"/>
  <c r="BC394" i="7"/>
  <c r="BB394" i="7"/>
  <c r="BA394" i="7"/>
  <c r="AZ394" i="7"/>
  <c r="AY394" i="7"/>
  <c r="AX394" i="7"/>
  <c r="AW394" i="7"/>
  <c r="AV394" i="7"/>
  <c r="AU394" i="7"/>
  <c r="AT394" i="7"/>
  <c r="AS394" i="7"/>
  <c r="AR394" i="7"/>
  <c r="AQ394" i="7"/>
  <c r="AP394" i="7"/>
  <c r="AO394" i="7"/>
  <c r="AN394" i="7"/>
  <c r="AM394" i="7"/>
  <c r="AL394" i="7"/>
  <c r="AK394" i="7"/>
  <c r="AJ394" i="7"/>
  <c r="AI394" i="7"/>
  <c r="AH394" i="7"/>
  <c r="AG394" i="7"/>
  <c r="AF394" i="7"/>
  <c r="AE394" i="7"/>
  <c r="AD394" i="7"/>
  <c r="AC394" i="7"/>
  <c r="Z394" i="7"/>
  <c r="Y394" i="7"/>
  <c r="X394" i="7"/>
  <c r="W394" i="7"/>
  <c r="V394" i="7"/>
  <c r="U394" i="7"/>
  <c r="T394" i="7"/>
  <c r="S394" i="7"/>
  <c r="R394" i="7"/>
  <c r="Q394" i="7"/>
  <c r="P394" i="7"/>
  <c r="O394" i="7"/>
  <c r="M394" i="7"/>
  <c r="L394" i="7"/>
  <c r="I394" i="7"/>
  <c r="H394" i="7"/>
  <c r="BX393" i="7"/>
  <c r="BU393" i="7"/>
  <c r="BV393" i="7" s="1"/>
  <c r="BR393" i="7"/>
  <c r="BS393" i="7" s="1"/>
  <c r="BQ393" i="7"/>
  <c r="BP393" i="7"/>
  <c r="BO393" i="7"/>
  <c r="BN393" i="7"/>
  <c r="BM393" i="7"/>
  <c r="BL393" i="7"/>
  <c r="BK393" i="7"/>
  <c r="BJ393" i="7"/>
  <c r="BI393" i="7"/>
  <c r="BH393" i="7"/>
  <c r="BG393" i="7"/>
  <c r="BF393" i="7"/>
  <c r="BE393" i="7"/>
  <c r="BD393" i="7"/>
  <c r="BC393" i="7"/>
  <c r="BB393" i="7"/>
  <c r="BA393" i="7"/>
  <c r="AZ393" i="7"/>
  <c r="AY393" i="7"/>
  <c r="AX393" i="7"/>
  <c r="AW393" i="7"/>
  <c r="AV393" i="7"/>
  <c r="AU393" i="7"/>
  <c r="AT393" i="7"/>
  <c r="AS393" i="7"/>
  <c r="AR393" i="7"/>
  <c r="AQ393" i="7"/>
  <c r="AP393" i="7"/>
  <c r="AO393" i="7"/>
  <c r="AN393" i="7"/>
  <c r="AM393" i="7"/>
  <c r="AL393" i="7"/>
  <c r="AK393" i="7"/>
  <c r="AJ393" i="7"/>
  <c r="AI393" i="7"/>
  <c r="AH393" i="7"/>
  <c r="AG393" i="7"/>
  <c r="AF393" i="7"/>
  <c r="AE393" i="7"/>
  <c r="AD393" i="7"/>
  <c r="AC393" i="7"/>
  <c r="Z393" i="7"/>
  <c r="Y393" i="7"/>
  <c r="X393" i="7"/>
  <c r="W393" i="7"/>
  <c r="V393" i="7"/>
  <c r="U393" i="7"/>
  <c r="T393" i="7"/>
  <c r="S393" i="7"/>
  <c r="R393" i="7"/>
  <c r="Q393" i="7"/>
  <c r="P393" i="7"/>
  <c r="O393" i="7"/>
  <c r="M393" i="7"/>
  <c r="L393" i="7"/>
  <c r="I393" i="7"/>
  <c r="H393" i="7"/>
  <c r="BX392" i="7"/>
  <c r="BY392" i="7" s="1"/>
  <c r="BU392" i="7"/>
  <c r="BV392" i="7" s="1"/>
  <c r="BR392" i="7"/>
  <c r="BS392" i="7" s="1"/>
  <c r="BQ392" i="7"/>
  <c r="BP392" i="7"/>
  <c r="BO392" i="7"/>
  <c r="BN392" i="7"/>
  <c r="BM392" i="7"/>
  <c r="BL392" i="7"/>
  <c r="BK392" i="7"/>
  <c r="BJ392" i="7"/>
  <c r="BI392" i="7"/>
  <c r="BH392" i="7"/>
  <c r="BG392" i="7"/>
  <c r="BF392" i="7"/>
  <c r="BE392" i="7"/>
  <c r="BD392" i="7"/>
  <c r="BC392" i="7"/>
  <c r="BB392" i="7"/>
  <c r="BA392" i="7"/>
  <c r="AZ392" i="7"/>
  <c r="AY392" i="7"/>
  <c r="AX392" i="7"/>
  <c r="AW392" i="7"/>
  <c r="AV392" i="7"/>
  <c r="AU392" i="7"/>
  <c r="AT392" i="7"/>
  <c r="AS392" i="7"/>
  <c r="AR392" i="7"/>
  <c r="AQ392" i="7"/>
  <c r="AP392" i="7"/>
  <c r="AO392" i="7"/>
  <c r="AN392" i="7"/>
  <c r="AM392" i="7"/>
  <c r="AL392" i="7"/>
  <c r="AK392" i="7"/>
  <c r="AJ392" i="7"/>
  <c r="AI392" i="7"/>
  <c r="AH392" i="7"/>
  <c r="AG392" i="7"/>
  <c r="AF392" i="7"/>
  <c r="AE392" i="7"/>
  <c r="AD392" i="7"/>
  <c r="AC392" i="7"/>
  <c r="Z392" i="7"/>
  <c r="Y392" i="7"/>
  <c r="X392" i="7"/>
  <c r="W392" i="7"/>
  <c r="V392" i="7"/>
  <c r="U392" i="7"/>
  <c r="T392" i="7"/>
  <c r="S392" i="7"/>
  <c r="R392" i="7"/>
  <c r="Q392" i="7"/>
  <c r="P392" i="7"/>
  <c r="O392" i="7"/>
  <c r="M392" i="7"/>
  <c r="L392" i="7"/>
  <c r="I392" i="7"/>
  <c r="H392" i="7"/>
  <c r="BX391" i="7"/>
  <c r="BY391" i="7" s="1"/>
  <c r="BU391" i="7"/>
  <c r="BV391" i="7" s="1"/>
  <c r="BR391" i="7"/>
  <c r="BS391" i="7" s="1"/>
  <c r="BQ391" i="7"/>
  <c r="BP391" i="7"/>
  <c r="BO391" i="7"/>
  <c r="BN391" i="7"/>
  <c r="BM391" i="7"/>
  <c r="BL391" i="7"/>
  <c r="BK391" i="7"/>
  <c r="BJ391" i="7"/>
  <c r="BI391" i="7"/>
  <c r="BH391" i="7"/>
  <c r="BG391" i="7"/>
  <c r="BF391" i="7"/>
  <c r="BE391" i="7"/>
  <c r="BD391" i="7"/>
  <c r="BC391" i="7"/>
  <c r="BB391" i="7"/>
  <c r="BA391" i="7"/>
  <c r="AZ391" i="7"/>
  <c r="AY391" i="7"/>
  <c r="AX391" i="7"/>
  <c r="AW391" i="7"/>
  <c r="AV391" i="7"/>
  <c r="AU391" i="7"/>
  <c r="AT391" i="7"/>
  <c r="AS391" i="7"/>
  <c r="AR391" i="7"/>
  <c r="AQ391" i="7"/>
  <c r="AP391" i="7"/>
  <c r="AO391" i="7"/>
  <c r="AN391" i="7"/>
  <c r="AM391" i="7"/>
  <c r="AL391" i="7"/>
  <c r="AK391" i="7"/>
  <c r="AJ391" i="7"/>
  <c r="AI391" i="7"/>
  <c r="AH391" i="7"/>
  <c r="AG391" i="7"/>
  <c r="AF391" i="7"/>
  <c r="AE391" i="7"/>
  <c r="AD391" i="7"/>
  <c r="AC391" i="7"/>
  <c r="Z391" i="7"/>
  <c r="Y391" i="7"/>
  <c r="X391" i="7"/>
  <c r="W391" i="7"/>
  <c r="V391" i="7"/>
  <c r="U391" i="7"/>
  <c r="T391" i="7"/>
  <c r="S391" i="7"/>
  <c r="R391" i="7"/>
  <c r="Q391" i="7"/>
  <c r="P391" i="7"/>
  <c r="O391" i="7"/>
  <c r="M391" i="7"/>
  <c r="L391" i="7"/>
  <c r="I391" i="7"/>
  <c r="H391" i="7"/>
  <c r="N391" i="7" s="1"/>
  <c r="BX390" i="7"/>
  <c r="BU390" i="7"/>
  <c r="BV390" i="7" s="1"/>
  <c r="BR390" i="7"/>
  <c r="BS390" i="7" s="1"/>
  <c r="BQ390" i="7"/>
  <c r="BP390" i="7"/>
  <c r="BO390" i="7"/>
  <c r="BN390" i="7"/>
  <c r="BM390" i="7"/>
  <c r="BL390" i="7"/>
  <c r="BK390" i="7"/>
  <c r="BJ390" i="7"/>
  <c r="BI390" i="7"/>
  <c r="BH390" i="7"/>
  <c r="BG390" i="7"/>
  <c r="BF390" i="7"/>
  <c r="BE390" i="7"/>
  <c r="BD390" i="7"/>
  <c r="BC390" i="7"/>
  <c r="BB390" i="7"/>
  <c r="BA390" i="7"/>
  <c r="AZ390" i="7"/>
  <c r="AY390" i="7"/>
  <c r="AX390" i="7"/>
  <c r="AW390" i="7"/>
  <c r="AV390" i="7"/>
  <c r="AU390" i="7"/>
  <c r="AT390" i="7"/>
  <c r="AS390" i="7"/>
  <c r="AR390" i="7"/>
  <c r="AQ390" i="7"/>
  <c r="AP390" i="7"/>
  <c r="AO390" i="7"/>
  <c r="AN390" i="7"/>
  <c r="AM390" i="7"/>
  <c r="AL390" i="7"/>
  <c r="AK390" i="7"/>
  <c r="AJ390" i="7"/>
  <c r="AI390" i="7"/>
  <c r="AH390" i="7"/>
  <c r="AG390" i="7"/>
  <c r="AF390" i="7"/>
  <c r="AE390" i="7"/>
  <c r="AD390" i="7"/>
  <c r="AC390" i="7"/>
  <c r="Z390" i="7"/>
  <c r="Y390" i="7"/>
  <c r="X390" i="7"/>
  <c r="W390" i="7"/>
  <c r="V390" i="7"/>
  <c r="U390" i="7"/>
  <c r="T390" i="7"/>
  <c r="S390" i="7"/>
  <c r="R390" i="7"/>
  <c r="Q390" i="7"/>
  <c r="P390" i="7"/>
  <c r="O390" i="7"/>
  <c r="M390" i="7"/>
  <c r="L390" i="7"/>
  <c r="I390" i="7"/>
  <c r="H390" i="7"/>
  <c r="BX389" i="7"/>
  <c r="BY389" i="7" s="1"/>
  <c r="BU389" i="7"/>
  <c r="BV389" i="7" s="1"/>
  <c r="BR389" i="7"/>
  <c r="BQ389" i="7"/>
  <c r="BP389" i="7"/>
  <c r="BO389" i="7"/>
  <c r="BN389" i="7"/>
  <c r="BM389" i="7"/>
  <c r="BL389" i="7"/>
  <c r="BK389" i="7"/>
  <c r="BJ389" i="7"/>
  <c r="BI389" i="7"/>
  <c r="BH389" i="7"/>
  <c r="BG389" i="7"/>
  <c r="BF389" i="7"/>
  <c r="BE389" i="7"/>
  <c r="BD389" i="7"/>
  <c r="BC389" i="7"/>
  <c r="BB389" i="7"/>
  <c r="BA389" i="7"/>
  <c r="AZ389" i="7"/>
  <c r="AY389" i="7"/>
  <c r="AX389" i="7"/>
  <c r="AW389" i="7"/>
  <c r="AV389" i="7"/>
  <c r="AU389" i="7"/>
  <c r="AT389" i="7"/>
  <c r="AS389" i="7"/>
  <c r="AR389" i="7"/>
  <c r="AQ389" i="7"/>
  <c r="AP389" i="7"/>
  <c r="AO389" i="7"/>
  <c r="AN389" i="7"/>
  <c r="AM389" i="7"/>
  <c r="AL389" i="7"/>
  <c r="AK389" i="7"/>
  <c r="AJ389" i="7"/>
  <c r="AI389" i="7"/>
  <c r="AH389" i="7"/>
  <c r="AG389" i="7"/>
  <c r="AF389" i="7"/>
  <c r="AE389" i="7"/>
  <c r="AD389" i="7"/>
  <c r="AC389" i="7"/>
  <c r="Z389" i="7"/>
  <c r="Y389" i="7"/>
  <c r="X389" i="7"/>
  <c r="W389" i="7"/>
  <c r="V389" i="7"/>
  <c r="U389" i="7"/>
  <c r="T389" i="7"/>
  <c r="S389" i="7"/>
  <c r="R389" i="7"/>
  <c r="Q389" i="7"/>
  <c r="P389" i="7"/>
  <c r="O389" i="7"/>
  <c r="M389" i="7"/>
  <c r="L389" i="7"/>
  <c r="I389" i="7"/>
  <c r="H389" i="7"/>
  <c r="BX388" i="7"/>
  <c r="BU388" i="7"/>
  <c r="BV388" i="7" s="1"/>
  <c r="BR388" i="7"/>
  <c r="BS388" i="7" s="1"/>
  <c r="BQ388" i="7"/>
  <c r="BP388" i="7"/>
  <c r="BO388" i="7"/>
  <c r="BN388" i="7"/>
  <c r="BM388" i="7"/>
  <c r="BL388" i="7"/>
  <c r="BK388" i="7"/>
  <c r="BJ388" i="7"/>
  <c r="BI388" i="7"/>
  <c r="BH388" i="7"/>
  <c r="BG388" i="7"/>
  <c r="BF388" i="7"/>
  <c r="BE388" i="7"/>
  <c r="BD388" i="7"/>
  <c r="BC388" i="7"/>
  <c r="BB388" i="7"/>
  <c r="BA388" i="7"/>
  <c r="AZ388" i="7"/>
  <c r="AY388" i="7"/>
  <c r="AX388" i="7"/>
  <c r="AW388" i="7"/>
  <c r="AV388" i="7"/>
  <c r="AU388" i="7"/>
  <c r="AT388" i="7"/>
  <c r="AS388" i="7"/>
  <c r="AR388" i="7"/>
  <c r="AQ388" i="7"/>
  <c r="AP388" i="7"/>
  <c r="AO388" i="7"/>
  <c r="AN388" i="7"/>
  <c r="AM388" i="7"/>
  <c r="AL388" i="7"/>
  <c r="AK388" i="7"/>
  <c r="AJ388" i="7"/>
  <c r="AI388" i="7"/>
  <c r="AH388" i="7"/>
  <c r="AG388" i="7"/>
  <c r="AF388" i="7"/>
  <c r="AE388" i="7"/>
  <c r="AD388" i="7"/>
  <c r="AC388" i="7"/>
  <c r="Z388" i="7"/>
  <c r="Y388" i="7"/>
  <c r="X388" i="7"/>
  <c r="W388" i="7"/>
  <c r="V388" i="7"/>
  <c r="U388" i="7"/>
  <c r="T388" i="7"/>
  <c r="S388" i="7"/>
  <c r="R388" i="7"/>
  <c r="Q388" i="7"/>
  <c r="P388" i="7"/>
  <c r="O388" i="7"/>
  <c r="M388" i="7"/>
  <c r="L388" i="7"/>
  <c r="I388" i="7"/>
  <c r="H388" i="7"/>
  <c r="BX387" i="7"/>
  <c r="BY387" i="7" s="1"/>
  <c r="BU387" i="7"/>
  <c r="BV387" i="7" s="1"/>
  <c r="BW387" i="7" s="1"/>
  <c r="BR387" i="7"/>
  <c r="BS387" i="7" s="1"/>
  <c r="BQ387" i="7"/>
  <c r="BP387" i="7"/>
  <c r="BO387" i="7"/>
  <c r="BN387" i="7"/>
  <c r="BM387" i="7"/>
  <c r="BL387" i="7"/>
  <c r="BK387" i="7"/>
  <c r="BJ387" i="7"/>
  <c r="BI387" i="7"/>
  <c r="BH387" i="7"/>
  <c r="BG387" i="7"/>
  <c r="BF387" i="7"/>
  <c r="BE387" i="7"/>
  <c r="BD387" i="7"/>
  <c r="BC387" i="7"/>
  <c r="BB387" i="7"/>
  <c r="BA387" i="7"/>
  <c r="AZ387" i="7"/>
  <c r="AY387" i="7"/>
  <c r="AX387" i="7"/>
  <c r="AW387" i="7"/>
  <c r="AV387" i="7"/>
  <c r="AU387" i="7"/>
  <c r="AT387" i="7"/>
  <c r="AS387" i="7"/>
  <c r="AR387" i="7"/>
  <c r="AQ387" i="7"/>
  <c r="AP387" i="7"/>
  <c r="AO387" i="7"/>
  <c r="AN387" i="7"/>
  <c r="AM387" i="7"/>
  <c r="AL387" i="7"/>
  <c r="AK387" i="7"/>
  <c r="AJ387" i="7"/>
  <c r="AI387" i="7"/>
  <c r="AH387" i="7"/>
  <c r="AG387" i="7"/>
  <c r="AF387" i="7"/>
  <c r="AE387" i="7"/>
  <c r="AD387" i="7"/>
  <c r="AC387" i="7"/>
  <c r="Z387" i="7"/>
  <c r="Y387" i="7"/>
  <c r="X387" i="7"/>
  <c r="W387" i="7"/>
  <c r="V387" i="7"/>
  <c r="U387" i="7"/>
  <c r="T387" i="7"/>
  <c r="S387" i="7"/>
  <c r="R387" i="7"/>
  <c r="Q387" i="7"/>
  <c r="P387" i="7"/>
  <c r="O387" i="7"/>
  <c r="M387" i="7"/>
  <c r="L387" i="7"/>
  <c r="I387" i="7"/>
  <c r="H387" i="7"/>
  <c r="K387" i="7" s="1"/>
  <c r="BX386" i="7"/>
  <c r="BU386" i="7"/>
  <c r="BV386" i="7" s="1"/>
  <c r="BR386" i="7"/>
  <c r="BS386" i="7" s="1"/>
  <c r="BQ386" i="7"/>
  <c r="BP386" i="7"/>
  <c r="BO386" i="7"/>
  <c r="BN386" i="7"/>
  <c r="BM386" i="7"/>
  <c r="BL386" i="7"/>
  <c r="BK386" i="7"/>
  <c r="BJ386" i="7"/>
  <c r="BI386" i="7"/>
  <c r="BH386" i="7"/>
  <c r="BG386" i="7"/>
  <c r="BF386" i="7"/>
  <c r="BE386" i="7"/>
  <c r="BD386" i="7"/>
  <c r="BC386" i="7"/>
  <c r="BB386" i="7"/>
  <c r="BA386" i="7"/>
  <c r="AZ386" i="7"/>
  <c r="AY386" i="7"/>
  <c r="AX386" i="7"/>
  <c r="AW386" i="7"/>
  <c r="AV386" i="7"/>
  <c r="AU386" i="7"/>
  <c r="AT386" i="7"/>
  <c r="AS386" i="7"/>
  <c r="AR386" i="7"/>
  <c r="AQ386" i="7"/>
  <c r="AP386" i="7"/>
  <c r="AO386" i="7"/>
  <c r="AN386" i="7"/>
  <c r="AM386" i="7"/>
  <c r="AL386" i="7"/>
  <c r="AK386" i="7"/>
  <c r="AJ386" i="7"/>
  <c r="AI386" i="7"/>
  <c r="AH386" i="7"/>
  <c r="AG386" i="7"/>
  <c r="AF386" i="7"/>
  <c r="AE386" i="7"/>
  <c r="AD386" i="7"/>
  <c r="AC386" i="7"/>
  <c r="Z386" i="7"/>
  <c r="Y386" i="7"/>
  <c r="X386" i="7"/>
  <c r="W386" i="7"/>
  <c r="V386" i="7"/>
  <c r="U386" i="7"/>
  <c r="T386" i="7"/>
  <c r="S386" i="7"/>
  <c r="R386" i="7"/>
  <c r="Q386" i="7"/>
  <c r="P386" i="7"/>
  <c r="O386" i="7"/>
  <c r="M386" i="7"/>
  <c r="L386" i="7"/>
  <c r="I386" i="7"/>
  <c r="H386" i="7"/>
  <c r="K386" i="7" s="1"/>
  <c r="BX385" i="7"/>
  <c r="BU385" i="7"/>
  <c r="BV385" i="7" s="1"/>
  <c r="BR385" i="7"/>
  <c r="BS385" i="7" s="1"/>
  <c r="BQ385" i="7"/>
  <c r="BP385" i="7"/>
  <c r="BO385" i="7"/>
  <c r="BN385" i="7"/>
  <c r="BM385" i="7"/>
  <c r="BL385" i="7"/>
  <c r="BK385" i="7"/>
  <c r="BJ385" i="7"/>
  <c r="BI385" i="7"/>
  <c r="BH385" i="7"/>
  <c r="BG385" i="7"/>
  <c r="BF385" i="7"/>
  <c r="BE385" i="7"/>
  <c r="BD385" i="7"/>
  <c r="BC385" i="7"/>
  <c r="BB385" i="7"/>
  <c r="BA385" i="7"/>
  <c r="AZ385" i="7"/>
  <c r="AY385" i="7"/>
  <c r="AX385" i="7"/>
  <c r="AW385" i="7"/>
  <c r="AV385" i="7"/>
  <c r="AU385" i="7"/>
  <c r="AT385" i="7"/>
  <c r="AS385" i="7"/>
  <c r="AR385" i="7"/>
  <c r="AQ385" i="7"/>
  <c r="AP385" i="7"/>
  <c r="AO385" i="7"/>
  <c r="AN385" i="7"/>
  <c r="AM385" i="7"/>
  <c r="AL385" i="7"/>
  <c r="AK385" i="7"/>
  <c r="AJ385" i="7"/>
  <c r="AI385" i="7"/>
  <c r="AH385" i="7"/>
  <c r="AG385" i="7"/>
  <c r="AF385" i="7"/>
  <c r="AE385" i="7"/>
  <c r="AD385" i="7"/>
  <c r="AC385" i="7"/>
  <c r="Z385" i="7"/>
  <c r="Y385" i="7"/>
  <c r="X385" i="7"/>
  <c r="W385" i="7"/>
  <c r="V385" i="7"/>
  <c r="U385" i="7"/>
  <c r="T385" i="7"/>
  <c r="S385" i="7"/>
  <c r="R385" i="7"/>
  <c r="Q385" i="7"/>
  <c r="P385" i="7"/>
  <c r="O385" i="7"/>
  <c r="M385" i="7"/>
  <c r="L385" i="7"/>
  <c r="I385" i="7"/>
  <c r="H385" i="7"/>
  <c r="BX384" i="7"/>
  <c r="BY384" i="7" s="1"/>
  <c r="BZ384" i="7" s="1"/>
  <c r="BU384" i="7"/>
  <c r="BV384" i="7" s="1"/>
  <c r="BW384" i="7" s="1"/>
  <c r="BR384" i="7"/>
  <c r="BQ384" i="7"/>
  <c r="BP384" i="7"/>
  <c r="BO384" i="7"/>
  <c r="BN384" i="7"/>
  <c r="BM384" i="7"/>
  <c r="BL384" i="7"/>
  <c r="BK384" i="7"/>
  <c r="BJ384" i="7"/>
  <c r="BI384" i="7"/>
  <c r="BH384" i="7"/>
  <c r="BG384" i="7"/>
  <c r="BF384" i="7"/>
  <c r="BE384" i="7"/>
  <c r="BD384" i="7"/>
  <c r="BC384" i="7"/>
  <c r="BB384" i="7"/>
  <c r="BA384" i="7"/>
  <c r="AZ384" i="7"/>
  <c r="AY384" i="7"/>
  <c r="AX384" i="7"/>
  <c r="AW384" i="7"/>
  <c r="AV384" i="7"/>
  <c r="AU384" i="7"/>
  <c r="AT384" i="7"/>
  <c r="AS384" i="7"/>
  <c r="AR384" i="7"/>
  <c r="AQ384" i="7"/>
  <c r="AP384" i="7"/>
  <c r="AO384" i="7"/>
  <c r="AN384" i="7"/>
  <c r="AM384" i="7"/>
  <c r="AL384" i="7"/>
  <c r="AK384" i="7"/>
  <c r="AJ384" i="7"/>
  <c r="AI384" i="7"/>
  <c r="AH384" i="7"/>
  <c r="AG384" i="7"/>
  <c r="AF384" i="7"/>
  <c r="AE384" i="7"/>
  <c r="AD384" i="7"/>
  <c r="AC384" i="7"/>
  <c r="Z384" i="7"/>
  <c r="Y384" i="7"/>
  <c r="X384" i="7"/>
  <c r="W384" i="7"/>
  <c r="V384" i="7"/>
  <c r="U384" i="7"/>
  <c r="T384" i="7"/>
  <c r="S384" i="7"/>
  <c r="R384" i="7"/>
  <c r="Q384" i="7"/>
  <c r="P384" i="7"/>
  <c r="O384" i="7"/>
  <c r="M384" i="7"/>
  <c r="L384" i="7"/>
  <c r="I384" i="7"/>
  <c r="H384" i="7"/>
  <c r="N384" i="7" s="1"/>
  <c r="BX383" i="7"/>
  <c r="BU383" i="7"/>
  <c r="BV383" i="7" s="1"/>
  <c r="BR383" i="7"/>
  <c r="BS383" i="7" s="1"/>
  <c r="BQ383" i="7"/>
  <c r="BP383" i="7"/>
  <c r="BO383" i="7"/>
  <c r="BN383" i="7"/>
  <c r="BM383" i="7"/>
  <c r="BL383" i="7"/>
  <c r="BK383" i="7"/>
  <c r="BJ383" i="7"/>
  <c r="BI383" i="7"/>
  <c r="BH383" i="7"/>
  <c r="BG383" i="7"/>
  <c r="BF383" i="7"/>
  <c r="BE383" i="7"/>
  <c r="BD383" i="7"/>
  <c r="BC383" i="7"/>
  <c r="BB383" i="7"/>
  <c r="BA383" i="7"/>
  <c r="AZ383" i="7"/>
  <c r="AY383" i="7"/>
  <c r="AX383" i="7"/>
  <c r="AW383" i="7"/>
  <c r="AV383" i="7"/>
  <c r="AU383" i="7"/>
  <c r="AT383" i="7"/>
  <c r="AS383" i="7"/>
  <c r="AR383" i="7"/>
  <c r="AQ383" i="7"/>
  <c r="AP383" i="7"/>
  <c r="AO383" i="7"/>
  <c r="AN383" i="7"/>
  <c r="AM383" i="7"/>
  <c r="AL383" i="7"/>
  <c r="AK383" i="7"/>
  <c r="AJ383" i="7"/>
  <c r="AI383" i="7"/>
  <c r="AH383" i="7"/>
  <c r="AG383" i="7"/>
  <c r="AF383" i="7"/>
  <c r="AE383" i="7"/>
  <c r="AD383" i="7"/>
  <c r="AC383" i="7"/>
  <c r="Z383" i="7"/>
  <c r="Y383" i="7"/>
  <c r="X383" i="7"/>
  <c r="W383" i="7"/>
  <c r="V383" i="7"/>
  <c r="U383" i="7"/>
  <c r="T383" i="7"/>
  <c r="S383" i="7"/>
  <c r="R383" i="7"/>
  <c r="Q383" i="7"/>
  <c r="P383" i="7"/>
  <c r="O383" i="7"/>
  <c r="M383" i="7"/>
  <c r="L383" i="7"/>
  <c r="I383" i="7"/>
  <c r="H383" i="7"/>
  <c r="BX382" i="7"/>
  <c r="BY382" i="7" s="1"/>
  <c r="BU382" i="7"/>
  <c r="BR382" i="7"/>
  <c r="BS382" i="7" s="1"/>
  <c r="BQ382" i="7"/>
  <c r="BP382" i="7"/>
  <c r="BO382" i="7"/>
  <c r="BN382" i="7"/>
  <c r="BM382" i="7"/>
  <c r="BL382" i="7"/>
  <c r="BK382" i="7"/>
  <c r="BJ382" i="7"/>
  <c r="BI382" i="7"/>
  <c r="BH382" i="7"/>
  <c r="BG382" i="7"/>
  <c r="BF382" i="7"/>
  <c r="BE382" i="7"/>
  <c r="BD382" i="7"/>
  <c r="BC382" i="7"/>
  <c r="BB382" i="7"/>
  <c r="BA382" i="7"/>
  <c r="AZ382" i="7"/>
  <c r="AY382" i="7"/>
  <c r="AX382" i="7"/>
  <c r="AW382" i="7"/>
  <c r="AV382" i="7"/>
  <c r="AU382" i="7"/>
  <c r="AT382" i="7"/>
  <c r="AS382" i="7"/>
  <c r="AR382" i="7"/>
  <c r="AQ382" i="7"/>
  <c r="AP382" i="7"/>
  <c r="AO382" i="7"/>
  <c r="AN382" i="7"/>
  <c r="AM382" i="7"/>
  <c r="AL382" i="7"/>
  <c r="AK382" i="7"/>
  <c r="AJ382" i="7"/>
  <c r="AI382" i="7"/>
  <c r="AH382" i="7"/>
  <c r="AG382" i="7"/>
  <c r="AF382" i="7"/>
  <c r="AE382" i="7"/>
  <c r="AD382" i="7"/>
  <c r="AC382" i="7"/>
  <c r="Z382" i="7"/>
  <c r="Y382" i="7"/>
  <c r="X382" i="7"/>
  <c r="W382" i="7"/>
  <c r="V382" i="7"/>
  <c r="U382" i="7"/>
  <c r="T382" i="7"/>
  <c r="S382" i="7"/>
  <c r="R382" i="7"/>
  <c r="Q382" i="7"/>
  <c r="P382" i="7"/>
  <c r="O382" i="7"/>
  <c r="M382" i="7"/>
  <c r="L382" i="7"/>
  <c r="I382" i="7"/>
  <c r="H382" i="7"/>
  <c r="BX381" i="7"/>
  <c r="BY381" i="7" s="1"/>
  <c r="BU381" i="7"/>
  <c r="BV381" i="7" s="1"/>
  <c r="BR381" i="7"/>
  <c r="BS381" i="7" s="1"/>
  <c r="BQ381" i="7"/>
  <c r="BP381" i="7"/>
  <c r="BO381" i="7"/>
  <c r="BN381" i="7"/>
  <c r="BM381" i="7"/>
  <c r="BL381" i="7"/>
  <c r="BK381" i="7"/>
  <c r="BJ381" i="7"/>
  <c r="BI381" i="7"/>
  <c r="BH381" i="7"/>
  <c r="BG381" i="7"/>
  <c r="BF381" i="7"/>
  <c r="BE381" i="7"/>
  <c r="BD381" i="7"/>
  <c r="BC381" i="7"/>
  <c r="BB381" i="7"/>
  <c r="BA381" i="7"/>
  <c r="AZ381" i="7"/>
  <c r="AY381" i="7"/>
  <c r="AX381" i="7"/>
  <c r="AW381" i="7"/>
  <c r="AV381" i="7"/>
  <c r="AU381" i="7"/>
  <c r="AT381" i="7"/>
  <c r="AS381" i="7"/>
  <c r="AR381" i="7"/>
  <c r="AQ381" i="7"/>
  <c r="AP381" i="7"/>
  <c r="AO381" i="7"/>
  <c r="AN381" i="7"/>
  <c r="AM381" i="7"/>
  <c r="AL381" i="7"/>
  <c r="AK381" i="7"/>
  <c r="AJ381" i="7"/>
  <c r="AI381" i="7"/>
  <c r="AH381" i="7"/>
  <c r="AG381" i="7"/>
  <c r="AF381" i="7"/>
  <c r="AE381" i="7"/>
  <c r="AD381" i="7"/>
  <c r="AC381" i="7"/>
  <c r="Z381" i="7"/>
  <c r="Y381" i="7"/>
  <c r="X381" i="7"/>
  <c r="W381" i="7"/>
  <c r="V381" i="7"/>
  <c r="U381" i="7"/>
  <c r="T381" i="7"/>
  <c r="S381" i="7"/>
  <c r="R381" i="7"/>
  <c r="Q381" i="7"/>
  <c r="P381" i="7"/>
  <c r="O381" i="7"/>
  <c r="M381" i="7"/>
  <c r="L381" i="7"/>
  <c r="I381" i="7"/>
  <c r="H381" i="7"/>
  <c r="BX380" i="7"/>
  <c r="BY380" i="7" s="1"/>
  <c r="BU380" i="7"/>
  <c r="BR380" i="7"/>
  <c r="BS380" i="7" s="1"/>
  <c r="BQ380" i="7"/>
  <c r="BP380" i="7"/>
  <c r="BO380" i="7"/>
  <c r="BN380" i="7"/>
  <c r="BM380" i="7"/>
  <c r="BL380" i="7"/>
  <c r="BK380" i="7"/>
  <c r="BJ380" i="7"/>
  <c r="BI380" i="7"/>
  <c r="BH380" i="7"/>
  <c r="BG380" i="7"/>
  <c r="BF380" i="7"/>
  <c r="BE380" i="7"/>
  <c r="BD380" i="7"/>
  <c r="BC380" i="7"/>
  <c r="BB380" i="7"/>
  <c r="BA380" i="7"/>
  <c r="AZ380" i="7"/>
  <c r="AY380" i="7"/>
  <c r="AX380" i="7"/>
  <c r="AW380" i="7"/>
  <c r="AV380" i="7"/>
  <c r="AU380" i="7"/>
  <c r="AT380" i="7"/>
  <c r="AS380" i="7"/>
  <c r="AR380" i="7"/>
  <c r="AQ380" i="7"/>
  <c r="AP380" i="7"/>
  <c r="AO380" i="7"/>
  <c r="AN380" i="7"/>
  <c r="AM380" i="7"/>
  <c r="AL380" i="7"/>
  <c r="AK380" i="7"/>
  <c r="AJ380" i="7"/>
  <c r="AI380" i="7"/>
  <c r="AH380" i="7"/>
  <c r="AG380" i="7"/>
  <c r="AF380" i="7"/>
  <c r="AE380" i="7"/>
  <c r="AD380" i="7"/>
  <c r="AC380" i="7"/>
  <c r="Z380" i="7"/>
  <c r="Y380" i="7"/>
  <c r="X380" i="7"/>
  <c r="W380" i="7"/>
  <c r="V380" i="7"/>
  <c r="U380" i="7"/>
  <c r="T380" i="7"/>
  <c r="S380" i="7"/>
  <c r="R380" i="7"/>
  <c r="Q380" i="7"/>
  <c r="P380" i="7"/>
  <c r="O380" i="7"/>
  <c r="M380" i="7"/>
  <c r="L380" i="7"/>
  <c r="I380" i="7"/>
  <c r="H380" i="7"/>
  <c r="BX379" i="7"/>
  <c r="BU379" i="7"/>
  <c r="BV379" i="7" s="1"/>
  <c r="BR379" i="7"/>
  <c r="BS379" i="7" s="1"/>
  <c r="BQ379" i="7"/>
  <c r="BP379" i="7"/>
  <c r="BO379" i="7"/>
  <c r="BN379" i="7"/>
  <c r="BM379" i="7"/>
  <c r="BL379" i="7"/>
  <c r="BK379" i="7"/>
  <c r="BJ379" i="7"/>
  <c r="BI379" i="7"/>
  <c r="BH379" i="7"/>
  <c r="BG379" i="7"/>
  <c r="BF379" i="7"/>
  <c r="BE379" i="7"/>
  <c r="BD379" i="7"/>
  <c r="BC379" i="7"/>
  <c r="BB379" i="7"/>
  <c r="BA379" i="7"/>
  <c r="AZ379" i="7"/>
  <c r="AY379" i="7"/>
  <c r="AX379" i="7"/>
  <c r="AW379" i="7"/>
  <c r="AV379" i="7"/>
  <c r="AU379" i="7"/>
  <c r="AT379" i="7"/>
  <c r="AS379" i="7"/>
  <c r="AR379" i="7"/>
  <c r="AQ379" i="7"/>
  <c r="AP379" i="7"/>
  <c r="AO379" i="7"/>
  <c r="AN379" i="7"/>
  <c r="AM379" i="7"/>
  <c r="AL379" i="7"/>
  <c r="AK379" i="7"/>
  <c r="AJ379" i="7"/>
  <c r="AI379" i="7"/>
  <c r="AH379" i="7"/>
  <c r="AG379" i="7"/>
  <c r="AF379" i="7"/>
  <c r="AE379" i="7"/>
  <c r="AD379" i="7"/>
  <c r="AC379" i="7"/>
  <c r="Z379" i="7"/>
  <c r="Y379" i="7"/>
  <c r="X379" i="7"/>
  <c r="W379" i="7"/>
  <c r="V379" i="7"/>
  <c r="U379" i="7"/>
  <c r="T379" i="7"/>
  <c r="S379" i="7"/>
  <c r="R379" i="7"/>
  <c r="Q379" i="7"/>
  <c r="P379" i="7"/>
  <c r="O379" i="7"/>
  <c r="M379" i="7"/>
  <c r="L379" i="7"/>
  <c r="I379" i="7"/>
  <c r="H379" i="7"/>
  <c r="BX378" i="7"/>
  <c r="BY378" i="7" s="1"/>
  <c r="BU378" i="7"/>
  <c r="BV378" i="7" s="1"/>
  <c r="BR378" i="7"/>
  <c r="BS378" i="7" s="1"/>
  <c r="BQ378" i="7"/>
  <c r="BP378" i="7"/>
  <c r="BO378" i="7"/>
  <c r="BN378" i="7"/>
  <c r="BM378" i="7"/>
  <c r="BL378" i="7"/>
  <c r="BK378" i="7"/>
  <c r="BJ378" i="7"/>
  <c r="BI378" i="7"/>
  <c r="BH378" i="7"/>
  <c r="BG378" i="7"/>
  <c r="BF378" i="7"/>
  <c r="BE378" i="7"/>
  <c r="BD378" i="7"/>
  <c r="BC378" i="7"/>
  <c r="BB378" i="7"/>
  <c r="BA378" i="7"/>
  <c r="AZ378" i="7"/>
  <c r="AY378" i="7"/>
  <c r="AX378" i="7"/>
  <c r="AW378" i="7"/>
  <c r="AV378" i="7"/>
  <c r="AU378" i="7"/>
  <c r="AT378" i="7"/>
  <c r="AS378" i="7"/>
  <c r="AR378" i="7"/>
  <c r="AQ378" i="7"/>
  <c r="AP378" i="7"/>
  <c r="AO378" i="7"/>
  <c r="AN378" i="7"/>
  <c r="AM378" i="7"/>
  <c r="AL378" i="7"/>
  <c r="AK378" i="7"/>
  <c r="AJ378" i="7"/>
  <c r="AI378" i="7"/>
  <c r="AH378" i="7"/>
  <c r="AG378" i="7"/>
  <c r="AF378" i="7"/>
  <c r="AE378" i="7"/>
  <c r="AD378" i="7"/>
  <c r="AC378" i="7"/>
  <c r="Z378" i="7"/>
  <c r="Y378" i="7"/>
  <c r="X378" i="7"/>
  <c r="W378" i="7"/>
  <c r="V378" i="7"/>
  <c r="U378" i="7"/>
  <c r="T378" i="7"/>
  <c r="S378" i="7"/>
  <c r="R378" i="7"/>
  <c r="Q378" i="7"/>
  <c r="P378" i="7"/>
  <c r="O378" i="7"/>
  <c r="M378" i="7"/>
  <c r="L378" i="7"/>
  <c r="I378" i="7"/>
  <c r="H378" i="7"/>
  <c r="BX377" i="7"/>
  <c r="BU377" i="7"/>
  <c r="BV377" i="7" s="1"/>
  <c r="BR377" i="7"/>
  <c r="BS377" i="7" s="1"/>
  <c r="BQ377" i="7"/>
  <c r="BP377" i="7"/>
  <c r="BO377" i="7"/>
  <c r="BN377" i="7"/>
  <c r="BM377" i="7"/>
  <c r="BL377" i="7"/>
  <c r="BK377" i="7"/>
  <c r="BJ377" i="7"/>
  <c r="BI377" i="7"/>
  <c r="BH377" i="7"/>
  <c r="BG377" i="7"/>
  <c r="BF377" i="7"/>
  <c r="BE377" i="7"/>
  <c r="BD377" i="7"/>
  <c r="BC377" i="7"/>
  <c r="BB377" i="7"/>
  <c r="BA377" i="7"/>
  <c r="AZ377" i="7"/>
  <c r="AY377" i="7"/>
  <c r="AX377" i="7"/>
  <c r="AW377" i="7"/>
  <c r="AV377" i="7"/>
  <c r="AU377" i="7"/>
  <c r="AT377" i="7"/>
  <c r="AS377" i="7"/>
  <c r="AR377" i="7"/>
  <c r="AQ377" i="7"/>
  <c r="AP377" i="7"/>
  <c r="AO377" i="7"/>
  <c r="AN377" i="7"/>
  <c r="AM377" i="7"/>
  <c r="AL377" i="7"/>
  <c r="AK377" i="7"/>
  <c r="AJ377" i="7"/>
  <c r="AI377" i="7"/>
  <c r="AH377" i="7"/>
  <c r="AG377" i="7"/>
  <c r="AF377" i="7"/>
  <c r="AE377" i="7"/>
  <c r="AD377" i="7"/>
  <c r="AC377" i="7"/>
  <c r="Z377" i="7"/>
  <c r="Y377" i="7"/>
  <c r="X377" i="7"/>
  <c r="W377" i="7"/>
  <c r="V377" i="7"/>
  <c r="U377" i="7"/>
  <c r="T377" i="7"/>
  <c r="S377" i="7"/>
  <c r="R377" i="7"/>
  <c r="Q377" i="7"/>
  <c r="P377" i="7"/>
  <c r="O377" i="7"/>
  <c r="M377" i="7"/>
  <c r="L377" i="7"/>
  <c r="I377" i="7"/>
  <c r="H377" i="7"/>
  <c r="K377" i="7" s="1"/>
  <c r="BX376" i="7"/>
  <c r="BU376" i="7"/>
  <c r="BV376" i="7" s="1"/>
  <c r="BR376" i="7"/>
  <c r="BS376" i="7" s="1"/>
  <c r="BQ376" i="7"/>
  <c r="BP376" i="7"/>
  <c r="BO376" i="7"/>
  <c r="BN376" i="7"/>
  <c r="BM376" i="7"/>
  <c r="BL376" i="7"/>
  <c r="BK376" i="7"/>
  <c r="BJ376" i="7"/>
  <c r="BI376" i="7"/>
  <c r="BH376" i="7"/>
  <c r="BG376" i="7"/>
  <c r="BF376" i="7"/>
  <c r="BE376" i="7"/>
  <c r="BD376" i="7"/>
  <c r="BC376" i="7"/>
  <c r="BB376" i="7"/>
  <c r="BA376" i="7"/>
  <c r="AZ376" i="7"/>
  <c r="AY376" i="7"/>
  <c r="AX376" i="7"/>
  <c r="AW376" i="7"/>
  <c r="AV376" i="7"/>
  <c r="AU376" i="7"/>
  <c r="AT376" i="7"/>
  <c r="AS376" i="7"/>
  <c r="AR376" i="7"/>
  <c r="AQ376" i="7"/>
  <c r="AP376" i="7"/>
  <c r="AO376" i="7"/>
  <c r="AN376" i="7"/>
  <c r="AM376" i="7"/>
  <c r="AL376" i="7"/>
  <c r="AK376" i="7"/>
  <c r="AJ376" i="7"/>
  <c r="AI376" i="7"/>
  <c r="AH376" i="7"/>
  <c r="AG376" i="7"/>
  <c r="AF376" i="7"/>
  <c r="AE376" i="7"/>
  <c r="AD376" i="7"/>
  <c r="AC376" i="7"/>
  <c r="Z376" i="7"/>
  <c r="Y376" i="7"/>
  <c r="X376" i="7"/>
  <c r="W376" i="7"/>
  <c r="V376" i="7"/>
  <c r="U376" i="7"/>
  <c r="T376" i="7"/>
  <c r="S376" i="7"/>
  <c r="R376" i="7"/>
  <c r="Q376" i="7"/>
  <c r="P376" i="7"/>
  <c r="O376" i="7"/>
  <c r="M376" i="7"/>
  <c r="L376" i="7"/>
  <c r="I376" i="7"/>
  <c r="H376" i="7"/>
  <c r="BX375" i="7"/>
  <c r="BU375" i="7"/>
  <c r="BV375" i="7" s="1"/>
  <c r="BR375" i="7"/>
  <c r="BS375" i="7" s="1"/>
  <c r="BQ375" i="7"/>
  <c r="BP375" i="7"/>
  <c r="BO375" i="7"/>
  <c r="BN375" i="7"/>
  <c r="BM375" i="7"/>
  <c r="BL375" i="7"/>
  <c r="BK375" i="7"/>
  <c r="BJ375" i="7"/>
  <c r="BI375" i="7"/>
  <c r="BH375" i="7"/>
  <c r="BG375" i="7"/>
  <c r="BF375" i="7"/>
  <c r="BE375" i="7"/>
  <c r="BD375" i="7"/>
  <c r="BC375" i="7"/>
  <c r="BB375" i="7"/>
  <c r="BA375" i="7"/>
  <c r="AZ375" i="7"/>
  <c r="AY375" i="7"/>
  <c r="AX375" i="7"/>
  <c r="AW375" i="7"/>
  <c r="AV375" i="7"/>
  <c r="AU375" i="7"/>
  <c r="AT375" i="7"/>
  <c r="AS375" i="7"/>
  <c r="AR375" i="7"/>
  <c r="AQ375" i="7"/>
  <c r="AP375" i="7"/>
  <c r="AO375" i="7"/>
  <c r="AN375" i="7"/>
  <c r="AM375" i="7"/>
  <c r="AL375" i="7"/>
  <c r="AK375" i="7"/>
  <c r="AJ375" i="7"/>
  <c r="AI375" i="7"/>
  <c r="AH375" i="7"/>
  <c r="AG375" i="7"/>
  <c r="AF375" i="7"/>
  <c r="AE375" i="7"/>
  <c r="AD375" i="7"/>
  <c r="AC375" i="7"/>
  <c r="Z375" i="7"/>
  <c r="Y375" i="7"/>
  <c r="X375" i="7"/>
  <c r="W375" i="7"/>
  <c r="V375" i="7"/>
  <c r="U375" i="7"/>
  <c r="T375" i="7"/>
  <c r="S375" i="7"/>
  <c r="R375" i="7"/>
  <c r="Q375" i="7"/>
  <c r="P375" i="7"/>
  <c r="O375" i="7"/>
  <c r="M375" i="7"/>
  <c r="L375" i="7"/>
  <c r="I375" i="7"/>
  <c r="H375" i="7"/>
  <c r="BX374" i="7"/>
  <c r="BU374" i="7"/>
  <c r="BV374" i="7" s="1"/>
  <c r="BR374" i="7"/>
  <c r="BS374" i="7" s="1"/>
  <c r="BQ374" i="7"/>
  <c r="BP374" i="7"/>
  <c r="BO374" i="7"/>
  <c r="BN374" i="7"/>
  <c r="BM374" i="7"/>
  <c r="BL374" i="7"/>
  <c r="BK374" i="7"/>
  <c r="BJ374" i="7"/>
  <c r="BI374" i="7"/>
  <c r="BH374" i="7"/>
  <c r="BG374" i="7"/>
  <c r="BF374" i="7"/>
  <c r="BE374" i="7"/>
  <c r="BD374" i="7"/>
  <c r="BC374" i="7"/>
  <c r="BB374" i="7"/>
  <c r="BA374" i="7"/>
  <c r="AZ374" i="7"/>
  <c r="AY374" i="7"/>
  <c r="AX374" i="7"/>
  <c r="AW374" i="7"/>
  <c r="AV374" i="7"/>
  <c r="AU374" i="7"/>
  <c r="AT374" i="7"/>
  <c r="AS374" i="7"/>
  <c r="AR374" i="7"/>
  <c r="AQ374" i="7"/>
  <c r="AP374" i="7"/>
  <c r="AO374" i="7"/>
  <c r="AN374" i="7"/>
  <c r="AM374" i="7"/>
  <c r="AL374" i="7"/>
  <c r="AK374" i="7"/>
  <c r="AJ374" i="7"/>
  <c r="AI374" i="7"/>
  <c r="AH374" i="7"/>
  <c r="AG374" i="7"/>
  <c r="AF374" i="7"/>
  <c r="AE374" i="7"/>
  <c r="AD374" i="7"/>
  <c r="AC374" i="7"/>
  <c r="Z374" i="7"/>
  <c r="Y374" i="7"/>
  <c r="X374" i="7"/>
  <c r="W374" i="7"/>
  <c r="V374" i="7"/>
  <c r="U374" i="7"/>
  <c r="T374" i="7"/>
  <c r="S374" i="7"/>
  <c r="R374" i="7"/>
  <c r="Q374" i="7"/>
  <c r="P374" i="7"/>
  <c r="O374" i="7"/>
  <c r="M374" i="7"/>
  <c r="L374" i="7"/>
  <c r="I374" i="7"/>
  <c r="H374" i="7"/>
  <c r="BX373" i="7"/>
  <c r="BU373" i="7"/>
  <c r="BV373" i="7" s="1"/>
  <c r="BR373" i="7"/>
  <c r="BS373" i="7" s="1"/>
  <c r="BQ373" i="7"/>
  <c r="BP373" i="7"/>
  <c r="BO373" i="7"/>
  <c r="BN373" i="7"/>
  <c r="BM373" i="7"/>
  <c r="BL373" i="7"/>
  <c r="BK373" i="7"/>
  <c r="BJ373" i="7"/>
  <c r="BI373" i="7"/>
  <c r="BH373" i="7"/>
  <c r="BG373" i="7"/>
  <c r="BF373" i="7"/>
  <c r="BE373" i="7"/>
  <c r="BD373" i="7"/>
  <c r="BC373" i="7"/>
  <c r="BB373" i="7"/>
  <c r="BA373" i="7"/>
  <c r="AZ373" i="7"/>
  <c r="AY373" i="7"/>
  <c r="AX373" i="7"/>
  <c r="AW373" i="7"/>
  <c r="AV373" i="7"/>
  <c r="AU373" i="7"/>
  <c r="AT373" i="7"/>
  <c r="AS373" i="7"/>
  <c r="AR373" i="7"/>
  <c r="AQ373" i="7"/>
  <c r="AP373" i="7"/>
  <c r="AO373" i="7"/>
  <c r="AN373" i="7"/>
  <c r="AM373" i="7"/>
  <c r="AL373" i="7"/>
  <c r="AK373" i="7"/>
  <c r="AJ373" i="7"/>
  <c r="AI373" i="7"/>
  <c r="AH373" i="7"/>
  <c r="AG373" i="7"/>
  <c r="AF373" i="7"/>
  <c r="AE373" i="7"/>
  <c r="AD373" i="7"/>
  <c r="AC373" i="7"/>
  <c r="Z373" i="7"/>
  <c r="Y373" i="7"/>
  <c r="X373" i="7"/>
  <c r="W373" i="7"/>
  <c r="V373" i="7"/>
  <c r="U373" i="7"/>
  <c r="T373" i="7"/>
  <c r="S373" i="7"/>
  <c r="R373" i="7"/>
  <c r="Q373" i="7"/>
  <c r="P373" i="7"/>
  <c r="O373" i="7"/>
  <c r="M373" i="7"/>
  <c r="L373" i="7"/>
  <c r="I373" i="7"/>
  <c r="H373" i="7"/>
  <c r="K373" i="7" s="1"/>
  <c r="BX372" i="7"/>
  <c r="BY372" i="7" s="1"/>
  <c r="BU372" i="7"/>
  <c r="BV372" i="7" s="1"/>
  <c r="BR372" i="7"/>
  <c r="BS372" i="7" s="1"/>
  <c r="BQ372" i="7"/>
  <c r="BP372" i="7"/>
  <c r="BO372" i="7"/>
  <c r="BN372" i="7"/>
  <c r="BM372" i="7"/>
  <c r="BL372" i="7"/>
  <c r="BK372" i="7"/>
  <c r="BJ372" i="7"/>
  <c r="BI372" i="7"/>
  <c r="BH372" i="7"/>
  <c r="BG372" i="7"/>
  <c r="BF372" i="7"/>
  <c r="BE372" i="7"/>
  <c r="BD372" i="7"/>
  <c r="BC372" i="7"/>
  <c r="BB372" i="7"/>
  <c r="BA372" i="7"/>
  <c r="AZ372" i="7"/>
  <c r="AY372" i="7"/>
  <c r="AX372" i="7"/>
  <c r="AW372" i="7"/>
  <c r="AV372" i="7"/>
  <c r="AU372" i="7"/>
  <c r="AT372" i="7"/>
  <c r="AS372" i="7"/>
  <c r="AR372" i="7"/>
  <c r="AQ372" i="7"/>
  <c r="AP372" i="7"/>
  <c r="AO372" i="7"/>
  <c r="AN372" i="7"/>
  <c r="AM372" i="7"/>
  <c r="AL372" i="7"/>
  <c r="AK372" i="7"/>
  <c r="AJ372" i="7"/>
  <c r="AI372" i="7"/>
  <c r="AH372" i="7"/>
  <c r="AG372" i="7"/>
  <c r="AF372" i="7"/>
  <c r="AE372" i="7"/>
  <c r="AD372" i="7"/>
  <c r="AC372" i="7"/>
  <c r="Z372" i="7"/>
  <c r="Y372" i="7"/>
  <c r="X372" i="7"/>
  <c r="W372" i="7"/>
  <c r="V372" i="7"/>
  <c r="U372" i="7"/>
  <c r="T372" i="7"/>
  <c r="S372" i="7"/>
  <c r="R372" i="7"/>
  <c r="Q372" i="7"/>
  <c r="P372" i="7"/>
  <c r="O372" i="7"/>
  <c r="M372" i="7"/>
  <c r="L372" i="7"/>
  <c r="I372" i="7"/>
  <c r="H372" i="7"/>
  <c r="BX371" i="7"/>
  <c r="BY371" i="7" s="1"/>
  <c r="BU371" i="7"/>
  <c r="BV371" i="7" s="1"/>
  <c r="BR371" i="7"/>
  <c r="BS371" i="7" s="1"/>
  <c r="BQ371" i="7"/>
  <c r="BP371" i="7"/>
  <c r="BO371" i="7"/>
  <c r="BN371" i="7"/>
  <c r="BM371" i="7"/>
  <c r="BL371" i="7"/>
  <c r="BK371" i="7"/>
  <c r="BJ371" i="7"/>
  <c r="BI371" i="7"/>
  <c r="BH371" i="7"/>
  <c r="BG371" i="7"/>
  <c r="BF371" i="7"/>
  <c r="BE371" i="7"/>
  <c r="BD371" i="7"/>
  <c r="BC371" i="7"/>
  <c r="BB371" i="7"/>
  <c r="BA371" i="7"/>
  <c r="AZ371" i="7"/>
  <c r="AY371" i="7"/>
  <c r="AX371" i="7"/>
  <c r="AW371" i="7"/>
  <c r="AV371" i="7"/>
  <c r="AU371" i="7"/>
  <c r="AT371" i="7"/>
  <c r="AS371" i="7"/>
  <c r="AR371" i="7"/>
  <c r="AQ371" i="7"/>
  <c r="AP371" i="7"/>
  <c r="AO371" i="7"/>
  <c r="AN371" i="7"/>
  <c r="AM371" i="7"/>
  <c r="AL371" i="7"/>
  <c r="AK371" i="7"/>
  <c r="AJ371" i="7"/>
  <c r="AI371" i="7"/>
  <c r="AH371" i="7"/>
  <c r="AG371" i="7"/>
  <c r="AF371" i="7"/>
  <c r="AE371" i="7"/>
  <c r="AD371" i="7"/>
  <c r="AC371" i="7"/>
  <c r="Z371" i="7"/>
  <c r="Y371" i="7"/>
  <c r="X371" i="7"/>
  <c r="W371" i="7"/>
  <c r="V371" i="7"/>
  <c r="U371" i="7"/>
  <c r="T371" i="7"/>
  <c r="S371" i="7"/>
  <c r="R371" i="7"/>
  <c r="Q371" i="7"/>
  <c r="P371" i="7"/>
  <c r="O371" i="7"/>
  <c r="M371" i="7"/>
  <c r="L371" i="7"/>
  <c r="I371" i="7"/>
  <c r="H371" i="7"/>
  <c r="BX370" i="7"/>
  <c r="BY370" i="7" s="1"/>
  <c r="BU370" i="7"/>
  <c r="BV370" i="7" s="1"/>
  <c r="BR370" i="7"/>
  <c r="BQ370" i="7"/>
  <c r="BP370" i="7"/>
  <c r="BO370" i="7"/>
  <c r="BN370" i="7"/>
  <c r="BM370" i="7"/>
  <c r="BL370" i="7"/>
  <c r="BK370" i="7"/>
  <c r="BJ370" i="7"/>
  <c r="BI370" i="7"/>
  <c r="BH370" i="7"/>
  <c r="BG370" i="7"/>
  <c r="BF370" i="7"/>
  <c r="BE370" i="7"/>
  <c r="BD370" i="7"/>
  <c r="BC370" i="7"/>
  <c r="BB370" i="7"/>
  <c r="BA370" i="7"/>
  <c r="AZ370" i="7"/>
  <c r="AY370" i="7"/>
  <c r="AX370" i="7"/>
  <c r="AW370" i="7"/>
  <c r="AV370" i="7"/>
  <c r="AU370" i="7"/>
  <c r="AT370" i="7"/>
  <c r="AS370" i="7"/>
  <c r="AR370" i="7"/>
  <c r="AQ370" i="7"/>
  <c r="AP370" i="7"/>
  <c r="AO370" i="7"/>
  <c r="AN370" i="7"/>
  <c r="AM370" i="7"/>
  <c r="AL370" i="7"/>
  <c r="AK370" i="7"/>
  <c r="AJ370" i="7"/>
  <c r="AI370" i="7"/>
  <c r="AH370" i="7"/>
  <c r="AG370" i="7"/>
  <c r="AF370" i="7"/>
  <c r="AE370" i="7"/>
  <c r="AD370" i="7"/>
  <c r="AC370" i="7"/>
  <c r="Z370" i="7"/>
  <c r="Y370" i="7"/>
  <c r="X370" i="7"/>
  <c r="W370" i="7"/>
  <c r="V370" i="7"/>
  <c r="U370" i="7"/>
  <c r="T370" i="7"/>
  <c r="S370" i="7"/>
  <c r="R370" i="7"/>
  <c r="Q370" i="7"/>
  <c r="P370" i="7"/>
  <c r="O370" i="7"/>
  <c r="M370" i="7"/>
  <c r="L370" i="7"/>
  <c r="I370" i="7"/>
  <c r="H370" i="7"/>
  <c r="BX369" i="7"/>
  <c r="BY369" i="7" s="1"/>
  <c r="BU369" i="7"/>
  <c r="BV369" i="7" s="1"/>
  <c r="BR369" i="7"/>
  <c r="BS369" i="7" s="1"/>
  <c r="BQ369" i="7"/>
  <c r="BP369" i="7"/>
  <c r="BO369" i="7"/>
  <c r="BN369" i="7"/>
  <c r="BM369" i="7"/>
  <c r="BL369" i="7"/>
  <c r="BK369" i="7"/>
  <c r="BJ369" i="7"/>
  <c r="BI369" i="7"/>
  <c r="BH369" i="7"/>
  <c r="BG369" i="7"/>
  <c r="BF369" i="7"/>
  <c r="BE369" i="7"/>
  <c r="BD369" i="7"/>
  <c r="BC369" i="7"/>
  <c r="BB369" i="7"/>
  <c r="BA369" i="7"/>
  <c r="AZ369" i="7"/>
  <c r="AY369" i="7"/>
  <c r="AX369" i="7"/>
  <c r="AW369" i="7"/>
  <c r="AV369" i="7"/>
  <c r="AU369" i="7"/>
  <c r="AT369" i="7"/>
  <c r="AS369" i="7"/>
  <c r="AR369" i="7"/>
  <c r="AQ369" i="7"/>
  <c r="AP369" i="7"/>
  <c r="AO369" i="7"/>
  <c r="AN369" i="7"/>
  <c r="AM369" i="7"/>
  <c r="AL369" i="7"/>
  <c r="AK369" i="7"/>
  <c r="AJ369" i="7"/>
  <c r="AI369" i="7"/>
  <c r="AH369" i="7"/>
  <c r="AG369" i="7"/>
  <c r="AF369" i="7"/>
  <c r="AE369" i="7"/>
  <c r="AD369" i="7"/>
  <c r="AC369" i="7"/>
  <c r="Z369" i="7"/>
  <c r="Y369" i="7"/>
  <c r="X369" i="7"/>
  <c r="W369" i="7"/>
  <c r="V369" i="7"/>
  <c r="U369" i="7"/>
  <c r="T369" i="7"/>
  <c r="S369" i="7"/>
  <c r="R369" i="7"/>
  <c r="Q369" i="7"/>
  <c r="P369" i="7"/>
  <c r="O369" i="7"/>
  <c r="M369" i="7"/>
  <c r="L369" i="7"/>
  <c r="I369" i="7"/>
  <c r="H369" i="7"/>
  <c r="BX368" i="7"/>
  <c r="BU368" i="7"/>
  <c r="BV368" i="7" s="1"/>
  <c r="BR368" i="7"/>
  <c r="BS368" i="7" s="1"/>
  <c r="BQ368" i="7"/>
  <c r="BP368" i="7"/>
  <c r="BO368" i="7"/>
  <c r="BN368" i="7"/>
  <c r="BM368" i="7"/>
  <c r="BL368" i="7"/>
  <c r="BK368" i="7"/>
  <c r="BJ368" i="7"/>
  <c r="BI368" i="7"/>
  <c r="BH368" i="7"/>
  <c r="BG368" i="7"/>
  <c r="BF368" i="7"/>
  <c r="BE368" i="7"/>
  <c r="BD368" i="7"/>
  <c r="BC368" i="7"/>
  <c r="BB368" i="7"/>
  <c r="BA368" i="7"/>
  <c r="AZ368" i="7"/>
  <c r="AY368" i="7"/>
  <c r="AX368" i="7"/>
  <c r="AW368" i="7"/>
  <c r="AV368" i="7"/>
  <c r="AU368" i="7"/>
  <c r="AT368" i="7"/>
  <c r="AS368" i="7"/>
  <c r="AR368" i="7"/>
  <c r="AQ368" i="7"/>
  <c r="AP368" i="7"/>
  <c r="AO368" i="7"/>
  <c r="AN368" i="7"/>
  <c r="AM368" i="7"/>
  <c r="AL368" i="7"/>
  <c r="AK368" i="7"/>
  <c r="AJ368" i="7"/>
  <c r="AI368" i="7"/>
  <c r="AH368" i="7"/>
  <c r="AG368" i="7"/>
  <c r="AF368" i="7"/>
  <c r="AE368" i="7"/>
  <c r="AD368" i="7"/>
  <c r="AC368" i="7"/>
  <c r="Z368" i="7"/>
  <c r="Y368" i="7"/>
  <c r="X368" i="7"/>
  <c r="W368" i="7"/>
  <c r="V368" i="7"/>
  <c r="U368" i="7"/>
  <c r="T368" i="7"/>
  <c r="S368" i="7"/>
  <c r="R368" i="7"/>
  <c r="Q368" i="7"/>
  <c r="P368" i="7"/>
  <c r="O368" i="7"/>
  <c r="M368" i="7"/>
  <c r="L368" i="7"/>
  <c r="I368" i="7"/>
  <c r="H368" i="7"/>
  <c r="BX367" i="7"/>
  <c r="BU367" i="7"/>
  <c r="BV367" i="7" s="1"/>
  <c r="BR367" i="7"/>
  <c r="BS367" i="7" s="1"/>
  <c r="BQ367" i="7"/>
  <c r="BP367" i="7"/>
  <c r="BO367" i="7"/>
  <c r="BN367" i="7"/>
  <c r="BM367" i="7"/>
  <c r="BL367" i="7"/>
  <c r="BK367" i="7"/>
  <c r="BJ367" i="7"/>
  <c r="BI367" i="7"/>
  <c r="BH367" i="7"/>
  <c r="BG367" i="7"/>
  <c r="BF367" i="7"/>
  <c r="BE367" i="7"/>
  <c r="BD367" i="7"/>
  <c r="BC367" i="7"/>
  <c r="BB367" i="7"/>
  <c r="BA367" i="7"/>
  <c r="AZ367" i="7"/>
  <c r="AY367" i="7"/>
  <c r="AX367" i="7"/>
  <c r="AW367" i="7"/>
  <c r="AV367" i="7"/>
  <c r="AU367" i="7"/>
  <c r="AT367" i="7"/>
  <c r="AS367" i="7"/>
  <c r="AR367" i="7"/>
  <c r="AQ367" i="7"/>
  <c r="AP367" i="7"/>
  <c r="AO367" i="7"/>
  <c r="AN367" i="7"/>
  <c r="AM367" i="7"/>
  <c r="AL367" i="7"/>
  <c r="AK367" i="7"/>
  <c r="AJ367" i="7"/>
  <c r="AI367" i="7"/>
  <c r="AH367" i="7"/>
  <c r="AG367" i="7"/>
  <c r="AF367" i="7"/>
  <c r="AE367" i="7"/>
  <c r="AD367" i="7"/>
  <c r="AC367" i="7"/>
  <c r="Z367" i="7"/>
  <c r="Y367" i="7"/>
  <c r="X367" i="7"/>
  <c r="W367" i="7"/>
  <c r="V367" i="7"/>
  <c r="U367" i="7"/>
  <c r="T367" i="7"/>
  <c r="S367" i="7"/>
  <c r="R367" i="7"/>
  <c r="Q367" i="7"/>
  <c r="P367" i="7"/>
  <c r="O367" i="7"/>
  <c r="M367" i="7"/>
  <c r="L367" i="7"/>
  <c r="I367" i="7"/>
  <c r="H367" i="7"/>
  <c r="K367" i="7" s="1"/>
  <c r="BX366" i="7"/>
  <c r="BU366" i="7"/>
  <c r="BV366" i="7" s="1"/>
  <c r="BR366" i="7"/>
  <c r="BS366" i="7" s="1"/>
  <c r="BQ366" i="7"/>
  <c r="BP366" i="7"/>
  <c r="BO366" i="7"/>
  <c r="BN366" i="7"/>
  <c r="BM366" i="7"/>
  <c r="BL366" i="7"/>
  <c r="BK366" i="7"/>
  <c r="BJ366" i="7"/>
  <c r="BI366" i="7"/>
  <c r="BH366" i="7"/>
  <c r="BG366" i="7"/>
  <c r="BF366" i="7"/>
  <c r="BE366" i="7"/>
  <c r="BD366" i="7"/>
  <c r="BC366" i="7"/>
  <c r="BB366" i="7"/>
  <c r="BA366" i="7"/>
  <c r="AZ366" i="7"/>
  <c r="AY366" i="7"/>
  <c r="AX366" i="7"/>
  <c r="AW366" i="7"/>
  <c r="AV366" i="7"/>
  <c r="AU366" i="7"/>
  <c r="AT366" i="7"/>
  <c r="AS366" i="7"/>
  <c r="AR366" i="7"/>
  <c r="AQ366" i="7"/>
  <c r="AP366" i="7"/>
  <c r="AO366" i="7"/>
  <c r="AN366" i="7"/>
  <c r="AM366" i="7"/>
  <c r="AL366" i="7"/>
  <c r="AK366" i="7"/>
  <c r="AJ366" i="7"/>
  <c r="AI366" i="7"/>
  <c r="AH366" i="7"/>
  <c r="AG366" i="7"/>
  <c r="AF366" i="7"/>
  <c r="AE366" i="7"/>
  <c r="AD366" i="7"/>
  <c r="AC366" i="7"/>
  <c r="Z366" i="7"/>
  <c r="Y366" i="7"/>
  <c r="X366" i="7"/>
  <c r="W366" i="7"/>
  <c r="V366" i="7"/>
  <c r="U366" i="7"/>
  <c r="T366" i="7"/>
  <c r="S366" i="7"/>
  <c r="R366" i="7"/>
  <c r="Q366" i="7"/>
  <c r="P366" i="7"/>
  <c r="O366" i="7"/>
  <c r="M366" i="7"/>
  <c r="L366" i="7"/>
  <c r="I366" i="7"/>
  <c r="H366" i="7"/>
  <c r="K366" i="7" s="1"/>
  <c r="BX365" i="7"/>
  <c r="BY365" i="7" s="1"/>
  <c r="BU365" i="7"/>
  <c r="BV365" i="7" s="1"/>
  <c r="BR365" i="7"/>
  <c r="BS365" i="7" s="1"/>
  <c r="BQ365" i="7"/>
  <c r="BP365" i="7"/>
  <c r="BO365" i="7"/>
  <c r="BN365" i="7"/>
  <c r="BM365" i="7"/>
  <c r="BL365" i="7"/>
  <c r="BK365" i="7"/>
  <c r="BJ365" i="7"/>
  <c r="BI365" i="7"/>
  <c r="BH365" i="7"/>
  <c r="BG365" i="7"/>
  <c r="BF365" i="7"/>
  <c r="BE365" i="7"/>
  <c r="BD365" i="7"/>
  <c r="BC365" i="7"/>
  <c r="BB365" i="7"/>
  <c r="BA365" i="7"/>
  <c r="AZ365" i="7"/>
  <c r="AY365" i="7"/>
  <c r="AX365" i="7"/>
  <c r="AW365" i="7"/>
  <c r="AV365" i="7"/>
  <c r="AU365" i="7"/>
  <c r="AT365" i="7"/>
  <c r="AS365" i="7"/>
  <c r="AR365" i="7"/>
  <c r="AQ365" i="7"/>
  <c r="AP365" i="7"/>
  <c r="AO365" i="7"/>
  <c r="AN365" i="7"/>
  <c r="AM365" i="7"/>
  <c r="AL365" i="7"/>
  <c r="AK365" i="7"/>
  <c r="AJ365" i="7"/>
  <c r="AI365" i="7"/>
  <c r="AH365" i="7"/>
  <c r="AG365" i="7"/>
  <c r="AF365" i="7"/>
  <c r="AE365" i="7"/>
  <c r="AD365" i="7"/>
  <c r="AC365" i="7"/>
  <c r="Z365" i="7"/>
  <c r="Y365" i="7"/>
  <c r="X365" i="7"/>
  <c r="W365" i="7"/>
  <c r="V365" i="7"/>
  <c r="U365" i="7"/>
  <c r="T365" i="7"/>
  <c r="S365" i="7"/>
  <c r="R365" i="7"/>
  <c r="Q365" i="7"/>
  <c r="P365" i="7"/>
  <c r="O365" i="7"/>
  <c r="M365" i="7"/>
  <c r="L365" i="7"/>
  <c r="I365" i="7"/>
  <c r="H365" i="7"/>
  <c r="BX364" i="7"/>
  <c r="BU364" i="7"/>
  <c r="BV364" i="7" s="1"/>
  <c r="BR364" i="7"/>
  <c r="BS364" i="7" s="1"/>
  <c r="BQ364" i="7"/>
  <c r="BP364" i="7"/>
  <c r="BO364" i="7"/>
  <c r="BN364" i="7"/>
  <c r="BM364" i="7"/>
  <c r="BL364" i="7"/>
  <c r="BK364" i="7"/>
  <c r="BJ364" i="7"/>
  <c r="BI364" i="7"/>
  <c r="BH364" i="7"/>
  <c r="BG364" i="7"/>
  <c r="BF364" i="7"/>
  <c r="BE364" i="7"/>
  <c r="BD364" i="7"/>
  <c r="BC364" i="7"/>
  <c r="BB364" i="7"/>
  <c r="BA364" i="7"/>
  <c r="AZ364" i="7"/>
  <c r="AY364" i="7"/>
  <c r="AX364" i="7"/>
  <c r="AW364" i="7"/>
  <c r="AV364" i="7"/>
  <c r="AU364" i="7"/>
  <c r="AT364" i="7"/>
  <c r="AS364" i="7"/>
  <c r="AR364" i="7"/>
  <c r="AQ364" i="7"/>
  <c r="AP364" i="7"/>
  <c r="AO364" i="7"/>
  <c r="AN364" i="7"/>
  <c r="AM364" i="7"/>
  <c r="AL364" i="7"/>
  <c r="AK364" i="7"/>
  <c r="AJ364" i="7"/>
  <c r="AI364" i="7"/>
  <c r="AH364" i="7"/>
  <c r="AG364" i="7"/>
  <c r="AF364" i="7"/>
  <c r="AE364" i="7"/>
  <c r="AD364" i="7"/>
  <c r="AC364" i="7"/>
  <c r="Z364" i="7"/>
  <c r="Y364" i="7"/>
  <c r="X364" i="7"/>
  <c r="W364" i="7"/>
  <c r="V364" i="7"/>
  <c r="U364" i="7"/>
  <c r="T364" i="7"/>
  <c r="S364" i="7"/>
  <c r="R364" i="7"/>
  <c r="Q364" i="7"/>
  <c r="P364" i="7"/>
  <c r="O364" i="7"/>
  <c r="M364" i="7"/>
  <c r="L364" i="7"/>
  <c r="I364" i="7"/>
  <c r="H364" i="7"/>
  <c r="BX363" i="7"/>
  <c r="BU363" i="7"/>
  <c r="BV363" i="7" s="1"/>
  <c r="BR363" i="7"/>
  <c r="BS363" i="7" s="1"/>
  <c r="BQ363" i="7"/>
  <c r="BP363" i="7"/>
  <c r="BO363" i="7"/>
  <c r="BN363" i="7"/>
  <c r="BM363" i="7"/>
  <c r="BL363" i="7"/>
  <c r="BK363" i="7"/>
  <c r="BJ363" i="7"/>
  <c r="BI363" i="7"/>
  <c r="BH363" i="7"/>
  <c r="BG363" i="7"/>
  <c r="BF363" i="7"/>
  <c r="BE363" i="7"/>
  <c r="BD363" i="7"/>
  <c r="BC363" i="7"/>
  <c r="BB363" i="7"/>
  <c r="BA363" i="7"/>
  <c r="AZ363" i="7"/>
  <c r="AY363" i="7"/>
  <c r="AX363" i="7"/>
  <c r="AW363" i="7"/>
  <c r="AV363" i="7"/>
  <c r="AU363" i="7"/>
  <c r="AT363" i="7"/>
  <c r="AS363" i="7"/>
  <c r="AR363" i="7"/>
  <c r="AQ363" i="7"/>
  <c r="AP363" i="7"/>
  <c r="AO363" i="7"/>
  <c r="AN363" i="7"/>
  <c r="AM363" i="7"/>
  <c r="AL363" i="7"/>
  <c r="AK363" i="7"/>
  <c r="AJ363" i="7"/>
  <c r="AI363" i="7"/>
  <c r="AH363" i="7"/>
  <c r="AG363" i="7"/>
  <c r="AF363" i="7"/>
  <c r="AE363" i="7"/>
  <c r="AD363" i="7"/>
  <c r="AC363" i="7"/>
  <c r="Z363" i="7"/>
  <c r="Y363" i="7"/>
  <c r="X363" i="7"/>
  <c r="W363" i="7"/>
  <c r="V363" i="7"/>
  <c r="U363" i="7"/>
  <c r="T363" i="7"/>
  <c r="S363" i="7"/>
  <c r="R363" i="7"/>
  <c r="Q363" i="7"/>
  <c r="P363" i="7"/>
  <c r="O363" i="7"/>
  <c r="M363" i="7"/>
  <c r="L363" i="7"/>
  <c r="I363" i="7"/>
  <c r="H363" i="7"/>
  <c r="BX362" i="7"/>
  <c r="BY362" i="7" s="1"/>
  <c r="BU362" i="7"/>
  <c r="BV362" i="7" s="1"/>
  <c r="BR362" i="7"/>
  <c r="BS362" i="7" s="1"/>
  <c r="BQ362" i="7"/>
  <c r="BP362" i="7"/>
  <c r="BO362" i="7"/>
  <c r="BN362" i="7"/>
  <c r="BM362" i="7"/>
  <c r="BL362" i="7"/>
  <c r="BK362" i="7"/>
  <c r="BJ362" i="7"/>
  <c r="BI362" i="7"/>
  <c r="BH362" i="7"/>
  <c r="BG362" i="7"/>
  <c r="BF362" i="7"/>
  <c r="BE362" i="7"/>
  <c r="BD362" i="7"/>
  <c r="BC362" i="7"/>
  <c r="BB362" i="7"/>
  <c r="BA362" i="7"/>
  <c r="AZ362" i="7"/>
  <c r="AY362" i="7"/>
  <c r="AX362" i="7"/>
  <c r="AW362" i="7"/>
  <c r="AV362" i="7"/>
  <c r="AU362" i="7"/>
  <c r="AT362" i="7"/>
  <c r="AS362" i="7"/>
  <c r="AR362" i="7"/>
  <c r="AQ362" i="7"/>
  <c r="AP362" i="7"/>
  <c r="AO362" i="7"/>
  <c r="AN362" i="7"/>
  <c r="AM362" i="7"/>
  <c r="AL362" i="7"/>
  <c r="AK362" i="7"/>
  <c r="AJ362" i="7"/>
  <c r="AI362" i="7"/>
  <c r="AH362" i="7"/>
  <c r="AG362" i="7"/>
  <c r="AF362" i="7"/>
  <c r="AE362" i="7"/>
  <c r="AD362" i="7"/>
  <c r="AC362" i="7"/>
  <c r="Z362" i="7"/>
  <c r="Y362" i="7"/>
  <c r="X362" i="7"/>
  <c r="W362" i="7"/>
  <c r="V362" i="7"/>
  <c r="U362" i="7"/>
  <c r="T362" i="7"/>
  <c r="S362" i="7"/>
  <c r="R362" i="7"/>
  <c r="Q362" i="7"/>
  <c r="P362" i="7"/>
  <c r="O362" i="7"/>
  <c r="M362" i="7"/>
  <c r="L362" i="7"/>
  <c r="I362" i="7"/>
  <c r="H362" i="7"/>
  <c r="BX361" i="7"/>
  <c r="BU361" i="7"/>
  <c r="BV361" i="7" s="1"/>
  <c r="BR361" i="7"/>
  <c r="BS361" i="7" s="1"/>
  <c r="BQ361" i="7"/>
  <c r="BP361" i="7"/>
  <c r="BO361" i="7"/>
  <c r="BN361" i="7"/>
  <c r="BM361" i="7"/>
  <c r="BL361" i="7"/>
  <c r="BK361" i="7"/>
  <c r="BJ361" i="7"/>
  <c r="BI361" i="7"/>
  <c r="BH361" i="7"/>
  <c r="BG361" i="7"/>
  <c r="BF361" i="7"/>
  <c r="BE361" i="7"/>
  <c r="BD361" i="7"/>
  <c r="BC361" i="7"/>
  <c r="BB361" i="7"/>
  <c r="BA361" i="7"/>
  <c r="AZ361" i="7"/>
  <c r="AY361" i="7"/>
  <c r="AX361" i="7"/>
  <c r="AW361" i="7"/>
  <c r="AV361" i="7"/>
  <c r="AU361" i="7"/>
  <c r="AT361" i="7"/>
  <c r="AS361" i="7"/>
  <c r="AR361" i="7"/>
  <c r="AQ361" i="7"/>
  <c r="AP361" i="7"/>
  <c r="AO361" i="7"/>
  <c r="AN361" i="7"/>
  <c r="AM361" i="7"/>
  <c r="AL361" i="7"/>
  <c r="AK361" i="7"/>
  <c r="AJ361" i="7"/>
  <c r="AI361" i="7"/>
  <c r="AH361" i="7"/>
  <c r="AG361" i="7"/>
  <c r="AF361" i="7"/>
  <c r="AE361" i="7"/>
  <c r="AD361" i="7"/>
  <c r="AC361" i="7"/>
  <c r="Z361" i="7"/>
  <c r="Y361" i="7"/>
  <c r="X361" i="7"/>
  <c r="W361" i="7"/>
  <c r="V361" i="7"/>
  <c r="U361" i="7"/>
  <c r="T361" i="7"/>
  <c r="S361" i="7"/>
  <c r="R361" i="7"/>
  <c r="Q361" i="7"/>
  <c r="P361" i="7"/>
  <c r="O361" i="7"/>
  <c r="M361" i="7"/>
  <c r="L361" i="7"/>
  <c r="I361" i="7"/>
  <c r="H361" i="7"/>
  <c r="BX360" i="7"/>
  <c r="BU360" i="7"/>
  <c r="BV360" i="7" s="1"/>
  <c r="BR360" i="7"/>
  <c r="BS360" i="7" s="1"/>
  <c r="BQ360" i="7"/>
  <c r="BP360" i="7"/>
  <c r="BO360" i="7"/>
  <c r="BN360" i="7"/>
  <c r="BM360" i="7"/>
  <c r="BL360" i="7"/>
  <c r="BK360" i="7"/>
  <c r="BJ360" i="7"/>
  <c r="BI360" i="7"/>
  <c r="BH360" i="7"/>
  <c r="BG360" i="7"/>
  <c r="BF360" i="7"/>
  <c r="BE360" i="7"/>
  <c r="BD360" i="7"/>
  <c r="BC360" i="7"/>
  <c r="BB360" i="7"/>
  <c r="BA360" i="7"/>
  <c r="AZ360" i="7"/>
  <c r="AY360" i="7"/>
  <c r="AX360" i="7"/>
  <c r="AW360" i="7"/>
  <c r="AV360" i="7"/>
  <c r="AU360" i="7"/>
  <c r="AT360" i="7"/>
  <c r="AS360" i="7"/>
  <c r="AR360" i="7"/>
  <c r="AQ360" i="7"/>
  <c r="AP360" i="7"/>
  <c r="AO360" i="7"/>
  <c r="AN360" i="7"/>
  <c r="AM360" i="7"/>
  <c r="AL360" i="7"/>
  <c r="AK360" i="7"/>
  <c r="AJ360" i="7"/>
  <c r="AI360" i="7"/>
  <c r="AH360" i="7"/>
  <c r="AG360" i="7"/>
  <c r="AF360" i="7"/>
  <c r="AE360" i="7"/>
  <c r="AD360" i="7"/>
  <c r="AC360" i="7"/>
  <c r="Z360" i="7"/>
  <c r="Y360" i="7"/>
  <c r="X360" i="7"/>
  <c r="W360" i="7"/>
  <c r="V360" i="7"/>
  <c r="U360" i="7"/>
  <c r="T360" i="7"/>
  <c r="S360" i="7"/>
  <c r="R360" i="7"/>
  <c r="Q360" i="7"/>
  <c r="P360" i="7"/>
  <c r="O360" i="7"/>
  <c r="M360" i="7"/>
  <c r="L360" i="7"/>
  <c r="I360" i="7"/>
  <c r="H360" i="7"/>
  <c r="BX359" i="7"/>
  <c r="BY359" i="7" s="1"/>
  <c r="BU359" i="7"/>
  <c r="BR359" i="7"/>
  <c r="BS359" i="7" s="1"/>
  <c r="BQ359" i="7"/>
  <c r="BP359" i="7"/>
  <c r="BO359" i="7"/>
  <c r="BN359" i="7"/>
  <c r="BM359" i="7"/>
  <c r="BL359" i="7"/>
  <c r="BK359" i="7"/>
  <c r="BJ359" i="7"/>
  <c r="BI359" i="7"/>
  <c r="BH359" i="7"/>
  <c r="BG359" i="7"/>
  <c r="BF359" i="7"/>
  <c r="BE359" i="7"/>
  <c r="BD359" i="7"/>
  <c r="BC359" i="7"/>
  <c r="BB359" i="7"/>
  <c r="BA359" i="7"/>
  <c r="AZ359" i="7"/>
  <c r="AY359" i="7"/>
  <c r="AX359" i="7"/>
  <c r="AW359" i="7"/>
  <c r="AV359" i="7"/>
  <c r="AU359" i="7"/>
  <c r="AT359" i="7"/>
  <c r="AS359" i="7"/>
  <c r="AR359" i="7"/>
  <c r="AQ359" i="7"/>
  <c r="AP359" i="7"/>
  <c r="AO359" i="7"/>
  <c r="AN359" i="7"/>
  <c r="AM359" i="7"/>
  <c r="AL359" i="7"/>
  <c r="AK359" i="7"/>
  <c r="AJ359" i="7"/>
  <c r="AI359" i="7"/>
  <c r="AH359" i="7"/>
  <c r="AG359" i="7"/>
  <c r="AF359" i="7"/>
  <c r="AE359" i="7"/>
  <c r="AD359" i="7"/>
  <c r="AC359" i="7"/>
  <c r="Z359" i="7"/>
  <c r="Y359" i="7"/>
  <c r="X359" i="7"/>
  <c r="W359" i="7"/>
  <c r="V359" i="7"/>
  <c r="U359" i="7"/>
  <c r="T359" i="7"/>
  <c r="S359" i="7"/>
  <c r="R359" i="7"/>
  <c r="Q359" i="7"/>
  <c r="P359" i="7"/>
  <c r="O359" i="7"/>
  <c r="M359" i="7"/>
  <c r="L359" i="7"/>
  <c r="I359" i="7"/>
  <c r="H359" i="7"/>
  <c r="BX358" i="7"/>
  <c r="BY358" i="7" s="1"/>
  <c r="BU358" i="7"/>
  <c r="BR358" i="7"/>
  <c r="BS358" i="7" s="1"/>
  <c r="BQ358" i="7"/>
  <c r="BP358" i="7"/>
  <c r="BO358" i="7"/>
  <c r="BN358" i="7"/>
  <c r="BM358" i="7"/>
  <c r="BL358" i="7"/>
  <c r="BK358" i="7"/>
  <c r="BJ358" i="7"/>
  <c r="BI358" i="7"/>
  <c r="BH358" i="7"/>
  <c r="BG358" i="7"/>
  <c r="BF358" i="7"/>
  <c r="BE358" i="7"/>
  <c r="BD358" i="7"/>
  <c r="BC358" i="7"/>
  <c r="BB358" i="7"/>
  <c r="BA358" i="7"/>
  <c r="AZ358" i="7"/>
  <c r="AY358" i="7"/>
  <c r="AX358" i="7"/>
  <c r="AW358" i="7"/>
  <c r="AV358" i="7"/>
  <c r="AU358" i="7"/>
  <c r="AT358" i="7"/>
  <c r="AS358" i="7"/>
  <c r="AR358" i="7"/>
  <c r="AQ358" i="7"/>
  <c r="AP358" i="7"/>
  <c r="AO358" i="7"/>
  <c r="AN358" i="7"/>
  <c r="AM358" i="7"/>
  <c r="AL358" i="7"/>
  <c r="AK358" i="7"/>
  <c r="AJ358" i="7"/>
  <c r="AI358" i="7"/>
  <c r="AH358" i="7"/>
  <c r="AG358" i="7"/>
  <c r="AF358" i="7"/>
  <c r="AE358" i="7"/>
  <c r="AD358" i="7"/>
  <c r="AC358" i="7"/>
  <c r="Z358" i="7"/>
  <c r="Y358" i="7"/>
  <c r="X358" i="7"/>
  <c r="W358" i="7"/>
  <c r="V358" i="7"/>
  <c r="U358" i="7"/>
  <c r="T358" i="7"/>
  <c r="S358" i="7"/>
  <c r="R358" i="7"/>
  <c r="Q358" i="7"/>
  <c r="P358" i="7"/>
  <c r="O358" i="7"/>
  <c r="M358" i="7"/>
  <c r="L358" i="7"/>
  <c r="I358" i="7"/>
  <c r="H358" i="7"/>
  <c r="BX357" i="7"/>
  <c r="BY357" i="7" s="1"/>
  <c r="BU357" i="7"/>
  <c r="BV357" i="7" s="1"/>
  <c r="BR357" i="7"/>
  <c r="BS357" i="7" s="1"/>
  <c r="BQ357" i="7"/>
  <c r="BP357" i="7"/>
  <c r="BO357" i="7"/>
  <c r="BN357" i="7"/>
  <c r="BM357" i="7"/>
  <c r="BL357" i="7"/>
  <c r="BK357" i="7"/>
  <c r="BJ357" i="7"/>
  <c r="BI357" i="7"/>
  <c r="BH357" i="7"/>
  <c r="BG357" i="7"/>
  <c r="BF357" i="7"/>
  <c r="BE357" i="7"/>
  <c r="BD357" i="7"/>
  <c r="BC357" i="7"/>
  <c r="BB357" i="7"/>
  <c r="BA357" i="7"/>
  <c r="AZ357" i="7"/>
  <c r="AY357" i="7"/>
  <c r="AX357" i="7"/>
  <c r="AW357" i="7"/>
  <c r="AV357" i="7"/>
  <c r="AU357" i="7"/>
  <c r="AT357" i="7"/>
  <c r="AS357" i="7"/>
  <c r="AR357" i="7"/>
  <c r="AQ357" i="7"/>
  <c r="AP357" i="7"/>
  <c r="AO357" i="7"/>
  <c r="AN357" i="7"/>
  <c r="AM357" i="7"/>
  <c r="AL357" i="7"/>
  <c r="AK357" i="7"/>
  <c r="AJ357" i="7"/>
  <c r="AI357" i="7"/>
  <c r="AH357" i="7"/>
  <c r="AG357" i="7"/>
  <c r="AF357" i="7"/>
  <c r="AE357" i="7"/>
  <c r="AD357" i="7"/>
  <c r="AC357" i="7"/>
  <c r="Z357" i="7"/>
  <c r="Y357" i="7"/>
  <c r="X357" i="7"/>
  <c r="W357" i="7"/>
  <c r="V357" i="7"/>
  <c r="U357" i="7"/>
  <c r="T357" i="7"/>
  <c r="S357" i="7"/>
  <c r="R357" i="7"/>
  <c r="Q357" i="7"/>
  <c r="P357" i="7"/>
  <c r="O357" i="7"/>
  <c r="M357" i="7"/>
  <c r="L357" i="7"/>
  <c r="I357" i="7"/>
  <c r="H357" i="7"/>
  <c r="BX356" i="7"/>
  <c r="BU356" i="7"/>
  <c r="BV356" i="7" s="1"/>
  <c r="BR356" i="7"/>
  <c r="BS356" i="7" s="1"/>
  <c r="BQ356" i="7"/>
  <c r="BP356" i="7"/>
  <c r="BO356" i="7"/>
  <c r="BN356" i="7"/>
  <c r="BM356" i="7"/>
  <c r="BL356" i="7"/>
  <c r="BK356" i="7"/>
  <c r="BJ356" i="7"/>
  <c r="BI356" i="7"/>
  <c r="BH356" i="7"/>
  <c r="BG356" i="7"/>
  <c r="BF356" i="7"/>
  <c r="BE356" i="7"/>
  <c r="BD356" i="7"/>
  <c r="BC356" i="7"/>
  <c r="BB356" i="7"/>
  <c r="BA356" i="7"/>
  <c r="AZ356" i="7"/>
  <c r="AY356" i="7"/>
  <c r="AX356" i="7"/>
  <c r="AW356" i="7"/>
  <c r="AV356" i="7"/>
  <c r="AU356" i="7"/>
  <c r="AT356" i="7"/>
  <c r="AS356" i="7"/>
  <c r="AR356" i="7"/>
  <c r="AQ356" i="7"/>
  <c r="AP356" i="7"/>
  <c r="AO356" i="7"/>
  <c r="AN356" i="7"/>
  <c r="AM356" i="7"/>
  <c r="AL356" i="7"/>
  <c r="AK356" i="7"/>
  <c r="AJ356" i="7"/>
  <c r="AI356" i="7"/>
  <c r="AH356" i="7"/>
  <c r="AG356" i="7"/>
  <c r="AF356" i="7"/>
  <c r="AE356" i="7"/>
  <c r="AD356" i="7"/>
  <c r="AC356" i="7"/>
  <c r="Z356" i="7"/>
  <c r="Y356" i="7"/>
  <c r="X356" i="7"/>
  <c r="W356" i="7"/>
  <c r="V356" i="7"/>
  <c r="U356" i="7"/>
  <c r="T356" i="7"/>
  <c r="S356" i="7"/>
  <c r="R356" i="7"/>
  <c r="Q356" i="7"/>
  <c r="P356" i="7"/>
  <c r="O356" i="7"/>
  <c r="M356" i="7"/>
  <c r="L356" i="7"/>
  <c r="I356" i="7"/>
  <c r="H356" i="7"/>
  <c r="N356" i="7" s="1"/>
  <c r="BX355" i="7"/>
  <c r="BY355" i="7" s="1"/>
  <c r="BU355" i="7"/>
  <c r="BV355" i="7" s="1"/>
  <c r="BR355" i="7"/>
  <c r="BQ355" i="7"/>
  <c r="BP355" i="7"/>
  <c r="BO355" i="7"/>
  <c r="BN355" i="7"/>
  <c r="BM355" i="7"/>
  <c r="BL355" i="7"/>
  <c r="BK355" i="7"/>
  <c r="BJ355" i="7"/>
  <c r="BI355" i="7"/>
  <c r="BH355" i="7"/>
  <c r="BG355" i="7"/>
  <c r="BF355" i="7"/>
  <c r="BE355" i="7"/>
  <c r="BD355" i="7"/>
  <c r="BC355" i="7"/>
  <c r="BB355" i="7"/>
  <c r="BA355" i="7"/>
  <c r="AZ355" i="7"/>
  <c r="AY355" i="7"/>
  <c r="AX355" i="7"/>
  <c r="AW355" i="7"/>
  <c r="AV355" i="7"/>
  <c r="AU355" i="7"/>
  <c r="AT355" i="7"/>
  <c r="AS355" i="7"/>
  <c r="AR355" i="7"/>
  <c r="AQ355" i="7"/>
  <c r="AP355" i="7"/>
  <c r="AO355" i="7"/>
  <c r="AN355" i="7"/>
  <c r="AM355" i="7"/>
  <c r="AL355" i="7"/>
  <c r="AK355" i="7"/>
  <c r="AJ355" i="7"/>
  <c r="AI355" i="7"/>
  <c r="AH355" i="7"/>
  <c r="AG355" i="7"/>
  <c r="AF355" i="7"/>
  <c r="AE355" i="7"/>
  <c r="AD355" i="7"/>
  <c r="AC355" i="7"/>
  <c r="Z355" i="7"/>
  <c r="Y355" i="7"/>
  <c r="X355" i="7"/>
  <c r="W355" i="7"/>
  <c r="V355" i="7"/>
  <c r="U355" i="7"/>
  <c r="T355" i="7"/>
  <c r="S355" i="7"/>
  <c r="R355" i="7"/>
  <c r="Q355" i="7"/>
  <c r="P355" i="7"/>
  <c r="O355" i="7"/>
  <c r="M355" i="7"/>
  <c r="L355" i="7"/>
  <c r="I355" i="7"/>
  <c r="H355" i="7"/>
  <c r="N355" i="7" s="1"/>
  <c r="BX354" i="7"/>
  <c r="BY354" i="7" s="1"/>
  <c r="BU354" i="7"/>
  <c r="BR354" i="7"/>
  <c r="BS354" i="7" s="1"/>
  <c r="BQ354" i="7"/>
  <c r="BP354" i="7"/>
  <c r="BO354" i="7"/>
  <c r="BN354" i="7"/>
  <c r="BM354" i="7"/>
  <c r="BL354" i="7"/>
  <c r="BK354" i="7"/>
  <c r="BJ354" i="7"/>
  <c r="BI354" i="7"/>
  <c r="BH354" i="7"/>
  <c r="BG354" i="7"/>
  <c r="BF354" i="7"/>
  <c r="BE354" i="7"/>
  <c r="BD354" i="7"/>
  <c r="BC354" i="7"/>
  <c r="BB354" i="7"/>
  <c r="BA354" i="7"/>
  <c r="AZ354" i="7"/>
  <c r="AY354" i="7"/>
  <c r="AX354" i="7"/>
  <c r="AW354" i="7"/>
  <c r="AV354" i="7"/>
  <c r="AU354" i="7"/>
  <c r="AT354" i="7"/>
  <c r="AS354" i="7"/>
  <c r="AR354" i="7"/>
  <c r="AQ354" i="7"/>
  <c r="AP354" i="7"/>
  <c r="AO354" i="7"/>
  <c r="AN354" i="7"/>
  <c r="AM354" i="7"/>
  <c r="AL354" i="7"/>
  <c r="AK354" i="7"/>
  <c r="AJ354" i="7"/>
  <c r="AI354" i="7"/>
  <c r="AH354" i="7"/>
  <c r="AG354" i="7"/>
  <c r="AF354" i="7"/>
  <c r="AE354" i="7"/>
  <c r="AD354" i="7"/>
  <c r="AC354" i="7"/>
  <c r="Z354" i="7"/>
  <c r="Y354" i="7"/>
  <c r="X354" i="7"/>
  <c r="W354" i="7"/>
  <c r="V354" i="7"/>
  <c r="U354" i="7"/>
  <c r="T354" i="7"/>
  <c r="S354" i="7"/>
  <c r="R354" i="7"/>
  <c r="Q354" i="7"/>
  <c r="P354" i="7"/>
  <c r="O354" i="7"/>
  <c r="M354" i="7"/>
  <c r="L354" i="7"/>
  <c r="I354" i="7"/>
  <c r="H354" i="7"/>
  <c r="BX353" i="7"/>
  <c r="BU353" i="7"/>
  <c r="BV353" i="7" s="1"/>
  <c r="BR353" i="7"/>
  <c r="BS353" i="7" s="1"/>
  <c r="BQ353" i="7"/>
  <c r="BP353" i="7"/>
  <c r="BO353" i="7"/>
  <c r="BN353" i="7"/>
  <c r="BM353" i="7"/>
  <c r="BL353" i="7"/>
  <c r="BK353" i="7"/>
  <c r="BJ353" i="7"/>
  <c r="BI353" i="7"/>
  <c r="BH353" i="7"/>
  <c r="BG353" i="7"/>
  <c r="BF353" i="7"/>
  <c r="BE353" i="7"/>
  <c r="BD353" i="7"/>
  <c r="BC353" i="7"/>
  <c r="BB353" i="7"/>
  <c r="BA353" i="7"/>
  <c r="AZ353" i="7"/>
  <c r="AY353" i="7"/>
  <c r="AX353" i="7"/>
  <c r="AW353" i="7"/>
  <c r="AV353" i="7"/>
  <c r="AU353" i="7"/>
  <c r="AT353" i="7"/>
  <c r="AS353" i="7"/>
  <c r="AR353" i="7"/>
  <c r="AQ353" i="7"/>
  <c r="AP353" i="7"/>
  <c r="AO353" i="7"/>
  <c r="AN353" i="7"/>
  <c r="AM353" i="7"/>
  <c r="AL353" i="7"/>
  <c r="AK353" i="7"/>
  <c r="AJ353" i="7"/>
  <c r="AI353" i="7"/>
  <c r="AH353" i="7"/>
  <c r="AG353" i="7"/>
  <c r="AF353" i="7"/>
  <c r="AE353" i="7"/>
  <c r="AD353" i="7"/>
  <c r="AC353" i="7"/>
  <c r="Z353" i="7"/>
  <c r="Y353" i="7"/>
  <c r="X353" i="7"/>
  <c r="W353" i="7"/>
  <c r="V353" i="7"/>
  <c r="U353" i="7"/>
  <c r="T353" i="7"/>
  <c r="S353" i="7"/>
  <c r="R353" i="7"/>
  <c r="Q353" i="7"/>
  <c r="P353" i="7"/>
  <c r="O353" i="7"/>
  <c r="M353" i="7"/>
  <c r="L353" i="7"/>
  <c r="I353" i="7"/>
  <c r="H353" i="7"/>
  <c r="BX352" i="7"/>
  <c r="BY352" i="7" s="1"/>
  <c r="BU352" i="7"/>
  <c r="BV352" i="7" s="1"/>
  <c r="BR352" i="7"/>
  <c r="BS352" i="7" s="1"/>
  <c r="BQ352" i="7"/>
  <c r="BP352" i="7"/>
  <c r="BO352" i="7"/>
  <c r="BN352" i="7"/>
  <c r="BM352" i="7"/>
  <c r="BL352" i="7"/>
  <c r="BK352" i="7"/>
  <c r="BJ352" i="7"/>
  <c r="BI352" i="7"/>
  <c r="BH352" i="7"/>
  <c r="BG352" i="7"/>
  <c r="BF352" i="7"/>
  <c r="BE352" i="7"/>
  <c r="BD352" i="7"/>
  <c r="BC352" i="7"/>
  <c r="BB352" i="7"/>
  <c r="BA352" i="7"/>
  <c r="AZ352" i="7"/>
  <c r="AY352" i="7"/>
  <c r="AX352" i="7"/>
  <c r="AW352" i="7"/>
  <c r="AV352" i="7"/>
  <c r="AU352" i="7"/>
  <c r="AT352" i="7"/>
  <c r="AS352" i="7"/>
  <c r="AR352" i="7"/>
  <c r="AQ352" i="7"/>
  <c r="AP352" i="7"/>
  <c r="AO352" i="7"/>
  <c r="AN352" i="7"/>
  <c r="AM352" i="7"/>
  <c r="AL352" i="7"/>
  <c r="AK352" i="7"/>
  <c r="AJ352" i="7"/>
  <c r="AI352" i="7"/>
  <c r="AH352" i="7"/>
  <c r="AG352" i="7"/>
  <c r="AF352" i="7"/>
  <c r="AE352" i="7"/>
  <c r="AD352" i="7"/>
  <c r="AC352" i="7"/>
  <c r="Z352" i="7"/>
  <c r="Y352" i="7"/>
  <c r="X352" i="7"/>
  <c r="W352" i="7"/>
  <c r="V352" i="7"/>
  <c r="U352" i="7"/>
  <c r="T352" i="7"/>
  <c r="S352" i="7"/>
  <c r="R352" i="7"/>
  <c r="Q352" i="7"/>
  <c r="P352" i="7"/>
  <c r="O352" i="7"/>
  <c r="M352" i="7"/>
  <c r="L352" i="7"/>
  <c r="I352" i="7"/>
  <c r="H352" i="7"/>
  <c r="BX351" i="7"/>
  <c r="BY351" i="7" s="1"/>
  <c r="BU351" i="7"/>
  <c r="BV351" i="7" s="1"/>
  <c r="BW351" i="7" s="1"/>
  <c r="BR351" i="7"/>
  <c r="BS351" i="7" s="1"/>
  <c r="BQ351" i="7"/>
  <c r="BP351" i="7"/>
  <c r="BO351" i="7"/>
  <c r="BN351" i="7"/>
  <c r="BM351" i="7"/>
  <c r="BL351" i="7"/>
  <c r="BK351" i="7"/>
  <c r="BJ351" i="7"/>
  <c r="BI351" i="7"/>
  <c r="BH351" i="7"/>
  <c r="BG351" i="7"/>
  <c r="BF351" i="7"/>
  <c r="BE351" i="7"/>
  <c r="BD351" i="7"/>
  <c r="BC351" i="7"/>
  <c r="BB351" i="7"/>
  <c r="BA351" i="7"/>
  <c r="AZ351" i="7"/>
  <c r="AY351" i="7"/>
  <c r="AX351" i="7"/>
  <c r="AW351" i="7"/>
  <c r="AV351" i="7"/>
  <c r="AU351" i="7"/>
  <c r="AT351" i="7"/>
  <c r="AS351" i="7"/>
  <c r="AR351" i="7"/>
  <c r="AQ351" i="7"/>
  <c r="AP351" i="7"/>
  <c r="AO351" i="7"/>
  <c r="AN351" i="7"/>
  <c r="AM351" i="7"/>
  <c r="AL351" i="7"/>
  <c r="AK351" i="7"/>
  <c r="AJ351" i="7"/>
  <c r="AI351" i="7"/>
  <c r="AH351" i="7"/>
  <c r="AG351" i="7"/>
  <c r="AF351" i="7"/>
  <c r="AE351" i="7"/>
  <c r="AD351" i="7"/>
  <c r="AC351" i="7"/>
  <c r="Z351" i="7"/>
  <c r="Y351" i="7"/>
  <c r="X351" i="7"/>
  <c r="W351" i="7"/>
  <c r="V351" i="7"/>
  <c r="U351" i="7"/>
  <c r="T351" i="7"/>
  <c r="S351" i="7"/>
  <c r="R351" i="7"/>
  <c r="Q351" i="7"/>
  <c r="P351" i="7"/>
  <c r="O351" i="7"/>
  <c r="M351" i="7"/>
  <c r="L351" i="7"/>
  <c r="I351" i="7"/>
  <c r="H351" i="7"/>
  <c r="BX350" i="7"/>
  <c r="BY350" i="7" s="1"/>
  <c r="BU350" i="7"/>
  <c r="BR350" i="7"/>
  <c r="BS350" i="7" s="1"/>
  <c r="BQ350" i="7"/>
  <c r="BP350" i="7"/>
  <c r="BO350" i="7"/>
  <c r="BN350" i="7"/>
  <c r="BM350" i="7"/>
  <c r="BL350" i="7"/>
  <c r="BK350" i="7"/>
  <c r="BJ350" i="7"/>
  <c r="BI350" i="7"/>
  <c r="BH350" i="7"/>
  <c r="BG350" i="7"/>
  <c r="BF350" i="7"/>
  <c r="BE350" i="7"/>
  <c r="BD350" i="7"/>
  <c r="BC350" i="7"/>
  <c r="BB350" i="7"/>
  <c r="BA350" i="7"/>
  <c r="AZ350" i="7"/>
  <c r="AY350" i="7"/>
  <c r="AX350" i="7"/>
  <c r="AW350" i="7"/>
  <c r="AV350" i="7"/>
  <c r="AU350" i="7"/>
  <c r="AT350" i="7"/>
  <c r="AS350" i="7"/>
  <c r="AR350" i="7"/>
  <c r="AQ350" i="7"/>
  <c r="AP350" i="7"/>
  <c r="AO350" i="7"/>
  <c r="AN350" i="7"/>
  <c r="AM350" i="7"/>
  <c r="AL350" i="7"/>
  <c r="AK350" i="7"/>
  <c r="AJ350" i="7"/>
  <c r="AI350" i="7"/>
  <c r="AH350" i="7"/>
  <c r="AG350" i="7"/>
  <c r="AF350" i="7"/>
  <c r="AE350" i="7"/>
  <c r="AD350" i="7"/>
  <c r="AC350" i="7"/>
  <c r="Z350" i="7"/>
  <c r="Y350" i="7"/>
  <c r="X350" i="7"/>
  <c r="W350" i="7"/>
  <c r="V350" i="7"/>
  <c r="U350" i="7"/>
  <c r="T350" i="7"/>
  <c r="S350" i="7"/>
  <c r="R350" i="7"/>
  <c r="Q350" i="7"/>
  <c r="P350" i="7"/>
  <c r="O350" i="7"/>
  <c r="M350" i="7"/>
  <c r="L350" i="7"/>
  <c r="I350" i="7"/>
  <c r="H350" i="7"/>
  <c r="N350" i="7" s="1"/>
  <c r="BX349" i="7"/>
  <c r="BU349" i="7"/>
  <c r="BV349" i="7" s="1"/>
  <c r="BR349" i="7"/>
  <c r="BS349" i="7" s="1"/>
  <c r="BQ349" i="7"/>
  <c r="BP349" i="7"/>
  <c r="BO349" i="7"/>
  <c r="BN349" i="7"/>
  <c r="BM349" i="7"/>
  <c r="BL349" i="7"/>
  <c r="BK349" i="7"/>
  <c r="BJ349" i="7"/>
  <c r="BI349" i="7"/>
  <c r="BH349" i="7"/>
  <c r="BG349" i="7"/>
  <c r="BF349" i="7"/>
  <c r="BE349" i="7"/>
  <c r="BD349" i="7"/>
  <c r="BC349" i="7"/>
  <c r="BB349" i="7"/>
  <c r="BA349" i="7"/>
  <c r="AZ349" i="7"/>
  <c r="AY349" i="7"/>
  <c r="AX349" i="7"/>
  <c r="AW349" i="7"/>
  <c r="AV349" i="7"/>
  <c r="AU349" i="7"/>
  <c r="AT349" i="7"/>
  <c r="AS349" i="7"/>
  <c r="AR349" i="7"/>
  <c r="AQ349" i="7"/>
  <c r="AP349" i="7"/>
  <c r="AO349" i="7"/>
  <c r="AN349" i="7"/>
  <c r="AM349" i="7"/>
  <c r="AL349" i="7"/>
  <c r="AK349" i="7"/>
  <c r="AJ349" i="7"/>
  <c r="AI349" i="7"/>
  <c r="AH349" i="7"/>
  <c r="AG349" i="7"/>
  <c r="AF349" i="7"/>
  <c r="AE349" i="7"/>
  <c r="AD349" i="7"/>
  <c r="AC349" i="7"/>
  <c r="Z349" i="7"/>
  <c r="Y349" i="7"/>
  <c r="X349" i="7"/>
  <c r="W349" i="7"/>
  <c r="V349" i="7"/>
  <c r="U349" i="7"/>
  <c r="T349" i="7"/>
  <c r="S349" i="7"/>
  <c r="R349" i="7"/>
  <c r="Q349" i="7"/>
  <c r="P349" i="7"/>
  <c r="O349" i="7"/>
  <c r="M349" i="7"/>
  <c r="L349" i="7"/>
  <c r="I349" i="7"/>
  <c r="H349" i="7"/>
  <c r="BX348" i="7"/>
  <c r="BY348" i="7" s="1"/>
  <c r="BU348" i="7"/>
  <c r="BV348" i="7" s="1"/>
  <c r="BR348" i="7"/>
  <c r="BS348" i="7" s="1"/>
  <c r="BQ348" i="7"/>
  <c r="BP348" i="7"/>
  <c r="BO348" i="7"/>
  <c r="BN348" i="7"/>
  <c r="BM348" i="7"/>
  <c r="BL348" i="7"/>
  <c r="BK348" i="7"/>
  <c r="BJ348" i="7"/>
  <c r="BI348" i="7"/>
  <c r="BH348" i="7"/>
  <c r="BG348" i="7"/>
  <c r="BF348" i="7"/>
  <c r="BE348" i="7"/>
  <c r="BD348" i="7"/>
  <c r="BC348" i="7"/>
  <c r="BB348" i="7"/>
  <c r="BA348" i="7"/>
  <c r="AZ348" i="7"/>
  <c r="AY348" i="7"/>
  <c r="AX348" i="7"/>
  <c r="AW348" i="7"/>
  <c r="AV348" i="7"/>
  <c r="AU348" i="7"/>
  <c r="AT348" i="7"/>
  <c r="AS348" i="7"/>
  <c r="AR348" i="7"/>
  <c r="AQ348" i="7"/>
  <c r="AP348" i="7"/>
  <c r="AO348" i="7"/>
  <c r="AN348" i="7"/>
  <c r="AM348" i="7"/>
  <c r="AL348" i="7"/>
  <c r="AK348" i="7"/>
  <c r="AJ348" i="7"/>
  <c r="AI348" i="7"/>
  <c r="AH348" i="7"/>
  <c r="AG348" i="7"/>
  <c r="AF348" i="7"/>
  <c r="AE348" i="7"/>
  <c r="AD348" i="7"/>
  <c r="AC348" i="7"/>
  <c r="Z348" i="7"/>
  <c r="Y348" i="7"/>
  <c r="X348" i="7"/>
  <c r="W348" i="7"/>
  <c r="V348" i="7"/>
  <c r="U348" i="7"/>
  <c r="T348" i="7"/>
  <c r="S348" i="7"/>
  <c r="R348" i="7"/>
  <c r="Q348" i="7"/>
  <c r="P348" i="7"/>
  <c r="O348" i="7"/>
  <c r="M348" i="7"/>
  <c r="L348" i="7"/>
  <c r="I348" i="7"/>
  <c r="H348" i="7"/>
  <c r="BX347" i="7"/>
  <c r="BY347" i="7" s="1"/>
  <c r="BU347" i="7"/>
  <c r="BR347" i="7"/>
  <c r="BS347" i="7" s="1"/>
  <c r="BQ347" i="7"/>
  <c r="BP347" i="7"/>
  <c r="BO347" i="7"/>
  <c r="BN347" i="7"/>
  <c r="BM347" i="7"/>
  <c r="BL347" i="7"/>
  <c r="BK347" i="7"/>
  <c r="BJ347" i="7"/>
  <c r="BI347" i="7"/>
  <c r="BH347" i="7"/>
  <c r="BG347" i="7"/>
  <c r="BF347" i="7"/>
  <c r="BE347" i="7"/>
  <c r="BD347" i="7"/>
  <c r="BC347" i="7"/>
  <c r="BB347" i="7"/>
  <c r="BA347" i="7"/>
  <c r="AZ347" i="7"/>
  <c r="AY347" i="7"/>
  <c r="AX347" i="7"/>
  <c r="AW347" i="7"/>
  <c r="AV347" i="7"/>
  <c r="AU347" i="7"/>
  <c r="AT347" i="7"/>
  <c r="AS347" i="7"/>
  <c r="AR347" i="7"/>
  <c r="AQ347" i="7"/>
  <c r="AP347" i="7"/>
  <c r="AO347" i="7"/>
  <c r="AN347" i="7"/>
  <c r="AM347" i="7"/>
  <c r="AL347" i="7"/>
  <c r="AK347" i="7"/>
  <c r="AJ347" i="7"/>
  <c r="AI347" i="7"/>
  <c r="AH347" i="7"/>
  <c r="AG347" i="7"/>
  <c r="AF347" i="7"/>
  <c r="AE347" i="7"/>
  <c r="AD347" i="7"/>
  <c r="AC347" i="7"/>
  <c r="Z347" i="7"/>
  <c r="Y347" i="7"/>
  <c r="X347" i="7"/>
  <c r="W347" i="7"/>
  <c r="V347" i="7"/>
  <c r="U347" i="7"/>
  <c r="T347" i="7"/>
  <c r="S347" i="7"/>
  <c r="R347" i="7"/>
  <c r="Q347" i="7"/>
  <c r="P347" i="7"/>
  <c r="O347" i="7"/>
  <c r="M347" i="7"/>
  <c r="L347" i="7"/>
  <c r="I347" i="7"/>
  <c r="H347" i="7"/>
  <c r="N347" i="7" s="1"/>
  <c r="BX346" i="7"/>
  <c r="BU346" i="7"/>
  <c r="BV346" i="7" s="1"/>
  <c r="BR346" i="7"/>
  <c r="BS346" i="7" s="1"/>
  <c r="BQ346" i="7"/>
  <c r="BP346" i="7"/>
  <c r="BO346" i="7"/>
  <c r="BN346" i="7"/>
  <c r="BM346" i="7"/>
  <c r="BL346" i="7"/>
  <c r="BK346" i="7"/>
  <c r="BJ346" i="7"/>
  <c r="BI346" i="7"/>
  <c r="BH346" i="7"/>
  <c r="BG346" i="7"/>
  <c r="BF346" i="7"/>
  <c r="BE346" i="7"/>
  <c r="BD346" i="7"/>
  <c r="BC346" i="7"/>
  <c r="BB346" i="7"/>
  <c r="BA346" i="7"/>
  <c r="AZ346" i="7"/>
  <c r="AY346" i="7"/>
  <c r="AX346" i="7"/>
  <c r="AW346" i="7"/>
  <c r="AV346" i="7"/>
  <c r="AU346" i="7"/>
  <c r="AT346" i="7"/>
  <c r="AS346" i="7"/>
  <c r="AR346" i="7"/>
  <c r="AQ346" i="7"/>
  <c r="AP346" i="7"/>
  <c r="AO346" i="7"/>
  <c r="AN346" i="7"/>
  <c r="AM346" i="7"/>
  <c r="AL346" i="7"/>
  <c r="AK346" i="7"/>
  <c r="AJ346" i="7"/>
  <c r="AI346" i="7"/>
  <c r="AH346" i="7"/>
  <c r="AG346" i="7"/>
  <c r="AF346" i="7"/>
  <c r="AE346" i="7"/>
  <c r="AD346" i="7"/>
  <c r="AC346" i="7"/>
  <c r="Z346" i="7"/>
  <c r="Y346" i="7"/>
  <c r="X346" i="7"/>
  <c r="W346" i="7"/>
  <c r="V346" i="7"/>
  <c r="U346" i="7"/>
  <c r="T346" i="7"/>
  <c r="S346" i="7"/>
  <c r="R346" i="7"/>
  <c r="Q346" i="7"/>
  <c r="P346" i="7"/>
  <c r="O346" i="7"/>
  <c r="M346" i="7"/>
  <c r="L346" i="7"/>
  <c r="I346" i="7"/>
  <c r="H346" i="7"/>
  <c r="N346" i="7" s="1"/>
  <c r="BX345" i="7"/>
  <c r="BU345" i="7"/>
  <c r="BV345" i="7" s="1"/>
  <c r="BR345" i="7"/>
  <c r="BS345" i="7" s="1"/>
  <c r="BQ345" i="7"/>
  <c r="BP345" i="7"/>
  <c r="BO345" i="7"/>
  <c r="BN345" i="7"/>
  <c r="BM345" i="7"/>
  <c r="BL345" i="7"/>
  <c r="BK345" i="7"/>
  <c r="BJ345" i="7"/>
  <c r="BI345" i="7"/>
  <c r="BH345" i="7"/>
  <c r="BG345" i="7"/>
  <c r="BF345" i="7"/>
  <c r="BE345" i="7"/>
  <c r="BD345" i="7"/>
  <c r="BC345" i="7"/>
  <c r="BB345" i="7"/>
  <c r="BA345" i="7"/>
  <c r="AZ345" i="7"/>
  <c r="AY345" i="7"/>
  <c r="AX345" i="7"/>
  <c r="AW345" i="7"/>
  <c r="AV345" i="7"/>
  <c r="AU345" i="7"/>
  <c r="AT345" i="7"/>
  <c r="AS345" i="7"/>
  <c r="AR345" i="7"/>
  <c r="AQ345" i="7"/>
  <c r="AP345" i="7"/>
  <c r="AO345" i="7"/>
  <c r="AN345" i="7"/>
  <c r="AM345" i="7"/>
  <c r="AL345" i="7"/>
  <c r="AK345" i="7"/>
  <c r="AJ345" i="7"/>
  <c r="AI345" i="7"/>
  <c r="AH345" i="7"/>
  <c r="AG345" i="7"/>
  <c r="AF345" i="7"/>
  <c r="AE345" i="7"/>
  <c r="AD345" i="7"/>
  <c r="AC345" i="7"/>
  <c r="Z345" i="7"/>
  <c r="Y345" i="7"/>
  <c r="X345" i="7"/>
  <c r="W345" i="7"/>
  <c r="V345" i="7"/>
  <c r="U345" i="7"/>
  <c r="T345" i="7"/>
  <c r="S345" i="7"/>
  <c r="R345" i="7"/>
  <c r="Q345" i="7"/>
  <c r="P345" i="7"/>
  <c r="O345" i="7"/>
  <c r="M345" i="7"/>
  <c r="L345" i="7"/>
  <c r="I345" i="7"/>
  <c r="H345" i="7"/>
  <c r="BX344" i="7"/>
  <c r="BU344" i="7"/>
  <c r="BV344" i="7" s="1"/>
  <c r="BR344" i="7"/>
  <c r="BS344" i="7" s="1"/>
  <c r="BQ344" i="7"/>
  <c r="BP344" i="7"/>
  <c r="BO344" i="7"/>
  <c r="BN344" i="7"/>
  <c r="BM344" i="7"/>
  <c r="BL344" i="7"/>
  <c r="BK344" i="7"/>
  <c r="BJ344" i="7"/>
  <c r="BI344" i="7"/>
  <c r="BH344" i="7"/>
  <c r="BG344" i="7"/>
  <c r="BF344" i="7"/>
  <c r="BE344" i="7"/>
  <c r="BD344" i="7"/>
  <c r="BC344" i="7"/>
  <c r="BB344" i="7"/>
  <c r="BA344" i="7"/>
  <c r="AZ344" i="7"/>
  <c r="AY344" i="7"/>
  <c r="AX344" i="7"/>
  <c r="AW344" i="7"/>
  <c r="AV344" i="7"/>
  <c r="AU344" i="7"/>
  <c r="AT344" i="7"/>
  <c r="AS344" i="7"/>
  <c r="AR344" i="7"/>
  <c r="AQ344" i="7"/>
  <c r="AP344" i="7"/>
  <c r="AO344" i="7"/>
  <c r="AN344" i="7"/>
  <c r="AM344" i="7"/>
  <c r="AL344" i="7"/>
  <c r="AK344" i="7"/>
  <c r="AJ344" i="7"/>
  <c r="AI344" i="7"/>
  <c r="AH344" i="7"/>
  <c r="AG344" i="7"/>
  <c r="AF344" i="7"/>
  <c r="AE344" i="7"/>
  <c r="AD344" i="7"/>
  <c r="AC344" i="7"/>
  <c r="Z344" i="7"/>
  <c r="Y344" i="7"/>
  <c r="X344" i="7"/>
  <c r="W344" i="7"/>
  <c r="V344" i="7"/>
  <c r="U344" i="7"/>
  <c r="T344" i="7"/>
  <c r="S344" i="7"/>
  <c r="R344" i="7"/>
  <c r="Q344" i="7"/>
  <c r="P344" i="7"/>
  <c r="O344" i="7"/>
  <c r="M344" i="7"/>
  <c r="L344" i="7"/>
  <c r="I344" i="7"/>
  <c r="H344" i="7"/>
  <c r="K344" i="7" s="1"/>
  <c r="BX343" i="7"/>
  <c r="BY343" i="7" s="1"/>
  <c r="BU343" i="7"/>
  <c r="BV343" i="7" s="1"/>
  <c r="BR343" i="7"/>
  <c r="BS343" i="7" s="1"/>
  <c r="BQ343" i="7"/>
  <c r="BP343" i="7"/>
  <c r="BO343" i="7"/>
  <c r="BN343" i="7"/>
  <c r="BM343" i="7"/>
  <c r="BL343" i="7"/>
  <c r="BK343" i="7"/>
  <c r="BJ343" i="7"/>
  <c r="BI343" i="7"/>
  <c r="BH343" i="7"/>
  <c r="BG343" i="7"/>
  <c r="BF343" i="7"/>
  <c r="BE343" i="7"/>
  <c r="BD343" i="7"/>
  <c r="BC343" i="7"/>
  <c r="BB343" i="7"/>
  <c r="BA343" i="7"/>
  <c r="AZ343" i="7"/>
  <c r="AY343" i="7"/>
  <c r="AX343" i="7"/>
  <c r="AW343" i="7"/>
  <c r="AV343" i="7"/>
  <c r="AU343" i="7"/>
  <c r="AT343" i="7"/>
  <c r="AS343" i="7"/>
  <c r="AR343" i="7"/>
  <c r="AQ343" i="7"/>
  <c r="AP343" i="7"/>
  <c r="AO343" i="7"/>
  <c r="AN343" i="7"/>
  <c r="AM343" i="7"/>
  <c r="AL343" i="7"/>
  <c r="AK343" i="7"/>
  <c r="AJ343" i="7"/>
  <c r="AI343" i="7"/>
  <c r="AH343" i="7"/>
  <c r="AG343" i="7"/>
  <c r="AF343" i="7"/>
  <c r="AE343" i="7"/>
  <c r="AD343" i="7"/>
  <c r="AC343" i="7"/>
  <c r="Z343" i="7"/>
  <c r="Y343" i="7"/>
  <c r="X343" i="7"/>
  <c r="W343" i="7"/>
  <c r="V343" i="7"/>
  <c r="U343" i="7"/>
  <c r="T343" i="7"/>
  <c r="S343" i="7"/>
  <c r="R343" i="7"/>
  <c r="Q343" i="7"/>
  <c r="P343" i="7"/>
  <c r="O343" i="7"/>
  <c r="M343" i="7"/>
  <c r="L343" i="7"/>
  <c r="I343" i="7"/>
  <c r="H343" i="7"/>
  <c r="BX342" i="7"/>
  <c r="BY342" i="7" s="1"/>
  <c r="BU342" i="7"/>
  <c r="BV342" i="7" s="1"/>
  <c r="BR342" i="7"/>
  <c r="BS342" i="7" s="1"/>
  <c r="BQ342" i="7"/>
  <c r="BP342" i="7"/>
  <c r="BO342" i="7"/>
  <c r="BN342" i="7"/>
  <c r="BM342" i="7"/>
  <c r="BL342" i="7"/>
  <c r="BK342" i="7"/>
  <c r="BJ342" i="7"/>
  <c r="BI342" i="7"/>
  <c r="BH342" i="7"/>
  <c r="BG342" i="7"/>
  <c r="BF342" i="7"/>
  <c r="BE342" i="7"/>
  <c r="BD342" i="7"/>
  <c r="BC342" i="7"/>
  <c r="BB342" i="7"/>
  <c r="BA342" i="7"/>
  <c r="AZ342" i="7"/>
  <c r="AY342" i="7"/>
  <c r="AX342" i="7"/>
  <c r="AW342" i="7"/>
  <c r="AV342" i="7"/>
  <c r="AU342" i="7"/>
  <c r="AT342" i="7"/>
  <c r="AS342" i="7"/>
  <c r="AR342" i="7"/>
  <c r="AQ342" i="7"/>
  <c r="AP342" i="7"/>
  <c r="AO342" i="7"/>
  <c r="AN342" i="7"/>
  <c r="AM342" i="7"/>
  <c r="AL342" i="7"/>
  <c r="AK342" i="7"/>
  <c r="AJ342" i="7"/>
  <c r="AI342" i="7"/>
  <c r="AH342" i="7"/>
  <c r="AG342" i="7"/>
  <c r="AF342" i="7"/>
  <c r="AE342" i="7"/>
  <c r="AD342" i="7"/>
  <c r="AC342" i="7"/>
  <c r="Z342" i="7"/>
  <c r="Y342" i="7"/>
  <c r="X342" i="7"/>
  <c r="W342" i="7"/>
  <c r="V342" i="7"/>
  <c r="U342" i="7"/>
  <c r="T342" i="7"/>
  <c r="S342" i="7"/>
  <c r="R342" i="7"/>
  <c r="Q342" i="7"/>
  <c r="P342" i="7"/>
  <c r="O342" i="7"/>
  <c r="M342" i="7"/>
  <c r="L342" i="7"/>
  <c r="I342" i="7"/>
  <c r="H342" i="7"/>
  <c r="BX341" i="7"/>
  <c r="BY341" i="7" s="1"/>
  <c r="BU341" i="7"/>
  <c r="BR341" i="7"/>
  <c r="BS341" i="7" s="1"/>
  <c r="BQ341" i="7"/>
  <c r="BP341" i="7"/>
  <c r="BO341" i="7"/>
  <c r="BN341" i="7"/>
  <c r="BM341" i="7"/>
  <c r="BL341" i="7"/>
  <c r="BK341" i="7"/>
  <c r="BJ341" i="7"/>
  <c r="BI341" i="7"/>
  <c r="BH341" i="7"/>
  <c r="BG341" i="7"/>
  <c r="BF341" i="7"/>
  <c r="BE341" i="7"/>
  <c r="BD341" i="7"/>
  <c r="BC341" i="7"/>
  <c r="BB341" i="7"/>
  <c r="BA341" i="7"/>
  <c r="AZ341" i="7"/>
  <c r="AY341" i="7"/>
  <c r="AX341" i="7"/>
  <c r="AW341" i="7"/>
  <c r="AV341" i="7"/>
  <c r="AU341" i="7"/>
  <c r="AT341" i="7"/>
  <c r="AS341" i="7"/>
  <c r="AR341" i="7"/>
  <c r="AQ341" i="7"/>
  <c r="AP341" i="7"/>
  <c r="AO341" i="7"/>
  <c r="AN341" i="7"/>
  <c r="AM341" i="7"/>
  <c r="AL341" i="7"/>
  <c r="AK341" i="7"/>
  <c r="AJ341" i="7"/>
  <c r="AI341" i="7"/>
  <c r="AH341" i="7"/>
  <c r="AG341" i="7"/>
  <c r="AF341" i="7"/>
  <c r="AE341" i="7"/>
  <c r="AD341" i="7"/>
  <c r="AC341" i="7"/>
  <c r="Z341" i="7"/>
  <c r="Y341" i="7"/>
  <c r="X341" i="7"/>
  <c r="W341" i="7"/>
  <c r="V341" i="7"/>
  <c r="U341" i="7"/>
  <c r="T341" i="7"/>
  <c r="S341" i="7"/>
  <c r="R341" i="7"/>
  <c r="Q341" i="7"/>
  <c r="P341" i="7"/>
  <c r="O341" i="7"/>
  <c r="M341" i="7"/>
  <c r="L341" i="7"/>
  <c r="I341" i="7"/>
  <c r="H341" i="7"/>
  <c r="BX340" i="7"/>
  <c r="BY340" i="7" s="1"/>
  <c r="BU340" i="7"/>
  <c r="BV340" i="7" s="1"/>
  <c r="BR340" i="7"/>
  <c r="BS340" i="7" s="1"/>
  <c r="BQ340" i="7"/>
  <c r="BP340" i="7"/>
  <c r="BO340" i="7"/>
  <c r="BN340" i="7"/>
  <c r="BM340" i="7"/>
  <c r="BL340" i="7"/>
  <c r="BK340" i="7"/>
  <c r="BJ340" i="7"/>
  <c r="BI340" i="7"/>
  <c r="BH340" i="7"/>
  <c r="BG340" i="7"/>
  <c r="BF340" i="7"/>
  <c r="BE340" i="7"/>
  <c r="BD340" i="7"/>
  <c r="BC340" i="7"/>
  <c r="BB340" i="7"/>
  <c r="BA340" i="7"/>
  <c r="AZ340" i="7"/>
  <c r="AY340" i="7"/>
  <c r="AX340" i="7"/>
  <c r="AW340" i="7"/>
  <c r="AV340" i="7"/>
  <c r="AU340" i="7"/>
  <c r="AT340" i="7"/>
  <c r="AS340" i="7"/>
  <c r="AR340" i="7"/>
  <c r="AQ340" i="7"/>
  <c r="AP340" i="7"/>
  <c r="AO340" i="7"/>
  <c r="AN340" i="7"/>
  <c r="AM340" i="7"/>
  <c r="AL340" i="7"/>
  <c r="AK340" i="7"/>
  <c r="AJ340" i="7"/>
  <c r="AI340" i="7"/>
  <c r="AH340" i="7"/>
  <c r="AG340" i="7"/>
  <c r="AF340" i="7"/>
  <c r="AE340" i="7"/>
  <c r="AD340" i="7"/>
  <c r="AC340" i="7"/>
  <c r="Z340" i="7"/>
  <c r="Y340" i="7"/>
  <c r="X340" i="7"/>
  <c r="W340" i="7"/>
  <c r="V340" i="7"/>
  <c r="U340" i="7"/>
  <c r="T340" i="7"/>
  <c r="S340" i="7"/>
  <c r="R340" i="7"/>
  <c r="Q340" i="7"/>
  <c r="P340" i="7"/>
  <c r="O340" i="7"/>
  <c r="M340" i="7"/>
  <c r="L340" i="7"/>
  <c r="I340" i="7"/>
  <c r="H340" i="7"/>
  <c r="BX339" i="7"/>
  <c r="BU339" i="7"/>
  <c r="BV339" i="7" s="1"/>
  <c r="BR339" i="7"/>
  <c r="BS339" i="7" s="1"/>
  <c r="BQ339" i="7"/>
  <c r="BP339" i="7"/>
  <c r="BO339" i="7"/>
  <c r="BN339" i="7"/>
  <c r="BM339" i="7"/>
  <c r="BL339" i="7"/>
  <c r="BK339" i="7"/>
  <c r="BJ339" i="7"/>
  <c r="BI339" i="7"/>
  <c r="BH339" i="7"/>
  <c r="BG339" i="7"/>
  <c r="BF339" i="7"/>
  <c r="BE339" i="7"/>
  <c r="BD339" i="7"/>
  <c r="BC339" i="7"/>
  <c r="BB339" i="7"/>
  <c r="BA339" i="7"/>
  <c r="AZ339" i="7"/>
  <c r="AY339" i="7"/>
  <c r="AX339" i="7"/>
  <c r="AW339" i="7"/>
  <c r="AV339" i="7"/>
  <c r="AU339" i="7"/>
  <c r="AT339" i="7"/>
  <c r="AS339" i="7"/>
  <c r="AR339" i="7"/>
  <c r="AQ339" i="7"/>
  <c r="AP339" i="7"/>
  <c r="AO339" i="7"/>
  <c r="AN339" i="7"/>
  <c r="AM339" i="7"/>
  <c r="AL339" i="7"/>
  <c r="AK339" i="7"/>
  <c r="AJ339" i="7"/>
  <c r="AI339" i="7"/>
  <c r="AH339" i="7"/>
  <c r="AG339" i="7"/>
  <c r="AF339" i="7"/>
  <c r="AE339" i="7"/>
  <c r="AD339" i="7"/>
  <c r="AC339" i="7"/>
  <c r="Z339" i="7"/>
  <c r="Y339" i="7"/>
  <c r="X339" i="7"/>
  <c r="W339" i="7"/>
  <c r="V339" i="7"/>
  <c r="U339" i="7"/>
  <c r="T339" i="7"/>
  <c r="S339" i="7"/>
  <c r="R339" i="7"/>
  <c r="Q339" i="7"/>
  <c r="P339" i="7"/>
  <c r="O339" i="7"/>
  <c r="M339" i="7"/>
  <c r="L339" i="7"/>
  <c r="I339" i="7"/>
  <c r="H339" i="7"/>
  <c r="BX338" i="7"/>
  <c r="BY338" i="7" s="1"/>
  <c r="BU338" i="7"/>
  <c r="BR338" i="7"/>
  <c r="BS338" i="7" s="1"/>
  <c r="BQ338" i="7"/>
  <c r="BP338" i="7"/>
  <c r="BO338" i="7"/>
  <c r="BN338" i="7"/>
  <c r="BM338" i="7"/>
  <c r="BL338" i="7"/>
  <c r="BK338" i="7"/>
  <c r="BJ338" i="7"/>
  <c r="BI338" i="7"/>
  <c r="BH338" i="7"/>
  <c r="BG338" i="7"/>
  <c r="BF338" i="7"/>
  <c r="BE338" i="7"/>
  <c r="BD338" i="7"/>
  <c r="BC338" i="7"/>
  <c r="BB338" i="7"/>
  <c r="BA338" i="7"/>
  <c r="AZ338" i="7"/>
  <c r="AY338" i="7"/>
  <c r="AX338" i="7"/>
  <c r="AW338" i="7"/>
  <c r="AV338" i="7"/>
  <c r="AU338" i="7"/>
  <c r="AT338" i="7"/>
  <c r="AS338" i="7"/>
  <c r="AR338" i="7"/>
  <c r="AQ338" i="7"/>
  <c r="AP338" i="7"/>
  <c r="AO338" i="7"/>
  <c r="AN338" i="7"/>
  <c r="AM338" i="7"/>
  <c r="AL338" i="7"/>
  <c r="AK338" i="7"/>
  <c r="AJ338" i="7"/>
  <c r="AI338" i="7"/>
  <c r="AH338" i="7"/>
  <c r="AG338" i="7"/>
  <c r="AF338" i="7"/>
  <c r="AE338" i="7"/>
  <c r="AD338" i="7"/>
  <c r="AC338" i="7"/>
  <c r="Z338" i="7"/>
  <c r="Y338" i="7"/>
  <c r="X338" i="7"/>
  <c r="W338" i="7"/>
  <c r="V338" i="7"/>
  <c r="U338" i="7"/>
  <c r="T338" i="7"/>
  <c r="S338" i="7"/>
  <c r="R338" i="7"/>
  <c r="Q338" i="7"/>
  <c r="P338" i="7"/>
  <c r="O338" i="7"/>
  <c r="M338" i="7"/>
  <c r="L338" i="7"/>
  <c r="I338" i="7"/>
  <c r="H338" i="7"/>
  <c r="BX337" i="7"/>
  <c r="BY337" i="7" s="1"/>
  <c r="BU337" i="7"/>
  <c r="BR337" i="7"/>
  <c r="BS337" i="7" s="1"/>
  <c r="BQ337" i="7"/>
  <c r="BP337" i="7"/>
  <c r="BO337" i="7"/>
  <c r="BN337" i="7"/>
  <c r="BM337" i="7"/>
  <c r="BL337" i="7"/>
  <c r="BK337" i="7"/>
  <c r="BJ337" i="7"/>
  <c r="BI337" i="7"/>
  <c r="BH337" i="7"/>
  <c r="BG337" i="7"/>
  <c r="BF337" i="7"/>
  <c r="BE337" i="7"/>
  <c r="BD337" i="7"/>
  <c r="BC337" i="7"/>
  <c r="BB337" i="7"/>
  <c r="BA337" i="7"/>
  <c r="AZ337" i="7"/>
  <c r="AY337" i="7"/>
  <c r="AX337" i="7"/>
  <c r="AW337" i="7"/>
  <c r="AV337" i="7"/>
  <c r="AU337" i="7"/>
  <c r="AT337" i="7"/>
  <c r="AS337" i="7"/>
  <c r="AR337" i="7"/>
  <c r="AQ337" i="7"/>
  <c r="AP337" i="7"/>
  <c r="AO337" i="7"/>
  <c r="AN337" i="7"/>
  <c r="AM337" i="7"/>
  <c r="AL337" i="7"/>
  <c r="AK337" i="7"/>
  <c r="AJ337" i="7"/>
  <c r="AI337" i="7"/>
  <c r="AH337" i="7"/>
  <c r="AG337" i="7"/>
  <c r="AF337" i="7"/>
  <c r="AE337" i="7"/>
  <c r="AD337" i="7"/>
  <c r="AC337" i="7"/>
  <c r="Z337" i="7"/>
  <c r="Y337" i="7"/>
  <c r="X337" i="7"/>
  <c r="W337" i="7"/>
  <c r="V337" i="7"/>
  <c r="U337" i="7"/>
  <c r="T337" i="7"/>
  <c r="S337" i="7"/>
  <c r="R337" i="7"/>
  <c r="Q337" i="7"/>
  <c r="P337" i="7"/>
  <c r="O337" i="7"/>
  <c r="M337" i="7"/>
  <c r="L337" i="7"/>
  <c r="I337" i="7"/>
  <c r="H337" i="7"/>
  <c r="BX336" i="7"/>
  <c r="BU336" i="7"/>
  <c r="BV336" i="7" s="1"/>
  <c r="BR336" i="7"/>
  <c r="BS336" i="7" s="1"/>
  <c r="BQ336" i="7"/>
  <c r="BP336" i="7"/>
  <c r="BO336" i="7"/>
  <c r="BN336" i="7"/>
  <c r="BM336" i="7"/>
  <c r="BL336" i="7"/>
  <c r="BK336" i="7"/>
  <c r="BJ336" i="7"/>
  <c r="BI336" i="7"/>
  <c r="BH336" i="7"/>
  <c r="BG336" i="7"/>
  <c r="BF336" i="7"/>
  <c r="BE336" i="7"/>
  <c r="BD336" i="7"/>
  <c r="BC336" i="7"/>
  <c r="BB336" i="7"/>
  <c r="BA336" i="7"/>
  <c r="AZ336" i="7"/>
  <c r="AY336" i="7"/>
  <c r="AX336" i="7"/>
  <c r="AW336" i="7"/>
  <c r="AV336" i="7"/>
  <c r="AU336" i="7"/>
  <c r="AT336" i="7"/>
  <c r="AS336" i="7"/>
  <c r="AR336" i="7"/>
  <c r="AQ336" i="7"/>
  <c r="AP336" i="7"/>
  <c r="AO336" i="7"/>
  <c r="AN336" i="7"/>
  <c r="AM336" i="7"/>
  <c r="AL336" i="7"/>
  <c r="AK336" i="7"/>
  <c r="AJ336" i="7"/>
  <c r="AI336" i="7"/>
  <c r="AH336" i="7"/>
  <c r="AG336" i="7"/>
  <c r="AF336" i="7"/>
  <c r="AE336" i="7"/>
  <c r="AD336" i="7"/>
  <c r="AC336" i="7"/>
  <c r="Z336" i="7"/>
  <c r="Y336" i="7"/>
  <c r="X336" i="7"/>
  <c r="W336" i="7"/>
  <c r="V336" i="7"/>
  <c r="U336" i="7"/>
  <c r="T336" i="7"/>
  <c r="S336" i="7"/>
  <c r="R336" i="7"/>
  <c r="Q336" i="7"/>
  <c r="P336" i="7"/>
  <c r="O336" i="7"/>
  <c r="M336" i="7"/>
  <c r="L336" i="7"/>
  <c r="I336" i="7"/>
  <c r="H336" i="7"/>
  <c r="BX335" i="7"/>
  <c r="BU335" i="7"/>
  <c r="BV335" i="7" s="1"/>
  <c r="BR335" i="7"/>
  <c r="BS335" i="7" s="1"/>
  <c r="BQ335" i="7"/>
  <c r="BP335" i="7"/>
  <c r="BO335" i="7"/>
  <c r="BN335" i="7"/>
  <c r="BM335" i="7"/>
  <c r="BL335" i="7"/>
  <c r="BK335" i="7"/>
  <c r="BJ335" i="7"/>
  <c r="BI335" i="7"/>
  <c r="BH335" i="7"/>
  <c r="BG335" i="7"/>
  <c r="BF335" i="7"/>
  <c r="BE335" i="7"/>
  <c r="BD335" i="7"/>
  <c r="BC335" i="7"/>
  <c r="BB335" i="7"/>
  <c r="BA335" i="7"/>
  <c r="AZ335" i="7"/>
  <c r="AY335" i="7"/>
  <c r="AX335" i="7"/>
  <c r="AW335" i="7"/>
  <c r="AV335" i="7"/>
  <c r="AU335" i="7"/>
  <c r="AT335" i="7"/>
  <c r="AS335" i="7"/>
  <c r="AR335" i="7"/>
  <c r="AQ335" i="7"/>
  <c r="AP335" i="7"/>
  <c r="AO335" i="7"/>
  <c r="AN335" i="7"/>
  <c r="AM335" i="7"/>
  <c r="AL335" i="7"/>
  <c r="AK335" i="7"/>
  <c r="AJ335" i="7"/>
  <c r="AI335" i="7"/>
  <c r="AH335" i="7"/>
  <c r="AG335" i="7"/>
  <c r="AF335" i="7"/>
  <c r="AE335" i="7"/>
  <c r="AD335" i="7"/>
  <c r="AC335" i="7"/>
  <c r="Z335" i="7"/>
  <c r="Y335" i="7"/>
  <c r="X335" i="7"/>
  <c r="W335" i="7"/>
  <c r="V335" i="7"/>
  <c r="U335" i="7"/>
  <c r="T335" i="7"/>
  <c r="S335" i="7"/>
  <c r="R335" i="7"/>
  <c r="Q335" i="7"/>
  <c r="P335" i="7"/>
  <c r="O335" i="7"/>
  <c r="M335" i="7"/>
  <c r="L335" i="7"/>
  <c r="I335" i="7"/>
  <c r="H335" i="7"/>
  <c r="BX334" i="7"/>
  <c r="BY334" i="7" s="1"/>
  <c r="BU334" i="7"/>
  <c r="BV334" i="7" s="1"/>
  <c r="BR334" i="7"/>
  <c r="BQ334" i="7"/>
  <c r="BP334" i="7"/>
  <c r="BO334" i="7"/>
  <c r="BN334" i="7"/>
  <c r="BM334" i="7"/>
  <c r="BL334" i="7"/>
  <c r="BK334" i="7"/>
  <c r="BJ334" i="7"/>
  <c r="BI334" i="7"/>
  <c r="BH334" i="7"/>
  <c r="BG334" i="7"/>
  <c r="BF334" i="7"/>
  <c r="BE334" i="7"/>
  <c r="BD334" i="7"/>
  <c r="BC334" i="7"/>
  <c r="BB334" i="7"/>
  <c r="BA334" i="7"/>
  <c r="AZ334" i="7"/>
  <c r="AY334" i="7"/>
  <c r="AX334" i="7"/>
  <c r="AW334" i="7"/>
  <c r="AV334" i="7"/>
  <c r="AU334" i="7"/>
  <c r="AT334" i="7"/>
  <c r="AS334" i="7"/>
  <c r="AR334" i="7"/>
  <c r="AQ334" i="7"/>
  <c r="AP334" i="7"/>
  <c r="AO334" i="7"/>
  <c r="AN334" i="7"/>
  <c r="AM334" i="7"/>
  <c r="AL334" i="7"/>
  <c r="AK334" i="7"/>
  <c r="AJ334" i="7"/>
  <c r="AI334" i="7"/>
  <c r="AH334" i="7"/>
  <c r="AG334" i="7"/>
  <c r="AF334" i="7"/>
  <c r="AE334" i="7"/>
  <c r="AD334" i="7"/>
  <c r="AC334" i="7"/>
  <c r="Z334" i="7"/>
  <c r="Y334" i="7"/>
  <c r="X334" i="7"/>
  <c r="W334" i="7"/>
  <c r="V334" i="7"/>
  <c r="U334" i="7"/>
  <c r="T334" i="7"/>
  <c r="S334" i="7"/>
  <c r="R334" i="7"/>
  <c r="Q334" i="7"/>
  <c r="P334" i="7"/>
  <c r="O334" i="7"/>
  <c r="M334" i="7"/>
  <c r="L334" i="7"/>
  <c r="I334" i="7"/>
  <c r="H334" i="7"/>
  <c r="BX333" i="7"/>
  <c r="BY333" i="7" s="1"/>
  <c r="BU333" i="7"/>
  <c r="BV333" i="7" s="1"/>
  <c r="BR333" i="7"/>
  <c r="BS333" i="7" s="1"/>
  <c r="BQ333" i="7"/>
  <c r="BP333" i="7"/>
  <c r="BO333" i="7"/>
  <c r="BN333" i="7"/>
  <c r="BM333" i="7"/>
  <c r="BL333" i="7"/>
  <c r="BK333" i="7"/>
  <c r="BJ333" i="7"/>
  <c r="BI333" i="7"/>
  <c r="BH333" i="7"/>
  <c r="BG333" i="7"/>
  <c r="BF333" i="7"/>
  <c r="BE333" i="7"/>
  <c r="BD333" i="7"/>
  <c r="BC333" i="7"/>
  <c r="BB333" i="7"/>
  <c r="BA333" i="7"/>
  <c r="AZ333" i="7"/>
  <c r="AY333" i="7"/>
  <c r="AX333" i="7"/>
  <c r="AW333" i="7"/>
  <c r="AV333" i="7"/>
  <c r="AU333" i="7"/>
  <c r="AT333" i="7"/>
  <c r="AS333" i="7"/>
  <c r="AR333" i="7"/>
  <c r="AQ333" i="7"/>
  <c r="AP333" i="7"/>
  <c r="AO333" i="7"/>
  <c r="AN333" i="7"/>
  <c r="AM333" i="7"/>
  <c r="AL333" i="7"/>
  <c r="AK333" i="7"/>
  <c r="AJ333" i="7"/>
  <c r="AI333" i="7"/>
  <c r="AH333" i="7"/>
  <c r="AG333" i="7"/>
  <c r="AF333" i="7"/>
  <c r="AE333" i="7"/>
  <c r="AD333" i="7"/>
  <c r="AC333" i="7"/>
  <c r="Z333" i="7"/>
  <c r="Y333" i="7"/>
  <c r="X333" i="7"/>
  <c r="W333" i="7"/>
  <c r="V333" i="7"/>
  <c r="U333" i="7"/>
  <c r="T333" i="7"/>
  <c r="S333" i="7"/>
  <c r="R333" i="7"/>
  <c r="Q333" i="7"/>
  <c r="P333" i="7"/>
  <c r="O333" i="7"/>
  <c r="M333" i="7"/>
  <c r="L333" i="7"/>
  <c r="I333" i="7"/>
  <c r="H333" i="7"/>
  <c r="BX332" i="7"/>
  <c r="BY332" i="7" s="1"/>
  <c r="BU332" i="7"/>
  <c r="BR332" i="7"/>
  <c r="BS332" i="7" s="1"/>
  <c r="BQ332" i="7"/>
  <c r="BP332" i="7"/>
  <c r="BO332" i="7"/>
  <c r="BN332" i="7"/>
  <c r="BM332" i="7"/>
  <c r="BL332" i="7"/>
  <c r="BK332" i="7"/>
  <c r="BJ332" i="7"/>
  <c r="BI332" i="7"/>
  <c r="BH332" i="7"/>
  <c r="BG332" i="7"/>
  <c r="BF332" i="7"/>
  <c r="BE332" i="7"/>
  <c r="BD332" i="7"/>
  <c r="BC332" i="7"/>
  <c r="BB332" i="7"/>
  <c r="BA332" i="7"/>
  <c r="AZ332" i="7"/>
  <c r="AY332" i="7"/>
  <c r="AX332" i="7"/>
  <c r="AW332" i="7"/>
  <c r="AV332" i="7"/>
  <c r="AU332" i="7"/>
  <c r="AT332" i="7"/>
  <c r="AS332" i="7"/>
  <c r="AR332" i="7"/>
  <c r="AQ332" i="7"/>
  <c r="AP332" i="7"/>
  <c r="AO332" i="7"/>
  <c r="AN332" i="7"/>
  <c r="AM332" i="7"/>
  <c r="AL332" i="7"/>
  <c r="AK332" i="7"/>
  <c r="AJ332" i="7"/>
  <c r="AI332" i="7"/>
  <c r="AH332" i="7"/>
  <c r="AG332" i="7"/>
  <c r="AF332" i="7"/>
  <c r="AE332" i="7"/>
  <c r="AD332" i="7"/>
  <c r="AC332" i="7"/>
  <c r="Z332" i="7"/>
  <c r="Y332" i="7"/>
  <c r="X332" i="7"/>
  <c r="W332" i="7"/>
  <c r="V332" i="7"/>
  <c r="U332" i="7"/>
  <c r="T332" i="7"/>
  <c r="S332" i="7"/>
  <c r="R332" i="7"/>
  <c r="Q332" i="7"/>
  <c r="P332" i="7"/>
  <c r="O332" i="7"/>
  <c r="M332" i="7"/>
  <c r="L332" i="7"/>
  <c r="I332" i="7"/>
  <c r="H332" i="7"/>
  <c r="K332" i="7" s="1"/>
  <c r="BX331" i="7"/>
  <c r="BY331" i="7" s="1"/>
  <c r="BU331" i="7"/>
  <c r="BR331" i="7"/>
  <c r="BS331" i="7" s="1"/>
  <c r="BQ331" i="7"/>
  <c r="BP331" i="7"/>
  <c r="BO331" i="7"/>
  <c r="BN331" i="7"/>
  <c r="BM331" i="7"/>
  <c r="BL331" i="7"/>
  <c r="BK331" i="7"/>
  <c r="BJ331" i="7"/>
  <c r="BI331" i="7"/>
  <c r="BH331" i="7"/>
  <c r="BG331" i="7"/>
  <c r="BF331" i="7"/>
  <c r="BE331" i="7"/>
  <c r="BD331" i="7"/>
  <c r="BC331" i="7"/>
  <c r="BB331" i="7"/>
  <c r="BA331" i="7"/>
  <c r="AZ331" i="7"/>
  <c r="AY331" i="7"/>
  <c r="AX331" i="7"/>
  <c r="AW331" i="7"/>
  <c r="AV331" i="7"/>
  <c r="AU331" i="7"/>
  <c r="AT331" i="7"/>
  <c r="AS331" i="7"/>
  <c r="AR331" i="7"/>
  <c r="AQ331" i="7"/>
  <c r="AP331" i="7"/>
  <c r="AO331" i="7"/>
  <c r="AN331" i="7"/>
  <c r="AM331" i="7"/>
  <c r="AL331" i="7"/>
  <c r="AK331" i="7"/>
  <c r="AJ331" i="7"/>
  <c r="AI331" i="7"/>
  <c r="AH331" i="7"/>
  <c r="AG331" i="7"/>
  <c r="AF331" i="7"/>
  <c r="AE331" i="7"/>
  <c r="AD331" i="7"/>
  <c r="AC331" i="7"/>
  <c r="Z331" i="7"/>
  <c r="Y331" i="7"/>
  <c r="X331" i="7"/>
  <c r="W331" i="7"/>
  <c r="V331" i="7"/>
  <c r="U331" i="7"/>
  <c r="T331" i="7"/>
  <c r="S331" i="7"/>
  <c r="R331" i="7"/>
  <c r="Q331" i="7"/>
  <c r="P331" i="7"/>
  <c r="O331" i="7"/>
  <c r="M331" i="7"/>
  <c r="L331" i="7"/>
  <c r="I331" i="7"/>
  <c r="H331" i="7"/>
  <c r="BX330" i="7"/>
  <c r="BU330" i="7"/>
  <c r="BV330" i="7" s="1"/>
  <c r="BR330" i="7"/>
  <c r="BS330" i="7" s="1"/>
  <c r="BQ330" i="7"/>
  <c r="BP330" i="7"/>
  <c r="BO330" i="7"/>
  <c r="BN330" i="7"/>
  <c r="BM330" i="7"/>
  <c r="BL330" i="7"/>
  <c r="BK330" i="7"/>
  <c r="BJ330" i="7"/>
  <c r="BI330" i="7"/>
  <c r="BH330" i="7"/>
  <c r="BG330" i="7"/>
  <c r="BF330" i="7"/>
  <c r="BE330" i="7"/>
  <c r="BD330" i="7"/>
  <c r="BC330" i="7"/>
  <c r="BB330" i="7"/>
  <c r="BA330" i="7"/>
  <c r="AZ330" i="7"/>
  <c r="AY330" i="7"/>
  <c r="AX330" i="7"/>
  <c r="AW330" i="7"/>
  <c r="AV330" i="7"/>
  <c r="AU330" i="7"/>
  <c r="AT330" i="7"/>
  <c r="AS330" i="7"/>
  <c r="AR330" i="7"/>
  <c r="AQ330" i="7"/>
  <c r="AP330" i="7"/>
  <c r="AO330" i="7"/>
  <c r="AN330" i="7"/>
  <c r="AM330" i="7"/>
  <c r="AL330" i="7"/>
  <c r="AK330" i="7"/>
  <c r="AJ330" i="7"/>
  <c r="AI330" i="7"/>
  <c r="AH330" i="7"/>
  <c r="AG330" i="7"/>
  <c r="AF330" i="7"/>
  <c r="AE330" i="7"/>
  <c r="AD330" i="7"/>
  <c r="AC330" i="7"/>
  <c r="Z330" i="7"/>
  <c r="Y330" i="7"/>
  <c r="X330" i="7"/>
  <c r="W330" i="7"/>
  <c r="V330" i="7"/>
  <c r="U330" i="7"/>
  <c r="T330" i="7"/>
  <c r="S330" i="7"/>
  <c r="R330" i="7"/>
  <c r="Q330" i="7"/>
  <c r="P330" i="7"/>
  <c r="O330" i="7"/>
  <c r="M330" i="7"/>
  <c r="L330" i="7"/>
  <c r="I330" i="7"/>
  <c r="H330" i="7"/>
  <c r="BX329" i="7"/>
  <c r="BU329" i="7"/>
  <c r="BV329" i="7" s="1"/>
  <c r="BR329" i="7"/>
  <c r="BS329" i="7" s="1"/>
  <c r="BQ329" i="7"/>
  <c r="BP329" i="7"/>
  <c r="BO329" i="7"/>
  <c r="BN329" i="7"/>
  <c r="BM329" i="7"/>
  <c r="BL329" i="7"/>
  <c r="BK329" i="7"/>
  <c r="BJ329" i="7"/>
  <c r="BI329" i="7"/>
  <c r="BH329" i="7"/>
  <c r="BG329" i="7"/>
  <c r="BF329" i="7"/>
  <c r="BE329" i="7"/>
  <c r="BD329" i="7"/>
  <c r="BC329" i="7"/>
  <c r="BB329" i="7"/>
  <c r="BA329" i="7"/>
  <c r="AZ329" i="7"/>
  <c r="AY329" i="7"/>
  <c r="AX329" i="7"/>
  <c r="AW329" i="7"/>
  <c r="AV329" i="7"/>
  <c r="AU329" i="7"/>
  <c r="AT329" i="7"/>
  <c r="AS329" i="7"/>
  <c r="AR329" i="7"/>
  <c r="AQ329" i="7"/>
  <c r="AP329" i="7"/>
  <c r="AO329" i="7"/>
  <c r="AN329" i="7"/>
  <c r="AM329" i="7"/>
  <c r="AL329" i="7"/>
  <c r="AK329" i="7"/>
  <c r="AJ329" i="7"/>
  <c r="AI329" i="7"/>
  <c r="AH329" i="7"/>
  <c r="AG329" i="7"/>
  <c r="AF329" i="7"/>
  <c r="AE329" i="7"/>
  <c r="AD329" i="7"/>
  <c r="AC329" i="7"/>
  <c r="Z329" i="7"/>
  <c r="Y329" i="7"/>
  <c r="X329" i="7"/>
  <c r="W329" i="7"/>
  <c r="V329" i="7"/>
  <c r="U329" i="7"/>
  <c r="T329" i="7"/>
  <c r="S329" i="7"/>
  <c r="R329" i="7"/>
  <c r="Q329" i="7"/>
  <c r="P329" i="7"/>
  <c r="O329" i="7"/>
  <c r="M329" i="7"/>
  <c r="L329" i="7"/>
  <c r="I329" i="7"/>
  <c r="H329" i="7"/>
  <c r="K329" i="7" s="1"/>
  <c r="BX328" i="7"/>
  <c r="BY328" i="7" s="1"/>
  <c r="BU328" i="7"/>
  <c r="BV328" i="7" s="1"/>
  <c r="BR328" i="7"/>
  <c r="BS328" i="7" s="1"/>
  <c r="BQ328" i="7"/>
  <c r="BP328" i="7"/>
  <c r="BO328" i="7"/>
  <c r="BN328" i="7"/>
  <c r="BM328" i="7"/>
  <c r="BL328" i="7"/>
  <c r="BK328" i="7"/>
  <c r="BJ328" i="7"/>
  <c r="BI328" i="7"/>
  <c r="BH328" i="7"/>
  <c r="BG328" i="7"/>
  <c r="BF328" i="7"/>
  <c r="BE328" i="7"/>
  <c r="BD328" i="7"/>
  <c r="BC328" i="7"/>
  <c r="BB328" i="7"/>
  <c r="BA328" i="7"/>
  <c r="AZ328" i="7"/>
  <c r="AY328" i="7"/>
  <c r="AX328" i="7"/>
  <c r="AW328" i="7"/>
  <c r="AV328" i="7"/>
  <c r="AU328" i="7"/>
  <c r="AT328" i="7"/>
  <c r="AS328" i="7"/>
  <c r="AR328" i="7"/>
  <c r="AQ328" i="7"/>
  <c r="AP328" i="7"/>
  <c r="AO328" i="7"/>
  <c r="AN328" i="7"/>
  <c r="AM328" i="7"/>
  <c r="AL328" i="7"/>
  <c r="AK328" i="7"/>
  <c r="AJ328" i="7"/>
  <c r="AI328" i="7"/>
  <c r="AH328" i="7"/>
  <c r="AG328" i="7"/>
  <c r="AF328" i="7"/>
  <c r="AE328" i="7"/>
  <c r="AD328" i="7"/>
  <c r="AC328" i="7"/>
  <c r="Z328" i="7"/>
  <c r="Y328" i="7"/>
  <c r="X328" i="7"/>
  <c r="W328" i="7"/>
  <c r="V328" i="7"/>
  <c r="U328" i="7"/>
  <c r="T328" i="7"/>
  <c r="S328" i="7"/>
  <c r="R328" i="7"/>
  <c r="Q328" i="7"/>
  <c r="P328" i="7"/>
  <c r="O328" i="7"/>
  <c r="M328" i="7"/>
  <c r="L328" i="7"/>
  <c r="I328" i="7"/>
  <c r="H328" i="7"/>
  <c r="K328" i="7" s="1"/>
  <c r="BX327" i="7"/>
  <c r="BU327" i="7"/>
  <c r="BV327" i="7" s="1"/>
  <c r="BR327" i="7"/>
  <c r="BS327" i="7" s="1"/>
  <c r="BQ327" i="7"/>
  <c r="BP327" i="7"/>
  <c r="BO327" i="7"/>
  <c r="BN327" i="7"/>
  <c r="BM327" i="7"/>
  <c r="BL327" i="7"/>
  <c r="BK327" i="7"/>
  <c r="BJ327" i="7"/>
  <c r="BI327" i="7"/>
  <c r="BH327" i="7"/>
  <c r="BG327" i="7"/>
  <c r="BF327" i="7"/>
  <c r="BE327" i="7"/>
  <c r="BD327" i="7"/>
  <c r="BC327" i="7"/>
  <c r="BB327" i="7"/>
  <c r="BA327" i="7"/>
  <c r="AZ327" i="7"/>
  <c r="AY327" i="7"/>
  <c r="AX327" i="7"/>
  <c r="AW327" i="7"/>
  <c r="AV327" i="7"/>
  <c r="AU327" i="7"/>
  <c r="AT327" i="7"/>
  <c r="AS327" i="7"/>
  <c r="AR327" i="7"/>
  <c r="AQ327" i="7"/>
  <c r="AP327" i="7"/>
  <c r="AO327" i="7"/>
  <c r="AN327" i="7"/>
  <c r="AM327" i="7"/>
  <c r="AL327" i="7"/>
  <c r="AK327" i="7"/>
  <c r="AJ327" i="7"/>
  <c r="AI327" i="7"/>
  <c r="AH327" i="7"/>
  <c r="AG327" i="7"/>
  <c r="AF327" i="7"/>
  <c r="AE327" i="7"/>
  <c r="AD327" i="7"/>
  <c r="AC327" i="7"/>
  <c r="Z327" i="7"/>
  <c r="Y327" i="7"/>
  <c r="X327" i="7"/>
  <c r="W327" i="7"/>
  <c r="V327" i="7"/>
  <c r="U327" i="7"/>
  <c r="T327" i="7"/>
  <c r="S327" i="7"/>
  <c r="R327" i="7"/>
  <c r="Q327" i="7"/>
  <c r="P327" i="7"/>
  <c r="O327" i="7"/>
  <c r="M327" i="7"/>
  <c r="L327" i="7"/>
  <c r="I327" i="7"/>
  <c r="H327" i="7"/>
  <c r="N327" i="7" s="1"/>
  <c r="BX326" i="7"/>
  <c r="BY326" i="7" s="1"/>
  <c r="BU326" i="7"/>
  <c r="BV326" i="7" s="1"/>
  <c r="BR326" i="7"/>
  <c r="BQ326" i="7"/>
  <c r="BP326" i="7"/>
  <c r="BO326" i="7"/>
  <c r="BN326" i="7"/>
  <c r="BM326" i="7"/>
  <c r="BL326" i="7"/>
  <c r="BK326" i="7"/>
  <c r="BJ326" i="7"/>
  <c r="BI326" i="7"/>
  <c r="BH326" i="7"/>
  <c r="BG326" i="7"/>
  <c r="BF326" i="7"/>
  <c r="BE326" i="7"/>
  <c r="BD326" i="7"/>
  <c r="BC326" i="7"/>
  <c r="BB326" i="7"/>
  <c r="BA326" i="7"/>
  <c r="AZ326" i="7"/>
  <c r="AY326" i="7"/>
  <c r="AX326" i="7"/>
  <c r="AW326" i="7"/>
  <c r="AV326" i="7"/>
  <c r="AU326" i="7"/>
  <c r="AT326" i="7"/>
  <c r="AS326" i="7"/>
  <c r="AR326" i="7"/>
  <c r="AQ326" i="7"/>
  <c r="AP326" i="7"/>
  <c r="AO326" i="7"/>
  <c r="AN326" i="7"/>
  <c r="AM326" i="7"/>
  <c r="AL326" i="7"/>
  <c r="AK326" i="7"/>
  <c r="AJ326" i="7"/>
  <c r="AI326" i="7"/>
  <c r="AH326" i="7"/>
  <c r="AG326" i="7"/>
  <c r="AF326" i="7"/>
  <c r="AE326" i="7"/>
  <c r="AD326" i="7"/>
  <c r="AC326" i="7"/>
  <c r="Z326" i="7"/>
  <c r="Y326" i="7"/>
  <c r="X326" i="7"/>
  <c r="W326" i="7"/>
  <c r="V326" i="7"/>
  <c r="U326" i="7"/>
  <c r="T326" i="7"/>
  <c r="S326" i="7"/>
  <c r="R326" i="7"/>
  <c r="Q326" i="7"/>
  <c r="P326" i="7"/>
  <c r="O326" i="7"/>
  <c r="M326" i="7"/>
  <c r="L326" i="7"/>
  <c r="I326" i="7"/>
  <c r="H326" i="7"/>
  <c r="BX325" i="7"/>
  <c r="BU325" i="7"/>
  <c r="BV325" i="7" s="1"/>
  <c r="BR325" i="7"/>
  <c r="BS325" i="7" s="1"/>
  <c r="BQ325" i="7"/>
  <c r="BP325" i="7"/>
  <c r="BO325" i="7"/>
  <c r="BN325" i="7"/>
  <c r="BM325" i="7"/>
  <c r="BL325" i="7"/>
  <c r="BK325" i="7"/>
  <c r="BJ325" i="7"/>
  <c r="BI325" i="7"/>
  <c r="BH325" i="7"/>
  <c r="BG325" i="7"/>
  <c r="BF325" i="7"/>
  <c r="BE325" i="7"/>
  <c r="BD325" i="7"/>
  <c r="BC325" i="7"/>
  <c r="BB325" i="7"/>
  <c r="BA325" i="7"/>
  <c r="AZ325" i="7"/>
  <c r="AY325" i="7"/>
  <c r="AX325" i="7"/>
  <c r="AW325" i="7"/>
  <c r="AV325" i="7"/>
  <c r="AU325" i="7"/>
  <c r="AT325" i="7"/>
  <c r="AS325" i="7"/>
  <c r="AR325" i="7"/>
  <c r="AQ325" i="7"/>
  <c r="AP325" i="7"/>
  <c r="AO325" i="7"/>
  <c r="AN325" i="7"/>
  <c r="AM325" i="7"/>
  <c r="AL325" i="7"/>
  <c r="AK325" i="7"/>
  <c r="AJ325" i="7"/>
  <c r="AI325" i="7"/>
  <c r="AH325" i="7"/>
  <c r="AG325" i="7"/>
  <c r="AF325" i="7"/>
  <c r="AE325" i="7"/>
  <c r="AD325" i="7"/>
  <c r="AC325" i="7"/>
  <c r="Z325" i="7"/>
  <c r="Y325" i="7"/>
  <c r="X325" i="7"/>
  <c r="W325" i="7"/>
  <c r="V325" i="7"/>
  <c r="U325" i="7"/>
  <c r="T325" i="7"/>
  <c r="S325" i="7"/>
  <c r="R325" i="7"/>
  <c r="Q325" i="7"/>
  <c r="P325" i="7"/>
  <c r="O325" i="7"/>
  <c r="M325" i="7"/>
  <c r="L325" i="7"/>
  <c r="I325" i="7"/>
  <c r="H325" i="7"/>
  <c r="BX324" i="7"/>
  <c r="BY324" i="7" s="1"/>
  <c r="BU324" i="7"/>
  <c r="BV324" i="7" s="1"/>
  <c r="BR324" i="7"/>
  <c r="BQ324" i="7"/>
  <c r="BP324" i="7"/>
  <c r="BO324" i="7"/>
  <c r="BN324" i="7"/>
  <c r="BM324" i="7"/>
  <c r="BL324" i="7"/>
  <c r="BK324" i="7"/>
  <c r="BJ324" i="7"/>
  <c r="BI324" i="7"/>
  <c r="BH324" i="7"/>
  <c r="BG324" i="7"/>
  <c r="BF324" i="7"/>
  <c r="BE324" i="7"/>
  <c r="BD324" i="7"/>
  <c r="BC324" i="7"/>
  <c r="BB324" i="7"/>
  <c r="BA324" i="7"/>
  <c r="AZ324" i="7"/>
  <c r="AY324" i="7"/>
  <c r="AX324" i="7"/>
  <c r="AW324" i="7"/>
  <c r="AV324" i="7"/>
  <c r="AU324" i="7"/>
  <c r="AT324" i="7"/>
  <c r="AS324" i="7"/>
  <c r="AR324" i="7"/>
  <c r="AQ324" i="7"/>
  <c r="AP324" i="7"/>
  <c r="AO324" i="7"/>
  <c r="AN324" i="7"/>
  <c r="AM324" i="7"/>
  <c r="AL324" i="7"/>
  <c r="AK324" i="7"/>
  <c r="AJ324" i="7"/>
  <c r="AI324" i="7"/>
  <c r="AH324" i="7"/>
  <c r="AG324" i="7"/>
  <c r="AF324" i="7"/>
  <c r="AE324" i="7"/>
  <c r="AD324" i="7"/>
  <c r="AC324" i="7"/>
  <c r="Z324" i="7"/>
  <c r="Y324" i="7"/>
  <c r="X324" i="7"/>
  <c r="W324" i="7"/>
  <c r="V324" i="7"/>
  <c r="U324" i="7"/>
  <c r="T324" i="7"/>
  <c r="S324" i="7"/>
  <c r="R324" i="7"/>
  <c r="Q324" i="7"/>
  <c r="P324" i="7"/>
  <c r="O324" i="7"/>
  <c r="M324" i="7"/>
  <c r="L324" i="7"/>
  <c r="I324" i="7"/>
  <c r="H324" i="7"/>
  <c r="BX323" i="7"/>
  <c r="BU323" i="7"/>
  <c r="BV323" i="7" s="1"/>
  <c r="BR323" i="7"/>
  <c r="BS323" i="7" s="1"/>
  <c r="BQ323" i="7"/>
  <c r="BP323" i="7"/>
  <c r="BO323" i="7"/>
  <c r="BN323" i="7"/>
  <c r="BM323" i="7"/>
  <c r="BL323" i="7"/>
  <c r="BK323" i="7"/>
  <c r="BJ323" i="7"/>
  <c r="BI323" i="7"/>
  <c r="BH323" i="7"/>
  <c r="BG323" i="7"/>
  <c r="BF323" i="7"/>
  <c r="BE323" i="7"/>
  <c r="BD323" i="7"/>
  <c r="BC323" i="7"/>
  <c r="BB323" i="7"/>
  <c r="BA323" i="7"/>
  <c r="AZ323" i="7"/>
  <c r="AY323" i="7"/>
  <c r="AX323" i="7"/>
  <c r="AW323" i="7"/>
  <c r="AV323" i="7"/>
  <c r="AU323" i="7"/>
  <c r="AT323" i="7"/>
  <c r="AS323" i="7"/>
  <c r="AR323" i="7"/>
  <c r="AQ323" i="7"/>
  <c r="AP323" i="7"/>
  <c r="AO323" i="7"/>
  <c r="AN323" i="7"/>
  <c r="AM323" i="7"/>
  <c r="AL323" i="7"/>
  <c r="AK323" i="7"/>
  <c r="AJ323" i="7"/>
  <c r="AI323" i="7"/>
  <c r="AH323" i="7"/>
  <c r="AG323" i="7"/>
  <c r="AF323" i="7"/>
  <c r="AE323" i="7"/>
  <c r="AD323" i="7"/>
  <c r="AC323" i="7"/>
  <c r="Z323" i="7"/>
  <c r="Y323" i="7"/>
  <c r="X323" i="7"/>
  <c r="W323" i="7"/>
  <c r="V323" i="7"/>
  <c r="U323" i="7"/>
  <c r="T323" i="7"/>
  <c r="S323" i="7"/>
  <c r="R323" i="7"/>
  <c r="Q323" i="7"/>
  <c r="P323" i="7"/>
  <c r="O323" i="7"/>
  <c r="M323" i="7"/>
  <c r="L323" i="7"/>
  <c r="I323" i="7"/>
  <c r="H323" i="7"/>
  <c r="BX322" i="7"/>
  <c r="BU322" i="7"/>
  <c r="BV322" i="7" s="1"/>
  <c r="BR322" i="7"/>
  <c r="BS322" i="7" s="1"/>
  <c r="BQ322" i="7"/>
  <c r="BP322" i="7"/>
  <c r="BO322" i="7"/>
  <c r="BN322" i="7"/>
  <c r="BM322" i="7"/>
  <c r="BL322" i="7"/>
  <c r="BK322" i="7"/>
  <c r="BJ322" i="7"/>
  <c r="BI322" i="7"/>
  <c r="BH322" i="7"/>
  <c r="BG322" i="7"/>
  <c r="BF322" i="7"/>
  <c r="BE322" i="7"/>
  <c r="BD322" i="7"/>
  <c r="BC322" i="7"/>
  <c r="BB322" i="7"/>
  <c r="BA322" i="7"/>
  <c r="AZ322" i="7"/>
  <c r="AY322" i="7"/>
  <c r="AX322" i="7"/>
  <c r="AW322" i="7"/>
  <c r="AV322" i="7"/>
  <c r="AU322" i="7"/>
  <c r="AT322" i="7"/>
  <c r="AS322" i="7"/>
  <c r="AR322" i="7"/>
  <c r="AQ322" i="7"/>
  <c r="AP322" i="7"/>
  <c r="AO322" i="7"/>
  <c r="AN322" i="7"/>
  <c r="AM322" i="7"/>
  <c r="AL322" i="7"/>
  <c r="AK322" i="7"/>
  <c r="AJ322" i="7"/>
  <c r="AI322" i="7"/>
  <c r="AH322" i="7"/>
  <c r="AG322" i="7"/>
  <c r="AF322" i="7"/>
  <c r="AE322" i="7"/>
  <c r="AD322" i="7"/>
  <c r="AC322" i="7"/>
  <c r="Z322" i="7"/>
  <c r="Y322" i="7"/>
  <c r="X322" i="7"/>
  <c r="W322" i="7"/>
  <c r="V322" i="7"/>
  <c r="U322" i="7"/>
  <c r="T322" i="7"/>
  <c r="S322" i="7"/>
  <c r="R322" i="7"/>
  <c r="Q322" i="7"/>
  <c r="P322" i="7"/>
  <c r="O322" i="7"/>
  <c r="M322" i="7"/>
  <c r="L322" i="7"/>
  <c r="I322" i="7"/>
  <c r="H322" i="7"/>
  <c r="BX321" i="7"/>
  <c r="BU321" i="7"/>
  <c r="BV321" i="7" s="1"/>
  <c r="BR321" i="7"/>
  <c r="BS321" i="7" s="1"/>
  <c r="BQ321" i="7"/>
  <c r="BP321" i="7"/>
  <c r="BO321" i="7"/>
  <c r="BN321" i="7"/>
  <c r="BM321" i="7"/>
  <c r="BL321" i="7"/>
  <c r="BK321" i="7"/>
  <c r="BJ321" i="7"/>
  <c r="BI321" i="7"/>
  <c r="BH321" i="7"/>
  <c r="BG321" i="7"/>
  <c r="BF321" i="7"/>
  <c r="BE321" i="7"/>
  <c r="BD321" i="7"/>
  <c r="BC321" i="7"/>
  <c r="BB321" i="7"/>
  <c r="BA321" i="7"/>
  <c r="AZ321" i="7"/>
  <c r="AY321" i="7"/>
  <c r="AX321" i="7"/>
  <c r="AW321" i="7"/>
  <c r="AV321" i="7"/>
  <c r="AU321" i="7"/>
  <c r="AT321" i="7"/>
  <c r="AS321" i="7"/>
  <c r="AR321" i="7"/>
  <c r="AQ321" i="7"/>
  <c r="AP321" i="7"/>
  <c r="AO321" i="7"/>
  <c r="AN321" i="7"/>
  <c r="AM321" i="7"/>
  <c r="AL321" i="7"/>
  <c r="AK321" i="7"/>
  <c r="AJ321" i="7"/>
  <c r="AI321" i="7"/>
  <c r="AH321" i="7"/>
  <c r="AG321" i="7"/>
  <c r="AF321" i="7"/>
  <c r="AE321" i="7"/>
  <c r="AD321" i="7"/>
  <c r="AC321" i="7"/>
  <c r="Z321" i="7"/>
  <c r="Y321" i="7"/>
  <c r="X321" i="7"/>
  <c r="W321" i="7"/>
  <c r="V321" i="7"/>
  <c r="U321" i="7"/>
  <c r="T321" i="7"/>
  <c r="S321" i="7"/>
  <c r="R321" i="7"/>
  <c r="Q321" i="7"/>
  <c r="P321" i="7"/>
  <c r="O321" i="7"/>
  <c r="M321" i="7"/>
  <c r="L321" i="7"/>
  <c r="I321" i="7"/>
  <c r="H321" i="7"/>
  <c r="BX320" i="7"/>
  <c r="BY320" i="7" s="1"/>
  <c r="BZ320" i="7" s="1"/>
  <c r="BU320" i="7"/>
  <c r="BR320" i="7"/>
  <c r="BS320" i="7" s="1"/>
  <c r="BQ320" i="7"/>
  <c r="BP320" i="7"/>
  <c r="BO320" i="7"/>
  <c r="BN320" i="7"/>
  <c r="BM320" i="7"/>
  <c r="BL320" i="7"/>
  <c r="BK320" i="7"/>
  <c r="BJ320" i="7"/>
  <c r="BI320" i="7"/>
  <c r="BH320" i="7"/>
  <c r="BG320" i="7"/>
  <c r="BF320" i="7"/>
  <c r="BE320" i="7"/>
  <c r="BD320" i="7"/>
  <c r="BC320" i="7"/>
  <c r="BB320" i="7"/>
  <c r="BA320" i="7"/>
  <c r="AZ320" i="7"/>
  <c r="AY320" i="7"/>
  <c r="AX320" i="7"/>
  <c r="AW320" i="7"/>
  <c r="AV320" i="7"/>
  <c r="AU320" i="7"/>
  <c r="AT320" i="7"/>
  <c r="AS320" i="7"/>
  <c r="AR320" i="7"/>
  <c r="AQ320" i="7"/>
  <c r="AP320" i="7"/>
  <c r="AO320" i="7"/>
  <c r="AN320" i="7"/>
  <c r="AM320" i="7"/>
  <c r="AL320" i="7"/>
  <c r="AK320" i="7"/>
  <c r="AJ320" i="7"/>
  <c r="AI320" i="7"/>
  <c r="AH320" i="7"/>
  <c r="AG320" i="7"/>
  <c r="AF320" i="7"/>
  <c r="AE320" i="7"/>
  <c r="AD320" i="7"/>
  <c r="AC320" i="7"/>
  <c r="Z320" i="7"/>
  <c r="Y320" i="7"/>
  <c r="X320" i="7"/>
  <c r="W320" i="7"/>
  <c r="V320" i="7"/>
  <c r="U320" i="7"/>
  <c r="T320" i="7"/>
  <c r="S320" i="7"/>
  <c r="R320" i="7"/>
  <c r="Q320" i="7"/>
  <c r="P320" i="7"/>
  <c r="O320" i="7"/>
  <c r="M320" i="7"/>
  <c r="L320" i="7"/>
  <c r="I320" i="7"/>
  <c r="H320" i="7"/>
  <c r="BX319" i="7"/>
  <c r="BU319" i="7"/>
  <c r="BV319" i="7" s="1"/>
  <c r="BR319" i="7"/>
  <c r="BS319" i="7" s="1"/>
  <c r="BQ319" i="7"/>
  <c r="BP319" i="7"/>
  <c r="BO319" i="7"/>
  <c r="BN319" i="7"/>
  <c r="BM319" i="7"/>
  <c r="BL319" i="7"/>
  <c r="BK319" i="7"/>
  <c r="BJ319" i="7"/>
  <c r="BI319" i="7"/>
  <c r="BH319" i="7"/>
  <c r="BG319" i="7"/>
  <c r="BF319" i="7"/>
  <c r="BE319" i="7"/>
  <c r="BD319" i="7"/>
  <c r="BC319" i="7"/>
  <c r="BB319" i="7"/>
  <c r="BA319" i="7"/>
  <c r="AZ319" i="7"/>
  <c r="AY319" i="7"/>
  <c r="AX319" i="7"/>
  <c r="AW319" i="7"/>
  <c r="AV319" i="7"/>
  <c r="AU319" i="7"/>
  <c r="AT319" i="7"/>
  <c r="AS319" i="7"/>
  <c r="AR319" i="7"/>
  <c r="AQ319" i="7"/>
  <c r="AP319" i="7"/>
  <c r="AO319" i="7"/>
  <c r="AN319" i="7"/>
  <c r="AM319" i="7"/>
  <c r="AL319" i="7"/>
  <c r="AK319" i="7"/>
  <c r="AJ319" i="7"/>
  <c r="AI319" i="7"/>
  <c r="AH319" i="7"/>
  <c r="AG319" i="7"/>
  <c r="AF319" i="7"/>
  <c r="AE319" i="7"/>
  <c r="AD319" i="7"/>
  <c r="AC319" i="7"/>
  <c r="Z319" i="7"/>
  <c r="Y319" i="7"/>
  <c r="X319" i="7"/>
  <c r="W319" i="7"/>
  <c r="V319" i="7"/>
  <c r="U319" i="7"/>
  <c r="T319" i="7"/>
  <c r="S319" i="7"/>
  <c r="R319" i="7"/>
  <c r="Q319" i="7"/>
  <c r="P319" i="7"/>
  <c r="O319" i="7"/>
  <c r="M319" i="7"/>
  <c r="L319" i="7"/>
  <c r="I319" i="7"/>
  <c r="H319" i="7"/>
  <c r="BX318" i="7"/>
  <c r="BY318" i="7" s="1"/>
  <c r="BU318" i="7"/>
  <c r="BV318" i="7" s="1"/>
  <c r="BR318" i="7"/>
  <c r="BQ318" i="7"/>
  <c r="BP318" i="7"/>
  <c r="BO318" i="7"/>
  <c r="BN318" i="7"/>
  <c r="BM318" i="7"/>
  <c r="BL318" i="7"/>
  <c r="BK318" i="7"/>
  <c r="BJ318" i="7"/>
  <c r="BI318" i="7"/>
  <c r="BH318" i="7"/>
  <c r="BG318" i="7"/>
  <c r="BF318" i="7"/>
  <c r="BE318" i="7"/>
  <c r="BD318" i="7"/>
  <c r="BC318" i="7"/>
  <c r="BB318" i="7"/>
  <c r="BA318" i="7"/>
  <c r="AZ318" i="7"/>
  <c r="AY318" i="7"/>
  <c r="AX318" i="7"/>
  <c r="AW318" i="7"/>
  <c r="AV318" i="7"/>
  <c r="AU318" i="7"/>
  <c r="AT318" i="7"/>
  <c r="AS318" i="7"/>
  <c r="AR318" i="7"/>
  <c r="AQ318" i="7"/>
  <c r="AP318" i="7"/>
  <c r="AO318" i="7"/>
  <c r="AN318" i="7"/>
  <c r="AM318" i="7"/>
  <c r="AL318" i="7"/>
  <c r="AK318" i="7"/>
  <c r="AJ318" i="7"/>
  <c r="AI318" i="7"/>
  <c r="AH318" i="7"/>
  <c r="AG318" i="7"/>
  <c r="AF318" i="7"/>
  <c r="AE318" i="7"/>
  <c r="AD318" i="7"/>
  <c r="AC318" i="7"/>
  <c r="Z318" i="7"/>
  <c r="Y318" i="7"/>
  <c r="X318" i="7"/>
  <c r="W318" i="7"/>
  <c r="V318" i="7"/>
  <c r="U318" i="7"/>
  <c r="T318" i="7"/>
  <c r="S318" i="7"/>
  <c r="R318" i="7"/>
  <c r="Q318" i="7"/>
  <c r="P318" i="7"/>
  <c r="O318" i="7"/>
  <c r="M318" i="7"/>
  <c r="L318" i="7"/>
  <c r="I318" i="7"/>
  <c r="H318" i="7"/>
  <c r="N318" i="7" s="1"/>
  <c r="BX317" i="7"/>
  <c r="BU317" i="7"/>
  <c r="BV317" i="7" s="1"/>
  <c r="BR317" i="7"/>
  <c r="BS317" i="7" s="1"/>
  <c r="BQ317" i="7"/>
  <c r="BP317" i="7"/>
  <c r="BO317" i="7"/>
  <c r="BN317" i="7"/>
  <c r="BM317" i="7"/>
  <c r="BL317" i="7"/>
  <c r="BK317" i="7"/>
  <c r="BJ317" i="7"/>
  <c r="BI317" i="7"/>
  <c r="BH317" i="7"/>
  <c r="BG317" i="7"/>
  <c r="BF317" i="7"/>
  <c r="BE317" i="7"/>
  <c r="BD317" i="7"/>
  <c r="BC317" i="7"/>
  <c r="BB317" i="7"/>
  <c r="BA317" i="7"/>
  <c r="AZ317" i="7"/>
  <c r="AY317" i="7"/>
  <c r="AX317" i="7"/>
  <c r="AW317" i="7"/>
  <c r="AV317" i="7"/>
  <c r="AU317" i="7"/>
  <c r="AT317" i="7"/>
  <c r="AS317" i="7"/>
  <c r="AR317" i="7"/>
  <c r="AQ317" i="7"/>
  <c r="AP317" i="7"/>
  <c r="AO317" i="7"/>
  <c r="AN317" i="7"/>
  <c r="AM317" i="7"/>
  <c r="AL317" i="7"/>
  <c r="AK317" i="7"/>
  <c r="AJ317" i="7"/>
  <c r="AI317" i="7"/>
  <c r="AH317" i="7"/>
  <c r="AG317" i="7"/>
  <c r="AF317" i="7"/>
  <c r="AE317" i="7"/>
  <c r="AD317" i="7"/>
  <c r="AC317" i="7"/>
  <c r="Z317" i="7"/>
  <c r="Y317" i="7"/>
  <c r="X317" i="7"/>
  <c r="W317" i="7"/>
  <c r="V317" i="7"/>
  <c r="U317" i="7"/>
  <c r="T317" i="7"/>
  <c r="S317" i="7"/>
  <c r="R317" i="7"/>
  <c r="Q317" i="7"/>
  <c r="P317" i="7"/>
  <c r="O317" i="7"/>
  <c r="M317" i="7"/>
  <c r="L317" i="7"/>
  <c r="I317" i="7"/>
  <c r="H317" i="7"/>
  <c r="BX316" i="7"/>
  <c r="BY316" i="7" s="1"/>
  <c r="BU316" i="7"/>
  <c r="BV316" i="7" s="1"/>
  <c r="BR316" i="7"/>
  <c r="BQ316" i="7"/>
  <c r="BP316" i="7"/>
  <c r="BO316" i="7"/>
  <c r="BN316" i="7"/>
  <c r="BM316" i="7"/>
  <c r="BL316" i="7"/>
  <c r="BK316" i="7"/>
  <c r="BJ316" i="7"/>
  <c r="BI316" i="7"/>
  <c r="BH316" i="7"/>
  <c r="BG316" i="7"/>
  <c r="BF316" i="7"/>
  <c r="BE316" i="7"/>
  <c r="BD316" i="7"/>
  <c r="BC316" i="7"/>
  <c r="BB316" i="7"/>
  <c r="BA316" i="7"/>
  <c r="AZ316" i="7"/>
  <c r="AY316" i="7"/>
  <c r="AX316" i="7"/>
  <c r="AW316" i="7"/>
  <c r="AV316" i="7"/>
  <c r="AU316" i="7"/>
  <c r="AT316" i="7"/>
  <c r="AS316" i="7"/>
  <c r="AR316" i="7"/>
  <c r="AQ316" i="7"/>
  <c r="AP316" i="7"/>
  <c r="AO316" i="7"/>
  <c r="AN316" i="7"/>
  <c r="AM316" i="7"/>
  <c r="AL316" i="7"/>
  <c r="AK316" i="7"/>
  <c r="AJ316" i="7"/>
  <c r="AI316" i="7"/>
  <c r="AH316" i="7"/>
  <c r="AG316" i="7"/>
  <c r="AF316" i="7"/>
  <c r="AE316" i="7"/>
  <c r="AD316" i="7"/>
  <c r="AC316" i="7"/>
  <c r="Z316" i="7"/>
  <c r="Y316" i="7"/>
  <c r="X316" i="7"/>
  <c r="W316" i="7"/>
  <c r="V316" i="7"/>
  <c r="U316" i="7"/>
  <c r="T316" i="7"/>
  <c r="S316" i="7"/>
  <c r="R316" i="7"/>
  <c r="Q316" i="7"/>
  <c r="P316" i="7"/>
  <c r="O316" i="7"/>
  <c r="M316" i="7"/>
  <c r="L316" i="7"/>
  <c r="I316" i="7"/>
  <c r="H316" i="7"/>
  <c r="K316" i="7" s="1"/>
  <c r="BX315" i="7"/>
  <c r="BY315" i="7" s="1"/>
  <c r="BU315" i="7"/>
  <c r="BR315" i="7"/>
  <c r="BS315" i="7" s="1"/>
  <c r="BQ315" i="7"/>
  <c r="BP315" i="7"/>
  <c r="BO315" i="7"/>
  <c r="BN315" i="7"/>
  <c r="BM315" i="7"/>
  <c r="BL315" i="7"/>
  <c r="BK315" i="7"/>
  <c r="BJ315" i="7"/>
  <c r="BI315" i="7"/>
  <c r="BH315" i="7"/>
  <c r="BG315" i="7"/>
  <c r="BF315" i="7"/>
  <c r="BE315" i="7"/>
  <c r="BD315" i="7"/>
  <c r="BC315" i="7"/>
  <c r="BB315" i="7"/>
  <c r="BA315" i="7"/>
  <c r="AZ315" i="7"/>
  <c r="AY315" i="7"/>
  <c r="AX315" i="7"/>
  <c r="AW315" i="7"/>
  <c r="AV315" i="7"/>
  <c r="AU315" i="7"/>
  <c r="AT315" i="7"/>
  <c r="AS315" i="7"/>
  <c r="AR315" i="7"/>
  <c r="AQ315" i="7"/>
  <c r="AP315" i="7"/>
  <c r="AO315" i="7"/>
  <c r="AN315" i="7"/>
  <c r="AM315" i="7"/>
  <c r="AL315" i="7"/>
  <c r="AK315" i="7"/>
  <c r="AJ315" i="7"/>
  <c r="AI315" i="7"/>
  <c r="AH315" i="7"/>
  <c r="AG315" i="7"/>
  <c r="AF315" i="7"/>
  <c r="AE315" i="7"/>
  <c r="AD315" i="7"/>
  <c r="AC315" i="7"/>
  <c r="Z315" i="7"/>
  <c r="Y315" i="7"/>
  <c r="X315" i="7"/>
  <c r="W315" i="7"/>
  <c r="V315" i="7"/>
  <c r="U315" i="7"/>
  <c r="T315" i="7"/>
  <c r="S315" i="7"/>
  <c r="R315" i="7"/>
  <c r="Q315" i="7"/>
  <c r="P315" i="7"/>
  <c r="O315" i="7"/>
  <c r="M315" i="7"/>
  <c r="L315" i="7"/>
  <c r="I315" i="7"/>
  <c r="H315" i="7"/>
  <c r="N315" i="7" s="1"/>
  <c r="BX314" i="7"/>
  <c r="BY314" i="7" s="1"/>
  <c r="BU314" i="7"/>
  <c r="BV314" i="7" s="1"/>
  <c r="BR314" i="7"/>
  <c r="BS314" i="7" s="1"/>
  <c r="BQ314" i="7"/>
  <c r="BP314" i="7"/>
  <c r="BO314" i="7"/>
  <c r="BN314" i="7"/>
  <c r="BM314" i="7"/>
  <c r="BL314" i="7"/>
  <c r="BK314" i="7"/>
  <c r="BJ314" i="7"/>
  <c r="BI314" i="7"/>
  <c r="BH314" i="7"/>
  <c r="BG314" i="7"/>
  <c r="BF314" i="7"/>
  <c r="BE314" i="7"/>
  <c r="BD314" i="7"/>
  <c r="BC314" i="7"/>
  <c r="BB314" i="7"/>
  <c r="BA314" i="7"/>
  <c r="AZ314" i="7"/>
  <c r="AY314" i="7"/>
  <c r="AX314" i="7"/>
  <c r="AW314" i="7"/>
  <c r="AV314" i="7"/>
  <c r="AU314" i="7"/>
  <c r="AT314" i="7"/>
  <c r="AS314" i="7"/>
  <c r="AR314" i="7"/>
  <c r="AQ314" i="7"/>
  <c r="AP314" i="7"/>
  <c r="AO314" i="7"/>
  <c r="AN314" i="7"/>
  <c r="AM314" i="7"/>
  <c r="AL314" i="7"/>
  <c r="AK314" i="7"/>
  <c r="AJ314" i="7"/>
  <c r="AI314" i="7"/>
  <c r="AH314" i="7"/>
  <c r="AG314" i="7"/>
  <c r="AF314" i="7"/>
  <c r="AE314" i="7"/>
  <c r="AD314" i="7"/>
  <c r="AC314" i="7"/>
  <c r="Z314" i="7"/>
  <c r="Y314" i="7"/>
  <c r="X314" i="7"/>
  <c r="W314" i="7"/>
  <c r="V314" i="7"/>
  <c r="U314" i="7"/>
  <c r="T314" i="7"/>
  <c r="S314" i="7"/>
  <c r="R314" i="7"/>
  <c r="Q314" i="7"/>
  <c r="P314" i="7"/>
  <c r="O314" i="7"/>
  <c r="M314" i="7"/>
  <c r="L314" i="7"/>
  <c r="I314" i="7"/>
  <c r="H314" i="7"/>
  <c r="BX313" i="7"/>
  <c r="BU313" i="7"/>
  <c r="BV313" i="7" s="1"/>
  <c r="BR313" i="7"/>
  <c r="BS313" i="7" s="1"/>
  <c r="BQ313" i="7"/>
  <c r="BP313" i="7"/>
  <c r="BO313" i="7"/>
  <c r="BN313" i="7"/>
  <c r="BM313" i="7"/>
  <c r="BL313" i="7"/>
  <c r="BK313" i="7"/>
  <c r="BJ313" i="7"/>
  <c r="BI313" i="7"/>
  <c r="BH313" i="7"/>
  <c r="BG313" i="7"/>
  <c r="BF313" i="7"/>
  <c r="BE313" i="7"/>
  <c r="BD313" i="7"/>
  <c r="BC313" i="7"/>
  <c r="BB313" i="7"/>
  <c r="BA313" i="7"/>
  <c r="AZ313" i="7"/>
  <c r="AY313" i="7"/>
  <c r="AX313" i="7"/>
  <c r="AW313" i="7"/>
  <c r="AV313" i="7"/>
  <c r="AU313" i="7"/>
  <c r="AT313" i="7"/>
  <c r="AS313" i="7"/>
  <c r="AR313" i="7"/>
  <c r="AQ313" i="7"/>
  <c r="AP313" i="7"/>
  <c r="AO313" i="7"/>
  <c r="AN313" i="7"/>
  <c r="AM313" i="7"/>
  <c r="AL313" i="7"/>
  <c r="AK313" i="7"/>
  <c r="AJ313" i="7"/>
  <c r="AI313" i="7"/>
  <c r="AH313" i="7"/>
  <c r="AG313" i="7"/>
  <c r="AF313" i="7"/>
  <c r="AE313" i="7"/>
  <c r="AD313" i="7"/>
  <c r="AC313" i="7"/>
  <c r="Z313" i="7"/>
  <c r="Y313" i="7"/>
  <c r="X313" i="7"/>
  <c r="W313" i="7"/>
  <c r="V313" i="7"/>
  <c r="U313" i="7"/>
  <c r="T313" i="7"/>
  <c r="S313" i="7"/>
  <c r="R313" i="7"/>
  <c r="Q313" i="7"/>
  <c r="P313" i="7"/>
  <c r="O313" i="7"/>
  <c r="M313" i="7"/>
  <c r="L313" i="7"/>
  <c r="I313" i="7"/>
  <c r="H313" i="7"/>
  <c r="BX312" i="7"/>
  <c r="BU312" i="7"/>
  <c r="BV312" i="7" s="1"/>
  <c r="BR312" i="7"/>
  <c r="BS312" i="7" s="1"/>
  <c r="BQ312" i="7"/>
  <c r="BP312" i="7"/>
  <c r="BO312" i="7"/>
  <c r="BN312" i="7"/>
  <c r="BM312" i="7"/>
  <c r="BL312" i="7"/>
  <c r="BK312" i="7"/>
  <c r="BJ312" i="7"/>
  <c r="BI312" i="7"/>
  <c r="BH312" i="7"/>
  <c r="BG312" i="7"/>
  <c r="BF312" i="7"/>
  <c r="BE312" i="7"/>
  <c r="BD312" i="7"/>
  <c r="BC312" i="7"/>
  <c r="BB312" i="7"/>
  <c r="BA312" i="7"/>
  <c r="AZ312" i="7"/>
  <c r="AY312" i="7"/>
  <c r="AX312" i="7"/>
  <c r="AW312" i="7"/>
  <c r="AV312" i="7"/>
  <c r="AU312" i="7"/>
  <c r="AT312" i="7"/>
  <c r="AS312" i="7"/>
  <c r="AR312" i="7"/>
  <c r="AQ312" i="7"/>
  <c r="AP312" i="7"/>
  <c r="AO312" i="7"/>
  <c r="AN312" i="7"/>
  <c r="AM312" i="7"/>
  <c r="AL312" i="7"/>
  <c r="AK312" i="7"/>
  <c r="AJ312" i="7"/>
  <c r="AI312" i="7"/>
  <c r="AH312" i="7"/>
  <c r="AG312" i="7"/>
  <c r="AF312" i="7"/>
  <c r="AE312" i="7"/>
  <c r="AD312" i="7"/>
  <c r="AC312" i="7"/>
  <c r="Z312" i="7"/>
  <c r="Y312" i="7"/>
  <c r="X312" i="7"/>
  <c r="W312" i="7"/>
  <c r="V312" i="7"/>
  <c r="U312" i="7"/>
  <c r="T312" i="7"/>
  <c r="S312" i="7"/>
  <c r="R312" i="7"/>
  <c r="Q312" i="7"/>
  <c r="P312" i="7"/>
  <c r="O312" i="7"/>
  <c r="M312" i="7"/>
  <c r="L312" i="7"/>
  <c r="I312" i="7"/>
  <c r="H312" i="7"/>
  <c r="BX311" i="7"/>
  <c r="BY311" i="7" s="1"/>
  <c r="BU311" i="7"/>
  <c r="BV311" i="7" s="1"/>
  <c r="BR311" i="7"/>
  <c r="BS311" i="7" s="1"/>
  <c r="BQ311" i="7"/>
  <c r="BP311" i="7"/>
  <c r="BO311" i="7"/>
  <c r="BN311" i="7"/>
  <c r="BM311" i="7"/>
  <c r="BL311" i="7"/>
  <c r="BK311" i="7"/>
  <c r="BJ311" i="7"/>
  <c r="BI311" i="7"/>
  <c r="BH311" i="7"/>
  <c r="BG311" i="7"/>
  <c r="BF311" i="7"/>
  <c r="BE311" i="7"/>
  <c r="BD311" i="7"/>
  <c r="BC311" i="7"/>
  <c r="BB311" i="7"/>
  <c r="BA311" i="7"/>
  <c r="AZ311" i="7"/>
  <c r="AY311" i="7"/>
  <c r="AX311" i="7"/>
  <c r="AW311" i="7"/>
  <c r="AV311" i="7"/>
  <c r="AU311" i="7"/>
  <c r="AT311" i="7"/>
  <c r="AS311" i="7"/>
  <c r="AR311" i="7"/>
  <c r="AQ311" i="7"/>
  <c r="AP311" i="7"/>
  <c r="AO311" i="7"/>
  <c r="AN311" i="7"/>
  <c r="AM311" i="7"/>
  <c r="AL311" i="7"/>
  <c r="AK311" i="7"/>
  <c r="AJ311" i="7"/>
  <c r="AI311" i="7"/>
  <c r="AH311" i="7"/>
  <c r="AG311" i="7"/>
  <c r="AF311" i="7"/>
  <c r="AE311" i="7"/>
  <c r="AD311" i="7"/>
  <c r="AC311" i="7"/>
  <c r="Z311" i="7"/>
  <c r="Y311" i="7"/>
  <c r="X311" i="7"/>
  <c r="W311" i="7"/>
  <c r="V311" i="7"/>
  <c r="U311" i="7"/>
  <c r="T311" i="7"/>
  <c r="S311" i="7"/>
  <c r="R311" i="7"/>
  <c r="Q311" i="7"/>
  <c r="P311" i="7"/>
  <c r="O311" i="7"/>
  <c r="M311" i="7"/>
  <c r="L311" i="7"/>
  <c r="I311" i="7"/>
  <c r="H311" i="7"/>
  <c r="BX310" i="7"/>
  <c r="BY310" i="7" s="1"/>
  <c r="BU310" i="7"/>
  <c r="BR310" i="7"/>
  <c r="BS310" i="7" s="1"/>
  <c r="BQ310" i="7"/>
  <c r="BP310" i="7"/>
  <c r="BO310" i="7"/>
  <c r="BN310" i="7"/>
  <c r="BM310" i="7"/>
  <c r="BL310" i="7"/>
  <c r="BK310" i="7"/>
  <c r="BJ310" i="7"/>
  <c r="BI310" i="7"/>
  <c r="BH310" i="7"/>
  <c r="BG310" i="7"/>
  <c r="BF310" i="7"/>
  <c r="BE310" i="7"/>
  <c r="BD310" i="7"/>
  <c r="BC310" i="7"/>
  <c r="BB310" i="7"/>
  <c r="BA310" i="7"/>
  <c r="AZ310" i="7"/>
  <c r="AY310" i="7"/>
  <c r="AX310" i="7"/>
  <c r="AW310" i="7"/>
  <c r="AV310" i="7"/>
  <c r="AU310" i="7"/>
  <c r="AT310" i="7"/>
  <c r="AS310" i="7"/>
  <c r="AR310" i="7"/>
  <c r="AQ310" i="7"/>
  <c r="AP310" i="7"/>
  <c r="AO310" i="7"/>
  <c r="AN310" i="7"/>
  <c r="AM310" i="7"/>
  <c r="AL310" i="7"/>
  <c r="AK310" i="7"/>
  <c r="AJ310" i="7"/>
  <c r="AI310" i="7"/>
  <c r="AH310" i="7"/>
  <c r="AG310" i="7"/>
  <c r="AF310" i="7"/>
  <c r="AE310" i="7"/>
  <c r="AD310" i="7"/>
  <c r="AC310" i="7"/>
  <c r="Z310" i="7"/>
  <c r="Y310" i="7"/>
  <c r="X310" i="7"/>
  <c r="W310" i="7"/>
  <c r="V310" i="7"/>
  <c r="U310" i="7"/>
  <c r="T310" i="7"/>
  <c r="S310" i="7"/>
  <c r="R310" i="7"/>
  <c r="Q310" i="7"/>
  <c r="P310" i="7"/>
  <c r="O310" i="7"/>
  <c r="M310" i="7"/>
  <c r="L310" i="7"/>
  <c r="I310" i="7"/>
  <c r="H310" i="7"/>
  <c r="BX309" i="7"/>
  <c r="BY309" i="7" s="1"/>
  <c r="BU309" i="7"/>
  <c r="BV309" i="7" s="1"/>
  <c r="BR309" i="7"/>
  <c r="BS309" i="7" s="1"/>
  <c r="BQ309" i="7"/>
  <c r="BP309" i="7"/>
  <c r="BO309" i="7"/>
  <c r="BN309" i="7"/>
  <c r="BM309" i="7"/>
  <c r="BL309" i="7"/>
  <c r="BK309" i="7"/>
  <c r="BJ309" i="7"/>
  <c r="BI309" i="7"/>
  <c r="BH309" i="7"/>
  <c r="BG309" i="7"/>
  <c r="BF309" i="7"/>
  <c r="BE309" i="7"/>
  <c r="BD309" i="7"/>
  <c r="BC309" i="7"/>
  <c r="BB309" i="7"/>
  <c r="BA309" i="7"/>
  <c r="AZ309" i="7"/>
  <c r="AY309" i="7"/>
  <c r="AX309" i="7"/>
  <c r="AW309" i="7"/>
  <c r="AV309" i="7"/>
  <c r="AU309" i="7"/>
  <c r="AT309" i="7"/>
  <c r="AS309" i="7"/>
  <c r="AR309" i="7"/>
  <c r="AQ309" i="7"/>
  <c r="AP309" i="7"/>
  <c r="AO309" i="7"/>
  <c r="AN309" i="7"/>
  <c r="AM309" i="7"/>
  <c r="AL309" i="7"/>
  <c r="AK309" i="7"/>
  <c r="AJ309" i="7"/>
  <c r="AI309" i="7"/>
  <c r="AH309" i="7"/>
  <c r="AG309" i="7"/>
  <c r="AF309" i="7"/>
  <c r="AE309" i="7"/>
  <c r="AD309" i="7"/>
  <c r="AC309" i="7"/>
  <c r="Z309" i="7"/>
  <c r="Y309" i="7"/>
  <c r="X309" i="7"/>
  <c r="W309" i="7"/>
  <c r="V309" i="7"/>
  <c r="U309" i="7"/>
  <c r="T309" i="7"/>
  <c r="S309" i="7"/>
  <c r="R309" i="7"/>
  <c r="Q309" i="7"/>
  <c r="P309" i="7"/>
  <c r="O309" i="7"/>
  <c r="M309" i="7"/>
  <c r="L309" i="7"/>
  <c r="I309" i="7"/>
  <c r="H309" i="7"/>
  <c r="K309" i="7" s="1"/>
  <c r="BX308" i="7"/>
  <c r="BU308" i="7"/>
  <c r="BV308" i="7" s="1"/>
  <c r="BW308" i="7" s="1"/>
  <c r="BR308" i="7"/>
  <c r="BS308" i="7" s="1"/>
  <c r="BQ308" i="7"/>
  <c r="BP308" i="7"/>
  <c r="BO308" i="7"/>
  <c r="BN308" i="7"/>
  <c r="BM308" i="7"/>
  <c r="BL308" i="7"/>
  <c r="BK308" i="7"/>
  <c r="BJ308" i="7"/>
  <c r="BI308" i="7"/>
  <c r="BH308" i="7"/>
  <c r="BG308" i="7"/>
  <c r="BF308" i="7"/>
  <c r="BE308" i="7"/>
  <c r="BD308" i="7"/>
  <c r="BC308" i="7"/>
  <c r="BB308" i="7"/>
  <c r="BA308" i="7"/>
  <c r="AZ308" i="7"/>
  <c r="AY308" i="7"/>
  <c r="AX308" i="7"/>
  <c r="AW308" i="7"/>
  <c r="AV308" i="7"/>
  <c r="AU308" i="7"/>
  <c r="AT308" i="7"/>
  <c r="AS308" i="7"/>
  <c r="AR308" i="7"/>
  <c r="AQ308" i="7"/>
  <c r="AP308" i="7"/>
  <c r="AO308" i="7"/>
  <c r="AN308" i="7"/>
  <c r="AM308" i="7"/>
  <c r="AL308" i="7"/>
  <c r="AK308" i="7"/>
  <c r="AJ308" i="7"/>
  <c r="AI308" i="7"/>
  <c r="AH308" i="7"/>
  <c r="AG308" i="7"/>
  <c r="AF308" i="7"/>
  <c r="AE308" i="7"/>
  <c r="AD308" i="7"/>
  <c r="AC308" i="7"/>
  <c r="Z308" i="7"/>
  <c r="Y308" i="7"/>
  <c r="X308" i="7"/>
  <c r="W308" i="7"/>
  <c r="V308" i="7"/>
  <c r="U308" i="7"/>
  <c r="T308" i="7"/>
  <c r="S308" i="7"/>
  <c r="R308" i="7"/>
  <c r="Q308" i="7"/>
  <c r="P308" i="7"/>
  <c r="O308" i="7"/>
  <c r="M308" i="7"/>
  <c r="L308" i="7"/>
  <c r="I308" i="7"/>
  <c r="H308" i="7"/>
  <c r="BX307" i="7"/>
  <c r="BU307" i="7"/>
  <c r="BV307" i="7" s="1"/>
  <c r="BR307" i="7"/>
  <c r="BS307" i="7" s="1"/>
  <c r="BQ307" i="7"/>
  <c r="BP307" i="7"/>
  <c r="BO307" i="7"/>
  <c r="BN307" i="7"/>
  <c r="BM307" i="7"/>
  <c r="BL307" i="7"/>
  <c r="BK307" i="7"/>
  <c r="BJ307" i="7"/>
  <c r="BI307" i="7"/>
  <c r="BH307" i="7"/>
  <c r="BG307" i="7"/>
  <c r="BF307" i="7"/>
  <c r="BE307" i="7"/>
  <c r="BD307" i="7"/>
  <c r="BC307" i="7"/>
  <c r="BB307" i="7"/>
  <c r="BA307" i="7"/>
  <c r="AZ307" i="7"/>
  <c r="AY307" i="7"/>
  <c r="AX307" i="7"/>
  <c r="AW307" i="7"/>
  <c r="AV307" i="7"/>
  <c r="AU307" i="7"/>
  <c r="AT307" i="7"/>
  <c r="AS307" i="7"/>
  <c r="AR307" i="7"/>
  <c r="AQ307" i="7"/>
  <c r="AP307" i="7"/>
  <c r="AO307" i="7"/>
  <c r="AN307" i="7"/>
  <c r="AM307" i="7"/>
  <c r="AL307" i="7"/>
  <c r="AK307" i="7"/>
  <c r="AJ307" i="7"/>
  <c r="AI307" i="7"/>
  <c r="AH307" i="7"/>
  <c r="AG307" i="7"/>
  <c r="AF307" i="7"/>
  <c r="AE307" i="7"/>
  <c r="AD307" i="7"/>
  <c r="AC307" i="7"/>
  <c r="Z307" i="7"/>
  <c r="Y307" i="7"/>
  <c r="X307" i="7"/>
  <c r="W307" i="7"/>
  <c r="V307" i="7"/>
  <c r="U307" i="7"/>
  <c r="T307" i="7"/>
  <c r="S307" i="7"/>
  <c r="R307" i="7"/>
  <c r="Q307" i="7"/>
  <c r="P307" i="7"/>
  <c r="O307" i="7"/>
  <c r="M307" i="7"/>
  <c r="L307" i="7"/>
  <c r="I307" i="7"/>
  <c r="H307" i="7"/>
  <c r="N307" i="7" s="1"/>
  <c r="BX306" i="7"/>
  <c r="BU306" i="7"/>
  <c r="BV306" i="7" s="1"/>
  <c r="BR306" i="7"/>
  <c r="BS306" i="7" s="1"/>
  <c r="BQ306" i="7"/>
  <c r="BP306" i="7"/>
  <c r="BO306" i="7"/>
  <c r="BN306" i="7"/>
  <c r="BM306" i="7"/>
  <c r="BL306" i="7"/>
  <c r="BK306" i="7"/>
  <c r="BJ306" i="7"/>
  <c r="BI306" i="7"/>
  <c r="BH306" i="7"/>
  <c r="BG306" i="7"/>
  <c r="BF306" i="7"/>
  <c r="BE306" i="7"/>
  <c r="BD306" i="7"/>
  <c r="BC306" i="7"/>
  <c r="BB306" i="7"/>
  <c r="BA306" i="7"/>
  <c r="AZ306" i="7"/>
  <c r="AY306" i="7"/>
  <c r="AX306" i="7"/>
  <c r="AW306" i="7"/>
  <c r="AV306" i="7"/>
  <c r="AU306" i="7"/>
  <c r="AT306" i="7"/>
  <c r="AS306" i="7"/>
  <c r="AR306" i="7"/>
  <c r="AQ306" i="7"/>
  <c r="AP306" i="7"/>
  <c r="AO306" i="7"/>
  <c r="AN306" i="7"/>
  <c r="AM306" i="7"/>
  <c r="AL306" i="7"/>
  <c r="AK306" i="7"/>
  <c r="AJ306" i="7"/>
  <c r="AI306" i="7"/>
  <c r="AH306" i="7"/>
  <c r="AG306" i="7"/>
  <c r="AF306" i="7"/>
  <c r="AE306" i="7"/>
  <c r="AD306" i="7"/>
  <c r="AC306" i="7"/>
  <c r="Z306" i="7"/>
  <c r="Y306" i="7"/>
  <c r="X306" i="7"/>
  <c r="W306" i="7"/>
  <c r="V306" i="7"/>
  <c r="U306" i="7"/>
  <c r="T306" i="7"/>
  <c r="S306" i="7"/>
  <c r="R306" i="7"/>
  <c r="Q306" i="7"/>
  <c r="P306" i="7"/>
  <c r="O306" i="7"/>
  <c r="M306" i="7"/>
  <c r="L306" i="7"/>
  <c r="I306" i="7"/>
  <c r="H306" i="7"/>
  <c r="BX305" i="7"/>
  <c r="BY305" i="7" s="1"/>
  <c r="BU305" i="7"/>
  <c r="BV305" i="7" s="1"/>
  <c r="BR305" i="7"/>
  <c r="BQ305" i="7"/>
  <c r="BP305" i="7"/>
  <c r="BO305" i="7"/>
  <c r="BN305" i="7"/>
  <c r="BM305" i="7"/>
  <c r="BL305" i="7"/>
  <c r="BK305" i="7"/>
  <c r="BJ305" i="7"/>
  <c r="BI305" i="7"/>
  <c r="BH305" i="7"/>
  <c r="BG305" i="7"/>
  <c r="BF305" i="7"/>
  <c r="BE305" i="7"/>
  <c r="BD305" i="7"/>
  <c r="BC305" i="7"/>
  <c r="BB305" i="7"/>
  <c r="BA305" i="7"/>
  <c r="AZ305" i="7"/>
  <c r="AY305" i="7"/>
  <c r="AX305" i="7"/>
  <c r="AW305" i="7"/>
  <c r="AV305" i="7"/>
  <c r="AU305" i="7"/>
  <c r="AT305" i="7"/>
  <c r="AS305" i="7"/>
  <c r="AR305" i="7"/>
  <c r="AQ305" i="7"/>
  <c r="AP305" i="7"/>
  <c r="AO305" i="7"/>
  <c r="AN305" i="7"/>
  <c r="AM305" i="7"/>
  <c r="AL305" i="7"/>
  <c r="AK305" i="7"/>
  <c r="AJ305" i="7"/>
  <c r="AI305" i="7"/>
  <c r="AH305" i="7"/>
  <c r="AG305" i="7"/>
  <c r="AF305" i="7"/>
  <c r="AE305" i="7"/>
  <c r="AD305" i="7"/>
  <c r="AC305" i="7"/>
  <c r="Z305" i="7"/>
  <c r="Y305" i="7"/>
  <c r="X305" i="7"/>
  <c r="W305" i="7"/>
  <c r="V305" i="7"/>
  <c r="U305" i="7"/>
  <c r="T305" i="7"/>
  <c r="S305" i="7"/>
  <c r="R305" i="7"/>
  <c r="Q305" i="7"/>
  <c r="P305" i="7"/>
  <c r="O305" i="7"/>
  <c r="M305" i="7"/>
  <c r="L305" i="7"/>
  <c r="I305" i="7"/>
  <c r="H305" i="7"/>
  <c r="BX304" i="7"/>
  <c r="BY304" i="7" s="1"/>
  <c r="BU304" i="7"/>
  <c r="BV304" i="7" s="1"/>
  <c r="BR304" i="7"/>
  <c r="BQ304" i="7"/>
  <c r="BP304" i="7"/>
  <c r="BO304" i="7"/>
  <c r="BN304" i="7"/>
  <c r="BM304" i="7"/>
  <c r="BL304" i="7"/>
  <c r="BK304" i="7"/>
  <c r="BJ304" i="7"/>
  <c r="BI304" i="7"/>
  <c r="BH304" i="7"/>
  <c r="BG304" i="7"/>
  <c r="BF304" i="7"/>
  <c r="BE304" i="7"/>
  <c r="BD304" i="7"/>
  <c r="BC304" i="7"/>
  <c r="BB304" i="7"/>
  <c r="BA304" i="7"/>
  <c r="AZ304" i="7"/>
  <c r="AY304" i="7"/>
  <c r="AX304" i="7"/>
  <c r="AW304" i="7"/>
  <c r="AV304" i="7"/>
  <c r="AU304" i="7"/>
  <c r="AT304" i="7"/>
  <c r="AS304" i="7"/>
  <c r="AR304" i="7"/>
  <c r="AQ304" i="7"/>
  <c r="AP304" i="7"/>
  <c r="AO304" i="7"/>
  <c r="AN304" i="7"/>
  <c r="AM304" i="7"/>
  <c r="AL304" i="7"/>
  <c r="AK304" i="7"/>
  <c r="AJ304" i="7"/>
  <c r="AI304" i="7"/>
  <c r="AH304" i="7"/>
  <c r="AG304" i="7"/>
  <c r="AF304" i="7"/>
  <c r="AE304" i="7"/>
  <c r="AD304" i="7"/>
  <c r="AC304" i="7"/>
  <c r="Z304" i="7"/>
  <c r="Y304" i="7"/>
  <c r="X304" i="7"/>
  <c r="W304" i="7"/>
  <c r="V304" i="7"/>
  <c r="U304" i="7"/>
  <c r="T304" i="7"/>
  <c r="S304" i="7"/>
  <c r="R304" i="7"/>
  <c r="Q304" i="7"/>
  <c r="P304" i="7"/>
  <c r="O304" i="7"/>
  <c r="M304" i="7"/>
  <c r="L304" i="7"/>
  <c r="I304" i="7"/>
  <c r="H304" i="7"/>
  <c r="BX303" i="7"/>
  <c r="BY303" i="7" s="1"/>
  <c r="BU303" i="7"/>
  <c r="BV303" i="7" s="1"/>
  <c r="BR303" i="7"/>
  <c r="BS303" i="7" s="1"/>
  <c r="BQ303" i="7"/>
  <c r="BP303" i="7"/>
  <c r="BO303" i="7"/>
  <c r="BN303" i="7"/>
  <c r="BM303" i="7"/>
  <c r="BL303" i="7"/>
  <c r="BK303" i="7"/>
  <c r="BJ303" i="7"/>
  <c r="BI303" i="7"/>
  <c r="BH303" i="7"/>
  <c r="BG303" i="7"/>
  <c r="BF303" i="7"/>
  <c r="BE303" i="7"/>
  <c r="BD303" i="7"/>
  <c r="BC303" i="7"/>
  <c r="BB303" i="7"/>
  <c r="BA303" i="7"/>
  <c r="AZ303" i="7"/>
  <c r="AY303" i="7"/>
  <c r="AX303" i="7"/>
  <c r="AW303" i="7"/>
  <c r="AV303" i="7"/>
  <c r="AU303" i="7"/>
  <c r="AT303" i="7"/>
  <c r="AS303" i="7"/>
  <c r="AR303" i="7"/>
  <c r="AQ303" i="7"/>
  <c r="AP303" i="7"/>
  <c r="AO303" i="7"/>
  <c r="AN303" i="7"/>
  <c r="AM303" i="7"/>
  <c r="AL303" i="7"/>
  <c r="AK303" i="7"/>
  <c r="AJ303" i="7"/>
  <c r="AI303" i="7"/>
  <c r="AH303" i="7"/>
  <c r="AG303" i="7"/>
  <c r="AF303" i="7"/>
  <c r="AE303" i="7"/>
  <c r="AD303" i="7"/>
  <c r="AC303" i="7"/>
  <c r="Z303" i="7"/>
  <c r="Y303" i="7"/>
  <c r="X303" i="7"/>
  <c r="W303" i="7"/>
  <c r="V303" i="7"/>
  <c r="U303" i="7"/>
  <c r="T303" i="7"/>
  <c r="S303" i="7"/>
  <c r="R303" i="7"/>
  <c r="Q303" i="7"/>
  <c r="P303" i="7"/>
  <c r="O303" i="7"/>
  <c r="M303" i="7"/>
  <c r="L303" i="7"/>
  <c r="I303" i="7"/>
  <c r="H303" i="7"/>
  <c r="BX302" i="7"/>
  <c r="BU302" i="7"/>
  <c r="BV302" i="7" s="1"/>
  <c r="BR302" i="7"/>
  <c r="BS302" i="7" s="1"/>
  <c r="BQ302" i="7"/>
  <c r="BP302" i="7"/>
  <c r="BO302" i="7"/>
  <c r="BN302" i="7"/>
  <c r="BM302" i="7"/>
  <c r="BL302" i="7"/>
  <c r="BK302" i="7"/>
  <c r="BJ302" i="7"/>
  <c r="BI302" i="7"/>
  <c r="BH302" i="7"/>
  <c r="BG302" i="7"/>
  <c r="BF302" i="7"/>
  <c r="BE302" i="7"/>
  <c r="BD302" i="7"/>
  <c r="BC302" i="7"/>
  <c r="BB302" i="7"/>
  <c r="BA302" i="7"/>
  <c r="AZ302" i="7"/>
  <c r="AY302" i="7"/>
  <c r="AX302" i="7"/>
  <c r="AW302" i="7"/>
  <c r="AV302" i="7"/>
  <c r="AU302" i="7"/>
  <c r="AT302" i="7"/>
  <c r="AS302" i="7"/>
  <c r="AR302" i="7"/>
  <c r="AQ302" i="7"/>
  <c r="AP302" i="7"/>
  <c r="AO302" i="7"/>
  <c r="AN302" i="7"/>
  <c r="AM302" i="7"/>
  <c r="AL302" i="7"/>
  <c r="AK302" i="7"/>
  <c r="AJ302" i="7"/>
  <c r="AI302" i="7"/>
  <c r="AH302" i="7"/>
  <c r="AG302" i="7"/>
  <c r="AF302" i="7"/>
  <c r="AE302" i="7"/>
  <c r="AD302" i="7"/>
  <c r="AC302" i="7"/>
  <c r="Z302" i="7"/>
  <c r="Y302" i="7"/>
  <c r="X302" i="7"/>
  <c r="W302" i="7"/>
  <c r="V302" i="7"/>
  <c r="U302" i="7"/>
  <c r="T302" i="7"/>
  <c r="S302" i="7"/>
  <c r="R302" i="7"/>
  <c r="Q302" i="7"/>
  <c r="P302" i="7"/>
  <c r="O302" i="7"/>
  <c r="M302" i="7"/>
  <c r="L302" i="7"/>
  <c r="I302" i="7"/>
  <c r="H302" i="7"/>
  <c r="BX301" i="7"/>
  <c r="BU301" i="7"/>
  <c r="BV301" i="7" s="1"/>
  <c r="BR301" i="7"/>
  <c r="BS301" i="7" s="1"/>
  <c r="BQ301" i="7"/>
  <c r="BP301" i="7"/>
  <c r="BO301" i="7"/>
  <c r="BN301" i="7"/>
  <c r="BM301" i="7"/>
  <c r="BL301" i="7"/>
  <c r="BK301" i="7"/>
  <c r="BJ301" i="7"/>
  <c r="BI301" i="7"/>
  <c r="BH301" i="7"/>
  <c r="BG301" i="7"/>
  <c r="BF301" i="7"/>
  <c r="BE301" i="7"/>
  <c r="BD301" i="7"/>
  <c r="BC301" i="7"/>
  <c r="BB301" i="7"/>
  <c r="BA301" i="7"/>
  <c r="AZ301" i="7"/>
  <c r="AY301" i="7"/>
  <c r="AX301" i="7"/>
  <c r="AW301" i="7"/>
  <c r="AV301" i="7"/>
  <c r="AU301" i="7"/>
  <c r="AT301" i="7"/>
  <c r="AS301" i="7"/>
  <c r="AR301" i="7"/>
  <c r="AQ301" i="7"/>
  <c r="AP301" i="7"/>
  <c r="AO301" i="7"/>
  <c r="AN301" i="7"/>
  <c r="AM301" i="7"/>
  <c r="AL301" i="7"/>
  <c r="AK301" i="7"/>
  <c r="AJ301" i="7"/>
  <c r="AI301" i="7"/>
  <c r="AH301" i="7"/>
  <c r="AG301" i="7"/>
  <c r="AF301" i="7"/>
  <c r="AE301" i="7"/>
  <c r="AD301" i="7"/>
  <c r="AC301" i="7"/>
  <c r="Z301" i="7"/>
  <c r="Y301" i="7"/>
  <c r="X301" i="7"/>
  <c r="W301" i="7"/>
  <c r="V301" i="7"/>
  <c r="U301" i="7"/>
  <c r="T301" i="7"/>
  <c r="S301" i="7"/>
  <c r="R301" i="7"/>
  <c r="Q301" i="7"/>
  <c r="P301" i="7"/>
  <c r="O301" i="7"/>
  <c r="M301" i="7"/>
  <c r="L301" i="7"/>
  <c r="I301" i="7"/>
  <c r="H301" i="7"/>
  <c r="BX300" i="7"/>
  <c r="BU300" i="7"/>
  <c r="BV300" i="7" s="1"/>
  <c r="BR300" i="7"/>
  <c r="BS300" i="7" s="1"/>
  <c r="BQ300" i="7"/>
  <c r="BP300" i="7"/>
  <c r="BO300" i="7"/>
  <c r="BN300" i="7"/>
  <c r="BM300" i="7"/>
  <c r="BL300" i="7"/>
  <c r="BK300" i="7"/>
  <c r="BJ300" i="7"/>
  <c r="BI300" i="7"/>
  <c r="BH300" i="7"/>
  <c r="BG300" i="7"/>
  <c r="BF300" i="7"/>
  <c r="BE300" i="7"/>
  <c r="BD300" i="7"/>
  <c r="BC300" i="7"/>
  <c r="BB300" i="7"/>
  <c r="BA300" i="7"/>
  <c r="AZ300" i="7"/>
  <c r="AY300" i="7"/>
  <c r="AX300" i="7"/>
  <c r="AW300" i="7"/>
  <c r="AV300" i="7"/>
  <c r="AU300" i="7"/>
  <c r="AT300" i="7"/>
  <c r="AS300" i="7"/>
  <c r="AR300" i="7"/>
  <c r="AQ300" i="7"/>
  <c r="AP300" i="7"/>
  <c r="AO300" i="7"/>
  <c r="AN300" i="7"/>
  <c r="AM300" i="7"/>
  <c r="AL300" i="7"/>
  <c r="AK300" i="7"/>
  <c r="AJ300" i="7"/>
  <c r="AI300" i="7"/>
  <c r="AH300" i="7"/>
  <c r="AG300" i="7"/>
  <c r="AF300" i="7"/>
  <c r="AE300" i="7"/>
  <c r="AD300" i="7"/>
  <c r="AC300" i="7"/>
  <c r="Z300" i="7"/>
  <c r="Y300" i="7"/>
  <c r="X300" i="7"/>
  <c r="W300" i="7"/>
  <c r="V300" i="7"/>
  <c r="U300" i="7"/>
  <c r="T300" i="7"/>
  <c r="S300" i="7"/>
  <c r="R300" i="7"/>
  <c r="Q300" i="7"/>
  <c r="P300" i="7"/>
  <c r="O300" i="7"/>
  <c r="M300" i="7"/>
  <c r="L300" i="7"/>
  <c r="I300" i="7"/>
  <c r="H300" i="7"/>
  <c r="BX299" i="7"/>
  <c r="BU299" i="7"/>
  <c r="BV299" i="7" s="1"/>
  <c r="BR299" i="7"/>
  <c r="BS299" i="7" s="1"/>
  <c r="BT299" i="7" s="1"/>
  <c r="BQ299" i="7"/>
  <c r="BP299" i="7"/>
  <c r="BO299" i="7"/>
  <c r="BN299" i="7"/>
  <c r="BM299" i="7"/>
  <c r="BL299" i="7"/>
  <c r="BK299" i="7"/>
  <c r="BJ299" i="7"/>
  <c r="BI299" i="7"/>
  <c r="BH299" i="7"/>
  <c r="BG299" i="7"/>
  <c r="BF299" i="7"/>
  <c r="BE299" i="7"/>
  <c r="BD299" i="7"/>
  <c r="BC299" i="7"/>
  <c r="BB299" i="7"/>
  <c r="BA299" i="7"/>
  <c r="AZ299" i="7"/>
  <c r="AY299" i="7"/>
  <c r="AX299" i="7"/>
  <c r="AW299" i="7"/>
  <c r="AV299" i="7"/>
  <c r="AU299" i="7"/>
  <c r="AT299" i="7"/>
  <c r="AS299" i="7"/>
  <c r="AR299" i="7"/>
  <c r="AQ299" i="7"/>
  <c r="AP299" i="7"/>
  <c r="AO299" i="7"/>
  <c r="AN299" i="7"/>
  <c r="AM299" i="7"/>
  <c r="AL299" i="7"/>
  <c r="AK299" i="7"/>
  <c r="AJ299" i="7"/>
  <c r="AI299" i="7"/>
  <c r="AH299" i="7"/>
  <c r="AG299" i="7"/>
  <c r="AF299" i="7"/>
  <c r="AE299" i="7"/>
  <c r="AD299" i="7"/>
  <c r="AC299" i="7"/>
  <c r="Z299" i="7"/>
  <c r="Y299" i="7"/>
  <c r="X299" i="7"/>
  <c r="W299" i="7"/>
  <c r="V299" i="7"/>
  <c r="U299" i="7"/>
  <c r="T299" i="7"/>
  <c r="S299" i="7"/>
  <c r="R299" i="7"/>
  <c r="Q299" i="7"/>
  <c r="P299" i="7"/>
  <c r="O299" i="7"/>
  <c r="M299" i="7"/>
  <c r="L299" i="7"/>
  <c r="I299" i="7"/>
  <c r="H299" i="7"/>
  <c r="BX298" i="7"/>
  <c r="BU298" i="7"/>
  <c r="BV298" i="7" s="1"/>
  <c r="BR298" i="7"/>
  <c r="BS298" i="7" s="1"/>
  <c r="BQ298" i="7"/>
  <c r="BP298" i="7"/>
  <c r="BO298" i="7"/>
  <c r="BN298" i="7"/>
  <c r="BM298" i="7"/>
  <c r="BL298" i="7"/>
  <c r="BK298" i="7"/>
  <c r="BJ298" i="7"/>
  <c r="BI298" i="7"/>
  <c r="BH298" i="7"/>
  <c r="BG298" i="7"/>
  <c r="BF298" i="7"/>
  <c r="BE298" i="7"/>
  <c r="BD298" i="7"/>
  <c r="BC298" i="7"/>
  <c r="BB298" i="7"/>
  <c r="BA298" i="7"/>
  <c r="AZ298" i="7"/>
  <c r="AY298" i="7"/>
  <c r="AX298" i="7"/>
  <c r="AW298" i="7"/>
  <c r="AV298" i="7"/>
  <c r="AU298" i="7"/>
  <c r="AT298" i="7"/>
  <c r="AS298" i="7"/>
  <c r="AR298" i="7"/>
  <c r="AQ298" i="7"/>
  <c r="AP298" i="7"/>
  <c r="AO298" i="7"/>
  <c r="AN298" i="7"/>
  <c r="AM298" i="7"/>
  <c r="AL298" i="7"/>
  <c r="AK298" i="7"/>
  <c r="AJ298" i="7"/>
  <c r="AI298" i="7"/>
  <c r="AH298" i="7"/>
  <c r="AG298" i="7"/>
  <c r="AF298" i="7"/>
  <c r="AE298" i="7"/>
  <c r="AD298" i="7"/>
  <c r="AC298" i="7"/>
  <c r="Z298" i="7"/>
  <c r="Y298" i="7"/>
  <c r="X298" i="7"/>
  <c r="W298" i="7"/>
  <c r="V298" i="7"/>
  <c r="U298" i="7"/>
  <c r="T298" i="7"/>
  <c r="S298" i="7"/>
  <c r="R298" i="7"/>
  <c r="Q298" i="7"/>
  <c r="P298" i="7"/>
  <c r="O298" i="7"/>
  <c r="M298" i="7"/>
  <c r="L298" i="7"/>
  <c r="I298" i="7"/>
  <c r="H298" i="7"/>
  <c r="BX297" i="7"/>
  <c r="BU297" i="7"/>
  <c r="BV297" i="7" s="1"/>
  <c r="BR297" i="7"/>
  <c r="BS297" i="7" s="1"/>
  <c r="BQ297" i="7"/>
  <c r="BP297" i="7"/>
  <c r="BO297" i="7"/>
  <c r="BN297" i="7"/>
  <c r="BM297" i="7"/>
  <c r="BL297" i="7"/>
  <c r="BK297" i="7"/>
  <c r="BJ297" i="7"/>
  <c r="BI297" i="7"/>
  <c r="BH297" i="7"/>
  <c r="BG297" i="7"/>
  <c r="BF297" i="7"/>
  <c r="BE297" i="7"/>
  <c r="BD297" i="7"/>
  <c r="BC297" i="7"/>
  <c r="BB297" i="7"/>
  <c r="BA297" i="7"/>
  <c r="AZ297" i="7"/>
  <c r="AY297" i="7"/>
  <c r="AX297" i="7"/>
  <c r="AW297" i="7"/>
  <c r="AV297" i="7"/>
  <c r="AU297" i="7"/>
  <c r="AT297" i="7"/>
  <c r="AS297" i="7"/>
  <c r="AR297" i="7"/>
  <c r="AQ297" i="7"/>
  <c r="AP297" i="7"/>
  <c r="AO297" i="7"/>
  <c r="AN297" i="7"/>
  <c r="AM297" i="7"/>
  <c r="AL297" i="7"/>
  <c r="AK297" i="7"/>
  <c r="AJ297" i="7"/>
  <c r="AI297" i="7"/>
  <c r="AH297" i="7"/>
  <c r="AG297" i="7"/>
  <c r="AF297" i="7"/>
  <c r="AE297" i="7"/>
  <c r="AD297" i="7"/>
  <c r="AC297" i="7"/>
  <c r="Z297" i="7"/>
  <c r="Y297" i="7"/>
  <c r="X297" i="7"/>
  <c r="W297" i="7"/>
  <c r="V297" i="7"/>
  <c r="U297" i="7"/>
  <c r="T297" i="7"/>
  <c r="S297" i="7"/>
  <c r="R297" i="7"/>
  <c r="Q297" i="7"/>
  <c r="P297" i="7"/>
  <c r="O297" i="7"/>
  <c r="M297" i="7"/>
  <c r="L297" i="7"/>
  <c r="I297" i="7"/>
  <c r="H297" i="7"/>
  <c r="BX296" i="7"/>
  <c r="BU296" i="7"/>
  <c r="BV296" i="7" s="1"/>
  <c r="BR296" i="7"/>
  <c r="BS296" i="7" s="1"/>
  <c r="BQ296" i="7"/>
  <c r="BP296" i="7"/>
  <c r="BO296" i="7"/>
  <c r="BN296" i="7"/>
  <c r="BM296" i="7"/>
  <c r="BL296" i="7"/>
  <c r="BK296" i="7"/>
  <c r="BJ296" i="7"/>
  <c r="BI296" i="7"/>
  <c r="BH296" i="7"/>
  <c r="BG296" i="7"/>
  <c r="BF296" i="7"/>
  <c r="BE296" i="7"/>
  <c r="BD296" i="7"/>
  <c r="BC296" i="7"/>
  <c r="BB296" i="7"/>
  <c r="BA296" i="7"/>
  <c r="AZ296" i="7"/>
  <c r="AY296" i="7"/>
  <c r="AX296" i="7"/>
  <c r="AW296" i="7"/>
  <c r="AV296" i="7"/>
  <c r="AU296" i="7"/>
  <c r="AT296" i="7"/>
  <c r="AS296" i="7"/>
  <c r="AR296" i="7"/>
  <c r="AQ296" i="7"/>
  <c r="AP296" i="7"/>
  <c r="AO296" i="7"/>
  <c r="AN296" i="7"/>
  <c r="AM296" i="7"/>
  <c r="AL296" i="7"/>
  <c r="AK296" i="7"/>
  <c r="AJ296" i="7"/>
  <c r="AI296" i="7"/>
  <c r="AH296" i="7"/>
  <c r="AG296" i="7"/>
  <c r="AF296" i="7"/>
  <c r="AE296" i="7"/>
  <c r="AD296" i="7"/>
  <c r="AC296" i="7"/>
  <c r="Z296" i="7"/>
  <c r="Y296" i="7"/>
  <c r="X296" i="7"/>
  <c r="W296" i="7"/>
  <c r="V296" i="7"/>
  <c r="U296" i="7"/>
  <c r="T296" i="7"/>
  <c r="S296" i="7"/>
  <c r="R296" i="7"/>
  <c r="Q296" i="7"/>
  <c r="P296" i="7"/>
  <c r="O296" i="7"/>
  <c r="M296" i="7"/>
  <c r="L296" i="7"/>
  <c r="I296" i="7"/>
  <c r="H296" i="7"/>
  <c r="BX295" i="7"/>
  <c r="BU295" i="7"/>
  <c r="BV295" i="7" s="1"/>
  <c r="BR295" i="7"/>
  <c r="BS295" i="7" s="1"/>
  <c r="BQ295" i="7"/>
  <c r="BP295" i="7"/>
  <c r="BO295" i="7"/>
  <c r="BN295" i="7"/>
  <c r="BM295" i="7"/>
  <c r="BL295" i="7"/>
  <c r="BK295" i="7"/>
  <c r="BJ295" i="7"/>
  <c r="BI295" i="7"/>
  <c r="BH295" i="7"/>
  <c r="BG295" i="7"/>
  <c r="BF295" i="7"/>
  <c r="BE295" i="7"/>
  <c r="BD295" i="7"/>
  <c r="BC295" i="7"/>
  <c r="BB295" i="7"/>
  <c r="BA295" i="7"/>
  <c r="AZ295" i="7"/>
  <c r="AY295" i="7"/>
  <c r="AX295" i="7"/>
  <c r="AW295" i="7"/>
  <c r="AV295" i="7"/>
  <c r="AU295" i="7"/>
  <c r="AT295" i="7"/>
  <c r="AS295" i="7"/>
  <c r="AR295" i="7"/>
  <c r="AQ295" i="7"/>
  <c r="AP295" i="7"/>
  <c r="AO295" i="7"/>
  <c r="AN295" i="7"/>
  <c r="AM295" i="7"/>
  <c r="AL295" i="7"/>
  <c r="AK295" i="7"/>
  <c r="AJ295" i="7"/>
  <c r="AI295" i="7"/>
  <c r="AH295" i="7"/>
  <c r="AG295" i="7"/>
  <c r="AF295" i="7"/>
  <c r="AE295" i="7"/>
  <c r="AD295" i="7"/>
  <c r="AC295" i="7"/>
  <c r="Z295" i="7"/>
  <c r="Y295" i="7"/>
  <c r="X295" i="7"/>
  <c r="W295" i="7"/>
  <c r="V295" i="7"/>
  <c r="U295" i="7"/>
  <c r="T295" i="7"/>
  <c r="S295" i="7"/>
  <c r="R295" i="7"/>
  <c r="Q295" i="7"/>
  <c r="P295" i="7"/>
  <c r="O295" i="7"/>
  <c r="M295" i="7"/>
  <c r="L295" i="7"/>
  <c r="I295" i="7"/>
  <c r="H295" i="7"/>
  <c r="BX294" i="7"/>
  <c r="BY294" i="7" s="1"/>
  <c r="BU294" i="7"/>
  <c r="BR294" i="7"/>
  <c r="BS294" i="7" s="1"/>
  <c r="BQ294" i="7"/>
  <c r="BP294" i="7"/>
  <c r="BO294" i="7"/>
  <c r="BN294" i="7"/>
  <c r="BM294" i="7"/>
  <c r="BL294" i="7"/>
  <c r="BK294" i="7"/>
  <c r="BJ294" i="7"/>
  <c r="BI294" i="7"/>
  <c r="BH294" i="7"/>
  <c r="BG294" i="7"/>
  <c r="BF294" i="7"/>
  <c r="BE294" i="7"/>
  <c r="BD294" i="7"/>
  <c r="BC294" i="7"/>
  <c r="BB294" i="7"/>
  <c r="BA294" i="7"/>
  <c r="AZ294" i="7"/>
  <c r="AY294" i="7"/>
  <c r="AX294" i="7"/>
  <c r="AW294" i="7"/>
  <c r="AV294" i="7"/>
  <c r="AU294" i="7"/>
  <c r="AT294" i="7"/>
  <c r="AS294" i="7"/>
  <c r="AR294" i="7"/>
  <c r="AQ294" i="7"/>
  <c r="AP294" i="7"/>
  <c r="AO294" i="7"/>
  <c r="AN294" i="7"/>
  <c r="AM294" i="7"/>
  <c r="AL294" i="7"/>
  <c r="AK294" i="7"/>
  <c r="AJ294" i="7"/>
  <c r="AI294" i="7"/>
  <c r="AH294" i="7"/>
  <c r="AG294" i="7"/>
  <c r="AF294" i="7"/>
  <c r="AE294" i="7"/>
  <c r="AD294" i="7"/>
  <c r="AC294" i="7"/>
  <c r="Z294" i="7"/>
  <c r="Y294" i="7"/>
  <c r="X294" i="7"/>
  <c r="W294" i="7"/>
  <c r="V294" i="7"/>
  <c r="U294" i="7"/>
  <c r="T294" i="7"/>
  <c r="S294" i="7"/>
  <c r="R294" i="7"/>
  <c r="Q294" i="7"/>
  <c r="P294" i="7"/>
  <c r="O294" i="7"/>
  <c r="M294" i="7"/>
  <c r="L294" i="7"/>
  <c r="I294" i="7"/>
  <c r="H294" i="7"/>
  <c r="BX293" i="7"/>
  <c r="BU293" i="7"/>
  <c r="BV293" i="7" s="1"/>
  <c r="BR293" i="7"/>
  <c r="BS293" i="7" s="1"/>
  <c r="BQ293" i="7"/>
  <c r="BP293" i="7"/>
  <c r="BO293" i="7"/>
  <c r="BN293" i="7"/>
  <c r="BM293" i="7"/>
  <c r="BL293" i="7"/>
  <c r="BK293" i="7"/>
  <c r="BJ293" i="7"/>
  <c r="BI293" i="7"/>
  <c r="BH293" i="7"/>
  <c r="BG293" i="7"/>
  <c r="BF293" i="7"/>
  <c r="BE293" i="7"/>
  <c r="BD293" i="7"/>
  <c r="BC293" i="7"/>
  <c r="BB293" i="7"/>
  <c r="BA293" i="7"/>
  <c r="AZ293" i="7"/>
  <c r="AY293" i="7"/>
  <c r="AX293" i="7"/>
  <c r="AW293" i="7"/>
  <c r="AV293" i="7"/>
  <c r="AU293" i="7"/>
  <c r="AT293" i="7"/>
  <c r="AS293" i="7"/>
  <c r="AR293" i="7"/>
  <c r="AQ293" i="7"/>
  <c r="AP293" i="7"/>
  <c r="AO293" i="7"/>
  <c r="AN293" i="7"/>
  <c r="AM293" i="7"/>
  <c r="AL293" i="7"/>
  <c r="AK293" i="7"/>
  <c r="AJ293" i="7"/>
  <c r="AI293" i="7"/>
  <c r="AH293" i="7"/>
  <c r="AG293" i="7"/>
  <c r="AF293" i="7"/>
  <c r="AE293" i="7"/>
  <c r="AD293" i="7"/>
  <c r="AC293" i="7"/>
  <c r="Z293" i="7"/>
  <c r="Y293" i="7"/>
  <c r="X293" i="7"/>
  <c r="W293" i="7"/>
  <c r="V293" i="7"/>
  <c r="U293" i="7"/>
  <c r="T293" i="7"/>
  <c r="S293" i="7"/>
  <c r="R293" i="7"/>
  <c r="Q293" i="7"/>
  <c r="P293" i="7"/>
  <c r="O293" i="7"/>
  <c r="M293" i="7"/>
  <c r="L293" i="7"/>
  <c r="I293" i="7"/>
  <c r="H293" i="7"/>
  <c r="BX292" i="7"/>
  <c r="BU292" i="7"/>
  <c r="BV292" i="7" s="1"/>
  <c r="BR292" i="7"/>
  <c r="BS292" i="7" s="1"/>
  <c r="BQ292" i="7"/>
  <c r="BP292" i="7"/>
  <c r="BO292" i="7"/>
  <c r="BN292" i="7"/>
  <c r="BM292" i="7"/>
  <c r="BL292" i="7"/>
  <c r="BK292" i="7"/>
  <c r="BJ292" i="7"/>
  <c r="BI292" i="7"/>
  <c r="BH292" i="7"/>
  <c r="BG292" i="7"/>
  <c r="BF292" i="7"/>
  <c r="BE292" i="7"/>
  <c r="BD292" i="7"/>
  <c r="BC292" i="7"/>
  <c r="BB292" i="7"/>
  <c r="BA292" i="7"/>
  <c r="AZ292" i="7"/>
  <c r="AY292" i="7"/>
  <c r="AX292" i="7"/>
  <c r="AW292" i="7"/>
  <c r="AV292" i="7"/>
  <c r="AU292" i="7"/>
  <c r="AT292" i="7"/>
  <c r="AS292" i="7"/>
  <c r="AR292" i="7"/>
  <c r="AQ292" i="7"/>
  <c r="AP292" i="7"/>
  <c r="AO292" i="7"/>
  <c r="AN292" i="7"/>
  <c r="AM292" i="7"/>
  <c r="AL292" i="7"/>
  <c r="AK292" i="7"/>
  <c r="AJ292" i="7"/>
  <c r="AI292" i="7"/>
  <c r="AH292" i="7"/>
  <c r="AG292" i="7"/>
  <c r="AF292" i="7"/>
  <c r="AE292" i="7"/>
  <c r="AD292" i="7"/>
  <c r="AC292" i="7"/>
  <c r="Z292" i="7"/>
  <c r="Y292" i="7"/>
  <c r="X292" i="7"/>
  <c r="W292" i="7"/>
  <c r="V292" i="7"/>
  <c r="U292" i="7"/>
  <c r="T292" i="7"/>
  <c r="S292" i="7"/>
  <c r="R292" i="7"/>
  <c r="Q292" i="7"/>
  <c r="P292" i="7"/>
  <c r="O292" i="7"/>
  <c r="M292" i="7"/>
  <c r="L292" i="7"/>
  <c r="I292" i="7"/>
  <c r="H292" i="7"/>
  <c r="BX291" i="7"/>
  <c r="BU291" i="7"/>
  <c r="BV291" i="7" s="1"/>
  <c r="BW291" i="7" s="1"/>
  <c r="BR291" i="7"/>
  <c r="BS291" i="7" s="1"/>
  <c r="BQ291" i="7"/>
  <c r="BP291" i="7"/>
  <c r="BO291" i="7"/>
  <c r="BN291" i="7"/>
  <c r="BM291" i="7"/>
  <c r="BL291" i="7"/>
  <c r="BK291" i="7"/>
  <c r="BJ291" i="7"/>
  <c r="BI291" i="7"/>
  <c r="BH291" i="7"/>
  <c r="BG291" i="7"/>
  <c r="BF291" i="7"/>
  <c r="BE291" i="7"/>
  <c r="BD291" i="7"/>
  <c r="BC291" i="7"/>
  <c r="BB291" i="7"/>
  <c r="BA291" i="7"/>
  <c r="AZ291" i="7"/>
  <c r="AY291" i="7"/>
  <c r="AX291" i="7"/>
  <c r="AW291" i="7"/>
  <c r="AV291" i="7"/>
  <c r="AU291" i="7"/>
  <c r="AT291" i="7"/>
  <c r="AS291" i="7"/>
  <c r="AR291" i="7"/>
  <c r="AQ291" i="7"/>
  <c r="AP291" i="7"/>
  <c r="AO291" i="7"/>
  <c r="AN291" i="7"/>
  <c r="AM291" i="7"/>
  <c r="AL291" i="7"/>
  <c r="AK291" i="7"/>
  <c r="AJ291" i="7"/>
  <c r="AI291" i="7"/>
  <c r="AH291" i="7"/>
  <c r="AG291" i="7"/>
  <c r="AF291" i="7"/>
  <c r="AE291" i="7"/>
  <c r="AD291" i="7"/>
  <c r="AC291" i="7"/>
  <c r="Z291" i="7"/>
  <c r="Y291" i="7"/>
  <c r="X291" i="7"/>
  <c r="W291" i="7"/>
  <c r="V291" i="7"/>
  <c r="U291" i="7"/>
  <c r="T291" i="7"/>
  <c r="S291" i="7"/>
  <c r="R291" i="7"/>
  <c r="Q291" i="7"/>
  <c r="P291" i="7"/>
  <c r="O291" i="7"/>
  <c r="M291" i="7"/>
  <c r="L291" i="7"/>
  <c r="I291" i="7"/>
  <c r="H291" i="7"/>
  <c r="BX290" i="7"/>
  <c r="BY290" i="7" s="1"/>
  <c r="BU290" i="7"/>
  <c r="BV290" i="7" s="1"/>
  <c r="BR290" i="7"/>
  <c r="BS290" i="7" s="1"/>
  <c r="BQ290" i="7"/>
  <c r="BP290" i="7"/>
  <c r="BO290" i="7"/>
  <c r="BN290" i="7"/>
  <c r="BM290" i="7"/>
  <c r="BL290" i="7"/>
  <c r="BK290" i="7"/>
  <c r="BJ290" i="7"/>
  <c r="BI290" i="7"/>
  <c r="BH290" i="7"/>
  <c r="BG290" i="7"/>
  <c r="BF290" i="7"/>
  <c r="BE290" i="7"/>
  <c r="BD290" i="7"/>
  <c r="BC290" i="7"/>
  <c r="BB290" i="7"/>
  <c r="BA290" i="7"/>
  <c r="AZ290" i="7"/>
  <c r="AY290" i="7"/>
  <c r="AX290" i="7"/>
  <c r="AW290" i="7"/>
  <c r="AV290" i="7"/>
  <c r="AU290" i="7"/>
  <c r="AT290" i="7"/>
  <c r="AS290" i="7"/>
  <c r="AR290" i="7"/>
  <c r="AQ290" i="7"/>
  <c r="AP290" i="7"/>
  <c r="AO290" i="7"/>
  <c r="AN290" i="7"/>
  <c r="AM290" i="7"/>
  <c r="AL290" i="7"/>
  <c r="AK290" i="7"/>
  <c r="AJ290" i="7"/>
  <c r="AI290" i="7"/>
  <c r="AH290" i="7"/>
  <c r="AG290" i="7"/>
  <c r="AF290" i="7"/>
  <c r="AE290" i="7"/>
  <c r="AD290" i="7"/>
  <c r="AC290" i="7"/>
  <c r="Z290" i="7"/>
  <c r="Y290" i="7"/>
  <c r="X290" i="7"/>
  <c r="W290" i="7"/>
  <c r="V290" i="7"/>
  <c r="U290" i="7"/>
  <c r="T290" i="7"/>
  <c r="S290" i="7"/>
  <c r="R290" i="7"/>
  <c r="Q290" i="7"/>
  <c r="P290" i="7"/>
  <c r="O290" i="7"/>
  <c r="M290" i="7"/>
  <c r="L290" i="7"/>
  <c r="I290" i="7"/>
  <c r="H290" i="7"/>
  <c r="BX289" i="7"/>
  <c r="BU289" i="7"/>
  <c r="BV289" i="7" s="1"/>
  <c r="BR289" i="7"/>
  <c r="BS289" i="7" s="1"/>
  <c r="BQ289" i="7"/>
  <c r="BP289" i="7"/>
  <c r="BO289" i="7"/>
  <c r="BN289" i="7"/>
  <c r="BM289" i="7"/>
  <c r="BL289" i="7"/>
  <c r="BK289" i="7"/>
  <c r="BJ289" i="7"/>
  <c r="BI289" i="7"/>
  <c r="BH289" i="7"/>
  <c r="BG289" i="7"/>
  <c r="BF289" i="7"/>
  <c r="BE289" i="7"/>
  <c r="BD289" i="7"/>
  <c r="BC289" i="7"/>
  <c r="BB289" i="7"/>
  <c r="BA289" i="7"/>
  <c r="AZ289" i="7"/>
  <c r="AY289" i="7"/>
  <c r="AX289" i="7"/>
  <c r="AW289" i="7"/>
  <c r="AV289" i="7"/>
  <c r="AU289" i="7"/>
  <c r="AT289" i="7"/>
  <c r="AS289" i="7"/>
  <c r="AR289" i="7"/>
  <c r="AQ289" i="7"/>
  <c r="AP289" i="7"/>
  <c r="AO289" i="7"/>
  <c r="AN289" i="7"/>
  <c r="AM289" i="7"/>
  <c r="AL289" i="7"/>
  <c r="AK289" i="7"/>
  <c r="AJ289" i="7"/>
  <c r="AI289" i="7"/>
  <c r="AH289" i="7"/>
  <c r="AG289" i="7"/>
  <c r="AF289" i="7"/>
  <c r="AE289" i="7"/>
  <c r="AD289" i="7"/>
  <c r="AC289" i="7"/>
  <c r="Z289" i="7"/>
  <c r="Y289" i="7"/>
  <c r="X289" i="7"/>
  <c r="W289" i="7"/>
  <c r="V289" i="7"/>
  <c r="U289" i="7"/>
  <c r="T289" i="7"/>
  <c r="S289" i="7"/>
  <c r="R289" i="7"/>
  <c r="Q289" i="7"/>
  <c r="P289" i="7"/>
  <c r="O289" i="7"/>
  <c r="M289" i="7"/>
  <c r="L289" i="7"/>
  <c r="I289" i="7"/>
  <c r="H289" i="7"/>
  <c r="BX288" i="7"/>
  <c r="BY288" i="7" s="1"/>
  <c r="BU288" i="7"/>
  <c r="BR288" i="7"/>
  <c r="BS288" i="7" s="1"/>
  <c r="BQ288" i="7"/>
  <c r="BP288" i="7"/>
  <c r="BO288" i="7"/>
  <c r="BN288" i="7"/>
  <c r="BM288" i="7"/>
  <c r="BL288" i="7"/>
  <c r="BK288" i="7"/>
  <c r="BJ288" i="7"/>
  <c r="BI288" i="7"/>
  <c r="BH288" i="7"/>
  <c r="BG288" i="7"/>
  <c r="BF288" i="7"/>
  <c r="BE288" i="7"/>
  <c r="BD288" i="7"/>
  <c r="BC288" i="7"/>
  <c r="BB288" i="7"/>
  <c r="BA288" i="7"/>
  <c r="AZ288" i="7"/>
  <c r="AY288" i="7"/>
  <c r="AX288" i="7"/>
  <c r="AW288" i="7"/>
  <c r="AV288" i="7"/>
  <c r="AU288" i="7"/>
  <c r="AT288" i="7"/>
  <c r="AS288" i="7"/>
  <c r="AR288" i="7"/>
  <c r="AQ288" i="7"/>
  <c r="AP288" i="7"/>
  <c r="AO288" i="7"/>
  <c r="AN288" i="7"/>
  <c r="AM288" i="7"/>
  <c r="AL288" i="7"/>
  <c r="AK288" i="7"/>
  <c r="AJ288" i="7"/>
  <c r="AI288" i="7"/>
  <c r="AH288" i="7"/>
  <c r="AG288" i="7"/>
  <c r="AF288" i="7"/>
  <c r="AE288" i="7"/>
  <c r="AD288" i="7"/>
  <c r="AC288" i="7"/>
  <c r="Z288" i="7"/>
  <c r="Y288" i="7"/>
  <c r="X288" i="7"/>
  <c r="W288" i="7"/>
  <c r="V288" i="7"/>
  <c r="U288" i="7"/>
  <c r="T288" i="7"/>
  <c r="S288" i="7"/>
  <c r="R288" i="7"/>
  <c r="Q288" i="7"/>
  <c r="P288" i="7"/>
  <c r="O288" i="7"/>
  <c r="M288" i="7"/>
  <c r="L288" i="7"/>
  <c r="I288" i="7"/>
  <c r="H288" i="7"/>
  <c r="BX287" i="7"/>
  <c r="BY287" i="7" s="1"/>
  <c r="BU287" i="7"/>
  <c r="BV287" i="7" s="1"/>
  <c r="BW287" i="7" s="1"/>
  <c r="BR287" i="7"/>
  <c r="BS287" i="7" s="1"/>
  <c r="BQ287" i="7"/>
  <c r="BP287" i="7"/>
  <c r="BO287" i="7"/>
  <c r="BN287" i="7"/>
  <c r="BM287" i="7"/>
  <c r="BL287" i="7"/>
  <c r="BK287" i="7"/>
  <c r="BJ287" i="7"/>
  <c r="BI287" i="7"/>
  <c r="BH287" i="7"/>
  <c r="BG287" i="7"/>
  <c r="BF287" i="7"/>
  <c r="BE287" i="7"/>
  <c r="BD287" i="7"/>
  <c r="BC287" i="7"/>
  <c r="BB287" i="7"/>
  <c r="BA287" i="7"/>
  <c r="AZ287" i="7"/>
  <c r="AY287" i="7"/>
  <c r="AX287" i="7"/>
  <c r="AW287" i="7"/>
  <c r="AV287" i="7"/>
  <c r="AU287" i="7"/>
  <c r="AT287" i="7"/>
  <c r="AS287" i="7"/>
  <c r="AR287" i="7"/>
  <c r="AQ287" i="7"/>
  <c r="AP287" i="7"/>
  <c r="AO287" i="7"/>
  <c r="AN287" i="7"/>
  <c r="AM287" i="7"/>
  <c r="AL287" i="7"/>
  <c r="AK287" i="7"/>
  <c r="AJ287" i="7"/>
  <c r="AI287" i="7"/>
  <c r="AH287" i="7"/>
  <c r="AG287" i="7"/>
  <c r="AF287" i="7"/>
  <c r="AE287" i="7"/>
  <c r="AD287" i="7"/>
  <c r="AC287" i="7"/>
  <c r="Z287" i="7"/>
  <c r="Y287" i="7"/>
  <c r="X287" i="7"/>
  <c r="W287" i="7"/>
  <c r="V287" i="7"/>
  <c r="U287" i="7"/>
  <c r="T287" i="7"/>
  <c r="S287" i="7"/>
  <c r="R287" i="7"/>
  <c r="Q287" i="7"/>
  <c r="P287" i="7"/>
  <c r="O287" i="7"/>
  <c r="M287" i="7"/>
  <c r="L287" i="7"/>
  <c r="I287" i="7"/>
  <c r="H287" i="7"/>
  <c r="BX286" i="7"/>
  <c r="BU286" i="7"/>
  <c r="BV286" i="7" s="1"/>
  <c r="BR286" i="7"/>
  <c r="BS286" i="7" s="1"/>
  <c r="BQ286" i="7"/>
  <c r="BP286" i="7"/>
  <c r="BO286" i="7"/>
  <c r="BN286" i="7"/>
  <c r="BM286" i="7"/>
  <c r="BL286" i="7"/>
  <c r="BK286" i="7"/>
  <c r="BJ286" i="7"/>
  <c r="BI286" i="7"/>
  <c r="BH286" i="7"/>
  <c r="BG286" i="7"/>
  <c r="BF286" i="7"/>
  <c r="BE286" i="7"/>
  <c r="BD286" i="7"/>
  <c r="BC286" i="7"/>
  <c r="BB286" i="7"/>
  <c r="BA286" i="7"/>
  <c r="AZ286" i="7"/>
  <c r="AY286" i="7"/>
  <c r="AX286" i="7"/>
  <c r="AW286" i="7"/>
  <c r="AV286" i="7"/>
  <c r="AU286" i="7"/>
  <c r="AT286" i="7"/>
  <c r="AS286" i="7"/>
  <c r="AR286" i="7"/>
  <c r="AQ286" i="7"/>
  <c r="AP286" i="7"/>
  <c r="AO286" i="7"/>
  <c r="AN286" i="7"/>
  <c r="AM286" i="7"/>
  <c r="AL286" i="7"/>
  <c r="AK286" i="7"/>
  <c r="AJ286" i="7"/>
  <c r="AI286" i="7"/>
  <c r="AH286" i="7"/>
  <c r="AG286" i="7"/>
  <c r="AF286" i="7"/>
  <c r="AE286" i="7"/>
  <c r="AD286" i="7"/>
  <c r="AC286" i="7"/>
  <c r="Z286" i="7"/>
  <c r="Y286" i="7"/>
  <c r="X286" i="7"/>
  <c r="W286" i="7"/>
  <c r="V286" i="7"/>
  <c r="U286" i="7"/>
  <c r="T286" i="7"/>
  <c r="S286" i="7"/>
  <c r="R286" i="7"/>
  <c r="Q286" i="7"/>
  <c r="P286" i="7"/>
  <c r="O286" i="7"/>
  <c r="M286" i="7"/>
  <c r="L286" i="7"/>
  <c r="I286" i="7"/>
  <c r="H286" i="7"/>
  <c r="BX285" i="7"/>
  <c r="BU285" i="7"/>
  <c r="BV285" i="7" s="1"/>
  <c r="BR285" i="7"/>
  <c r="BS285" i="7" s="1"/>
  <c r="BQ285" i="7"/>
  <c r="BP285" i="7"/>
  <c r="BO285" i="7"/>
  <c r="BN285" i="7"/>
  <c r="BM285" i="7"/>
  <c r="BL285" i="7"/>
  <c r="BK285" i="7"/>
  <c r="BJ285" i="7"/>
  <c r="BI285" i="7"/>
  <c r="BH285" i="7"/>
  <c r="BG285" i="7"/>
  <c r="BF285" i="7"/>
  <c r="BE285" i="7"/>
  <c r="BD285" i="7"/>
  <c r="BC285" i="7"/>
  <c r="BB285" i="7"/>
  <c r="BA285" i="7"/>
  <c r="AZ285" i="7"/>
  <c r="AY285" i="7"/>
  <c r="AX285" i="7"/>
  <c r="AW285" i="7"/>
  <c r="AV285" i="7"/>
  <c r="AU285" i="7"/>
  <c r="AT285" i="7"/>
  <c r="AS285" i="7"/>
  <c r="AR285" i="7"/>
  <c r="AQ285" i="7"/>
  <c r="AP285" i="7"/>
  <c r="AO285" i="7"/>
  <c r="AN285" i="7"/>
  <c r="AM285" i="7"/>
  <c r="AL285" i="7"/>
  <c r="AK285" i="7"/>
  <c r="AJ285" i="7"/>
  <c r="AI285" i="7"/>
  <c r="AH285" i="7"/>
  <c r="AG285" i="7"/>
  <c r="AF285" i="7"/>
  <c r="AE285" i="7"/>
  <c r="AD285" i="7"/>
  <c r="AC285" i="7"/>
  <c r="Z285" i="7"/>
  <c r="Y285" i="7"/>
  <c r="X285" i="7"/>
  <c r="W285" i="7"/>
  <c r="V285" i="7"/>
  <c r="U285" i="7"/>
  <c r="T285" i="7"/>
  <c r="S285" i="7"/>
  <c r="R285" i="7"/>
  <c r="Q285" i="7"/>
  <c r="P285" i="7"/>
  <c r="O285" i="7"/>
  <c r="M285" i="7"/>
  <c r="L285" i="7"/>
  <c r="I285" i="7"/>
  <c r="H285" i="7"/>
  <c r="BX284" i="7"/>
  <c r="BU284" i="7"/>
  <c r="BV284" i="7" s="1"/>
  <c r="BR284" i="7"/>
  <c r="BS284" i="7" s="1"/>
  <c r="BQ284" i="7"/>
  <c r="BP284" i="7"/>
  <c r="BO284" i="7"/>
  <c r="BN284" i="7"/>
  <c r="BM284" i="7"/>
  <c r="BL284" i="7"/>
  <c r="BK284" i="7"/>
  <c r="BJ284" i="7"/>
  <c r="BI284" i="7"/>
  <c r="BH284" i="7"/>
  <c r="BG284" i="7"/>
  <c r="BF284" i="7"/>
  <c r="BE284" i="7"/>
  <c r="BD284" i="7"/>
  <c r="BC284" i="7"/>
  <c r="BB284" i="7"/>
  <c r="BA284" i="7"/>
  <c r="AZ284" i="7"/>
  <c r="AY284" i="7"/>
  <c r="AX284" i="7"/>
  <c r="AW284" i="7"/>
  <c r="AV284" i="7"/>
  <c r="AU284" i="7"/>
  <c r="AT284" i="7"/>
  <c r="AS284" i="7"/>
  <c r="AR284" i="7"/>
  <c r="AQ284" i="7"/>
  <c r="AP284" i="7"/>
  <c r="AO284" i="7"/>
  <c r="AN284" i="7"/>
  <c r="AM284" i="7"/>
  <c r="AL284" i="7"/>
  <c r="AK284" i="7"/>
  <c r="AJ284" i="7"/>
  <c r="AI284" i="7"/>
  <c r="AH284" i="7"/>
  <c r="AG284" i="7"/>
  <c r="AF284" i="7"/>
  <c r="AE284" i="7"/>
  <c r="AD284" i="7"/>
  <c r="AC284" i="7"/>
  <c r="Z284" i="7"/>
  <c r="Y284" i="7"/>
  <c r="X284" i="7"/>
  <c r="W284" i="7"/>
  <c r="V284" i="7"/>
  <c r="U284" i="7"/>
  <c r="T284" i="7"/>
  <c r="S284" i="7"/>
  <c r="R284" i="7"/>
  <c r="Q284" i="7"/>
  <c r="P284" i="7"/>
  <c r="O284" i="7"/>
  <c r="M284" i="7"/>
  <c r="L284" i="7"/>
  <c r="I284" i="7"/>
  <c r="H284" i="7"/>
  <c r="BX283" i="7"/>
  <c r="BU283" i="7"/>
  <c r="BV283" i="7" s="1"/>
  <c r="BR283" i="7"/>
  <c r="BS283" i="7" s="1"/>
  <c r="BQ283" i="7"/>
  <c r="BP283" i="7"/>
  <c r="BO283" i="7"/>
  <c r="BN283" i="7"/>
  <c r="BM283" i="7"/>
  <c r="BL283" i="7"/>
  <c r="BK283" i="7"/>
  <c r="BJ283" i="7"/>
  <c r="BI283" i="7"/>
  <c r="BH283" i="7"/>
  <c r="BG283" i="7"/>
  <c r="BF283" i="7"/>
  <c r="BE283" i="7"/>
  <c r="BD283" i="7"/>
  <c r="BC283" i="7"/>
  <c r="BB283" i="7"/>
  <c r="BA283" i="7"/>
  <c r="AZ283" i="7"/>
  <c r="AY283" i="7"/>
  <c r="AX283" i="7"/>
  <c r="AW283" i="7"/>
  <c r="AV283" i="7"/>
  <c r="AU283" i="7"/>
  <c r="AT283" i="7"/>
  <c r="AS283" i="7"/>
  <c r="AR283" i="7"/>
  <c r="AQ283" i="7"/>
  <c r="AP283" i="7"/>
  <c r="AO283" i="7"/>
  <c r="AN283" i="7"/>
  <c r="AM283" i="7"/>
  <c r="AL283" i="7"/>
  <c r="AK283" i="7"/>
  <c r="AJ283" i="7"/>
  <c r="AI283" i="7"/>
  <c r="AH283" i="7"/>
  <c r="AG283" i="7"/>
  <c r="AF283" i="7"/>
  <c r="AE283" i="7"/>
  <c r="AD283" i="7"/>
  <c r="AC283" i="7"/>
  <c r="Z283" i="7"/>
  <c r="Y283" i="7"/>
  <c r="X283" i="7"/>
  <c r="W283" i="7"/>
  <c r="V283" i="7"/>
  <c r="U283" i="7"/>
  <c r="T283" i="7"/>
  <c r="S283" i="7"/>
  <c r="R283" i="7"/>
  <c r="Q283" i="7"/>
  <c r="P283" i="7"/>
  <c r="O283" i="7"/>
  <c r="M283" i="7"/>
  <c r="L283" i="7"/>
  <c r="I283" i="7"/>
  <c r="H283" i="7"/>
  <c r="BX282" i="7"/>
  <c r="BU282" i="7"/>
  <c r="BV282" i="7" s="1"/>
  <c r="BR282" i="7"/>
  <c r="BS282" i="7" s="1"/>
  <c r="BQ282" i="7"/>
  <c r="BP282" i="7"/>
  <c r="BO282" i="7"/>
  <c r="BN282" i="7"/>
  <c r="BM282" i="7"/>
  <c r="BL282" i="7"/>
  <c r="BK282" i="7"/>
  <c r="BJ282" i="7"/>
  <c r="BI282" i="7"/>
  <c r="BH282" i="7"/>
  <c r="BG282" i="7"/>
  <c r="BF282" i="7"/>
  <c r="BE282" i="7"/>
  <c r="BD282" i="7"/>
  <c r="BC282" i="7"/>
  <c r="BB282" i="7"/>
  <c r="BA282" i="7"/>
  <c r="AZ282" i="7"/>
  <c r="AY282" i="7"/>
  <c r="AX282" i="7"/>
  <c r="AW282" i="7"/>
  <c r="AV282" i="7"/>
  <c r="AU282" i="7"/>
  <c r="AT282" i="7"/>
  <c r="AS282" i="7"/>
  <c r="AR282" i="7"/>
  <c r="AQ282" i="7"/>
  <c r="AP282" i="7"/>
  <c r="AO282" i="7"/>
  <c r="AN282" i="7"/>
  <c r="AM282" i="7"/>
  <c r="AL282" i="7"/>
  <c r="AK282" i="7"/>
  <c r="AJ282" i="7"/>
  <c r="AI282" i="7"/>
  <c r="AH282" i="7"/>
  <c r="AG282" i="7"/>
  <c r="AF282" i="7"/>
  <c r="AE282" i="7"/>
  <c r="AD282" i="7"/>
  <c r="AC282" i="7"/>
  <c r="Z282" i="7"/>
  <c r="Y282" i="7"/>
  <c r="X282" i="7"/>
  <c r="W282" i="7"/>
  <c r="V282" i="7"/>
  <c r="U282" i="7"/>
  <c r="T282" i="7"/>
  <c r="S282" i="7"/>
  <c r="R282" i="7"/>
  <c r="Q282" i="7"/>
  <c r="P282" i="7"/>
  <c r="O282" i="7"/>
  <c r="M282" i="7"/>
  <c r="L282" i="7"/>
  <c r="I282" i="7"/>
  <c r="H282" i="7"/>
  <c r="BX281" i="7"/>
  <c r="BY281" i="7" s="1"/>
  <c r="BU281" i="7"/>
  <c r="BR281" i="7"/>
  <c r="BS281" i="7" s="1"/>
  <c r="BQ281" i="7"/>
  <c r="BP281" i="7"/>
  <c r="BO281" i="7"/>
  <c r="BN281" i="7"/>
  <c r="BM281" i="7"/>
  <c r="BL281" i="7"/>
  <c r="BK281" i="7"/>
  <c r="BJ281" i="7"/>
  <c r="BI281" i="7"/>
  <c r="BH281" i="7"/>
  <c r="BG281" i="7"/>
  <c r="BF281" i="7"/>
  <c r="BE281" i="7"/>
  <c r="BD281" i="7"/>
  <c r="BC281" i="7"/>
  <c r="BB281" i="7"/>
  <c r="BA281" i="7"/>
  <c r="AZ281" i="7"/>
  <c r="AY281" i="7"/>
  <c r="AX281" i="7"/>
  <c r="AW281" i="7"/>
  <c r="AV281" i="7"/>
  <c r="AU281" i="7"/>
  <c r="AT281" i="7"/>
  <c r="AS281" i="7"/>
  <c r="AR281" i="7"/>
  <c r="AQ281" i="7"/>
  <c r="AP281" i="7"/>
  <c r="AO281" i="7"/>
  <c r="AN281" i="7"/>
  <c r="AM281" i="7"/>
  <c r="AL281" i="7"/>
  <c r="AK281" i="7"/>
  <c r="AJ281" i="7"/>
  <c r="AI281" i="7"/>
  <c r="AH281" i="7"/>
  <c r="AG281" i="7"/>
  <c r="AF281" i="7"/>
  <c r="AE281" i="7"/>
  <c r="AD281" i="7"/>
  <c r="AC281" i="7"/>
  <c r="Z281" i="7"/>
  <c r="Y281" i="7"/>
  <c r="X281" i="7"/>
  <c r="W281" i="7"/>
  <c r="V281" i="7"/>
  <c r="U281" i="7"/>
  <c r="T281" i="7"/>
  <c r="S281" i="7"/>
  <c r="R281" i="7"/>
  <c r="Q281" i="7"/>
  <c r="P281" i="7"/>
  <c r="O281" i="7"/>
  <c r="M281" i="7"/>
  <c r="L281" i="7"/>
  <c r="I281" i="7"/>
  <c r="H281" i="7"/>
  <c r="BX280" i="7"/>
  <c r="BY280" i="7" s="1"/>
  <c r="BU280" i="7"/>
  <c r="BV280" i="7" s="1"/>
  <c r="BR280" i="7"/>
  <c r="BQ280" i="7"/>
  <c r="BP280" i="7"/>
  <c r="BO280" i="7"/>
  <c r="BN280" i="7"/>
  <c r="BM280" i="7"/>
  <c r="BL280" i="7"/>
  <c r="BK280" i="7"/>
  <c r="BJ280" i="7"/>
  <c r="BI280" i="7"/>
  <c r="BH280" i="7"/>
  <c r="BG280" i="7"/>
  <c r="BF280" i="7"/>
  <c r="BE280" i="7"/>
  <c r="BD280" i="7"/>
  <c r="BC280" i="7"/>
  <c r="BB280" i="7"/>
  <c r="BA280" i="7"/>
  <c r="AZ280" i="7"/>
  <c r="AY280" i="7"/>
  <c r="AX280" i="7"/>
  <c r="AW280" i="7"/>
  <c r="AV280" i="7"/>
  <c r="AU280" i="7"/>
  <c r="AT280" i="7"/>
  <c r="AS280" i="7"/>
  <c r="AR280" i="7"/>
  <c r="AQ280" i="7"/>
  <c r="AP280" i="7"/>
  <c r="AO280" i="7"/>
  <c r="AN280" i="7"/>
  <c r="AM280" i="7"/>
  <c r="AL280" i="7"/>
  <c r="AK280" i="7"/>
  <c r="AJ280" i="7"/>
  <c r="AI280" i="7"/>
  <c r="AH280" i="7"/>
  <c r="AG280" i="7"/>
  <c r="AF280" i="7"/>
  <c r="AE280" i="7"/>
  <c r="AD280" i="7"/>
  <c r="AC280" i="7"/>
  <c r="Z280" i="7"/>
  <c r="Y280" i="7"/>
  <c r="X280" i="7"/>
  <c r="W280" i="7"/>
  <c r="V280" i="7"/>
  <c r="U280" i="7"/>
  <c r="T280" i="7"/>
  <c r="S280" i="7"/>
  <c r="R280" i="7"/>
  <c r="Q280" i="7"/>
  <c r="P280" i="7"/>
  <c r="O280" i="7"/>
  <c r="M280" i="7"/>
  <c r="L280" i="7"/>
  <c r="I280" i="7"/>
  <c r="H280" i="7"/>
  <c r="N280" i="7" s="1"/>
  <c r="BX279" i="7"/>
  <c r="BU279" i="7"/>
  <c r="BV279" i="7" s="1"/>
  <c r="BR279" i="7"/>
  <c r="BS279" i="7" s="1"/>
  <c r="BQ279" i="7"/>
  <c r="BP279" i="7"/>
  <c r="BO279" i="7"/>
  <c r="BN279" i="7"/>
  <c r="BM279" i="7"/>
  <c r="BL279" i="7"/>
  <c r="BK279" i="7"/>
  <c r="BJ279" i="7"/>
  <c r="BI279" i="7"/>
  <c r="BH279" i="7"/>
  <c r="BG279" i="7"/>
  <c r="BF279" i="7"/>
  <c r="BE279" i="7"/>
  <c r="BD279" i="7"/>
  <c r="BC279" i="7"/>
  <c r="BB279" i="7"/>
  <c r="BA279" i="7"/>
  <c r="AZ279" i="7"/>
  <c r="AY279" i="7"/>
  <c r="AX279" i="7"/>
  <c r="AW279" i="7"/>
  <c r="AV279" i="7"/>
  <c r="AU279" i="7"/>
  <c r="AT279" i="7"/>
  <c r="AS279" i="7"/>
  <c r="AR279" i="7"/>
  <c r="AQ279" i="7"/>
  <c r="AP279" i="7"/>
  <c r="AO279" i="7"/>
  <c r="AN279" i="7"/>
  <c r="AM279" i="7"/>
  <c r="AL279" i="7"/>
  <c r="AK279" i="7"/>
  <c r="AJ279" i="7"/>
  <c r="AI279" i="7"/>
  <c r="AH279" i="7"/>
  <c r="AG279" i="7"/>
  <c r="AF279" i="7"/>
  <c r="AE279" i="7"/>
  <c r="AD279" i="7"/>
  <c r="AC279" i="7"/>
  <c r="Z279" i="7"/>
  <c r="Y279" i="7"/>
  <c r="X279" i="7"/>
  <c r="W279" i="7"/>
  <c r="V279" i="7"/>
  <c r="U279" i="7"/>
  <c r="T279" i="7"/>
  <c r="S279" i="7"/>
  <c r="R279" i="7"/>
  <c r="Q279" i="7"/>
  <c r="P279" i="7"/>
  <c r="O279" i="7"/>
  <c r="M279" i="7"/>
  <c r="L279" i="7"/>
  <c r="I279" i="7"/>
  <c r="H279" i="7"/>
  <c r="BX278" i="7"/>
  <c r="BY278" i="7" s="1"/>
  <c r="BU278" i="7"/>
  <c r="BV278" i="7" s="1"/>
  <c r="BR278" i="7"/>
  <c r="BQ278" i="7"/>
  <c r="BP278" i="7"/>
  <c r="BO278" i="7"/>
  <c r="BN278" i="7"/>
  <c r="BM278" i="7"/>
  <c r="BL278" i="7"/>
  <c r="BK278" i="7"/>
  <c r="BJ278" i="7"/>
  <c r="BI278" i="7"/>
  <c r="BH278" i="7"/>
  <c r="BG278" i="7"/>
  <c r="BF278" i="7"/>
  <c r="BE278" i="7"/>
  <c r="BD278" i="7"/>
  <c r="BC278" i="7"/>
  <c r="BB278" i="7"/>
  <c r="BA278" i="7"/>
  <c r="AZ278" i="7"/>
  <c r="AY278" i="7"/>
  <c r="AX278" i="7"/>
  <c r="AW278" i="7"/>
  <c r="AV278" i="7"/>
  <c r="AU278" i="7"/>
  <c r="AT278" i="7"/>
  <c r="AS278" i="7"/>
  <c r="AR278" i="7"/>
  <c r="AQ278" i="7"/>
  <c r="AP278" i="7"/>
  <c r="AO278" i="7"/>
  <c r="AN278" i="7"/>
  <c r="AM278" i="7"/>
  <c r="AL278" i="7"/>
  <c r="AK278" i="7"/>
  <c r="AJ278" i="7"/>
  <c r="AI278" i="7"/>
  <c r="AH278" i="7"/>
  <c r="AG278" i="7"/>
  <c r="AF278" i="7"/>
  <c r="AE278" i="7"/>
  <c r="AD278" i="7"/>
  <c r="AC278" i="7"/>
  <c r="Z278" i="7"/>
  <c r="Y278" i="7"/>
  <c r="X278" i="7"/>
  <c r="W278" i="7"/>
  <c r="V278" i="7"/>
  <c r="U278" i="7"/>
  <c r="T278" i="7"/>
  <c r="S278" i="7"/>
  <c r="R278" i="7"/>
  <c r="Q278" i="7"/>
  <c r="P278" i="7"/>
  <c r="O278" i="7"/>
  <c r="M278" i="7"/>
  <c r="L278" i="7"/>
  <c r="I278" i="7"/>
  <c r="H278" i="7"/>
  <c r="BX277" i="7"/>
  <c r="BU277" i="7"/>
  <c r="BV277" i="7" s="1"/>
  <c r="BR277" i="7"/>
  <c r="BS277" i="7" s="1"/>
  <c r="BQ277" i="7"/>
  <c r="BP277" i="7"/>
  <c r="BO277" i="7"/>
  <c r="BN277" i="7"/>
  <c r="BM277" i="7"/>
  <c r="BL277" i="7"/>
  <c r="BK277" i="7"/>
  <c r="BJ277" i="7"/>
  <c r="BI277" i="7"/>
  <c r="BH277" i="7"/>
  <c r="BG277" i="7"/>
  <c r="BF277" i="7"/>
  <c r="BE277" i="7"/>
  <c r="BD277" i="7"/>
  <c r="BC277" i="7"/>
  <c r="BB277" i="7"/>
  <c r="BA277" i="7"/>
  <c r="AZ277" i="7"/>
  <c r="AY277" i="7"/>
  <c r="AX277" i="7"/>
  <c r="AW277" i="7"/>
  <c r="AV277" i="7"/>
  <c r="AU277" i="7"/>
  <c r="AT277" i="7"/>
  <c r="AS277" i="7"/>
  <c r="AR277" i="7"/>
  <c r="AQ277" i="7"/>
  <c r="AP277" i="7"/>
  <c r="AO277" i="7"/>
  <c r="AN277" i="7"/>
  <c r="AM277" i="7"/>
  <c r="AL277" i="7"/>
  <c r="AK277" i="7"/>
  <c r="AJ277" i="7"/>
  <c r="AI277" i="7"/>
  <c r="AH277" i="7"/>
  <c r="AG277" i="7"/>
  <c r="AF277" i="7"/>
  <c r="AE277" i="7"/>
  <c r="AD277" i="7"/>
  <c r="AC277" i="7"/>
  <c r="Z277" i="7"/>
  <c r="Y277" i="7"/>
  <c r="X277" i="7"/>
  <c r="W277" i="7"/>
  <c r="V277" i="7"/>
  <c r="U277" i="7"/>
  <c r="T277" i="7"/>
  <c r="S277" i="7"/>
  <c r="R277" i="7"/>
  <c r="Q277" i="7"/>
  <c r="P277" i="7"/>
  <c r="O277" i="7"/>
  <c r="M277" i="7"/>
  <c r="L277" i="7"/>
  <c r="I277" i="7"/>
  <c r="H277" i="7"/>
  <c r="BX276" i="7"/>
  <c r="BU276" i="7"/>
  <c r="BV276" i="7" s="1"/>
  <c r="BR276" i="7"/>
  <c r="BS276" i="7" s="1"/>
  <c r="BQ276" i="7"/>
  <c r="BP276" i="7"/>
  <c r="BO276" i="7"/>
  <c r="BN276" i="7"/>
  <c r="BM276" i="7"/>
  <c r="BL276" i="7"/>
  <c r="BK276" i="7"/>
  <c r="BJ276" i="7"/>
  <c r="BI276" i="7"/>
  <c r="BH276" i="7"/>
  <c r="BG276" i="7"/>
  <c r="BF276" i="7"/>
  <c r="BE276" i="7"/>
  <c r="BD276" i="7"/>
  <c r="BC276" i="7"/>
  <c r="BB276" i="7"/>
  <c r="BA276" i="7"/>
  <c r="AZ276" i="7"/>
  <c r="AY276" i="7"/>
  <c r="AX276" i="7"/>
  <c r="AW276" i="7"/>
  <c r="AV276" i="7"/>
  <c r="AU276" i="7"/>
  <c r="AT276" i="7"/>
  <c r="AS276" i="7"/>
  <c r="AR276" i="7"/>
  <c r="AQ276" i="7"/>
  <c r="AP276" i="7"/>
  <c r="AO276" i="7"/>
  <c r="AN276" i="7"/>
  <c r="AM276" i="7"/>
  <c r="AL276" i="7"/>
  <c r="AK276" i="7"/>
  <c r="AJ276" i="7"/>
  <c r="AI276" i="7"/>
  <c r="AH276" i="7"/>
  <c r="AG276" i="7"/>
  <c r="AF276" i="7"/>
  <c r="AE276" i="7"/>
  <c r="AD276" i="7"/>
  <c r="AC276" i="7"/>
  <c r="Z276" i="7"/>
  <c r="Y276" i="7"/>
  <c r="X276" i="7"/>
  <c r="W276" i="7"/>
  <c r="V276" i="7"/>
  <c r="U276" i="7"/>
  <c r="T276" i="7"/>
  <c r="S276" i="7"/>
  <c r="R276" i="7"/>
  <c r="Q276" i="7"/>
  <c r="P276" i="7"/>
  <c r="O276" i="7"/>
  <c r="M276" i="7"/>
  <c r="L276" i="7"/>
  <c r="I276" i="7"/>
  <c r="H276" i="7"/>
  <c r="BX275" i="7"/>
  <c r="BU275" i="7"/>
  <c r="BV275" i="7" s="1"/>
  <c r="BR275" i="7"/>
  <c r="BS275" i="7" s="1"/>
  <c r="BQ275" i="7"/>
  <c r="BP275" i="7"/>
  <c r="BO275" i="7"/>
  <c r="BN275" i="7"/>
  <c r="BM275" i="7"/>
  <c r="BL275" i="7"/>
  <c r="BK275" i="7"/>
  <c r="BJ275" i="7"/>
  <c r="BI275" i="7"/>
  <c r="BH275" i="7"/>
  <c r="BG275" i="7"/>
  <c r="BF275" i="7"/>
  <c r="BE275" i="7"/>
  <c r="BD275" i="7"/>
  <c r="BC275" i="7"/>
  <c r="BB275" i="7"/>
  <c r="BA275" i="7"/>
  <c r="AZ275" i="7"/>
  <c r="AY275" i="7"/>
  <c r="AX275" i="7"/>
  <c r="AW275" i="7"/>
  <c r="AV275" i="7"/>
  <c r="AU275" i="7"/>
  <c r="AT275" i="7"/>
  <c r="AS275" i="7"/>
  <c r="AR275" i="7"/>
  <c r="AQ275" i="7"/>
  <c r="AP275" i="7"/>
  <c r="AO275" i="7"/>
  <c r="AN275" i="7"/>
  <c r="AM275" i="7"/>
  <c r="AL275" i="7"/>
  <c r="AK275" i="7"/>
  <c r="AJ275" i="7"/>
  <c r="AI275" i="7"/>
  <c r="AH275" i="7"/>
  <c r="AG275" i="7"/>
  <c r="AF275" i="7"/>
  <c r="AE275" i="7"/>
  <c r="AD275" i="7"/>
  <c r="AC275" i="7"/>
  <c r="Z275" i="7"/>
  <c r="Y275" i="7"/>
  <c r="X275" i="7"/>
  <c r="W275" i="7"/>
  <c r="V275" i="7"/>
  <c r="U275" i="7"/>
  <c r="T275" i="7"/>
  <c r="S275" i="7"/>
  <c r="R275" i="7"/>
  <c r="Q275" i="7"/>
  <c r="P275" i="7"/>
  <c r="O275" i="7"/>
  <c r="M275" i="7"/>
  <c r="L275" i="7"/>
  <c r="I275" i="7"/>
  <c r="H275" i="7"/>
  <c r="BX274" i="7"/>
  <c r="BU274" i="7"/>
  <c r="BV274" i="7" s="1"/>
  <c r="BR274" i="7"/>
  <c r="BS274" i="7" s="1"/>
  <c r="BQ274" i="7"/>
  <c r="BP274" i="7"/>
  <c r="BO274" i="7"/>
  <c r="BN274" i="7"/>
  <c r="BM274" i="7"/>
  <c r="BL274" i="7"/>
  <c r="BK274" i="7"/>
  <c r="BJ274" i="7"/>
  <c r="BI274" i="7"/>
  <c r="BH274" i="7"/>
  <c r="BG274" i="7"/>
  <c r="BF274" i="7"/>
  <c r="BE274" i="7"/>
  <c r="BD274" i="7"/>
  <c r="BC274" i="7"/>
  <c r="BB274" i="7"/>
  <c r="BA274" i="7"/>
  <c r="AZ274" i="7"/>
  <c r="AY274" i="7"/>
  <c r="AX274" i="7"/>
  <c r="AW274" i="7"/>
  <c r="AV274" i="7"/>
  <c r="AU274" i="7"/>
  <c r="AT274" i="7"/>
  <c r="AS274" i="7"/>
  <c r="AR274" i="7"/>
  <c r="AQ274" i="7"/>
  <c r="AP274" i="7"/>
  <c r="AO274" i="7"/>
  <c r="AN274" i="7"/>
  <c r="AM274" i="7"/>
  <c r="AL274" i="7"/>
  <c r="AK274" i="7"/>
  <c r="AJ274" i="7"/>
  <c r="AI274" i="7"/>
  <c r="AH274" i="7"/>
  <c r="AG274" i="7"/>
  <c r="AF274" i="7"/>
  <c r="AE274" i="7"/>
  <c r="AD274" i="7"/>
  <c r="AC274" i="7"/>
  <c r="Z274" i="7"/>
  <c r="Y274" i="7"/>
  <c r="X274" i="7"/>
  <c r="W274" i="7"/>
  <c r="V274" i="7"/>
  <c r="U274" i="7"/>
  <c r="T274" i="7"/>
  <c r="S274" i="7"/>
  <c r="R274" i="7"/>
  <c r="Q274" i="7"/>
  <c r="P274" i="7"/>
  <c r="O274" i="7"/>
  <c r="M274" i="7"/>
  <c r="L274" i="7"/>
  <c r="I274" i="7"/>
  <c r="H274" i="7"/>
  <c r="BX273" i="7"/>
  <c r="BU273" i="7"/>
  <c r="BV273" i="7" s="1"/>
  <c r="BR273" i="7"/>
  <c r="BS273" i="7" s="1"/>
  <c r="BQ273" i="7"/>
  <c r="BP273" i="7"/>
  <c r="BO273" i="7"/>
  <c r="BN273" i="7"/>
  <c r="BM273" i="7"/>
  <c r="BL273" i="7"/>
  <c r="BK273" i="7"/>
  <c r="BJ273" i="7"/>
  <c r="BI273" i="7"/>
  <c r="BH273" i="7"/>
  <c r="BG273" i="7"/>
  <c r="BF273" i="7"/>
  <c r="BE273" i="7"/>
  <c r="BD273" i="7"/>
  <c r="BC273" i="7"/>
  <c r="BB273" i="7"/>
  <c r="BA273" i="7"/>
  <c r="AZ273" i="7"/>
  <c r="AY273" i="7"/>
  <c r="AX273" i="7"/>
  <c r="AW273" i="7"/>
  <c r="AV273" i="7"/>
  <c r="AU273" i="7"/>
  <c r="AT273" i="7"/>
  <c r="AS273" i="7"/>
  <c r="AR273" i="7"/>
  <c r="AQ273" i="7"/>
  <c r="AP273" i="7"/>
  <c r="AO273" i="7"/>
  <c r="AN273" i="7"/>
  <c r="AM273" i="7"/>
  <c r="AL273" i="7"/>
  <c r="AK273" i="7"/>
  <c r="AJ273" i="7"/>
  <c r="AI273" i="7"/>
  <c r="AH273" i="7"/>
  <c r="AG273" i="7"/>
  <c r="AF273" i="7"/>
  <c r="AE273" i="7"/>
  <c r="AD273" i="7"/>
  <c r="AC273" i="7"/>
  <c r="Z273" i="7"/>
  <c r="Y273" i="7"/>
  <c r="X273" i="7"/>
  <c r="W273" i="7"/>
  <c r="V273" i="7"/>
  <c r="U273" i="7"/>
  <c r="T273" i="7"/>
  <c r="S273" i="7"/>
  <c r="R273" i="7"/>
  <c r="Q273" i="7"/>
  <c r="P273" i="7"/>
  <c r="O273" i="7"/>
  <c r="M273" i="7"/>
  <c r="L273" i="7"/>
  <c r="I273" i="7"/>
  <c r="H273" i="7"/>
  <c r="BX272" i="7"/>
  <c r="BY272" i="7" s="1"/>
  <c r="BU272" i="7"/>
  <c r="BV272" i="7" s="1"/>
  <c r="BR272" i="7"/>
  <c r="BS272" i="7" s="1"/>
  <c r="BQ272" i="7"/>
  <c r="BP272" i="7"/>
  <c r="BO272" i="7"/>
  <c r="BN272" i="7"/>
  <c r="BM272" i="7"/>
  <c r="BL272" i="7"/>
  <c r="BK272" i="7"/>
  <c r="BJ272" i="7"/>
  <c r="BI272" i="7"/>
  <c r="BH272" i="7"/>
  <c r="BG272" i="7"/>
  <c r="BF272" i="7"/>
  <c r="BE272" i="7"/>
  <c r="BD272" i="7"/>
  <c r="BC272" i="7"/>
  <c r="BB272" i="7"/>
  <c r="BA272" i="7"/>
  <c r="AZ272" i="7"/>
  <c r="AY272" i="7"/>
  <c r="AX272" i="7"/>
  <c r="AW272" i="7"/>
  <c r="AV272" i="7"/>
  <c r="AU272" i="7"/>
  <c r="AT272" i="7"/>
  <c r="AS272" i="7"/>
  <c r="AR272" i="7"/>
  <c r="AQ272" i="7"/>
  <c r="AP272" i="7"/>
  <c r="AO272" i="7"/>
  <c r="AN272" i="7"/>
  <c r="AM272" i="7"/>
  <c r="AL272" i="7"/>
  <c r="AK272" i="7"/>
  <c r="AJ272" i="7"/>
  <c r="AI272" i="7"/>
  <c r="AH272" i="7"/>
  <c r="AG272" i="7"/>
  <c r="AF272" i="7"/>
  <c r="AE272" i="7"/>
  <c r="AD272" i="7"/>
  <c r="AC272" i="7"/>
  <c r="Z272" i="7"/>
  <c r="Y272" i="7"/>
  <c r="X272" i="7"/>
  <c r="W272" i="7"/>
  <c r="V272" i="7"/>
  <c r="U272" i="7"/>
  <c r="T272" i="7"/>
  <c r="S272" i="7"/>
  <c r="R272" i="7"/>
  <c r="Q272" i="7"/>
  <c r="P272" i="7"/>
  <c r="O272" i="7"/>
  <c r="M272" i="7"/>
  <c r="L272" i="7"/>
  <c r="I272" i="7"/>
  <c r="H272" i="7"/>
  <c r="BX271" i="7"/>
  <c r="BU271" i="7"/>
  <c r="BV271" i="7" s="1"/>
  <c r="BR271" i="7"/>
  <c r="BS271" i="7" s="1"/>
  <c r="BQ271" i="7"/>
  <c r="BP271" i="7"/>
  <c r="BO271" i="7"/>
  <c r="BN271" i="7"/>
  <c r="BM271" i="7"/>
  <c r="BL271" i="7"/>
  <c r="BK271" i="7"/>
  <c r="BJ271" i="7"/>
  <c r="BI271" i="7"/>
  <c r="BH271" i="7"/>
  <c r="BG271" i="7"/>
  <c r="BF271" i="7"/>
  <c r="BE271" i="7"/>
  <c r="BD271" i="7"/>
  <c r="BC271" i="7"/>
  <c r="BB271" i="7"/>
  <c r="BA271" i="7"/>
  <c r="AZ271" i="7"/>
  <c r="AY271" i="7"/>
  <c r="AX271" i="7"/>
  <c r="AW271" i="7"/>
  <c r="AV271" i="7"/>
  <c r="AU271" i="7"/>
  <c r="AT271" i="7"/>
  <c r="AS271" i="7"/>
  <c r="AR271" i="7"/>
  <c r="AQ271" i="7"/>
  <c r="AP271" i="7"/>
  <c r="AO271" i="7"/>
  <c r="AN271" i="7"/>
  <c r="AM271" i="7"/>
  <c r="AL271" i="7"/>
  <c r="AK271" i="7"/>
  <c r="AJ271" i="7"/>
  <c r="AI271" i="7"/>
  <c r="AH271" i="7"/>
  <c r="AG271" i="7"/>
  <c r="AF271" i="7"/>
  <c r="AE271" i="7"/>
  <c r="AD271" i="7"/>
  <c r="AC271" i="7"/>
  <c r="Z271" i="7"/>
  <c r="Y271" i="7"/>
  <c r="X271" i="7"/>
  <c r="W271" i="7"/>
  <c r="V271" i="7"/>
  <c r="U271" i="7"/>
  <c r="T271" i="7"/>
  <c r="S271" i="7"/>
  <c r="R271" i="7"/>
  <c r="Q271" i="7"/>
  <c r="P271" i="7"/>
  <c r="O271" i="7"/>
  <c r="M271" i="7"/>
  <c r="L271" i="7"/>
  <c r="I271" i="7"/>
  <c r="H271" i="7"/>
  <c r="N271" i="7" s="1"/>
  <c r="BX270" i="7"/>
  <c r="BU270" i="7"/>
  <c r="BV270" i="7" s="1"/>
  <c r="BR270" i="7"/>
  <c r="BS270" i="7" s="1"/>
  <c r="BQ270" i="7"/>
  <c r="BP270" i="7"/>
  <c r="BO270" i="7"/>
  <c r="BN270" i="7"/>
  <c r="BM270" i="7"/>
  <c r="BL270" i="7"/>
  <c r="BK270" i="7"/>
  <c r="BJ270" i="7"/>
  <c r="BI270" i="7"/>
  <c r="BH270" i="7"/>
  <c r="BG270" i="7"/>
  <c r="BF270" i="7"/>
  <c r="BE270" i="7"/>
  <c r="BD270" i="7"/>
  <c r="BC270" i="7"/>
  <c r="BB270" i="7"/>
  <c r="BA270" i="7"/>
  <c r="AZ270" i="7"/>
  <c r="AY270" i="7"/>
  <c r="AX270" i="7"/>
  <c r="AW270" i="7"/>
  <c r="AV270" i="7"/>
  <c r="AU270" i="7"/>
  <c r="AT270" i="7"/>
  <c r="AS270" i="7"/>
  <c r="AR270" i="7"/>
  <c r="AQ270" i="7"/>
  <c r="AP270" i="7"/>
  <c r="AO270" i="7"/>
  <c r="AN270" i="7"/>
  <c r="AM270" i="7"/>
  <c r="AL270" i="7"/>
  <c r="AK270" i="7"/>
  <c r="AJ270" i="7"/>
  <c r="AI270" i="7"/>
  <c r="AH270" i="7"/>
  <c r="AG270" i="7"/>
  <c r="AF270" i="7"/>
  <c r="AE270" i="7"/>
  <c r="AD270" i="7"/>
  <c r="AC270" i="7"/>
  <c r="Z270" i="7"/>
  <c r="Y270" i="7"/>
  <c r="X270" i="7"/>
  <c r="W270" i="7"/>
  <c r="V270" i="7"/>
  <c r="U270" i="7"/>
  <c r="T270" i="7"/>
  <c r="S270" i="7"/>
  <c r="R270" i="7"/>
  <c r="Q270" i="7"/>
  <c r="P270" i="7"/>
  <c r="O270" i="7"/>
  <c r="M270" i="7"/>
  <c r="L270" i="7"/>
  <c r="I270" i="7"/>
  <c r="H270" i="7"/>
  <c r="K270" i="7" s="1"/>
  <c r="BX269" i="7"/>
  <c r="BU269" i="7"/>
  <c r="BV269" i="7" s="1"/>
  <c r="BR269" i="7"/>
  <c r="BS269" i="7" s="1"/>
  <c r="BQ269" i="7"/>
  <c r="BP269" i="7"/>
  <c r="BO269" i="7"/>
  <c r="BN269" i="7"/>
  <c r="BM269" i="7"/>
  <c r="BL269" i="7"/>
  <c r="BK269" i="7"/>
  <c r="BJ269" i="7"/>
  <c r="BI269" i="7"/>
  <c r="BH269" i="7"/>
  <c r="BG269" i="7"/>
  <c r="BF269" i="7"/>
  <c r="BE269" i="7"/>
  <c r="BD269" i="7"/>
  <c r="BC269" i="7"/>
  <c r="BB269" i="7"/>
  <c r="BA269" i="7"/>
  <c r="AZ269" i="7"/>
  <c r="AY269" i="7"/>
  <c r="AX269" i="7"/>
  <c r="AW269" i="7"/>
  <c r="AV269" i="7"/>
  <c r="AU269" i="7"/>
  <c r="AT269" i="7"/>
  <c r="AS269" i="7"/>
  <c r="AR269" i="7"/>
  <c r="AQ269" i="7"/>
  <c r="AP269" i="7"/>
  <c r="AO269" i="7"/>
  <c r="AN269" i="7"/>
  <c r="AM269" i="7"/>
  <c r="AL269" i="7"/>
  <c r="AK269" i="7"/>
  <c r="AJ269" i="7"/>
  <c r="AI269" i="7"/>
  <c r="AH269" i="7"/>
  <c r="AG269" i="7"/>
  <c r="AF269" i="7"/>
  <c r="AE269" i="7"/>
  <c r="AD269" i="7"/>
  <c r="AC269" i="7"/>
  <c r="Z269" i="7"/>
  <c r="Y269" i="7"/>
  <c r="X269" i="7"/>
  <c r="W269" i="7"/>
  <c r="V269" i="7"/>
  <c r="U269" i="7"/>
  <c r="T269" i="7"/>
  <c r="S269" i="7"/>
  <c r="R269" i="7"/>
  <c r="Q269" i="7"/>
  <c r="P269" i="7"/>
  <c r="O269" i="7"/>
  <c r="M269" i="7"/>
  <c r="L269" i="7"/>
  <c r="I269" i="7"/>
  <c r="H269" i="7"/>
  <c r="BX268" i="7"/>
  <c r="BU268" i="7"/>
  <c r="BV268" i="7" s="1"/>
  <c r="BR268" i="7"/>
  <c r="BS268" i="7" s="1"/>
  <c r="BQ268" i="7"/>
  <c r="BP268" i="7"/>
  <c r="BO268" i="7"/>
  <c r="BN268" i="7"/>
  <c r="BM268" i="7"/>
  <c r="BL268" i="7"/>
  <c r="BK268" i="7"/>
  <c r="BJ268" i="7"/>
  <c r="BI268" i="7"/>
  <c r="BH268" i="7"/>
  <c r="BG268" i="7"/>
  <c r="BF268" i="7"/>
  <c r="BE268" i="7"/>
  <c r="BD268" i="7"/>
  <c r="BC268" i="7"/>
  <c r="BB268" i="7"/>
  <c r="BA268" i="7"/>
  <c r="AZ268" i="7"/>
  <c r="AY268" i="7"/>
  <c r="AX268" i="7"/>
  <c r="AW268" i="7"/>
  <c r="AV268" i="7"/>
  <c r="AU268" i="7"/>
  <c r="AT268" i="7"/>
  <c r="AS268" i="7"/>
  <c r="AR268" i="7"/>
  <c r="AQ268" i="7"/>
  <c r="AP268" i="7"/>
  <c r="AO268" i="7"/>
  <c r="AN268" i="7"/>
  <c r="AM268" i="7"/>
  <c r="AL268" i="7"/>
  <c r="AK268" i="7"/>
  <c r="AJ268" i="7"/>
  <c r="AI268" i="7"/>
  <c r="AH268" i="7"/>
  <c r="AG268" i="7"/>
  <c r="AF268" i="7"/>
  <c r="AE268" i="7"/>
  <c r="AD268" i="7"/>
  <c r="AC268" i="7"/>
  <c r="Z268" i="7"/>
  <c r="Y268" i="7"/>
  <c r="X268" i="7"/>
  <c r="W268" i="7"/>
  <c r="V268" i="7"/>
  <c r="U268" i="7"/>
  <c r="T268" i="7"/>
  <c r="S268" i="7"/>
  <c r="R268" i="7"/>
  <c r="Q268" i="7"/>
  <c r="P268" i="7"/>
  <c r="O268" i="7"/>
  <c r="M268" i="7"/>
  <c r="L268" i="7"/>
  <c r="I268" i="7"/>
  <c r="H268" i="7"/>
  <c r="BX267" i="7"/>
  <c r="BY267" i="7" s="1"/>
  <c r="BU267" i="7"/>
  <c r="BR267" i="7"/>
  <c r="BS267" i="7" s="1"/>
  <c r="BQ267" i="7"/>
  <c r="BP267" i="7"/>
  <c r="BO267" i="7"/>
  <c r="BN267" i="7"/>
  <c r="BM267" i="7"/>
  <c r="BL267" i="7"/>
  <c r="BK267" i="7"/>
  <c r="BJ267" i="7"/>
  <c r="BI267" i="7"/>
  <c r="BH267" i="7"/>
  <c r="BG267" i="7"/>
  <c r="BF267" i="7"/>
  <c r="BE267" i="7"/>
  <c r="BD267" i="7"/>
  <c r="BC267" i="7"/>
  <c r="BB267" i="7"/>
  <c r="BA267" i="7"/>
  <c r="AZ267" i="7"/>
  <c r="AY267" i="7"/>
  <c r="AX267" i="7"/>
  <c r="AW267" i="7"/>
  <c r="AV267" i="7"/>
  <c r="AU267" i="7"/>
  <c r="AT267" i="7"/>
  <c r="AS267" i="7"/>
  <c r="AR267" i="7"/>
  <c r="AQ267" i="7"/>
  <c r="AP267" i="7"/>
  <c r="AO267" i="7"/>
  <c r="AN267" i="7"/>
  <c r="AM267" i="7"/>
  <c r="AL267" i="7"/>
  <c r="AK267" i="7"/>
  <c r="AJ267" i="7"/>
  <c r="AI267" i="7"/>
  <c r="AH267" i="7"/>
  <c r="AG267" i="7"/>
  <c r="AF267" i="7"/>
  <c r="AE267" i="7"/>
  <c r="AD267" i="7"/>
  <c r="AC267" i="7"/>
  <c r="Z267" i="7"/>
  <c r="Y267" i="7"/>
  <c r="X267" i="7"/>
  <c r="W267" i="7"/>
  <c r="V267" i="7"/>
  <c r="U267" i="7"/>
  <c r="T267" i="7"/>
  <c r="S267" i="7"/>
  <c r="R267" i="7"/>
  <c r="Q267" i="7"/>
  <c r="P267" i="7"/>
  <c r="O267" i="7"/>
  <c r="M267" i="7"/>
  <c r="L267" i="7"/>
  <c r="I267" i="7"/>
  <c r="H267" i="7"/>
  <c r="BX266" i="7"/>
  <c r="BY266" i="7" s="1"/>
  <c r="BU266" i="7"/>
  <c r="BR266" i="7"/>
  <c r="BS266" i="7" s="1"/>
  <c r="BQ266" i="7"/>
  <c r="BP266" i="7"/>
  <c r="BO266" i="7"/>
  <c r="BN266" i="7"/>
  <c r="BM266" i="7"/>
  <c r="BL266" i="7"/>
  <c r="BK266" i="7"/>
  <c r="BJ266" i="7"/>
  <c r="BI266" i="7"/>
  <c r="BH266" i="7"/>
  <c r="BG266" i="7"/>
  <c r="BF266" i="7"/>
  <c r="BE266" i="7"/>
  <c r="BD266" i="7"/>
  <c r="BC266" i="7"/>
  <c r="BB266" i="7"/>
  <c r="BA266" i="7"/>
  <c r="AZ266" i="7"/>
  <c r="AY266" i="7"/>
  <c r="AX266" i="7"/>
  <c r="AW266" i="7"/>
  <c r="AV266" i="7"/>
  <c r="AU266" i="7"/>
  <c r="AT266" i="7"/>
  <c r="AS266" i="7"/>
  <c r="AR266" i="7"/>
  <c r="AQ266" i="7"/>
  <c r="AP266" i="7"/>
  <c r="AO266" i="7"/>
  <c r="AN266" i="7"/>
  <c r="AM266" i="7"/>
  <c r="AL266" i="7"/>
  <c r="AK266" i="7"/>
  <c r="AJ266" i="7"/>
  <c r="AI266" i="7"/>
  <c r="AH266" i="7"/>
  <c r="AG266" i="7"/>
  <c r="AF266" i="7"/>
  <c r="AE266" i="7"/>
  <c r="AD266" i="7"/>
  <c r="AC266" i="7"/>
  <c r="Z266" i="7"/>
  <c r="Y266" i="7"/>
  <c r="X266" i="7"/>
  <c r="W266" i="7"/>
  <c r="V266" i="7"/>
  <c r="U266" i="7"/>
  <c r="T266" i="7"/>
  <c r="S266" i="7"/>
  <c r="R266" i="7"/>
  <c r="Q266" i="7"/>
  <c r="P266" i="7"/>
  <c r="O266" i="7"/>
  <c r="M266" i="7"/>
  <c r="L266" i="7"/>
  <c r="I266" i="7"/>
  <c r="H266" i="7"/>
  <c r="BX265" i="7"/>
  <c r="BY265" i="7" s="1"/>
  <c r="BU265" i="7"/>
  <c r="BV265" i="7" s="1"/>
  <c r="BR265" i="7"/>
  <c r="BS265" i="7" s="1"/>
  <c r="BQ265" i="7"/>
  <c r="BP265" i="7"/>
  <c r="BO265" i="7"/>
  <c r="BN265" i="7"/>
  <c r="BM265" i="7"/>
  <c r="BL265" i="7"/>
  <c r="BK265" i="7"/>
  <c r="BJ265" i="7"/>
  <c r="BI265" i="7"/>
  <c r="BH265" i="7"/>
  <c r="BG265" i="7"/>
  <c r="BF265" i="7"/>
  <c r="BE265" i="7"/>
  <c r="BD265" i="7"/>
  <c r="BC265" i="7"/>
  <c r="BB265" i="7"/>
  <c r="BA265" i="7"/>
  <c r="AZ265" i="7"/>
  <c r="AY265" i="7"/>
  <c r="AX265" i="7"/>
  <c r="AW265" i="7"/>
  <c r="AV265" i="7"/>
  <c r="AU265" i="7"/>
  <c r="AT265" i="7"/>
  <c r="AS265" i="7"/>
  <c r="AR265" i="7"/>
  <c r="AQ265" i="7"/>
  <c r="AP265" i="7"/>
  <c r="AO265" i="7"/>
  <c r="AN265" i="7"/>
  <c r="AM265" i="7"/>
  <c r="AL265" i="7"/>
  <c r="AK265" i="7"/>
  <c r="AJ265" i="7"/>
  <c r="AI265" i="7"/>
  <c r="AH265" i="7"/>
  <c r="AG265" i="7"/>
  <c r="AF265" i="7"/>
  <c r="AE265" i="7"/>
  <c r="AD265" i="7"/>
  <c r="AC265" i="7"/>
  <c r="Z265" i="7"/>
  <c r="Y265" i="7"/>
  <c r="X265" i="7"/>
  <c r="W265" i="7"/>
  <c r="V265" i="7"/>
  <c r="U265" i="7"/>
  <c r="T265" i="7"/>
  <c r="S265" i="7"/>
  <c r="R265" i="7"/>
  <c r="Q265" i="7"/>
  <c r="P265" i="7"/>
  <c r="O265" i="7"/>
  <c r="M265" i="7"/>
  <c r="L265" i="7"/>
  <c r="I265" i="7"/>
  <c r="H265" i="7"/>
  <c r="BX264" i="7"/>
  <c r="BU264" i="7"/>
  <c r="BV264" i="7" s="1"/>
  <c r="BR264" i="7"/>
  <c r="BS264" i="7" s="1"/>
  <c r="BQ264" i="7"/>
  <c r="BP264" i="7"/>
  <c r="BO264" i="7"/>
  <c r="BN264" i="7"/>
  <c r="BM264" i="7"/>
  <c r="BL264" i="7"/>
  <c r="BK264" i="7"/>
  <c r="BJ264" i="7"/>
  <c r="BI264" i="7"/>
  <c r="BH264" i="7"/>
  <c r="BG264" i="7"/>
  <c r="BF264" i="7"/>
  <c r="BE264" i="7"/>
  <c r="BD264" i="7"/>
  <c r="BC264" i="7"/>
  <c r="BB264" i="7"/>
  <c r="BA264" i="7"/>
  <c r="AZ264" i="7"/>
  <c r="AY264" i="7"/>
  <c r="AX264" i="7"/>
  <c r="AW264" i="7"/>
  <c r="AV264" i="7"/>
  <c r="AU264" i="7"/>
  <c r="AT264" i="7"/>
  <c r="AS264" i="7"/>
  <c r="AR264" i="7"/>
  <c r="AQ264" i="7"/>
  <c r="AP264" i="7"/>
  <c r="AO264" i="7"/>
  <c r="AN264" i="7"/>
  <c r="AM264" i="7"/>
  <c r="AL264" i="7"/>
  <c r="AK264" i="7"/>
  <c r="AJ264" i="7"/>
  <c r="AI264" i="7"/>
  <c r="AH264" i="7"/>
  <c r="AG264" i="7"/>
  <c r="AF264" i="7"/>
  <c r="AE264" i="7"/>
  <c r="AD264" i="7"/>
  <c r="AC264" i="7"/>
  <c r="Z264" i="7"/>
  <c r="Y264" i="7"/>
  <c r="X264" i="7"/>
  <c r="W264" i="7"/>
  <c r="V264" i="7"/>
  <c r="U264" i="7"/>
  <c r="T264" i="7"/>
  <c r="S264" i="7"/>
  <c r="R264" i="7"/>
  <c r="Q264" i="7"/>
  <c r="P264" i="7"/>
  <c r="O264" i="7"/>
  <c r="M264" i="7"/>
  <c r="L264" i="7"/>
  <c r="I264" i="7"/>
  <c r="H264" i="7"/>
  <c r="BX263" i="7"/>
  <c r="BU263" i="7"/>
  <c r="BV263" i="7" s="1"/>
  <c r="BR263" i="7"/>
  <c r="BS263" i="7" s="1"/>
  <c r="BQ263" i="7"/>
  <c r="BP263" i="7"/>
  <c r="BO263" i="7"/>
  <c r="BN263" i="7"/>
  <c r="BM263" i="7"/>
  <c r="BL263" i="7"/>
  <c r="BK263" i="7"/>
  <c r="BJ263" i="7"/>
  <c r="BI263" i="7"/>
  <c r="BH263" i="7"/>
  <c r="BG263" i="7"/>
  <c r="BF263" i="7"/>
  <c r="BE263" i="7"/>
  <c r="BD263" i="7"/>
  <c r="BC263" i="7"/>
  <c r="BB263" i="7"/>
  <c r="BA263" i="7"/>
  <c r="AZ263" i="7"/>
  <c r="AY263" i="7"/>
  <c r="AX263" i="7"/>
  <c r="AW263" i="7"/>
  <c r="AV263" i="7"/>
  <c r="AU263" i="7"/>
  <c r="AT263" i="7"/>
  <c r="AS263" i="7"/>
  <c r="AR263" i="7"/>
  <c r="AQ263" i="7"/>
  <c r="AP263" i="7"/>
  <c r="AO263" i="7"/>
  <c r="AN263" i="7"/>
  <c r="AM263" i="7"/>
  <c r="AL263" i="7"/>
  <c r="AK263" i="7"/>
  <c r="AJ263" i="7"/>
  <c r="AI263" i="7"/>
  <c r="AH263" i="7"/>
  <c r="AG263" i="7"/>
  <c r="AF263" i="7"/>
  <c r="AE263" i="7"/>
  <c r="AD263" i="7"/>
  <c r="AC263" i="7"/>
  <c r="Z263" i="7"/>
  <c r="Y263" i="7"/>
  <c r="X263" i="7"/>
  <c r="W263" i="7"/>
  <c r="V263" i="7"/>
  <c r="U263" i="7"/>
  <c r="T263" i="7"/>
  <c r="S263" i="7"/>
  <c r="R263" i="7"/>
  <c r="Q263" i="7"/>
  <c r="P263" i="7"/>
  <c r="O263" i="7"/>
  <c r="M263" i="7"/>
  <c r="L263" i="7"/>
  <c r="I263" i="7"/>
  <c r="H263" i="7"/>
  <c r="N263" i="7" s="1"/>
  <c r="BX262" i="7"/>
  <c r="BU262" i="7"/>
  <c r="BV262" i="7" s="1"/>
  <c r="BR262" i="7"/>
  <c r="BS262" i="7" s="1"/>
  <c r="BQ262" i="7"/>
  <c r="BP262" i="7"/>
  <c r="BO262" i="7"/>
  <c r="BN262" i="7"/>
  <c r="BM262" i="7"/>
  <c r="BL262" i="7"/>
  <c r="BK262" i="7"/>
  <c r="BJ262" i="7"/>
  <c r="BI262" i="7"/>
  <c r="BH262" i="7"/>
  <c r="BG262" i="7"/>
  <c r="BF262" i="7"/>
  <c r="BE262" i="7"/>
  <c r="BD262" i="7"/>
  <c r="BC262" i="7"/>
  <c r="BB262" i="7"/>
  <c r="BA262" i="7"/>
  <c r="AZ262" i="7"/>
  <c r="AY262" i="7"/>
  <c r="AX262" i="7"/>
  <c r="AW262" i="7"/>
  <c r="AV262" i="7"/>
  <c r="AU262" i="7"/>
  <c r="AT262" i="7"/>
  <c r="AS262" i="7"/>
  <c r="AR262" i="7"/>
  <c r="AQ262" i="7"/>
  <c r="AP262" i="7"/>
  <c r="AO262" i="7"/>
  <c r="AN262" i="7"/>
  <c r="AM262" i="7"/>
  <c r="AL262" i="7"/>
  <c r="AK262" i="7"/>
  <c r="AJ262" i="7"/>
  <c r="AI262" i="7"/>
  <c r="AH262" i="7"/>
  <c r="AG262" i="7"/>
  <c r="AF262" i="7"/>
  <c r="AE262" i="7"/>
  <c r="AD262" i="7"/>
  <c r="AC262" i="7"/>
  <c r="Z262" i="7"/>
  <c r="Y262" i="7"/>
  <c r="X262" i="7"/>
  <c r="W262" i="7"/>
  <c r="V262" i="7"/>
  <c r="U262" i="7"/>
  <c r="T262" i="7"/>
  <c r="S262" i="7"/>
  <c r="R262" i="7"/>
  <c r="Q262" i="7"/>
  <c r="P262" i="7"/>
  <c r="O262" i="7"/>
  <c r="M262" i="7"/>
  <c r="L262" i="7"/>
  <c r="I262" i="7"/>
  <c r="H262" i="7"/>
  <c r="BX261" i="7"/>
  <c r="BU261" i="7"/>
  <c r="BV261" i="7" s="1"/>
  <c r="BR261" i="7"/>
  <c r="BS261" i="7" s="1"/>
  <c r="BQ261" i="7"/>
  <c r="BP261" i="7"/>
  <c r="BO261" i="7"/>
  <c r="BN261" i="7"/>
  <c r="BM261" i="7"/>
  <c r="BL261" i="7"/>
  <c r="BK261" i="7"/>
  <c r="BJ261" i="7"/>
  <c r="BI261" i="7"/>
  <c r="BH261" i="7"/>
  <c r="BG261" i="7"/>
  <c r="BF261" i="7"/>
  <c r="BE261" i="7"/>
  <c r="BD261" i="7"/>
  <c r="BC261" i="7"/>
  <c r="BB261" i="7"/>
  <c r="BA261" i="7"/>
  <c r="AZ261" i="7"/>
  <c r="AY261" i="7"/>
  <c r="AX261" i="7"/>
  <c r="AW261" i="7"/>
  <c r="AV261" i="7"/>
  <c r="AU261" i="7"/>
  <c r="AT261" i="7"/>
  <c r="AS261" i="7"/>
  <c r="AR261" i="7"/>
  <c r="AQ261" i="7"/>
  <c r="AP261" i="7"/>
  <c r="AO261" i="7"/>
  <c r="AN261" i="7"/>
  <c r="AM261" i="7"/>
  <c r="AL261" i="7"/>
  <c r="AK261" i="7"/>
  <c r="AJ261" i="7"/>
  <c r="AI261" i="7"/>
  <c r="AH261" i="7"/>
  <c r="AG261" i="7"/>
  <c r="AF261" i="7"/>
  <c r="AE261" i="7"/>
  <c r="AD261" i="7"/>
  <c r="AC261" i="7"/>
  <c r="Z261" i="7"/>
  <c r="Y261" i="7"/>
  <c r="X261" i="7"/>
  <c r="W261" i="7"/>
  <c r="V261" i="7"/>
  <c r="U261" i="7"/>
  <c r="T261" i="7"/>
  <c r="S261" i="7"/>
  <c r="R261" i="7"/>
  <c r="Q261" i="7"/>
  <c r="P261" i="7"/>
  <c r="O261" i="7"/>
  <c r="M261" i="7"/>
  <c r="L261" i="7"/>
  <c r="I261" i="7"/>
  <c r="H261" i="7"/>
  <c r="N261" i="7" s="1"/>
  <c r="BX260" i="7"/>
  <c r="BU260" i="7"/>
  <c r="BV260" i="7" s="1"/>
  <c r="BR260" i="7"/>
  <c r="BS260" i="7" s="1"/>
  <c r="BQ260" i="7"/>
  <c r="BP260" i="7"/>
  <c r="BO260" i="7"/>
  <c r="BN260" i="7"/>
  <c r="BM260" i="7"/>
  <c r="BL260" i="7"/>
  <c r="BK260" i="7"/>
  <c r="BJ260" i="7"/>
  <c r="BI260" i="7"/>
  <c r="BH260" i="7"/>
  <c r="BG260" i="7"/>
  <c r="BF260" i="7"/>
  <c r="BE260" i="7"/>
  <c r="BD260" i="7"/>
  <c r="BC260" i="7"/>
  <c r="BB260" i="7"/>
  <c r="BA260" i="7"/>
  <c r="AZ260" i="7"/>
  <c r="AY260" i="7"/>
  <c r="AX260" i="7"/>
  <c r="AW260" i="7"/>
  <c r="AV260" i="7"/>
  <c r="AU260" i="7"/>
  <c r="AT260" i="7"/>
  <c r="AS260" i="7"/>
  <c r="AR260" i="7"/>
  <c r="AQ260" i="7"/>
  <c r="AP260" i="7"/>
  <c r="AO260" i="7"/>
  <c r="AN260" i="7"/>
  <c r="AM260" i="7"/>
  <c r="AL260" i="7"/>
  <c r="AK260" i="7"/>
  <c r="AJ260" i="7"/>
  <c r="AI260" i="7"/>
  <c r="AH260" i="7"/>
  <c r="AG260" i="7"/>
  <c r="AF260" i="7"/>
  <c r="AE260" i="7"/>
  <c r="AD260" i="7"/>
  <c r="AC260" i="7"/>
  <c r="Z260" i="7"/>
  <c r="Y260" i="7"/>
  <c r="X260" i="7"/>
  <c r="W260" i="7"/>
  <c r="V260" i="7"/>
  <c r="U260" i="7"/>
  <c r="T260" i="7"/>
  <c r="S260" i="7"/>
  <c r="R260" i="7"/>
  <c r="Q260" i="7"/>
  <c r="P260" i="7"/>
  <c r="O260" i="7"/>
  <c r="M260" i="7"/>
  <c r="L260" i="7"/>
  <c r="I260" i="7"/>
  <c r="H260" i="7"/>
  <c r="K260" i="7" s="1"/>
  <c r="BX259" i="7"/>
  <c r="BY259" i="7" s="1"/>
  <c r="BU259" i="7"/>
  <c r="BV259" i="7" s="1"/>
  <c r="BR259" i="7"/>
  <c r="BQ259" i="7"/>
  <c r="BP259" i="7"/>
  <c r="BO259" i="7"/>
  <c r="BN259" i="7"/>
  <c r="BM259" i="7"/>
  <c r="BL259" i="7"/>
  <c r="BK259" i="7"/>
  <c r="BJ259" i="7"/>
  <c r="BI259" i="7"/>
  <c r="BH259" i="7"/>
  <c r="BG259" i="7"/>
  <c r="BF259" i="7"/>
  <c r="BE259" i="7"/>
  <c r="BD259" i="7"/>
  <c r="BC259" i="7"/>
  <c r="BB259" i="7"/>
  <c r="BA259" i="7"/>
  <c r="AZ259" i="7"/>
  <c r="AY259" i="7"/>
  <c r="AX259" i="7"/>
  <c r="AW259" i="7"/>
  <c r="AV259" i="7"/>
  <c r="AU259" i="7"/>
  <c r="AT259" i="7"/>
  <c r="AS259" i="7"/>
  <c r="AR259" i="7"/>
  <c r="AQ259" i="7"/>
  <c r="AP259" i="7"/>
  <c r="AO259" i="7"/>
  <c r="AN259" i="7"/>
  <c r="AM259" i="7"/>
  <c r="AL259" i="7"/>
  <c r="AK259" i="7"/>
  <c r="AJ259" i="7"/>
  <c r="AI259" i="7"/>
  <c r="AH259" i="7"/>
  <c r="AG259" i="7"/>
  <c r="AF259" i="7"/>
  <c r="AE259" i="7"/>
  <c r="AD259" i="7"/>
  <c r="AC259" i="7"/>
  <c r="Z259" i="7"/>
  <c r="Y259" i="7"/>
  <c r="X259" i="7"/>
  <c r="W259" i="7"/>
  <c r="V259" i="7"/>
  <c r="U259" i="7"/>
  <c r="T259" i="7"/>
  <c r="S259" i="7"/>
  <c r="R259" i="7"/>
  <c r="Q259" i="7"/>
  <c r="P259" i="7"/>
  <c r="O259" i="7"/>
  <c r="M259" i="7"/>
  <c r="L259" i="7"/>
  <c r="I259" i="7"/>
  <c r="H259" i="7"/>
  <c r="BX258" i="7"/>
  <c r="BY258" i="7" s="1"/>
  <c r="BU258" i="7"/>
  <c r="BR258" i="7"/>
  <c r="BS258" i="7" s="1"/>
  <c r="BQ258" i="7"/>
  <c r="BP258" i="7"/>
  <c r="BO258" i="7"/>
  <c r="BN258" i="7"/>
  <c r="BM258" i="7"/>
  <c r="BL258" i="7"/>
  <c r="BK258" i="7"/>
  <c r="BJ258" i="7"/>
  <c r="BI258" i="7"/>
  <c r="BH258" i="7"/>
  <c r="BG258" i="7"/>
  <c r="BF258" i="7"/>
  <c r="BE258" i="7"/>
  <c r="BD258" i="7"/>
  <c r="BC258" i="7"/>
  <c r="BB258" i="7"/>
  <c r="BA258" i="7"/>
  <c r="AZ258" i="7"/>
  <c r="AY258" i="7"/>
  <c r="AX258" i="7"/>
  <c r="AW258" i="7"/>
  <c r="AV258" i="7"/>
  <c r="AU258" i="7"/>
  <c r="AT258" i="7"/>
  <c r="AS258" i="7"/>
  <c r="AR258" i="7"/>
  <c r="AQ258" i="7"/>
  <c r="AP258" i="7"/>
  <c r="AO258" i="7"/>
  <c r="AN258" i="7"/>
  <c r="AM258" i="7"/>
  <c r="AL258" i="7"/>
  <c r="AK258" i="7"/>
  <c r="AJ258" i="7"/>
  <c r="AI258" i="7"/>
  <c r="AH258" i="7"/>
  <c r="AG258" i="7"/>
  <c r="AF258" i="7"/>
  <c r="AE258" i="7"/>
  <c r="AD258" i="7"/>
  <c r="AC258" i="7"/>
  <c r="Z258" i="7"/>
  <c r="Y258" i="7"/>
  <c r="X258" i="7"/>
  <c r="W258" i="7"/>
  <c r="V258" i="7"/>
  <c r="U258" i="7"/>
  <c r="T258" i="7"/>
  <c r="S258" i="7"/>
  <c r="R258" i="7"/>
  <c r="Q258" i="7"/>
  <c r="P258" i="7"/>
  <c r="O258" i="7"/>
  <c r="M258" i="7"/>
  <c r="L258" i="7"/>
  <c r="I258" i="7"/>
  <c r="H258" i="7"/>
  <c r="BX257" i="7"/>
  <c r="BU257" i="7"/>
  <c r="BV257" i="7" s="1"/>
  <c r="BR257" i="7"/>
  <c r="BS257" i="7" s="1"/>
  <c r="BQ257" i="7"/>
  <c r="BP257" i="7"/>
  <c r="BO257" i="7"/>
  <c r="BN257" i="7"/>
  <c r="BM257" i="7"/>
  <c r="BL257" i="7"/>
  <c r="BK257" i="7"/>
  <c r="BJ257" i="7"/>
  <c r="BI257" i="7"/>
  <c r="BH257" i="7"/>
  <c r="BG257" i="7"/>
  <c r="BF257" i="7"/>
  <c r="BE257" i="7"/>
  <c r="BD257" i="7"/>
  <c r="BC257" i="7"/>
  <c r="BB257" i="7"/>
  <c r="BA257" i="7"/>
  <c r="AZ257" i="7"/>
  <c r="AY257" i="7"/>
  <c r="AX257" i="7"/>
  <c r="AW257" i="7"/>
  <c r="AV257" i="7"/>
  <c r="AU257" i="7"/>
  <c r="AT257" i="7"/>
  <c r="AS257" i="7"/>
  <c r="AR257" i="7"/>
  <c r="AQ257" i="7"/>
  <c r="AP257" i="7"/>
  <c r="AO257" i="7"/>
  <c r="AN257" i="7"/>
  <c r="AM257" i="7"/>
  <c r="AL257" i="7"/>
  <c r="AK257" i="7"/>
  <c r="AJ257" i="7"/>
  <c r="AI257" i="7"/>
  <c r="AH257" i="7"/>
  <c r="AG257" i="7"/>
  <c r="AF257" i="7"/>
  <c r="AE257" i="7"/>
  <c r="AD257" i="7"/>
  <c r="AC257" i="7"/>
  <c r="Z257" i="7"/>
  <c r="Y257" i="7"/>
  <c r="X257" i="7"/>
  <c r="W257" i="7"/>
  <c r="V257" i="7"/>
  <c r="U257" i="7"/>
  <c r="T257" i="7"/>
  <c r="S257" i="7"/>
  <c r="R257" i="7"/>
  <c r="Q257" i="7"/>
  <c r="P257" i="7"/>
  <c r="O257" i="7"/>
  <c r="M257" i="7"/>
  <c r="L257" i="7"/>
  <c r="I257" i="7"/>
  <c r="H257" i="7"/>
  <c r="BX256" i="7"/>
  <c r="BU256" i="7"/>
  <c r="BV256" i="7" s="1"/>
  <c r="BR256" i="7"/>
  <c r="BS256" i="7" s="1"/>
  <c r="BQ256" i="7"/>
  <c r="BP256" i="7"/>
  <c r="BO256" i="7"/>
  <c r="BN256" i="7"/>
  <c r="BM256" i="7"/>
  <c r="BL256" i="7"/>
  <c r="BK256" i="7"/>
  <c r="BJ256" i="7"/>
  <c r="BI256" i="7"/>
  <c r="BH256" i="7"/>
  <c r="BG256" i="7"/>
  <c r="BF256" i="7"/>
  <c r="BE256" i="7"/>
  <c r="BD256" i="7"/>
  <c r="BC256" i="7"/>
  <c r="BB256" i="7"/>
  <c r="BA256" i="7"/>
  <c r="AZ256" i="7"/>
  <c r="AY256" i="7"/>
  <c r="AX256" i="7"/>
  <c r="AW256" i="7"/>
  <c r="AV256" i="7"/>
  <c r="AU256" i="7"/>
  <c r="AT256" i="7"/>
  <c r="AS256" i="7"/>
  <c r="AR256" i="7"/>
  <c r="AQ256" i="7"/>
  <c r="AP256" i="7"/>
  <c r="AO256" i="7"/>
  <c r="AN256" i="7"/>
  <c r="AM256" i="7"/>
  <c r="AL256" i="7"/>
  <c r="AK256" i="7"/>
  <c r="AJ256" i="7"/>
  <c r="AI256" i="7"/>
  <c r="AH256" i="7"/>
  <c r="AG256" i="7"/>
  <c r="AF256" i="7"/>
  <c r="AE256" i="7"/>
  <c r="AD256" i="7"/>
  <c r="AC256" i="7"/>
  <c r="Z256" i="7"/>
  <c r="Y256" i="7"/>
  <c r="X256" i="7"/>
  <c r="W256" i="7"/>
  <c r="V256" i="7"/>
  <c r="U256" i="7"/>
  <c r="T256" i="7"/>
  <c r="S256" i="7"/>
  <c r="R256" i="7"/>
  <c r="Q256" i="7"/>
  <c r="P256" i="7"/>
  <c r="O256" i="7"/>
  <c r="M256" i="7"/>
  <c r="L256" i="7"/>
  <c r="I256" i="7"/>
  <c r="H256" i="7"/>
  <c r="BX255" i="7"/>
  <c r="BY255" i="7" s="1"/>
  <c r="BU255" i="7"/>
  <c r="BV255" i="7" s="1"/>
  <c r="BR255" i="7"/>
  <c r="BS255" i="7" s="1"/>
  <c r="BQ255" i="7"/>
  <c r="BP255" i="7"/>
  <c r="BO255" i="7"/>
  <c r="BN255" i="7"/>
  <c r="BM255" i="7"/>
  <c r="BL255" i="7"/>
  <c r="BK255" i="7"/>
  <c r="BJ255" i="7"/>
  <c r="BI255" i="7"/>
  <c r="BH255" i="7"/>
  <c r="BG255" i="7"/>
  <c r="BF255" i="7"/>
  <c r="BE255" i="7"/>
  <c r="BD255" i="7"/>
  <c r="BC255" i="7"/>
  <c r="BB255" i="7"/>
  <c r="BA255" i="7"/>
  <c r="AZ255" i="7"/>
  <c r="AY255" i="7"/>
  <c r="AX255" i="7"/>
  <c r="AW255" i="7"/>
  <c r="AV255" i="7"/>
  <c r="AU255" i="7"/>
  <c r="AT255" i="7"/>
  <c r="AS255" i="7"/>
  <c r="AR255" i="7"/>
  <c r="AQ255" i="7"/>
  <c r="AP255" i="7"/>
  <c r="AO255" i="7"/>
  <c r="AN255" i="7"/>
  <c r="AM255" i="7"/>
  <c r="AL255" i="7"/>
  <c r="AK255" i="7"/>
  <c r="AJ255" i="7"/>
  <c r="AI255" i="7"/>
  <c r="AH255" i="7"/>
  <c r="AG255" i="7"/>
  <c r="AF255" i="7"/>
  <c r="AE255" i="7"/>
  <c r="AD255" i="7"/>
  <c r="AC255" i="7"/>
  <c r="Z255" i="7"/>
  <c r="Y255" i="7"/>
  <c r="X255" i="7"/>
  <c r="W255" i="7"/>
  <c r="V255" i="7"/>
  <c r="U255" i="7"/>
  <c r="T255" i="7"/>
  <c r="S255" i="7"/>
  <c r="R255" i="7"/>
  <c r="Q255" i="7"/>
  <c r="P255" i="7"/>
  <c r="O255" i="7"/>
  <c r="M255" i="7"/>
  <c r="L255" i="7"/>
  <c r="I255" i="7"/>
  <c r="H255" i="7"/>
  <c r="BX254" i="7"/>
  <c r="BU254" i="7"/>
  <c r="BV254" i="7" s="1"/>
  <c r="BR254" i="7"/>
  <c r="BS254" i="7" s="1"/>
  <c r="BQ254" i="7"/>
  <c r="BP254" i="7"/>
  <c r="BO254" i="7"/>
  <c r="BN254" i="7"/>
  <c r="BM254" i="7"/>
  <c r="BL254" i="7"/>
  <c r="BK254" i="7"/>
  <c r="BJ254" i="7"/>
  <c r="BI254" i="7"/>
  <c r="BH254" i="7"/>
  <c r="BG254" i="7"/>
  <c r="BF254" i="7"/>
  <c r="BE254" i="7"/>
  <c r="BD254" i="7"/>
  <c r="BC254" i="7"/>
  <c r="BB254" i="7"/>
  <c r="BA254" i="7"/>
  <c r="AZ254" i="7"/>
  <c r="AY254" i="7"/>
  <c r="AX254" i="7"/>
  <c r="AW254" i="7"/>
  <c r="AV254" i="7"/>
  <c r="AU254" i="7"/>
  <c r="AT254" i="7"/>
  <c r="AS254" i="7"/>
  <c r="AR254" i="7"/>
  <c r="AQ254" i="7"/>
  <c r="AP254" i="7"/>
  <c r="AO254" i="7"/>
  <c r="AN254" i="7"/>
  <c r="AM254" i="7"/>
  <c r="AL254" i="7"/>
  <c r="AK254" i="7"/>
  <c r="AJ254" i="7"/>
  <c r="AI254" i="7"/>
  <c r="AH254" i="7"/>
  <c r="AG254" i="7"/>
  <c r="AF254" i="7"/>
  <c r="AE254" i="7"/>
  <c r="AD254" i="7"/>
  <c r="AC254" i="7"/>
  <c r="Z254" i="7"/>
  <c r="Y254" i="7"/>
  <c r="X254" i="7"/>
  <c r="W254" i="7"/>
  <c r="V254" i="7"/>
  <c r="U254" i="7"/>
  <c r="T254" i="7"/>
  <c r="S254" i="7"/>
  <c r="R254" i="7"/>
  <c r="Q254" i="7"/>
  <c r="P254" i="7"/>
  <c r="O254" i="7"/>
  <c r="M254" i="7"/>
  <c r="L254" i="7"/>
  <c r="I254" i="7"/>
  <c r="H254" i="7"/>
  <c r="BX253" i="7"/>
  <c r="BY253" i="7" s="1"/>
  <c r="BU253" i="7"/>
  <c r="BV253" i="7" s="1"/>
  <c r="BR253" i="7"/>
  <c r="BS253" i="7" s="1"/>
  <c r="BQ253" i="7"/>
  <c r="BP253" i="7"/>
  <c r="BO253" i="7"/>
  <c r="BN253" i="7"/>
  <c r="BM253" i="7"/>
  <c r="BL253" i="7"/>
  <c r="BK253" i="7"/>
  <c r="BJ253" i="7"/>
  <c r="BI253" i="7"/>
  <c r="BH253" i="7"/>
  <c r="BG253" i="7"/>
  <c r="BF253" i="7"/>
  <c r="BE253" i="7"/>
  <c r="BD253" i="7"/>
  <c r="BC253" i="7"/>
  <c r="BB253" i="7"/>
  <c r="BA253" i="7"/>
  <c r="AZ253" i="7"/>
  <c r="AY253" i="7"/>
  <c r="AX253" i="7"/>
  <c r="AW253" i="7"/>
  <c r="AV253" i="7"/>
  <c r="AU253" i="7"/>
  <c r="AT253" i="7"/>
  <c r="AS253" i="7"/>
  <c r="AR253" i="7"/>
  <c r="AQ253" i="7"/>
  <c r="AP253" i="7"/>
  <c r="AO253" i="7"/>
  <c r="AN253" i="7"/>
  <c r="AM253" i="7"/>
  <c r="AL253" i="7"/>
  <c r="AK253" i="7"/>
  <c r="AJ253" i="7"/>
  <c r="AI253" i="7"/>
  <c r="AH253" i="7"/>
  <c r="AG253" i="7"/>
  <c r="AF253" i="7"/>
  <c r="AE253" i="7"/>
  <c r="AD253" i="7"/>
  <c r="AC253" i="7"/>
  <c r="Z253" i="7"/>
  <c r="Y253" i="7"/>
  <c r="X253" i="7"/>
  <c r="W253" i="7"/>
  <c r="V253" i="7"/>
  <c r="U253" i="7"/>
  <c r="T253" i="7"/>
  <c r="S253" i="7"/>
  <c r="R253" i="7"/>
  <c r="Q253" i="7"/>
  <c r="P253" i="7"/>
  <c r="O253" i="7"/>
  <c r="M253" i="7"/>
  <c r="L253" i="7"/>
  <c r="I253" i="7"/>
  <c r="H253" i="7"/>
  <c r="BX252" i="7"/>
  <c r="BU252" i="7"/>
  <c r="BV252" i="7" s="1"/>
  <c r="BR252" i="7"/>
  <c r="BS252" i="7" s="1"/>
  <c r="BQ252" i="7"/>
  <c r="BP252" i="7"/>
  <c r="BO252" i="7"/>
  <c r="BN252" i="7"/>
  <c r="BM252" i="7"/>
  <c r="BL252" i="7"/>
  <c r="BK252" i="7"/>
  <c r="BJ252" i="7"/>
  <c r="BI252" i="7"/>
  <c r="BH252" i="7"/>
  <c r="BG252" i="7"/>
  <c r="BF252" i="7"/>
  <c r="BE252" i="7"/>
  <c r="BD252" i="7"/>
  <c r="BC252" i="7"/>
  <c r="BB252" i="7"/>
  <c r="BA252" i="7"/>
  <c r="AZ252" i="7"/>
  <c r="AY252" i="7"/>
  <c r="AX252" i="7"/>
  <c r="AW252" i="7"/>
  <c r="AV252" i="7"/>
  <c r="AU252" i="7"/>
  <c r="AT252" i="7"/>
  <c r="AS252" i="7"/>
  <c r="AR252" i="7"/>
  <c r="AQ252" i="7"/>
  <c r="AP252" i="7"/>
  <c r="AO252" i="7"/>
  <c r="AN252" i="7"/>
  <c r="AM252" i="7"/>
  <c r="AL252" i="7"/>
  <c r="AK252" i="7"/>
  <c r="AJ252" i="7"/>
  <c r="AI252" i="7"/>
  <c r="AH252" i="7"/>
  <c r="AG252" i="7"/>
  <c r="AF252" i="7"/>
  <c r="AE252" i="7"/>
  <c r="AD252" i="7"/>
  <c r="AC252" i="7"/>
  <c r="Z252" i="7"/>
  <c r="Y252" i="7"/>
  <c r="X252" i="7"/>
  <c r="W252" i="7"/>
  <c r="V252" i="7"/>
  <c r="U252" i="7"/>
  <c r="T252" i="7"/>
  <c r="S252" i="7"/>
  <c r="R252" i="7"/>
  <c r="Q252" i="7"/>
  <c r="P252" i="7"/>
  <c r="O252" i="7"/>
  <c r="M252" i="7"/>
  <c r="L252" i="7"/>
  <c r="I252" i="7"/>
  <c r="H252" i="7"/>
  <c r="BX251" i="7"/>
  <c r="BU251" i="7"/>
  <c r="BV251" i="7" s="1"/>
  <c r="BW251" i="7" s="1"/>
  <c r="BR251" i="7"/>
  <c r="BS251" i="7" s="1"/>
  <c r="BQ251" i="7"/>
  <c r="BP251" i="7"/>
  <c r="BO251" i="7"/>
  <c r="BN251" i="7"/>
  <c r="BM251" i="7"/>
  <c r="BL251" i="7"/>
  <c r="BK251" i="7"/>
  <c r="BJ251" i="7"/>
  <c r="BI251" i="7"/>
  <c r="BH251" i="7"/>
  <c r="BG251" i="7"/>
  <c r="BF251" i="7"/>
  <c r="BE251" i="7"/>
  <c r="BD251" i="7"/>
  <c r="BC251" i="7"/>
  <c r="BB251" i="7"/>
  <c r="BA251" i="7"/>
  <c r="AZ251" i="7"/>
  <c r="AY251" i="7"/>
  <c r="AX251" i="7"/>
  <c r="AW251" i="7"/>
  <c r="AV251" i="7"/>
  <c r="AU251" i="7"/>
  <c r="AT251" i="7"/>
  <c r="AS251" i="7"/>
  <c r="AR251" i="7"/>
  <c r="AQ251" i="7"/>
  <c r="AP251" i="7"/>
  <c r="AO251" i="7"/>
  <c r="AN251" i="7"/>
  <c r="AM251" i="7"/>
  <c r="AL251" i="7"/>
  <c r="AK251" i="7"/>
  <c r="AJ251" i="7"/>
  <c r="AI251" i="7"/>
  <c r="AH251" i="7"/>
  <c r="AG251" i="7"/>
  <c r="AF251" i="7"/>
  <c r="AE251" i="7"/>
  <c r="AD251" i="7"/>
  <c r="AC251" i="7"/>
  <c r="Z251" i="7"/>
  <c r="Y251" i="7"/>
  <c r="X251" i="7"/>
  <c r="W251" i="7"/>
  <c r="V251" i="7"/>
  <c r="U251" i="7"/>
  <c r="T251" i="7"/>
  <c r="S251" i="7"/>
  <c r="R251" i="7"/>
  <c r="Q251" i="7"/>
  <c r="P251" i="7"/>
  <c r="O251" i="7"/>
  <c r="M251" i="7"/>
  <c r="L251" i="7"/>
  <c r="I251" i="7"/>
  <c r="H251" i="7"/>
  <c r="K251" i="7" s="1"/>
  <c r="BX250" i="7"/>
  <c r="BU250" i="7"/>
  <c r="BV250" i="7" s="1"/>
  <c r="BR250" i="7"/>
  <c r="BS250" i="7" s="1"/>
  <c r="BQ250" i="7"/>
  <c r="BP250" i="7"/>
  <c r="BO250" i="7"/>
  <c r="BN250" i="7"/>
  <c r="BM250" i="7"/>
  <c r="BL250" i="7"/>
  <c r="BK250" i="7"/>
  <c r="BJ250" i="7"/>
  <c r="BI250" i="7"/>
  <c r="BH250" i="7"/>
  <c r="BG250" i="7"/>
  <c r="BF250" i="7"/>
  <c r="BE250" i="7"/>
  <c r="BD250" i="7"/>
  <c r="BC250" i="7"/>
  <c r="BB250" i="7"/>
  <c r="BA250" i="7"/>
  <c r="AZ250" i="7"/>
  <c r="AY250" i="7"/>
  <c r="AX250" i="7"/>
  <c r="AW250" i="7"/>
  <c r="AV250" i="7"/>
  <c r="AU250" i="7"/>
  <c r="AT250" i="7"/>
  <c r="AS250" i="7"/>
  <c r="AR250" i="7"/>
  <c r="AQ250" i="7"/>
  <c r="AP250" i="7"/>
  <c r="AO250" i="7"/>
  <c r="AN250" i="7"/>
  <c r="AM250" i="7"/>
  <c r="AL250" i="7"/>
  <c r="AK250" i="7"/>
  <c r="AJ250" i="7"/>
  <c r="AI250" i="7"/>
  <c r="AH250" i="7"/>
  <c r="AG250" i="7"/>
  <c r="AF250" i="7"/>
  <c r="AE250" i="7"/>
  <c r="AD250" i="7"/>
  <c r="AC250" i="7"/>
  <c r="Z250" i="7"/>
  <c r="Y250" i="7"/>
  <c r="X250" i="7"/>
  <c r="W250" i="7"/>
  <c r="V250" i="7"/>
  <c r="U250" i="7"/>
  <c r="T250" i="7"/>
  <c r="S250" i="7"/>
  <c r="R250" i="7"/>
  <c r="Q250" i="7"/>
  <c r="P250" i="7"/>
  <c r="O250" i="7"/>
  <c r="M250" i="7"/>
  <c r="L250" i="7"/>
  <c r="I250" i="7"/>
  <c r="H250" i="7"/>
  <c r="BX249" i="7"/>
  <c r="BY249" i="7" s="1"/>
  <c r="BU249" i="7"/>
  <c r="BV249" i="7" s="1"/>
  <c r="BR249" i="7"/>
  <c r="BS249" i="7" s="1"/>
  <c r="BQ249" i="7"/>
  <c r="BP249" i="7"/>
  <c r="BO249" i="7"/>
  <c r="BN249" i="7"/>
  <c r="BM249" i="7"/>
  <c r="BL249" i="7"/>
  <c r="BK249" i="7"/>
  <c r="BJ249" i="7"/>
  <c r="BI249" i="7"/>
  <c r="BH249" i="7"/>
  <c r="BG249" i="7"/>
  <c r="BF249" i="7"/>
  <c r="BE249" i="7"/>
  <c r="BD249" i="7"/>
  <c r="BC249" i="7"/>
  <c r="BB249" i="7"/>
  <c r="BA249" i="7"/>
  <c r="AZ249" i="7"/>
  <c r="AY249" i="7"/>
  <c r="AX249" i="7"/>
  <c r="AW249" i="7"/>
  <c r="AV249" i="7"/>
  <c r="AU249" i="7"/>
  <c r="AT249" i="7"/>
  <c r="AS249" i="7"/>
  <c r="AR249" i="7"/>
  <c r="AQ249" i="7"/>
  <c r="AP249" i="7"/>
  <c r="AO249" i="7"/>
  <c r="AN249" i="7"/>
  <c r="AM249" i="7"/>
  <c r="AL249" i="7"/>
  <c r="AK249" i="7"/>
  <c r="AJ249" i="7"/>
  <c r="AI249" i="7"/>
  <c r="AH249" i="7"/>
  <c r="AG249" i="7"/>
  <c r="AF249" i="7"/>
  <c r="AE249" i="7"/>
  <c r="AD249" i="7"/>
  <c r="AC249" i="7"/>
  <c r="Z249" i="7"/>
  <c r="Y249" i="7"/>
  <c r="X249" i="7"/>
  <c r="W249" i="7"/>
  <c r="V249" i="7"/>
  <c r="U249" i="7"/>
  <c r="T249" i="7"/>
  <c r="S249" i="7"/>
  <c r="R249" i="7"/>
  <c r="Q249" i="7"/>
  <c r="P249" i="7"/>
  <c r="O249" i="7"/>
  <c r="M249" i="7"/>
  <c r="L249" i="7"/>
  <c r="I249" i="7"/>
  <c r="H249" i="7"/>
  <c r="K249" i="7" s="1"/>
  <c r="BX248" i="7"/>
  <c r="BY248" i="7" s="1"/>
  <c r="BU248" i="7"/>
  <c r="BR248" i="7"/>
  <c r="BS248" i="7" s="1"/>
  <c r="BQ248" i="7"/>
  <c r="BP248" i="7"/>
  <c r="BO248" i="7"/>
  <c r="BN248" i="7"/>
  <c r="BM248" i="7"/>
  <c r="BL248" i="7"/>
  <c r="BK248" i="7"/>
  <c r="BJ248" i="7"/>
  <c r="BI248" i="7"/>
  <c r="BH248" i="7"/>
  <c r="BG248" i="7"/>
  <c r="BF248" i="7"/>
  <c r="BE248" i="7"/>
  <c r="BD248" i="7"/>
  <c r="BC248" i="7"/>
  <c r="BB248" i="7"/>
  <c r="BA248" i="7"/>
  <c r="AZ248" i="7"/>
  <c r="AY248" i="7"/>
  <c r="AX248" i="7"/>
  <c r="AW248" i="7"/>
  <c r="AV248" i="7"/>
  <c r="AU248" i="7"/>
  <c r="AT248" i="7"/>
  <c r="AS248" i="7"/>
  <c r="AR248" i="7"/>
  <c r="AQ248" i="7"/>
  <c r="AP248" i="7"/>
  <c r="AO248" i="7"/>
  <c r="AN248" i="7"/>
  <c r="AM248" i="7"/>
  <c r="AL248" i="7"/>
  <c r="AK248" i="7"/>
  <c r="AJ248" i="7"/>
  <c r="AI248" i="7"/>
  <c r="AH248" i="7"/>
  <c r="AG248" i="7"/>
  <c r="AF248" i="7"/>
  <c r="AE248" i="7"/>
  <c r="AD248" i="7"/>
  <c r="AC248" i="7"/>
  <c r="Z248" i="7"/>
  <c r="Y248" i="7"/>
  <c r="X248" i="7"/>
  <c r="W248" i="7"/>
  <c r="V248" i="7"/>
  <c r="U248" i="7"/>
  <c r="T248" i="7"/>
  <c r="S248" i="7"/>
  <c r="R248" i="7"/>
  <c r="Q248" i="7"/>
  <c r="P248" i="7"/>
  <c r="O248" i="7"/>
  <c r="M248" i="7"/>
  <c r="L248" i="7"/>
  <c r="I248" i="7"/>
  <c r="H248" i="7"/>
  <c r="BX247" i="7"/>
  <c r="BY247" i="7" s="1"/>
  <c r="BU247" i="7"/>
  <c r="BV247" i="7" s="1"/>
  <c r="BR247" i="7"/>
  <c r="BS247" i="7" s="1"/>
  <c r="BQ247" i="7"/>
  <c r="BP247" i="7"/>
  <c r="BO247" i="7"/>
  <c r="BN247" i="7"/>
  <c r="BM247" i="7"/>
  <c r="BL247" i="7"/>
  <c r="BK247" i="7"/>
  <c r="BJ247" i="7"/>
  <c r="BI247" i="7"/>
  <c r="BH247" i="7"/>
  <c r="BG247" i="7"/>
  <c r="BF247" i="7"/>
  <c r="BE247" i="7"/>
  <c r="BD247" i="7"/>
  <c r="BC247" i="7"/>
  <c r="BB247" i="7"/>
  <c r="BA247" i="7"/>
  <c r="AZ247" i="7"/>
  <c r="AY247" i="7"/>
  <c r="AX247" i="7"/>
  <c r="AW247" i="7"/>
  <c r="AV247" i="7"/>
  <c r="AU247" i="7"/>
  <c r="AT247" i="7"/>
  <c r="AS247" i="7"/>
  <c r="AR247" i="7"/>
  <c r="AQ247" i="7"/>
  <c r="AP247" i="7"/>
  <c r="AO247" i="7"/>
  <c r="AN247" i="7"/>
  <c r="AM247" i="7"/>
  <c r="AL247" i="7"/>
  <c r="AK247" i="7"/>
  <c r="AJ247" i="7"/>
  <c r="AI247" i="7"/>
  <c r="AH247" i="7"/>
  <c r="AG247" i="7"/>
  <c r="AF247" i="7"/>
  <c r="AE247" i="7"/>
  <c r="AD247" i="7"/>
  <c r="AC247" i="7"/>
  <c r="Z247" i="7"/>
  <c r="Y247" i="7"/>
  <c r="X247" i="7"/>
  <c r="W247" i="7"/>
  <c r="V247" i="7"/>
  <c r="U247" i="7"/>
  <c r="T247" i="7"/>
  <c r="S247" i="7"/>
  <c r="R247" i="7"/>
  <c r="Q247" i="7"/>
  <c r="P247" i="7"/>
  <c r="O247" i="7"/>
  <c r="M247" i="7"/>
  <c r="L247" i="7"/>
  <c r="I247" i="7"/>
  <c r="H247" i="7"/>
  <c r="K247" i="7" s="1"/>
  <c r="BX246" i="7"/>
  <c r="BY246" i="7" s="1"/>
  <c r="BU246" i="7"/>
  <c r="BV246" i="7" s="1"/>
  <c r="BR246" i="7"/>
  <c r="BS246" i="7" s="1"/>
  <c r="BQ246" i="7"/>
  <c r="BP246" i="7"/>
  <c r="BO246" i="7"/>
  <c r="BN246" i="7"/>
  <c r="BM246" i="7"/>
  <c r="BL246" i="7"/>
  <c r="BK246" i="7"/>
  <c r="BJ246" i="7"/>
  <c r="BI246" i="7"/>
  <c r="BH246" i="7"/>
  <c r="BG246" i="7"/>
  <c r="BF246" i="7"/>
  <c r="BE246" i="7"/>
  <c r="BD246" i="7"/>
  <c r="BC246" i="7"/>
  <c r="BB246" i="7"/>
  <c r="BA246" i="7"/>
  <c r="AZ246" i="7"/>
  <c r="AY246" i="7"/>
  <c r="AX246" i="7"/>
  <c r="AW246" i="7"/>
  <c r="AV246" i="7"/>
  <c r="AU246" i="7"/>
  <c r="AT246" i="7"/>
  <c r="AS246" i="7"/>
  <c r="AR246" i="7"/>
  <c r="AQ246" i="7"/>
  <c r="AP246" i="7"/>
  <c r="AO246" i="7"/>
  <c r="AN246" i="7"/>
  <c r="AM246" i="7"/>
  <c r="AL246" i="7"/>
  <c r="AK246" i="7"/>
  <c r="AJ246" i="7"/>
  <c r="AI246" i="7"/>
  <c r="AH246" i="7"/>
  <c r="AG246" i="7"/>
  <c r="AF246" i="7"/>
  <c r="AE246" i="7"/>
  <c r="AD246" i="7"/>
  <c r="AC246" i="7"/>
  <c r="Z246" i="7"/>
  <c r="Y246" i="7"/>
  <c r="X246" i="7"/>
  <c r="W246" i="7"/>
  <c r="V246" i="7"/>
  <c r="U246" i="7"/>
  <c r="T246" i="7"/>
  <c r="S246" i="7"/>
  <c r="R246" i="7"/>
  <c r="Q246" i="7"/>
  <c r="P246" i="7"/>
  <c r="O246" i="7"/>
  <c r="M246" i="7"/>
  <c r="L246" i="7"/>
  <c r="I246" i="7"/>
  <c r="H246" i="7"/>
  <c r="N246" i="7" s="1"/>
  <c r="BX245" i="7"/>
  <c r="BY245" i="7" s="1"/>
  <c r="BU245" i="7"/>
  <c r="BR245" i="7"/>
  <c r="BS245" i="7" s="1"/>
  <c r="BQ245" i="7"/>
  <c r="BP245" i="7"/>
  <c r="BO245" i="7"/>
  <c r="BN245" i="7"/>
  <c r="BM245" i="7"/>
  <c r="BL245" i="7"/>
  <c r="BK245" i="7"/>
  <c r="BJ245" i="7"/>
  <c r="BI245" i="7"/>
  <c r="BH245" i="7"/>
  <c r="BG245" i="7"/>
  <c r="BF245" i="7"/>
  <c r="BE245" i="7"/>
  <c r="BD245" i="7"/>
  <c r="BC245" i="7"/>
  <c r="BB245" i="7"/>
  <c r="BA245" i="7"/>
  <c r="AZ245" i="7"/>
  <c r="AY245" i="7"/>
  <c r="AX245" i="7"/>
  <c r="AW245" i="7"/>
  <c r="AV245" i="7"/>
  <c r="AU245" i="7"/>
  <c r="AT245" i="7"/>
  <c r="AS245" i="7"/>
  <c r="AR245" i="7"/>
  <c r="AQ245" i="7"/>
  <c r="AP245" i="7"/>
  <c r="AO245" i="7"/>
  <c r="AN245" i="7"/>
  <c r="AM245" i="7"/>
  <c r="AL245" i="7"/>
  <c r="AK245" i="7"/>
  <c r="AJ245" i="7"/>
  <c r="AI245" i="7"/>
  <c r="AH245" i="7"/>
  <c r="AG245" i="7"/>
  <c r="AF245" i="7"/>
  <c r="AE245" i="7"/>
  <c r="AD245" i="7"/>
  <c r="AC245" i="7"/>
  <c r="Z245" i="7"/>
  <c r="Y245" i="7"/>
  <c r="X245" i="7"/>
  <c r="W245" i="7"/>
  <c r="V245" i="7"/>
  <c r="U245" i="7"/>
  <c r="T245" i="7"/>
  <c r="S245" i="7"/>
  <c r="R245" i="7"/>
  <c r="Q245" i="7"/>
  <c r="P245" i="7"/>
  <c r="O245" i="7"/>
  <c r="M245" i="7"/>
  <c r="L245" i="7"/>
  <c r="I245" i="7"/>
  <c r="H245" i="7"/>
  <c r="BX244" i="7"/>
  <c r="BY244" i="7" s="1"/>
  <c r="BU244" i="7"/>
  <c r="BR244" i="7"/>
  <c r="BS244" i="7" s="1"/>
  <c r="BQ244" i="7"/>
  <c r="BP244" i="7"/>
  <c r="BO244" i="7"/>
  <c r="BN244" i="7"/>
  <c r="BM244" i="7"/>
  <c r="BL244" i="7"/>
  <c r="BK244" i="7"/>
  <c r="BJ244" i="7"/>
  <c r="BI244" i="7"/>
  <c r="BH244" i="7"/>
  <c r="BG244" i="7"/>
  <c r="BF244" i="7"/>
  <c r="BE244" i="7"/>
  <c r="BD244" i="7"/>
  <c r="BC244" i="7"/>
  <c r="BB244" i="7"/>
  <c r="BA244" i="7"/>
  <c r="AZ244" i="7"/>
  <c r="AY244" i="7"/>
  <c r="AX244" i="7"/>
  <c r="AW244" i="7"/>
  <c r="AV244" i="7"/>
  <c r="AU244" i="7"/>
  <c r="AT244" i="7"/>
  <c r="AS244" i="7"/>
  <c r="AR244" i="7"/>
  <c r="AQ244" i="7"/>
  <c r="AP244" i="7"/>
  <c r="AO244" i="7"/>
  <c r="AN244" i="7"/>
  <c r="AM244" i="7"/>
  <c r="AL244" i="7"/>
  <c r="AK244" i="7"/>
  <c r="AJ244" i="7"/>
  <c r="AI244" i="7"/>
  <c r="AH244" i="7"/>
  <c r="AG244" i="7"/>
  <c r="AF244" i="7"/>
  <c r="AE244" i="7"/>
  <c r="AD244" i="7"/>
  <c r="AC244" i="7"/>
  <c r="Z244" i="7"/>
  <c r="Y244" i="7"/>
  <c r="X244" i="7"/>
  <c r="W244" i="7"/>
  <c r="V244" i="7"/>
  <c r="U244" i="7"/>
  <c r="T244" i="7"/>
  <c r="S244" i="7"/>
  <c r="R244" i="7"/>
  <c r="Q244" i="7"/>
  <c r="P244" i="7"/>
  <c r="O244" i="7"/>
  <c r="M244" i="7"/>
  <c r="L244" i="7"/>
  <c r="I244" i="7"/>
  <c r="H244" i="7"/>
  <c r="BX243" i="7"/>
  <c r="BY243" i="7" s="1"/>
  <c r="BU243" i="7"/>
  <c r="BR243" i="7"/>
  <c r="BS243" i="7" s="1"/>
  <c r="BT243" i="7" s="1"/>
  <c r="BQ243" i="7"/>
  <c r="BP243" i="7"/>
  <c r="BO243" i="7"/>
  <c r="BN243" i="7"/>
  <c r="BM243" i="7"/>
  <c r="BL243" i="7"/>
  <c r="BK243" i="7"/>
  <c r="BJ243" i="7"/>
  <c r="BI243" i="7"/>
  <c r="BH243" i="7"/>
  <c r="BG243" i="7"/>
  <c r="BF243" i="7"/>
  <c r="BE243" i="7"/>
  <c r="BD243" i="7"/>
  <c r="BC243" i="7"/>
  <c r="BB243" i="7"/>
  <c r="BA243" i="7"/>
  <c r="AZ243" i="7"/>
  <c r="AY243" i="7"/>
  <c r="AX243" i="7"/>
  <c r="AW243" i="7"/>
  <c r="AV243" i="7"/>
  <c r="AU243" i="7"/>
  <c r="AT243" i="7"/>
  <c r="AS243" i="7"/>
  <c r="AR243" i="7"/>
  <c r="AQ243" i="7"/>
  <c r="AP243" i="7"/>
  <c r="AO243" i="7"/>
  <c r="AN243" i="7"/>
  <c r="AM243" i="7"/>
  <c r="AL243" i="7"/>
  <c r="AK243" i="7"/>
  <c r="AJ243" i="7"/>
  <c r="AI243" i="7"/>
  <c r="AH243" i="7"/>
  <c r="AG243" i="7"/>
  <c r="AF243" i="7"/>
  <c r="AE243" i="7"/>
  <c r="AD243" i="7"/>
  <c r="AC243" i="7"/>
  <c r="Z243" i="7"/>
  <c r="Y243" i="7"/>
  <c r="X243" i="7"/>
  <c r="W243" i="7"/>
  <c r="V243" i="7"/>
  <c r="U243" i="7"/>
  <c r="T243" i="7"/>
  <c r="S243" i="7"/>
  <c r="R243" i="7"/>
  <c r="Q243" i="7"/>
  <c r="P243" i="7"/>
  <c r="O243" i="7"/>
  <c r="M243" i="7"/>
  <c r="L243" i="7"/>
  <c r="I243" i="7"/>
  <c r="H243" i="7"/>
  <c r="BX242" i="7"/>
  <c r="BU242" i="7"/>
  <c r="BV242" i="7" s="1"/>
  <c r="BR242" i="7"/>
  <c r="BS242" i="7" s="1"/>
  <c r="BQ242" i="7"/>
  <c r="BP242" i="7"/>
  <c r="BO242" i="7"/>
  <c r="BN242" i="7"/>
  <c r="BM242" i="7"/>
  <c r="BL242" i="7"/>
  <c r="BK242" i="7"/>
  <c r="BJ242" i="7"/>
  <c r="BI242" i="7"/>
  <c r="BH242" i="7"/>
  <c r="BG242" i="7"/>
  <c r="BF242" i="7"/>
  <c r="BE242" i="7"/>
  <c r="BD242" i="7"/>
  <c r="BC242" i="7"/>
  <c r="BB242" i="7"/>
  <c r="BA242" i="7"/>
  <c r="AZ242" i="7"/>
  <c r="AY242" i="7"/>
  <c r="AX242" i="7"/>
  <c r="AW242" i="7"/>
  <c r="AV242" i="7"/>
  <c r="AU242" i="7"/>
  <c r="AT242" i="7"/>
  <c r="AS242" i="7"/>
  <c r="AR242" i="7"/>
  <c r="AQ242" i="7"/>
  <c r="AP242" i="7"/>
  <c r="AO242" i="7"/>
  <c r="AN242" i="7"/>
  <c r="AM242" i="7"/>
  <c r="AL242" i="7"/>
  <c r="AK242" i="7"/>
  <c r="AJ242" i="7"/>
  <c r="AI242" i="7"/>
  <c r="AH242" i="7"/>
  <c r="AG242" i="7"/>
  <c r="AF242" i="7"/>
  <c r="AE242" i="7"/>
  <c r="AD242" i="7"/>
  <c r="AC242" i="7"/>
  <c r="Z242" i="7"/>
  <c r="Y242" i="7"/>
  <c r="X242" i="7"/>
  <c r="W242" i="7"/>
  <c r="V242" i="7"/>
  <c r="U242" i="7"/>
  <c r="T242" i="7"/>
  <c r="S242" i="7"/>
  <c r="R242" i="7"/>
  <c r="Q242" i="7"/>
  <c r="P242" i="7"/>
  <c r="O242" i="7"/>
  <c r="M242" i="7"/>
  <c r="L242" i="7"/>
  <c r="I242" i="7"/>
  <c r="H242" i="7"/>
  <c r="BX241" i="7"/>
  <c r="BU241" i="7"/>
  <c r="BV241" i="7" s="1"/>
  <c r="BR241" i="7"/>
  <c r="BS241" i="7" s="1"/>
  <c r="BQ241" i="7"/>
  <c r="BP241" i="7"/>
  <c r="BO241" i="7"/>
  <c r="BN241" i="7"/>
  <c r="BM241" i="7"/>
  <c r="BL241" i="7"/>
  <c r="BK241" i="7"/>
  <c r="BJ241" i="7"/>
  <c r="BI241" i="7"/>
  <c r="BH241" i="7"/>
  <c r="BG241" i="7"/>
  <c r="BF241" i="7"/>
  <c r="BE241" i="7"/>
  <c r="BD241" i="7"/>
  <c r="BC241" i="7"/>
  <c r="BB241" i="7"/>
  <c r="BA241" i="7"/>
  <c r="AZ241" i="7"/>
  <c r="AY241" i="7"/>
  <c r="AX241" i="7"/>
  <c r="AW241" i="7"/>
  <c r="AV241" i="7"/>
  <c r="AU241" i="7"/>
  <c r="AT241" i="7"/>
  <c r="AS241" i="7"/>
  <c r="AR241" i="7"/>
  <c r="AQ241" i="7"/>
  <c r="AP241" i="7"/>
  <c r="AO241" i="7"/>
  <c r="AN241" i="7"/>
  <c r="AM241" i="7"/>
  <c r="AL241" i="7"/>
  <c r="AK241" i="7"/>
  <c r="AJ241" i="7"/>
  <c r="AI241" i="7"/>
  <c r="AH241" i="7"/>
  <c r="AG241" i="7"/>
  <c r="AF241" i="7"/>
  <c r="AE241" i="7"/>
  <c r="AD241" i="7"/>
  <c r="AC241" i="7"/>
  <c r="Z241" i="7"/>
  <c r="Y241" i="7"/>
  <c r="X241" i="7"/>
  <c r="W241" i="7"/>
  <c r="V241" i="7"/>
  <c r="U241" i="7"/>
  <c r="T241" i="7"/>
  <c r="S241" i="7"/>
  <c r="R241" i="7"/>
  <c r="Q241" i="7"/>
  <c r="P241" i="7"/>
  <c r="O241" i="7"/>
  <c r="M241" i="7"/>
  <c r="L241" i="7"/>
  <c r="I241" i="7"/>
  <c r="H241" i="7"/>
  <c r="BX240" i="7"/>
  <c r="BY240" i="7" s="1"/>
  <c r="BU240" i="7"/>
  <c r="BV240" i="7" s="1"/>
  <c r="BR240" i="7"/>
  <c r="BS240" i="7" s="1"/>
  <c r="BQ240" i="7"/>
  <c r="BP240" i="7"/>
  <c r="BO240" i="7"/>
  <c r="BN240" i="7"/>
  <c r="BM240" i="7"/>
  <c r="BL240" i="7"/>
  <c r="BK240" i="7"/>
  <c r="BJ240" i="7"/>
  <c r="BI240" i="7"/>
  <c r="BH240" i="7"/>
  <c r="BG240" i="7"/>
  <c r="BF240" i="7"/>
  <c r="BE240" i="7"/>
  <c r="BD240" i="7"/>
  <c r="BC240" i="7"/>
  <c r="BB240" i="7"/>
  <c r="BA240" i="7"/>
  <c r="AZ240" i="7"/>
  <c r="AY240" i="7"/>
  <c r="AX240" i="7"/>
  <c r="AW240" i="7"/>
  <c r="AV240" i="7"/>
  <c r="AU240" i="7"/>
  <c r="AT240" i="7"/>
  <c r="AS240" i="7"/>
  <c r="AR240" i="7"/>
  <c r="AQ240" i="7"/>
  <c r="AP240" i="7"/>
  <c r="AO240" i="7"/>
  <c r="AN240" i="7"/>
  <c r="AM240" i="7"/>
  <c r="AL240" i="7"/>
  <c r="AK240" i="7"/>
  <c r="AJ240" i="7"/>
  <c r="AI240" i="7"/>
  <c r="AH240" i="7"/>
  <c r="AG240" i="7"/>
  <c r="AF240" i="7"/>
  <c r="AE240" i="7"/>
  <c r="AD240" i="7"/>
  <c r="AC240" i="7"/>
  <c r="Z240" i="7"/>
  <c r="Y240" i="7"/>
  <c r="X240" i="7"/>
  <c r="W240" i="7"/>
  <c r="V240" i="7"/>
  <c r="U240" i="7"/>
  <c r="T240" i="7"/>
  <c r="S240" i="7"/>
  <c r="R240" i="7"/>
  <c r="Q240" i="7"/>
  <c r="P240" i="7"/>
  <c r="O240" i="7"/>
  <c r="M240" i="7"/>
  <c r="L240" i="7"/>
  <c r="I240" i="7"/>
  <c r="H240" i="7"/>
  <c r="BX239" i="7"/>
  <c r="BU239" i="7"/>
  <c r="BV239" i="7" s="1"/>
  <c r="BR239" i="7"/>
  <c r="BS239" i="7" s="1"/>
  <c r="BT239" i="7" s="1"/>
  <c r="BQ239" i="7"/>
  <c r="BP239" i="7"/>
  <c r="BO239" i="7"/>
  <c r="BN239" i="7"/>
  <c r="BM239" i="7"/>
  <c r="BL239" i="7"/>
  <c r="BK239" i="7"/>
  <c r="BJ239" i="7"/>
  <c r="BI239" i="7"/>
  <c r="BH239" i="7"/>
  <c r="BG239" i="7"/>
  <c r="BF239" i="7"/>
  <c r="BE239" i="7"/>
  <c r="BD239" i="7"/>
  <c r="BC239" i="7"/>
  <c r="BB239" i="7"/>
  <c r="BA239" i="7"/>
  <c r="AZ239" i="7"/>
  <c r="AY239" i="7"/>
  <c r="AX239" i="7"/>
  <c r="AW239" i="7"/>
  <c r="AV239" i="7"/>
  <c r="AU239" i="7"/>
  <c r="AT239" i="7"/>
  <c r="AS239" i="7"/>
  <c r="AR239" i="7"/>
  <c r="AQ239" i="7"/>
  <c r="AP239" i="7"/>
  <c r="AO239" i="7"/>
  <c r="AN239" i="7"/>
  <c r="AM239" i="7"/>
  <c r="AL239" i="7"/>
  <c r="AK239" i="7"/>
  <c r="AJ239" i="7"/>
  <c r="AI239" i="7"/>
  <c r="AH239" i="7"/>
  <c r="AG239" i="7"/>
  <c r="AF239" i="7"/>
  <c r="AE239" i="7"/>
  <c r="AD239" i="7"/>
  <c r="AC239" i="7"/>
  <c r="Z239" i="7"/>
  <c r="Y239" i="7"/>
  <c r="X239" i="7"/>
  <c r="W239" i="7"/>
  <c r="V239" i="7"/>
  <c r="U239" i="7"/>
  <c r="T239" i="7"/>
  <c r="S239" i="7"/>
  <c r="R239" i="7"/>
  <c r="Q239" i="7"/>
  <c r="P239" i="7"/>
  <c r="O239" i="7"/>
  <c r="M239" i="7"/>
  <c r="L239" i="7"/>
  <c r="I239" i="7"/>
  <c r="H239" i="7"/>
  <c r="BX238" i="7"/>
  <c r="BY238" i="7" s="1"/>
  <c r="BU238" i="7"/>
  <c r="BR238" i="7"/>
  <c r="BS238" i="7" s="1"/>
  <c r="BQ238" i="7"/>
  <c r="BP238" i="7"/>
  <c r="BO238" i="7"/>
  <c r="BN238" i="7"/>
  <c r="BM238" i="7"/>
  <c r="BL238" i="7"/>
  <c r="BK238" i="7"/>
  <c r="BJ238" i="7"/>
  <c r="BI238" i="7"/>
  <c r="BH238" i="7"/>
  <c r="BG238" i="7"/>
  <c r="BF238" i="7"/>
  <c r="BE238" i="7"/>
  <c r="BD238" i="7"/>
  <c r="BC238" i="7"/>
  <c r="BB238" i="7"/>
  <c r="BA238" i="7"/>
  <c r="AZ238" i="7"/>
  <c r="AY238" i="7"/>
  <c r="AX238" i="7"/>
  <c r="AW238" i="7"/>
  <c r="AV238" i="7"/>
  <c r="AU238" i="7"/>
  <c r="AT238" i="7"/>
  <c r="AS238" i="7"/>
  <c r="AR238" i="7"/>
  <c r="AQ238" i="7"/>
  <c r="AP238" i="7"/>
  <c r="AO238" i="7"/>
  <c r="AN238" i="7"/>
  <c r="AM238" i="7"/>
  <c r="AL238" i="7"/>
  <c r="AK238" i="7"/>
  <c r="AJ238" i="7"/>
  <c r="AI238" i="7"/>
  <c r="AH238" i="7"/>
  <c r="AG238" i="7"/>
  <c r="AF238" i="7"/>
  <c r="AE238" i="7"/>
  <c r="AD238" i="7"/>
  <c r="AC238" i="7"/>
  <c r="Z238" i="7"/>
  <c r="Y238" i="7"/>
  <c r="X238" i="7"/>
  <c r="W238" i="7"/>
  <c r="V238" i="7"/>
  <c r="U238" i="7"/>
  <c r="T238" i="7"/>
  <c r="S238" i="7"/>
  <c r="R238" i="7"/>
  <c r="Q238" i="7"/>
  <c r="P238" i="7"/>
  <c r="O238" i="7"/>
  <c r="M238" i="7"/>
  <c r="L238" i="7"/>
  <c r="I238" i="7"/>
  <c r="H238" i="7"/>
  <c r="BX237" i="7"/>
  <c r="BU237" i="7"/>
  <c r="BV237" i="7" s="1"/>
  <c r="BR237" i="7"/>
  <c r="BS237" i="7" s="1"/>
  <c r="BQ237" i="7"/>
  <c r="BP237" i="7"/>
  <c r="BO237" i="7"/>
  <c r="BN237" i="7"/>
  <c r="BM237" i="7"/>
  <c r="BL237" i="7"/>
  <c r="BK237" i="7"/>
  <c r="BJ237" i="7"/>
  <c r="BI237" i="7"/>
  <c r="BH237" i="7"/>
  <c r="BG237" i="7"/>
  <c r="BF237" i="7"/>
  <c r="BE237" i="7"/>
  <c r="BD237" i="7"/>
  <c r="BC237" i="7"/>
  <c r="BB237" i="7"/>
  <c r="BA237" i="7"/>
  <c r="AZ237" i="7"/>
  <c r="AY237" i="7"/>
  <c r="AX237" i="7"/>
  <c r="AW237" i="7"/>
  <c r="AV237" i="7"/>
  <c r="AU237" i="7"/>
  <c r="AT237" i="7"/>
  <c r="AS237" i="7"/>
  <c r="AR237" i="7"/>
  <c r="AQ237" i="7"/>
  <c r="AP237" i="7"/>
  <c r="AO237" i="7"/>
  <c r="AN237" i="7"/>
  <c r="AM237" i="7"/>
  <c r="AL237" i="7"/>
  <c r="AK237" i="7"/>
  <c r="AJ237" i="7"/>
  <c r="AI237" i="7"/>
  <c r="AH237" i="7"/>
  <c r="AG237" i="7"/>
  <c r="AF237" i="7"/>
  <c r="AE237" i="7"/>
  <c r="AD237" i="7"/>
  <c r="AC237" i="7"/>
  <c r="Z237" i="7"/>
  <c r="Y237" i="7"/>
  <c r="X237" i="7"/>
  <c r="W237" i="7"/>
  <c r="V237" i="7"/>
  <c r="U237" i="7"/>
  <c r="T237" i="7"/>
  <c r="S237" i="7"/>
  <c r="R237" i="7"/>
  <c r="Q237" i="7"/>
  <c r="P237" i="7"/>
  <c r="O237" i="7"/>
  <c r="M237" i="7"/>
  <c r="L237" i="7"/>
  <c r="I237" i="7"/>
  <c r="H237" i="7"/>
  <c r="BX236" i="7"/>
  <c r="BY236" i="7" s="1"/>
  <c r="BU236" i="7"/>
  <c r="BR236" i="7"/>
  <c r="BS236" i="7" s="1"/>
  <c r="BQ236" i="7"/>
  <c r="BP236" i="7"/>
  <c r="BO236" i="7"/>
  <c r="BN236" i="7"/>
  <c r="BM236" i="7"/>
  <c r="BL236" i="7"/>
  <c r="BK236" i="7"/>
  <c r="BJ236" i="7"/>
  <c r="BI236" i="7"/>
  <c r="BH236" i="7"/>
  <c r="BG236" i="7"/>
  <c r="BF236" i="7"/>
  <c r="BE236" i="7"/>
  <c r="BD236" i="7"/>
  <c r="BC236" i="7"/>
  <c r="BB236" i="7"/>
  <c r="BA236" i="7"/>
  <c r="AZ236" i="7"/>
  <c r="AY236" i="7"/>
  <c r="AX236" i="7"/>
  <c r="AW236" i="7"/>
  <c r="AV236" i="7"/>
  <c r="AU236" i="7"/>
  <c r="AT236" i="7"/>
  <c r="AS236" i="7"/>
  <c r="AR236" i="7"/>
  <c r="AQ236" i="7"/>
  <c r="AP236" i="7"/>
  <c r="AO236" i="7"/>
  <c r="AN236" i="7"/>
  <c r="AM236" i="7"/>
  <c r="AL236" i="7"/>
  <c r="AK236" i="7"/>
  <c r="AJ236" i="7"/>
  <c r="AI236" i="7"/>
  <c r="AH236" i="7"/>
  <c r="AG236" i="7"/>
  <c r="AF236" i="7"/>
  <c r="AE236" i="7"/>
  <c r="AD236" i="7"/>
  <c r="AC236" i="7"/>
  <c r="Z236" i="7"/>
  <c r="Y236" i="7"/>
  <c r="X236" i="7"/>
  <c r="W236" i="7"/>
  <c r="V236" i="7"/>
  <c r="U236" i="7"/>
  <c r="T236" i="7"/>
  <c r="S236" i="7"/>
  <c r="R236" i="7"/>
  <c r="Q236" i="7"/>
  <c r="P236" i="7"/>
  <c r="O236" i="7"/>
  <c r="M236" i="7"/>
  <c r="L236" i="7"/>
  <c r="I236" i="7"/>
  <c r="H236" i="7"/>
  <c r="BX235" i="7"/>
  <c r="BU235" i="7"/>
  <c r="BV235" i="7" s="1"/>
  <c r="BR235" i="7"/>
  <c r="BS235" i="7" s="1"/>
  <c r="BQ235" i="7"/>
  <c r="BP235" i="7"/>
  <c r="BO235" i="7"/>
  <c r="BN235" i="7"/>
  <c r="BM235" i="7"/>
  <c r="BL235" i="7"/>
  <c r="BK235" i="7"/>
  <c r="BJ235" i="7"/>
  <c r="BI235" i="7"/>
  <c r="BH235" i="7"/>
  <c r="BG235" i="7"/>
  <c r="BF235" i="7"/>
  <c r="BE235" i="7"/>
  <c r="BD235" i="7"/>
  <c r="BC235" i="7"/>
  <c r="BB235" i="7"/>
  <c r="BA235" i="7"/>
  <c r="AZ235" i="7"/>
  <c r="AY235" i="7"/>
  <c r="AX235" i="7"/>
  <c r="AW235" i="7"/>
  <c r="AV235" i="7"/>
  <c r="AU235" i="7"/>
  <c r="AT235" i="7"/>
  <c r="AS235" i="7"/>
  <c r="AR235" i="7"/>
  <c r="AQ235" i="7"/>
  <c r="AP235" i="7"/>
  <c r="AO235" i="7"/>
  <c r="AN235" i="7"/>
  <c r="AM235" i="7"/>
  <c r="AL235" i="7"/>
  <c r="AK235" i="7"/>
  <c r="AJ235" i="7"/>
  <c r="AI235" i="7"/>
  <c r="AH235" i="7"/>
  <c r="AG235" i="7"/>
  <c r="AF235" i="7"/>
  <c r="AE235" i="7"/>
  <c r="AD235" i="7"/>
  <c r="AC235" i="7"/>
  <c r="Z235" i="7"/>
  <c r="Y235" i="7"/>
  <c r="X235" i="7"/>
  <c r="W235" i="7"/>
  <c r="V235" i="7"/>
  <c r="U235" i="7"/>
  <c r="T235" i="7"/>
  <c r="S235" i="7"/>
  <c r="R235" i="7"/>
  <c r="Q235" i="7"/>
  <c r="P235" i="7"/>
  <c r="O235" i="7"/>
  <c r="M235" i="7"/>
  <c r="L235" i="7"/>
  <c r="I235" i="7"/>
  <c r="H235" i="7"/>
  <c r="BX234" i="7"/>
  <c r="BY234" i="7" s="1"/>
  <c r="BU234" i="7"/>
  <c r="BV234" i="7" s="1"/>
  <c r="BR234" i="7"/>
  <c r="BS234" i="7" s="1"/>
  <c r="BQ234" i="7"/>
  <c r="BP234" i="7"/>
  <c r="BO234" i="7"/>
  <c r="BN234" i="7"/>
  <c r="BM234" i="7"/>
  <c r="BL234" i="7"/>
  <c r="BK234" i="7"/>
  <c r="BJ234" i="7"/>
  <c r="BI234" i="7"/>
  <c r="BH234" i="7"/>
  <c r="BG234" i="7"/>
  <c r="BF234" i="7"/>
  <c r="BE234" i="7"/>
  <c r="BD234" i="7"/>
  <c r="BC234" i="7"/>
  <c r="BB234" i="7"/>
  <c r="BA234" i="7"/>
  <c r="AZ234" i="7"/>
  <c r="AY234" i="7"/>
  <c r="AX234" i="7"/>
  <c r="AW234" i="7"/>
  <c r="AV234" i="7"/>
  <c r="AU234" i="7"/>
  <c r="AT234" i="7"/>
  <c r="AS234" i="7"/>
  <c r="AR234" i="7"/>
  <c r="AQ234" i="7"/>
  <c r="AP234" i="7"/>
  <c r="AO234" i="7"/>
  <c r="AN234" i="7"/>
  <c r="AM234" i="7"/>
  <c r="AL234" i="7"/>
  <c r="AK234" i="7"/>
  <c r="AJ234" i="7"/>
  <c r="AI234" i="7"/>
  <c r="AH234" i="7"/>
  <c r="AG234" i="7"/>
  <c r="AF234" i="7"/>
  <c r="AE234" i="7"/>
  <c r="AD234" i="7"/>
  <c r="AC234" i="7"/>
  <c r="Z234" i="7"/>
  <c r="Y234" i="7"/>
  <c r="X234" i="7"/>
  <c r="W234" i="7"/>
  <c r="V234" i="7"/>
  <c r="U234" i="7"/>
  <c r="T234" i="7"/>
  <c r="S234" i="7"/>
  <c r="R234" i="7"/>
  <c r="Q234" i="7"/>
  <c r="P234" i="7"/>
  <c r="O234" i="7"/>
  <c r="M234" i="7"/>
  <c r="L234" i="7"/>
  <c r="I234" i="7"/>
  <c r="H234" i="7"/>
  <c r="BX233" i="7"/>
  <c r="BU233" i="7"/>
  <c r="BV233" i="7" s="1"/>
  <c r="BR233" i="7"/>
  <c r="BS233" i="7" s="1"/>
  <c r="BQ233" i="7"/>
  <c r="BP233" i="7"/>
  <c r="BO233" i="7"/>
  <c r="BN233" i="7"/>
  <c r="BM233" i="7"/>
  <c r="BL233" i="7"/>
  <c r="BK233" i="7"/>
  <c r="BJ233" i="7"/>
  <c r="BI233" i="7"/>
  <c r="BH233" i="7"/>
  <c r="BG233" i="7"/>
  <c r="BF233" i="7"/>
  <c r="BE233" i="7"/>
  <c r="BD233" i="7"/>
  <c r="BC233" i="7"/>
  <c r="BB233" i="7"/>
  <c r="BA233" i="7"/>
  <c r="AZ233" i="7"/>
  <c r="AY233" i="7"/>
  <c r="AX233" i="7"/>
  <c r="AW233" i="7"/>
  <c r="AV233" i="7"/>
  <c r="AU233" i="7"/>
  <c r="AT233" i="7"/>
  <c r="AS233" i="7"/>
  <c r="AR233" i="7"/>
  <c r="AQ233" i="7"/>
  <c r="AP233" i="7"/>
  <c r="AO233" i="7"/>
  <c r="AN233" i="7"/>
  <c r="AM233" i="7"/>
  <c r="AL233" i="7"/>
  <c r="AK233" i="7"/>
  <c r="AJ233" i="7"/>
  <c r="AI233" i="7"/>
  <c r="AH233" i="7"/>
  <c r="AG233" i="7"/>
  <c r="AF233" i="7"/>
  <c r="AE233" i="7"/>
  <c r="AD233" i="7"/>
  <c r="AC233" i="7"/>
  <c r="Z233" i="7"/>
  <c r="Y233" i="7"/>
  <c r="X233" i="7"/>
  <c r="W233" i="7"/>
  <c r="V233" i="7"/>
  <c r="U233" i="7"/>
  <c r="T233" i="7"/>
  <c r="S233" i="7"/>
  <c r="R233" i="7"/>
  <c r="Q233" i="7"/>
  <c r="P233" i="7"/>
  <c r="O233" i="7"/>
  <c r="M233" i="7"/>
  <c r="L233" i="7"/>
  <c r="I233" i="7"/>
  <c r="H233" i="7"/>
  <c r="BX232" i="7"/>
  <c r="BY232" i="7" s="1"/>
  <c r="BU232" i="7"/>
  <c r="BV232" i="7" s="1"/>
  <c r="BR232" i="7"/>
  <c r="BQ232" i="7"/>
  <c r="BP232" i="7"/>
  <c r="BO232" i="7"/>
  <c r="BN232" i="7"/>
  <c r="BM232" i="7"/>
  <c r="BL232" i="7"/>
  <c r="BK232" i="7"/>
  <c r="BJ232" i="7"/>
  <c r="BI232" i="7"/>
  <c r="BH232" i="7"/>
  <c r="BG232" i="7"/>
  <c r="BF232" i="7"/>
  <c r="BE232" i="7"/>
  <c r="BD232" i="7"/>
  <c r="BC232" i="7"/>
  <c r="BB232" i="7"/>
  <c r="BA232" i="7"/>
  <c r="AZ232" i="7"/>
  <c r="AY232" i="7"/>
  <c r="AX232" i="7"/>
  <c r="AW232" i="7"/>
  <c r="AV232" i="7"/>
  <c r="AU232" i="7"/>
  <c r="AT232" i="7"/>
  <c r="AS232" i="7"/>
  <c r="AR232" i="7"/>
  <c r="AQ232" i="7"/>
  <c r="AP232" i="7"/>
  <c r="AO232" i="7"/>
  <c r="AN232" i="7"/>
  <c r="AM232" i="7"/>
  <c r="AL232" i="7"/>
  <c r="AK232" i="7"/>
  <c r="AJ232" i="7"/>
  <c r="AI232" i="7"/>
  <c r="AH232" i="7"/>
  <c r="AG232" i="7"/>
  <c r="AF232" i="7"/>
  <c r="AE232" i="7"/>
  <c r="AD232" i="7"/>
  <c r="AC232" i="7"/>
  <c r="Z232" i="7"/>
  <c r="Y232" i="7"/>
  <c r="X232" i="7"/>
  <c r="W232" i="7"/>
  <c r="V232" i="7"/>
  <c r="U232" i="7"/>
  <c r="T232" i="7"/>
  <c r="S232" i="7"/>
  <c r="R232" i="7"/>
  <c r="Q232" i="7"/>
  <c r="P232" i="7"/>
  <c r="O232" i="7"/>
  <c r="M232" i="7"/>
  <c r="L232" i="7"/>
  <c r="I232" i="7"/>
  <c r="H232" i="7"/>
  <c r="BX231" i="7"/>
  <c r="BY231" i="7" s="1"/>
  <c r="BU231" i="7"/>
  <c r="BV231" i="7" s="1"/>
  <c r="BR231" i="7"/>
  <c r="BS231" i="7" s="1"/>
  <c r="BQ231" i="7"/>
  <c r="BP231" i="7"/>
  <c r="BO231" i="7"/>
  <c r="BN231" i="7"/>
  <c r="BM231" i="7"/>
  <c r="BL231" i="7"/>
  <c r="BK231" i="7"/>
  <c r="BJ231" i="7"/>
  <c r="BI231" i="7"/>
  <c r="BH231" i="7"/>
  <c r="BG231" i="7"/>
  <c r="BF231" i="7"/>
  <c r="BE231" i="7"/>
  <c r="BD231" i="7"/>
  <c r="BC231" i="7"/>
  <c r="BB231" i="7"/>
  <c r="BA231" i="7"/>
  <c r="AZ231" i="7"/>
  <c r="AY231" i="7"/>
  <c r="AX231" i="7"/>
  <c r="AW231" i="7"/>
  <c r="AV231" i="7"/>
  <c r="AU231" i="7"/>
  <c r="AT231" i="7"/>
  <c r="AS231" i="7"/>
  <c r="AR231" i="7"/>
  <c r="AQ231" i="7"/>
  <c r="AP231" i="7"/>
  <c r="AO231" i="7"/>
  <c r="AN231" i="7"/>
  <c r="AM231" i="7"/>
  <c r="AL231" i="7"/>
  <c r="AK231" i="7"/>
  <c r="AJ231" i="7"/>
  <c r="AI231" i="7"/>
  <c r="AH231" i="7"/>
  <c r="AG231" i="7"/>
  <c r="AF231" i="7"/>
  <c r="AE231" i="7"/>
  <c r="AD231" i="7"/>
  <c r="AC231" i="7"/>
  <c r="Z231" i="7"/>
  <c r="Y231" i="7"/>
  <c r="X231" i="7"/>
  <c r="W231" i="7"/>
  <c r="V231" i="7"/>
  <c r="U231" i="7"/>
  <c r="T231" i="7"/>
  <c r="S231" i="7"/>
  <c r="R231" i="7"/>
  <c r="Q231" i="7"/>
  <c r="P231" i="7"/>
  <c r="O231" i="7"/>
  <c r="M231" i="7"/>
  <c r="L231" i="7"/>
  <c r="I231" i="7"/>
  <c r="H231" i="7"/>
  <c r="BX230" i="7"/>
  <c r="BY230" i="7" s="1"/>
  <c r="BU230" i="7"/>
  <c r="BV230" i="7" s="1"/>
  <c r="BR230" i="7"/>
  <c r="BS230" i="7" s="1"/>
  <c r="BQ230" i="7"/>
  <c r="BP230" i="7"/>
  <c r="BO230" i="7"/>
  <c r="BN230" i="7"/>
  <c r="BM230" i="7"/>
  <c r="BL230" i="7"/>
  <c r="BK230" i="7"/>
  <c r="BJ230" i="7"/>
  <c r="BI230" i="7"/>
  <c r="BH230" i="7"/>
  <c r="BG230" i="7"/>
  <c r="BF230" i="7"/>
  <c r="BE230" i="7"/>
  <c r="BD230" i="7"/>
  <c r="BC230" i="7"/>
  <c r="BB230" i="7"/>
  <c r="BA230" i="7"/>
  <c r="AZ230" i="7"/>
  <c r="AY230" i="7"/>
  <c r="AX230" i="7"/>
  <c r="AW230" i="7"/>
  <c r="AV230" i="7"/>
  <c r="AU230" i="7"/>
  <c r="AT230" i="7"/>
  <c r="AS230" i="7"/>
  <c r="AR230" i="7"/>
  <c r="AQ230" i="7"/>
  <c r="AP230" i="7"/>
  <c r="AO230" i="7"/>
  <c r="AN230" i="7"/>
  <c r="AM230" i="7"/>
  <c r="AL230" i="7"/>
  <c r="AK230" i="7"/>
  <c r="AJ230" i="7"/>
  <c r="AI230" i="7"/>
  <c r="AH230" i="7"/>
  <c r="AG230" i="7"/>
  <c r="AF230" i="7"/>
  <c r="AE230" i="7"/>
  <c r="AD230" i="7"/>
  <c r="AC230" i="7"/>
  <c r="Z230" i="7"/>
  <c r="Y230" i="7"/>
  <c r="X230" i="7"/>
  <c r="W230" i="7"/>
  <c r="V230" i="7"/>
  <c r="U230" i="7"/>
  <c r="T230" i="7"/>
  <c r="S230" i="7"/>
  <c r="R230" i="7"/>
  <c r="Q230" i="7"/>
  <c r="P230" i="7"/>
  <c r="O230" i="7"/>
  <c r="M230" i="7"/>
  <c r="L230" i="7"/>
  <c r="I230" i="7"/>
  <c r="H230" i="7"/>
  <c r="K230" i="7" s="1"/>
  <c r="BX229" i="7"/>
  <c r="BY229" i="7" s="1"/>
  <c r="BU229" i="7"/>
  <c r="BV229" i="7" s="1"/>
  <c r="BR229" i="7"/>
  <c r="BS229" i="7" s="1"/>
  <c r="BQ229" i="7"/>
  <c r="BP229" i="7"/>
  <c r="BO229" i="7"/>
  <c r="BN229" i="7"/>
  <c r="BM229" i="7"/>
  <c r="BL229" i="7"/>
  <c r="BK229" i="7"/>
  <c r="BJ229" i="7"/>
  <c r="BI229" i="7"/>
  <c r="BH229" i="7"/>
  <c r="BG229" i="7"/>
  <c r="BF229" i="7"/>
  <c r="BE229" i="7"/>
  <c r="BD229" i="7"/>
  <c r="BC229" i="7"/>
  <c r="BB229" i="7"/>
  <c r="BA229" i="7"/>
  <c r="AZ229" i="7"/>
  <c r="AY229" i="7"/>
  <c r="AX229" i="7"/>
  <c r="AW229" i="7"/>
  <c r="AV229" i="7"/>
  <c r="AU229" i="7"/>
  <c r="AT229" i="7"/>
  <c r="AS229" i="7"/>
  <c r="AR229" i="7"/>
  <c r="AQ229" i="7"/>
  <c r="AP229" i="7"/>
  <c r="AO229" i="7"/>
  <c r="AN229" i="7"/>
  <c r="AM229" i="7"/>
  <c r="AL229" i="7"/>
  <c r="AK229" i="7"/>
  <c r="AJ229" i="7"/>
  <c r="AI229" i="7"/>
  <c r="AH229" i="7"/>
  <c r="AG229" i="7"/>
  <c r="AF229" i="7"/>
  <c r="AE229" i="7"/>
  <c r="AD229" i="7"/>
  <c r="AC229" i="7"/>
  <c r="Z229" i="7"/>
  <c r="Y229" i="7"/>
  <c r="X229" i="7"/>
  <c r="W229" i="7"/>
  <c r="V229" i="7"/>
  <c r="U229" i="7"/>
  <c r="T229" i="7"/>
  <c r="S229" i="7"/>
  <c r="R229" i="7"/>
  <c r="Q229" i="7"/>
  <c r="P229" i="7"/>
  <c r="O229" i="7"/>
  <c r="M229" i="7"/>
  <c r="L229" i="7"/>
  <c r="I229" i="7"/>
  <c r="H229" i="7"/>
  <c r="BX228" i="7"/>
  <c r="BY228" i="7" s="1"/>
  <c r="BU228" i="7"/>
  <c r="BR228" i="7"/>
  <c r="BS228" i="7" s="1"/>
  <c r="BQ228" i="7"/>
  <c r="BP228" i="7"/>
  <c r="BO228" i="7"/>
  <c r="BN228" i="7"/>
  <c r="BM228" i="7"/>
  <c r="BL228" i="7"/>
  <c r="BK228" i="7"/>
  <c r="BJ228" i="7"/>
  <c r="BI228" i="7"/>
  <c r="BH228" i="7"/>
  <c r="BG228" i="7"/>
  <c r="BF228" i="7"/>
  <c r="BE228" i="7"/>
  <c r="BD228" i="7"/>
  <c r="BC228" i="7"/>
  <c r="BB228" i="7"/>
  <c r="BA228" i="7"/>
  <c r="AZ228" i="7"/>
  <c r="AY228" i="7"/>
  <c r="AX228" i="7"/>
  <c r="AW228" i="7"/>
  <c r="AV228" i="7"/>
  <c r="AU228" i="7"/>
  <c r="AT228" i="7"/>
  <c r="AS228" i="7"/>
  <c r="AR228" i="7"/>
  <c r="AQ228" i="7"/>
  <c r="AP228" i="7"/>
  <c r="AO228" i="7"/>
  <c r="AN228" i="7"/>
  <c r="AM228" i="7"/>
  <c r="AL228" i="7"/>
  <c r="AK228" i="7"/>
  <c r="AJ228" i="7"/>
  <c r="AI228" i="7"/>
  <c r="AH228" i="7"/>
  <c r="AG228" i="7"/>
  <c r="AF228" i="7"/>
  <c r="AE228" i="7"/>
  <c r="AD228" i="7"/>
  <c r="AC228" i="7"/>
  <c r="Z228" i="7"/>
  <c r="Y228" i="7"/>
  <c r="X228" i="7"/>
  <c r="W228" i="7"/>
  <c r="V228" i="7"/>
  <c r="U228" i="7"/>
  <c r="T228" i="7"/>
  <c r="S228" i="7"/>
  <c r="R228" i="7"/>
  <c r="Q228" i="7"/>
  <c r="P228" i="7"/>
  <c r="O228" i="7"/>
  <c r="M228" i="7"/>
  <c r="L228" i="7"/>
  <c r="I228" i="7"/>
  <c r="H228" i="7"/>
  <c r="BX227" i="7"/>
  <c r="BU227" i="7"/>
  <c r="BV227" i="7" s="1"/>
  <c r="BR227" i="7"/>
  <c r="BS227" i="7" s="1"/>
  <c r="BQ227" i="7"/>
  <c r="BP227" i="7"/>
  <c r="BO227" i="7"/>
  <c r="BN227" i="7"/>
  <c r="BM227" i="7"/>
  <c r="BL227" i="7"/>
  <c r="BK227" i="7"/>
  <c r="BJ227" i="7"/>
  <c r="BI227" i="7"/>
  <c r="BH227" i="7"/>
  <c r="BG227" i="7"/>
  <c r="BF227" i="7"/>
  <c r="BE227" i="7"/>
  <c r="BD227" i="7"/>
  <c r="BC227" i="7"/>
  <c r="BB227" i="7"/>
  <c r="BA227" i="7"/>
  <c r="AZ227" i="7"/>
  <c r="AY227" i="7"/>
  <c r="AX227" i="7"/>
  <c r="AW227" i="7"/>
  <c r="AV227" i="7"/>
  <c r="AU227" i="7"/>
  <c r="AT227" i="7"/>
  <c r="AS227" i="7"/>
  <c r="AR227" i="7"/>
  <c r="AQ227" i="7"/>
  <c r="AP227" i="7"/>
  <c r="AO227" i="7"/>
  <c r="AN227" i="7"/>
  <c r="AM227" i="7"/>
  <c r="AL227" i="7"/>
  <c r="AK227" i="7"/>
  <c r="AJ227" i="7"/>
  <c r="AI227" i="7"/>
  <c r="AH227" i="7"/>
  <c r="AG227" i="7"/>
  <c r="AF227" i="7"/>
  <c r="AE227" i="7"/>
  <c r="AD227" i="7"/>
  <c r="AC227" i="7"/>
  <c r="Z227" i="7"/>
  <c r="Y227" i="7"/>
  <c r="X227" i="7"/>
  <c r="W227" i="7"/>
  <c r="V227" i="7"/>
  <c r="U227" i="7"/>
  <c r="T227" i="7"/>
  <c r="S227" i="7"/>
  <c r="R227" i="7"/>
  <c r="Q227" i="7"/>
  <c r="P227" i="7"/>
  <c r="O227" i="7"/>
  <c r="M227" i="7"/>
  <c r="L227" i="7"/>
  <c r="I227" i="7"/>
  <c r="H227" i="7"/>
  <c r="BX226" i="7"/>
  <c r="BY226" i="7" s="1"/>
  <c r="BU226" i="7"/>
  <c r="BR226" i="7"/>
  <c r="BS226" i="7" s="1"/>
  <c r="BQ226" i="7"/>
  <c r="BP226" i="7"/>
  <c r="BO226" i="7"/>
  <c r="BN226" i="7"/>
  <c r="BM226" i="7"/>
  <c r="BL226" i="7"/>
  <c r="BK226" i="7"/>
  <c r="BJ226" i="7"/>
  <c r="BI226" i="7"/>
  <c r="BH226" i="7"/>
  <c r="BG226" i="7"/>
  <c r="BF226" i="7"/>
  <c r="BE226" i="7"/>
  <c r="BD226" i="7"/>
  <c r="BC226" i="7"/>
  <c r="BB226" i="7"/>
  <c r="BA226" i="7"/>
  <c r="AZ226" i="7"/>
  <c r="AY226" i="7"/>
  <c r="AX226" i="7"/>
  <c r="AW226" i="7"/>
  <c r="AV226" i="7"/>
  <c r="AU226" i="7"/>
  <c r="AT226" i="7"/>
  <c r="AS226" i="7"/>
  <c r="AR226" i="7"/>
  <c r="AQ226" i="7"/>
  <c r="AP226" i="7"/>
  <c r="AO226" i="7"/>
  <c r="AN226" i="7"/>
  <c r="AM226" i="7"/>
  <c r="AL226" i="7"/>
  <c r="AK226" i="7"/>
  <c r="AJ226" i="7"/>
  <c r="AI226" i="7"/>
  <c r="AH226" i="7"/>
  <c r="AG226" i="7"/>
  <c r="AF226" i="7"/>
  <c r="AE226" i="7"/>
  <c r="AD226" i="7"/>
  <c r="AC226" i="7"/>
  <c r="Z226" i="7"/>
  <c r="Y226" i="7"/>
  <c r="X226" i="7"/>
  <c r="W226" i="7"/>
  <c r="V226" i="7"/>
  <c r="U226" i="7"/>
  <c r="T226" i="7"/>
  <c r="S226" i="7"/>
  <c r="R226" i="7"/>
  <c r="Q226" i="7"/>
  <c r="P226" i="7"/>
  <c r="O226" i="7"/>
  <c r="M226" i="7"/>
  <c r="L226" i="7"/>
  <c r="I226" i="7"/>
  <c r="H226" i="7"/>
  <c r="K226" i="7" s="1"/>
  <c r="BX225" i="7"/>
  <c r="BU225" i="7"/>
  <c r="BV225" i="7" s="1"/>
  <c r="BR225" i="7"/>
  <c r="BS225" i="7" s="1"/>
  <c r="BQ225" i="7"/>
  <c r="BP225" i="7"/>
  <c r="BO225" i="7"/>
  <c r="BN225" i="7"/>
  <c r="BM225" i="7"/>
  <c r="BL225" i="7"/>
  <c r="BK225" i="7"/>
  <c r="BJ225" i="7"/>
  <c r="BI225" i="7"/>
  <c r="BH225" i="7"/>
  <c r="BG225" i="7"/>
  <c r="BF225" i="7"/>
  <c r="BE225" i="7"/>
  <c r="BD225" i="7"/>
  <c r="BC225" i="7"/>
  <c r="BB225" i="7"/>
  <c r="BA225" i="7"/>
  <c r="AZ225" i="7"/>
  <c r="AY225" i="7"/>
  <c r="AX225" i="7"/>
  <c r="AW225" i="7"/>
  <c r="AV225" i="7"/>
  <c r="AU225" i="7"/>
  <c r="AT225" i="7"/>
  <c r="AS225" i="7"/>
  <c r="AR225" i="7"/>
  <c r="AQ225" i="7"/>
  <c r="AP225" i="7"/>
  <c r="AO225" i="7"/>
  <c r="AN225" i="7"/>
  <c r="AM225" i="7"/>
  <c r="AL225" i="7"/>
  <c r="AK225" i="7"/>
  <c r="AJ225" i="7"/>
  <c r="AI225" i="7"/>
  <c r="AH225" i="7"/>
  <c r="AG225" i="7"/>
  <c r="AF225" i="7"/>
  <c r="AE225" i="7"/>
  <c r="AD225" i="7"/>
  <c r="AC225" i="7"/>
  <c r="Z225" i="7"/>
  <c r="Y225" i="7"/>
  <c r="X225" i="7"/>
  <c r="W225" i="7"/>
  <c r="V225" i="7"/>
  <c r="U225" i="7"/>
  <c r="T225" i="7"/>
  <c r="S225" i="7"/>
  <c r="R225" i="7"/>
  <c r="Q225" i="7"/>
  <c r="P225" i="7"/>
  <c r="O225" i="7"/>
  <c r="M225" i="7"/>
  <c r="L225" i="7"/>
  <c r="I225" i="7"/>
  <c r="H225" i="7"/>
  <c r="BX224" i="7"/>
  <c r="BU224" i="7"/>
  <c r="BV224" i="7" s="1"/>
  <c r="BR224" i="7"/>
  <c r="BS224" i="7" s="1"/>
  <c r="BQ224" i="7"/>
  <c r="BP224" i="7"/>
  <c r="BO224" i="7"/>
  <c r="BN224" i="7"/>
  <c r="BM224" i="7"/>
  <c r="BL224" i="7"/>
  <c r="BK224" i="7"/>
  <c r="BJ224" i="7"/>
  <c r="BI224" i="7"/>
  <c r="BH224" i="7"/>
  <c r="BG224" i="7"/>
  <c r="BF224" i="7"/>
  <c r="BE224" i="7"/>
  <c r="BD224" i="7"/>
  <c r="BC224" i="7"/>
  <c r="BB224" i="7"/>
  <c r="BA224" i="7"/>
  <c r="AZ224" i="7"/>
  <c r="AY224" i="7"/>
  <c r="AX224" i="7"/>
  <c r="AW224" i="7"/>
  <c r="AV224" i="7"/>
  <c r="AU224" i="7"/>
  <c r="AT224" i="7"/>
  <c r="AS224" i="7"/>
  <c r="AR224" i="7"/>
  <c r="AQ224" i="7"/>
  <c r="AP224" i="7"/>
  <c r="AO224" i="7"/>
  <c r="AN224" i="7"/>
  <c r="AM224" i="7"/>
  <c r="AL224" i="7"/>
  <c r="AK224" i="7"/>
  <c r="AJ224" i="7"/>
  <c r="AI224" i="7"/>
  <c r="AH224" i="7"/>
  <c r="AG224" i="7"/>
  <c r="AF224" i="7"/>
  <c r="AE224" i="7"/>
  <c r="AD224" i="7"/>
  <c r="AC224" i="7"/>
  <c r="Z224" i="7"/>
  <c r="Y224" i="7"/>
  <c r="X224" i="7"/>
  <c r="W224" i="7"/>
  <c r="V224" i="7"/>
  <c r="U224" i="7"/>
  <c r="T224" i="7"/>
  <c r="S224" i="7"/>
  <c r="R224" i="7"/>
  <c r="Q224" i="7"/>
  <c r="P224" i="7"/>
  <c r="O224" i="7"/>
  <c r="M224" i="7"/>
  <c r="L224" i="7"/>
  <c r="I224" i="7"/>
  <c r="H224" i="7"/>
  <c r="BX223" i="7"/>
  <c r="BU223" i="7"/>
  <c r="BV223" i="7" s="1"/>
  <c r="BR223" i="7"/>
  <c r="BS223" i="7" s="1"/>
  <c r="BQ223" i="7"/>
  <c r="BP223" i="7"/>
  <c r="BO223" i="7"/>
  <c r="BN223" i="7"/>
  <c r="BM223" i="7"/>
  <c r="BL223" i="7"/>
  <c r="BK223" i="7"/>
  <c r="BJ223" i="7"/>
  <c r="BI223" i="7"/>
  <c r="BH223" i="7"/>
  <c r="BG223" i="7"/>
  <c r="BF223" i="7"/>
  <c r="BE223" i="7"/>
  <c r="BD223" i="7"/>
  <c r="BC223" i="7"/>
  <c r="BB223" i="7"/>
  <c r="BA223" i="7"/>
  <c r="AZ223" i="7"/>
  <c r="AY223" i="7"/>
  <c r="AX223" i="7"/>
  <c r="AW223" i="7"/>
  <c r="AV223" i="7"/>
  <c r="AU223" i="7"/>
  <c r="AT223" i="7"/>
  <c r="AS223" i="7"/>
  <c r="AR223" i="7"/>
  <c r="AQ223" i="7"/>
  <c r="AP223" i="7"/>
  <c r="AO223" i="7"/>
  <c r="AN223" i="7"/>
  <c r="AM223" i="7"/>
  <c r="AL223" i="7"/>
  <c r="AK223" i="7"/>
  <c r="AJ223" i="7"/>
  <c r="AI223" i="7"/>
  <c r="AH223" i="7"/>
  <c r="AG223" i="7"/>
  <c r="AF223" i="7"/>
  <c r="AE223" i="7"/>
  <c r="AD223" i="7"/>
  <c r="AC223" i="7"/>
  <c r="Z223" i="7"/>
  <c r="Y223" i="7"/>
  <c r="X223" i="7"/>
  <c r="W223" i="7"/>
  <c r="V223" i="7"/>
  <c r="U223" i="7"/>
  <c r="T223" i="7"/>
  <c r="S223" i="7"/>
  <c r="R223" i="7"/>
  <c r="Q223" i="7"/>
  <c r="P223" i="7"/>
  <c r="O223" i="7"/>
  <c r="M223" i="7"/>
  <c r="L223" i="7"/>
  <c r="I223" i="7"/>
  <c r="H223" i="7"/>
  <c r="BX222" i="7"/>
  <c r="BY222" i="7" s="1"/>
  <c r="BU222" i="7"/>
  <c r="BV222" i="7" s="1"/>
  <c r="BR222" i="7"/>
  <c r="BS222" i="7" s="1"/>
  <c r="BQ222" i="7"/>
  <c r="BP222" i="7"/>
  <c r="BO222" i="7"/>
  <c r="BN222" i="7"/>
  <c r="BM222" i="7"/>
  <c r="BL222" i="7"/>
  <c r="BK222" i="7"/>
  <c r="BJ222" i="7"/>
  <c r="BI222" i="7"/>
  <c r="BH222" i="7"/>
  <c r="BG222" i="7"/>
  <c r="BF222" i="7"/>
  <c r="BE222" i="7"/>
  <c r="BD222" i="7"/>
  <c r="BC222" i="7"/>
  <c r="BB222" i="7"/>
  <c r="BA222" i="7"/>
  <c r="AZ222" i="7"/>
  <c r="AY222" i="7"/>
  <c r="AX222" i="7"/>
  <c r="AW222" i="7"/>
  <c r="AV222" i="7"/>
  <c r="AU222" i="7"/>
  <c r="AT222" i="7"/>
  <c r="AS222" i="7"/>
  <c r="AR222" i="7"/>
  <c r="AQ222" i="7"/>
  <c r="AP222" i="7"/>
  <c r="AO222" i="7"/>
  <c r="AN222" i="7"/>
  <c r="AM222" i="7"/>
  <c r="AL222" i="7"/>
  <c r="AK222" i="7"/>
  <c r="AJ222" i="7"/>
  <c r="AI222" i="7"/>
  <c r="AH222" i="7"/>
  <c r="AG222" i="7"/>
  <c r="AF222" i="7"/>
  <c r="AE222" i="7"/>
  <c r="AD222" i="7"/>
  <c r="AC222" i="7"/>
  <c r="Z222" i="7"/>
  <c r="Y222" i="7"/>
  <c r="X222" i="7"/>
  <c r="W222" i="7"/>
  <c r="V222" i="7"/>
  <c r="U222" i="7"/>
  <c r="T222" i="7"/>
  <c r="S222" i="7"/>
  <c r="R222" i="7"/>
  <c r="Q222" i="7"/>
  <c r="P222" i="7"/>
  <c r="O222" i="7"/>
  <c r="M222" i="7"/>
  <c r="L222" i="7"/>
  <c r="I222" i="7"/>
  <c r="H222" i="7"/>
  <c r="BX221" i="7"/>
  <c r="BU221" i="7"/>
  <c r="BV221" i="7" s="1"/>
  <c r="BR221" i="7"/>
  <c r="BS221" i="7" s="1"/>
  <c r="BQ221" i="7"/>
  <c r="BP221" i="7"/>
  <c r="BO221" i="7"/>
  <c r="BN221" i="7"/>
  <c r="BM221" i="7"/>
  <c r="BL221" i="7"/>
  <c r="BK221" i="7"/>
  <c r="BJ221" i="7"/>
  <c r="BI221" i="7"/>
  <c r="BH221" i="7"/>
  <c r="BG221" i="7"/>
  <c r="BF221" i="7"/>
  <c r="BE221" i="7"/>
  <c r="BD221" i="7"/>
  <c r="BC221" i="7"/>
  <c r="BB221" i="7"/>
  <c r="BA221" i="7"/>
  <c r="AZ221" i="7"/>
  <c r="AY221" i="7"/>
  <c r="AX221" i="7"/>
  <c r="AW221" i="7"/>
  <c r="AV221" i="7"/>
  <c r="AU221" i="7"/>
  <c r="AT221" i="7"/>
  <c r="AS221" i="7"/>
  <c r="AR221" i="7"/>
  <c r="AQ221" i="7"/>
  <c r="AP221" i="7"/>
  <c r="AO221" i="7"/>
  <c r="AN221" i="7"/>
  <c r="AM221" i="7"/>
  <c r="AL221" i="7"/>
  <c r="AK221" i="7"/>
  <c r="AJ221" i="7"/>
  <c r="AI221" i="7"/>
  <c r="AH221" i="7"/>
  <c r="AG221" i="7"/>
  <c r="AF221" i="7"/>
  <c r="AE221" i="7"/>
  <c r="AD221" i="7"/>
  <c r="AC221" i="7"/>
  <c r="Z221" i="7"/>
  <c r="Y221" i="7"/>
  <c r="X221" i="7"/>
  <c r="W221" i="7"/>
  <c r="V221" i="7"/>
  <c r="U221" i="7"/>
  <c r="T221" i="7"/>
  <c r="S221" i="7"/>
  <c r="R221" i="7"/>
  <c r="Q221" i="7"/>
  <c r="P221" i="7"/>
  <c r="O221" i="7"/>
  <c r="M221" i="7"/>
  <c r="L221" i="7"/>
  <c r="I221" i="7"/>
  <c r="H221" i="7"/>
  <c r="BX220" i="7"/>
  <c r="BY220" i="7" s="1"/>
  <c r="BU220" i="7"/>
  <c r="BV220" i="7" s="1"/>
  <c r="BR220" i="7"/>
  <c r="BS220" i="7" s="1"/>
  <c r="BQ220" i="7"/>
  <c r="BP220" i="7"/>
  <c r="BO220" i="7"/>
  <c r="BN220" i="7"/>
  <c r="BM220" i="7"/>
  <c r="BL220" i="7"/>
  <c r="BK220" i="7"/>
  <c r="BJ220" i="7"/>
  <c r="BI220" i="7"/>
  <c r="BH220" i="7"/>
  <c r="BG220" i="7"/>
  <c r="BF220" i="7"/>
  <c r="BE220" i="7"/>
  <c r="BD220" i="7"/>
  <c r="BC220" i="7"/>
  <c r="BB220" i="7"/>
  <c r="BA220" i="7"/>
  <c r="AZ220" i="7"/>
  <c r="AY220" i="7"/>
  <c r="AX220" i="7"/>
  <c r="AW220" i="7"/>
  <c r="AV220" i="7"/>
  <c r="AU220" i="7"/>
  <c r="AT220" i="7"/>
  <c r="AS220" i="7"/>
  <c r="AR220" i="7"/>
  <c r="AQ220" i="7"/>
  <c r="AP220" i="7"/>
  <c r="AO220" i="7"/>
  <c r="AN220" i="7"/>
  <c r="AM220" i="7"/>
  <c r="AL220" i="7"/>
  <c r="AK220" i="7"/>
  <c r="AJ220" i="7"/>
  <c r="AI220" i="7"/>
  <c r="AH220" i="7"/>
  <c r="AG220" i="7"/>
  <c r="AF220" i="7"/>
  <c r="AE220" i="7"/>
  <c r="AD220" i="7"/>
  <c r="AC220" i="7"/>
  <c r="Z220" i="7"/>
  <c r="Y220" i="7"/>
  <c r="X220" i="7"/>
  <c r="W220" i="7"/>
  <c r="V220" i="7"/>
  <c r="U220" i="7"/>
  <c r="T220" i="7"/>
  <c r="S220" i="7"/>
  <c r="R220" i="7"/>
  <c r="Q220" i="7"/>
  <c r="P220" i="7"/>
  <c r="O220" i="7"/>
  <c r="M220" i="7"/>
  <c r="L220" i="7"/>
  <c r="I220" i="7"/>
  <c r="H220" i="7"/>
  <c r="BX219" i="7"/>
  <c r="BY219" i="7" s="1"/>
  <c r="BU219" i="7"/>
  <c r="BV219" i="7" s="1"/>
  <c r="BR219" i="7"/>
  <c r="BS219" i="7" s="1"/>
  <c r="BQ219" i="7"/>
  <c r="BP219" i="7"/>
  <c r="BO219" i="7"/>
  <c r="BN219" i="7"/>
  <c r="BM219" i="7"/>
  <c r="BL219" i="7"/>
  <c r="BK219" i="7"/>
  <c r="BJ219" i="7"/>
  <c r="BI219" i="7"/>
  <c r="BH219" i="7"/>
  <c r="BG219" i="7"/>
  <c r="BF219" i="7"/>
  <c r="BE219" i="7"/>
  <c r="BD219" i="7"/>
  <c r="BC219" i="7"/>
  <c r="BB219" i="7"/>
  <c r="BA219" i="7"/>
  <c r="AZ219" i="7"/>
  <c r="AY219" i="7"/>
  <c r="AX219" i="7"/>
  <c r="AW219" i="7"/>
  <c r="AV219" i="7"/>
  <c r="AU219" i="7"/>
  <c r="AT219" i="7"/>
  <c r="AS219" i="7"/>
  <c r="AR219" i="7"/>
  <c r="AQ219" i="7"/>
  <c r="AP219" i="7"/>
  <c r="AO219" i="7"/>
  <c r="AN219" i="7"/>
  <c r="AM219" i="7"/>
  <c r="AL219" i="7"/>
  <c r="AK219" i="7"/>
  <c r="AJ219" i="7"/>
  <c r="AI219" i="7"/>
  <c r="AH219" i="7"/>
  <c r="AG219" i="7"/>
  <c r="AF219" i="7"/>
  <c r="AE219" i="7"/>
  <c r="AD219" i="7"/>
  <c r="AC219" i="7"/>
  <c r="Z219" i="7"/>
  <c r="Y219" i="7"/>
  <c r="X219" i="7"/>
  <c r="W219" i="7"/>
  <c r="V219" i="7"/>
  <c r="U219" i="7"/>
  <c r="T219" i="7"/>
  <c r="S219" i="7"/>
  <c r="R219" i="7"/>
  <c r="Q219" i="7"/>
  <c r="P219" i="7"/>
  <c r="O219" i="7"/>
  <c r="M219" i="7"/>
  <c r="L219" i="7"/>
  <c r="I219" i="7"/>
  <c r="H219" i="7"/>
  <c r="BX218" i="7"/>
  <c r="BU218" i="7"/>
  <c r="BV218" i="7" s="1"/>
  <c r="BR218" i="7"/>
  <c r="BS218" i="7" s="1"/>
  <c r="BQ218" i="7"/>
  <c r="BP218" i="7"/>
  <c r="BO218" i="7"/>
  <c r="BN218" i="7"/>
  <c r="BM218" i="7"/>
  <c r="BL218" i="7"/>
  <c r="BK218" i="7"/>
  <c r="BJ218" i="7"/>
  <c r="BI218" i="7"/>
  <c r="BH218" i="7"/>
  <c r="BG218" i="7"/>
  <c r="BF218" i="7"/>
  <c r="BE218" i="7"/>
  <c r="BD218" i="7"/>
  <c r="BC218" i="7"/>
  <c r="BB218" i="7"/>
  <c r="BA218" i="7"/>
  <c r="AZ218" i="7"/>
  <c r="AY218" i="7"/>
  <c r="AX218" i="7"/>
  <c r="AW218" i="7"/>
  <c r="AV218" i="7"/>
  <c r="AU218" i="7"/>
  <c r="AT218" i="7"/>
  <c r="AS218" i="7"/>
  <c r="AR218" i="7"/>
  <c r="AQ218" i="7"/>
  <c r="AP218" i="7"/>
  <c r="AO218" i="7"/>
  <c r="AN218" i="7"/>
  <c r="AM218" i="7"/>
  <c r="AL218" i="7"/>
  <c r="AK218" i="7"/>
  <c r="AJ218" i="7"/>
  <c r="AI218" i="7"/>
  <c r="AH218" i="7"/>
  <c r="AG218" i="7"/>
  <c r="AF218" i="7"/>
  <c r="AE218" i="7"/>
  <c r="AD218" i="7"/>
  <c r="AC218" i="7"/>
  <c r="Z218" i="7"/>
  <c r="Y218" i="7"/>
  <c r="X218" i="7"/>
  <c r="W218" i="7"/>
  <c r="V218" i="7"/>
  <c r="U218" i="7"/>
  <c r="T218" i="7"/>
  <c r="S218" i="7"/>
  <c r="R218" i="7"/>
  <c r="Q218" i="7"/>
  <c r="P218" i="7"/>
  <c r="O218" i="7"/>
  <c r="M218" i="7"/>
  <c r="L218" i="7"/>
  <c r="I218" i="7"/>
  <c r="H218" i="7"/>
  <c r="BX217" i="7"/>
  <c r="BU217" i="7"/>
  <c r="BV217" i="7" s="1"/>
  <c r="BR217" i="7"/>
  <c r="BS217" i="7" s="1"/>
  <c r="BQ217" i="7"/>
  <c r="BP217" i="7"/>
  <c r="BO217" i="7"/>
  <c r="BN217" i="7"/>
  <c r="BM217" i="7"/>
  <c r="BL217" i="7"/>
  <c r="BK217" i="7"/>
  <c r="BJ217" i="7"/>
  <c r="BI217" i="7"/>
  <c r="BH217" i="7"/>
  <c r="BG217" i="7"/>
  <c r="BF217" i="7"/>
  <c r="BE217" i="7"/>
  <c r="BD217" i="7"/>
  <c r="BC217" i="7"/>
  <c r="BB217" i="7"/>
  <c r="BA217" i="7"/>
  <c r="AZ217" i="7"/>
  <c r="AY217" i="7"/>
  <c r="AX217" i="7"/>
  <c r="AW217" i="7"/>
  <c r="AV217" i="7"/>
  <c r="AU217" i="7"/>
  <c r="AT217" i="7"/>
  <c r="AS217" i="7"/>
  <c r="AR217" i="7"/>
  <c r="AQ217" i="7"/>
  <c r="AP217" i="7"/>
  <c r="AO217" i="7"/>
  <c r="AN217" i="7"/>
  <c r="AM217" i="7"/>
  <c r="AL217" i="7"/>
  <c r="AK217" i="7"/>
  <c r="AJ217" i="7"/>
  <c r="AI217" i="7"/>
  <c r="AH217" i="7"/>
  <c r="AG217" i="7"/>
  <c r="AF217" i="7"/>
  <c r="AE217" i="7"/>
  <c r="AD217" i="7"/>
  <c r="AC217" i="7"/>
  <c r="Z217" i="7"/>
  <c r="Y217" i="7"/>
  <c r="X217" i="7"/>
  <c r="W217" i="7"/>
  <c r="V217" i="7"/>
  <c r="U217" i="7"/>
  <c r="T217" i="7"/>
  <c r="S217" i="7"/>
  <c r="R217" i="7"/>
  <c r="Q217" i="7"/>
  <c r="P217" i="7"/>
  <c r="O217" i="7"/>
  <c r="M217" i="7"/>
  <c r="L217" i="7"/>
  <c r="I217" i="7"/>
  <c r="H217" i="7"/>
  <c r="N217" i="7" s="1"/>
  <c r="BX216" i="7"/>
  <c r="BU216" i="7"/>
  <c r="BV216" i="7" s="1"/>
  <c r="BR216" i="7"/>
  <c r="BS216" i="7" s="1"/>
  <c r="BQ216" i="7"/>
  <c r="BP216" i="7"/>
  <c r="BO216" i="7"/>
  <c r="BN216" i="7"/>
  <c r="BM216" i="7"/>
  <c r="BL216" i="7"/>
  <c r="BK216" i="7"/>
  <c r="BJ216" i="7"/>
  <c r="BI216" i="7"/>
  <c r="BH216" i="7"/>
  <c r="BG216" i="7"/>
  <c r="BF216" i="7"/>
  <c r="BE216" i="7"/>
  <c r="BD216" i="7"/>
  <c r="BC216" i="7"/>
  <c r="BB216" i="7"/>
  <c r="BA216" i="7"/>
  <c r="AZ216" i="7"/>
  <c r="AY216" i="7"/>
  <c r="AX216" i="7"/>
  <c r="AW216" i="7"/>
  <c r="AV216" i="7"/>
  <c r="AU216" i="7"/>
  <c r="AT216" i="7"/>
  <c r="AS216" i="7"/>
  <c r="AR216" i="7"/>
  <c r="AQ216" i="7"/>
  <c r="AP216" i="7"/>
  <c r="AO216" i="7"/>
  <c r="AN216" i="7"/>
  <c r="AM216" i="7"/>
  <c r="AL216" i="7"/>
  <c r="AK216" i="7"/>
  <c r="AJ216" i="7"/>
  <c r="AI216" i="7"/>
  <c r="AH216" i="7"/>
  <c r="AG216" i="7"/>
  <c r="AF216" i="7"/>
  <c r="AE216" i="7"/>
  <c r="AD216" i="7"/>
  <c r="AC216" i="7"/>
  <c r="Z216" i="7"/>
  <c r="Y216" i="7"/>
  <c r="X216" i="7"/>
  <c r="W216" i="7"/>
  <c r="V216" i="7"/>
  <c r="U216" i="7"/>
  <c r="T216" i="7"/>
  <c r="S216" i="7"/>
  <c r="R216" i="7"/>
  <c r="Q216" i="7"/>
  <c r="P216" i="7"/>
  <c r="O216" i="7"/>
  <c r="M216" i="7"/>
  <c r="L216" i="7"/>
  <c r="I216" i="7"/>
  <c r="H216" i="7"/>
  <c r="BX215" i="7"/>
  <c r="BU215" i="7"/>
  <c r="BV215" i="7" s="1"/>
  <c r="BR215" i="7"/>
  <c r="BS215" i="7" s="1"/>
  <c r="BQ215" i="7"/>
  <c r="BP215" i="7"/>
  <c r="BO215" i="7"/>
  <c r="BN215" i="7"/>
  <c r="BM215" i="7"/>
  <c r="BL215" i="7"/>
  <c r="BK215" i="7"/>
  <c r="BJ215" i="7"/>
  <c r="BI215" i="7"/>
  <c r="BH215" i="7"/>
  <c r="BG215" i="7"/>
  <c r="BF215" i="7"/>
  <c r="BE215" i="7"/>
  <c r="BD215" i="7"/>
  <c r="BC215" i="7"/>
  <c r="BB215" i="7"/>
  <c r="BA215" i="7"/>
  <c r="AZ215" i="7"/>
  <c r="AY215" i="7"/>
  <c r="AX215" i="7"/>
  <c r="AW215" i="7"/>
  <c r="AV215" i="7"/>
  <c r="AU215" i="7"/>
  <c r="AT215" i="7"/>
  <c r="AS215" i="7"/>
  <c r="AR215" i="7"/>
  <c r="AQ215" i="7"/>
  <c r="AP215" i="7"/>
  <c r="AO215" i="7"/>
  <c r="AN215" i="7"/>
  <c r="AM215" i="7"/>
  <c r="AL215" i="7"/>
  <c r="AK215" i="7"/>
  <c r="AJ215" i="7"/>
  <c r="AI215" i="7"/>
  <c r="AH215" i="7"/>
  <c r="AG215" i="7"/>
  <c r="AF215" i="7"/>
  <c r="AE215" i="7"/>
  <c r="AD215" i="7"/>
  <c r="AC215" i="7"/>
  <c r="Z215" i="7"/>
  <c r="Y215" i="7"/>
  <c r="X215" i="7"/>
  <c r="W215" i="7"/>
  <c r="V215" i="7"/>
  <c r="U215" i="7"/>
  <c r="T215" i="7"/>
  <c r="S215" i="7"/>
  <c r="R215" i="7"/>
  <c r="Q215" i="7"/>
  <c r="P215" i="7"/>
  <c r="O215" i="7"/>
  <c r="M215" i="7"/>
  <c r="L215" i="7"/>
  <c r="I215" i="7"/>
  <c r="H215" i="7"/>
  <c r="K215" i="7" s="1"/>
  <c r="BX214" i="7"/>
  <c r="BY214" i="7" s="1"/>
  <c r="BU214" i="7"/>
  <c r="BR214" i="7"/>
  <c r="BS214" i="7" s="1"/>
  <c r="BQ214" i="7"/>
  <c r="BP214" i="7"/>
  <c r="BO214" i="7"/>
  <c r="BN214" i="7"/>
  <c r="BM214" i="7"/>
  <c r="BL214" i="7"/>
  <c r="BK214" i="7"/>
  <c r="BJ214" i="7"/>
  <c r="BI214" i="7"/>
  <c r="BH214" i="7"/>
  <c r="BG214" i="7"/>
  <c r="BF214" i="7"/>
  <c r="BE214" i="7"/>
  <c r="BD214" i="7"/>
  <c r="BC214" i="7"/>
  <c r="BB214" i="7"/>
  <c r="BA214" i="7"/>
  <c r="AZ214" i="7"/>
  <c r="AY214" i="7"/>
  <c r="AX214" i="7"/>
  <c r="AW214" i="7"/>
  <c r="AV214" i="7"/>
  <c r="AU214" i="7"/>
  <c r="AT214" i="7"/>
  <c r="AS214" i="7"/>
  <c r="AR214" i="7"/>
  <c r="AQ214" i="7"/>
  <c r="AP214" i="7"/>
  <c r="AO214" i="7"/>
  <c r="AN214" i="7"/>
  <c r="AM214" i="7"/>
  <c r="AL214" i="7"/>
  <c r="AK214" i="7"/>
  <c r="AJ214" i="7"/>
  <c r="AI214" i="7"/>
  <c r="AH214" i="7"/>
  <c r="AG214" i="7"/>
  <c r="AF214" i="7"/>
  <c r="AE214" i="7"/>
  <c r="AD214" i="7"/>
  <c r="AC214" i="7"/>
  <c r="Z214" i="7"/>
  <c r="Y214" i="7"/>
  <c r="X214" i="7"/>
  <c r="W214" i="7"/>
  <c r="V214" i="7"/>
  <c r="U214" i="7"/>
  <c r="T214" i="7"/>
  <c r="S214" i="7"/>
  <c r="R214" i="7"/>
  <c r="Q214" i="7"/>
  <c r="P214" i="7"/>
  <c r="O214" i="7"/>
  <c r="M214" i="7"/>
  <c r="L214" i="7"/>
  <c r="I214" i="7"/>
  <c r="H214" i="7"/>
  <c r="BX213" i="7"/>
  <c r="BU213" i="7"/>
  <c r="BV213" i="7" s="1"/>
  <c r="BR213" i="7"/>
  <c r="BS213" i="7" s="1"/>
  <c r="BQ213" i="7"/>
  <c r="BP213" i="7"/>
  <c r="BO213" i="7"/>
  <c r="BN213" i="7"/>
  <c r="BM213" i="7"/>
  <c r="BL213" i="7"/>
  <c r="BK213" i="7"/>
  <c r="BJ213" i="7"/>
  <c r="BI213" i="7"/>
  <c r="BH213" i="7"/>
  <c r="BG213" i="7"/>
  <c r="BF213" i="7"/>
  <c r="BE213" i="7"/>
  <c r="BD213" i="7"/>
  <c r="BC213" i="7"/>
  <c r="BB213" i="7"/>
  <c r="BA213" i="7"/>
  <c r="AZ213" i="7"/>
  <c r="AY213" i="7"/>
  <c r="AX213" i="7"/>
  <c r="AW213" i="7"/>
  <c r="AV213" i="7"/>
  <c r="AU213" i="7"/>
  <c r="AT213" i="7"/>
  <c r="AS213" i="7"/>
  <c r="AR213" i="7"/>
  <c r="AQ213" i="7"/>
  <c r="AP213" i="7"/>
  <c r="AO213" i="7"/>
  <c r="AN213" i="7"/>
  <c r="AM213" i="7"/>
  <c r="AL213" i="7"/>
  <c r="AK213" i="7"/>
  <c r="AJ213" i="7"/>
  <c r="AI213" i="7"/>
  <c r="AH213" i="7"/>
  <c r="AG213" i="7"/>
  <c r="AF213" i="7"/>
  <c r="AE213" i="7"/>
  <c r="AD213" i="7"/>
  <c r="AC213" i="7"/>
  <c r="Z213" i="7"/>
  <c r="Y213" i="7"/>
  <c r="X213" i="7"/>
  <c r="W213" i="7"/>
  <c r="V213" i="7"/>
  <c r="U213" i="7"/>
  <c r="T213" i="7"/>
  <c r="S213" i="7"/>
  <c r="R213" i="7"/>
  <c r="Q213" i="7"/>
  <c r="P213" i="7"/>
  <c r="O213" i="7"/>
  <c r="M213" i="7"/>
  <c r="L213" i="7"/>
  <c r="I213" i="7"/>
  <c r="H213" i="7"/>
  <c r="BX212" i="7"/>
  <c r="BU212" i="7"/>
  <c r="BV212" i="7" s="1"/>
  <c r="BR212" i="7"/>
  <c r="BS212" i="7" s="1"/>
  <c r="BQ212" i="7"/>
  <c r="BP212" i="7"/>
  <c r="BO212" i="7"/>
  <c r="BN212" i="7"/>
  <c r="BM212" i="7"/>
  <c r="BL212" i="7"/>
  <c r="BK212" i="7"/>
  <c r="BJ212" i="7"/>
  <c r="BI212" i="7"/>
  <c r="BH212" i="7"/>
  <c r="BG212" i="7"/>
  <c r="BF212" i="7"/>
  <c r="BE212" i="7"/>
  <c r="BD212" i="7"/>
  <c r="BC212" i="7"/>
  <c r="BB212" i="7"/>
  <c r="BA212" i="7"/>
  <c r="AZ212" i="7"/>
  <c r="AY212" i="7"/>
  <c r="AX212" i="7"/>
  <c r="AW212" i="7"/>
  <c r="AV212" i="7"/>
  <c r="AU212" i="7"/>
  <c r="AT212" i="7"/>
  <c r="AS212" i="7"/>
  <c r="AR212" i="7"/>
  <c r="AQ212" i="7"/>
  <c r="AP212" i="7"/>
  <c r="AO212" i="7"/>
  <c r="AN212" i="7"/>
  <c r="AM212" i="7"/>
  <c r="AL212" i="7"/>
  <c r="AK212" i="7"/>
  <c r="AJ212" i="7"/>
  <c r="AI212" i="7"/>
  <c r="AH212" i="7"/>
  <c r="AG212" i="7"/>
  <c r="AF212" i="7"/>
  <c r="AE212" i="7"/>
  <c r="AD212" i="7"/>
  <c r="AC212" i="7"/>
  <c r="Z212" i="7"/>
  <c r="Y212" i="7"/>
  <c r="X212" i="7"/>
  <c r="W212" i="7"/>
  <c r="V212" i="7"/>
  <c r="U212" i="7"/>
  <c r="T212" i="7"/>
  <c r="S212" i="7"/>
  <c r="R212" i="7"/>
  <c r="Q212" i="7"/>
  <c r="P212" i="7"/>
  <c r="O212" i="7"/>
  <c r="M212" i="7"/>
  <c r="L212" i="7"/>
  <c r="I212" i="7"/>
  <c r="H212" i="7"/>
  <c r="BX211" i="7"/>
  <c r="BY211" i="7" s="1"/>
  <c r="BU211" i="7"/>
  <c r="BR211" i="7"/>
  <c r="BS211" i="7" s="1"/>
  <c r="BQ211" i="7"/>
  <c r="BP211" i="7"/>
  <c r="BO211" i="7"/>
  <c r="BN211" i="7"/>
  <c r="BM211" i="7"/>
  <c r="BL211" i="7"/>
  <c r="BK211" i="7"/>
  <c r="BJ211" i="7"/>
  <c r="BI211" i="7"/>
  <c r="BH211" i="7"/>
  <c r="BG211" i="7"/>
  <c r="BF211" i="7"/>
  <c r="BE211" i="7"/>
  <c r="BD211" i="7"/>
  <c r="BC211" i="7"/>
  <c r="BB211" i="7"/>
  <c r="BA211" i="7"/>
  <c r="AZ211" i="7"/>
  <c r="AY211" i="7"/>
  <c r="AX211" i="7"/>
  <c r="AW211" i="7"/>
  <c r="AV211" i="7"/>
  <c r="AU211" i="7"/>
  <c r="AT211" i="7"/>
  <c r="AS211" i="7"/>
  <c r="AR211" i="7"/>
  <c r="AQ211" i="7"/>
  <c r="AP211" i="7"/>
  <c r="AO211" i="7"/>
  <c r="AN211" i="7"/>
  <c r="AM211" i="7"/>
  <c r="AL211" i="7"/>
  <c r="AK211" i="7"/>
  <c r="AJ211" i="7"/>
  <c r="AI211" i="7"/>
  <c r="AH211" i="7"/>
  <c r="AG211" i="7"/>
  <c r="AF211" i="7"/>
  <c r="AE211" i="7"/>
  <c r="AD211" i="7"/>
  <c r="AC211" i="7"/>
  <c r="Z211" i="7"/>
  <c r="Y211" i="7"/>
  <c r="X211" i="7"/>
  <c r="W211" i="7"/>
  <c r="V211" i="7"/>
  <c r="U211" i="7"/>
  <c r="T211" i="7"/>
  <c r="S211" i="7"/>
  <c r="R211" i="7"/>
  <c r="Q211" i="7"/>
  <c r="P211" i="7"/>
  <c r="O211" i="7"/>
  <c r="M211" i="7"/>
  <c r="L211" i="7"/>
  <c r="I211" i="7"/>
  <c r="H211" i="7"/>
  <c r="BX210" i="7"/>
  <c r="BY210" i="7" s="1"/>
  <c r="BU210" i="7"/>
  <c r="BR210" i="7"/>
  <c r="BS210" i="7" s="1"/>
  <c r="BQ210" i="7"/>
  <c r="BP210" i="7"/>
  <c r="BO210" i="7"/>
  <c r="BN210" i="7"/>
  <c r="BM210" i="7"/>
  <c r="BL210" i="7"/>
  <c r="BK210" i="7"/>
  <c r="BJ210" i="7"/>
  <c r="BI210" i="7"/>
  <c r="BH210" i="7"/>
  <c r="BG210" i="7"/>
  <c r="BF210" i="7"/>
  <c r="BE210" i="7"/>
  <c r="BD210" i="7"/>
  <c r="BC210" i="7"/>
  <c r="BB210" i="7"/>
  <c r="BA210" i="7"/>
  <c r="AZ210" i="7"/>
  <c r="AY210" i="7"/>
  <c r="AX210" i="7"/>
  <c r="AW210" i="7"/>
  <c r="AV210" i="7"/>
  <c r="AU210" i="7"/>
  <c r="AT210" i="7"/>
  <c r="AS210" i="7"/>
  <c r="AR210" i="7"/>
  <c r="AQ210" i="7"/>
  <c r="AP210" i="7"/>
  <c r="AO210" i="7"/>
  <c r="AN210" i="7"/>
  <c r="AM210" i="7"/>
  <c r="AL210" i="7"/>
  <c r="AK210" i="7"/>
  <c r="AJ210" i="7"/>
  <c r="AI210" i="7"/>
  <c r="AH210" i="7"/>
  <c r="AG210" i="7"/>
  <c r="AF210" i="7"/>
  <c r="AE210" i="7"/>
  <c r="AD210" i="7"/>
  <c r="AC210" i="7"/>
  <c r="Z210" i="7"/>
  <c r="Y210" i="7"/>
  <c r="X210" i="7"/>
  <c r="W210" i="7"/>
  <c r="V210" i="7"/>
  <c r="U210" i="7"/>
  <c r="T210" i="7"/>
  <c r="S210" i="7"/>
  <c r="R210" i="7"/>
  <c r="Q210" i="7"/>
  <c r="P210" i="7"/>
  <c r="O210" i="7"/>
  <c r="M210" i="7"/>
  <c r="L210" i="7"/>
  <c r="I210" i="7"/>
  <c r="H210" i="7"/>
  <c r="K210" i="7" s="1"/>
  <c r="BX209" i="7"/>
  <c r="BY209" i="7" s="1"/>
  <c r="BU209" i="7"/>
  <c r="BV209" i="7" s="1"/>
  <c r="BR209" i="7"/>
  <c r="BQ209" i="7"/>
  <c r="BP209" i="7"/>
  <c r="BO209" i="7"/>
  <c r="BN209" i="7"/>
  <c r="BM209" i="7"/>
  <c r="BL209" i="7"/>
  <c r="BK209" i="7"/>
  <c r="BJ209" i="7"/>
  <c r="BI209" i="7"/>
  <c r="BH209" i="7"/>
  <c r="BG209" i="7"/>
  <c r="BF209" i="7"/>
  <c r="BE209" i="7"/>
  <c r="BD209" i="7"/>
  <c r="BC209" i="7"/>
  <c r="BB209" i="7"/>
  <c r="BA209" i="7"/>
  <c r="AZ209" i="7"/>
  <c r="AY209" i="7"/>
  <c r="AX209" i="7"/>
  <c r="AW209" i="7"/>
  <c r="AV209" i="7"/>
  <c r="AU209" i="7"/>
  <c r="AT209" i="7"/>
  <c r="AS209" i="7"/>
  <c r="AR209" i="7"/>
  <c r="AQ209" i="7"/>
  <c r="AP209" i="7"/>
  <c r="AO209" i="7"/>
  <c r="AN209" i="7"/>
  <c r="AM209" i="7"/>
  <c r="AL209" i="7"/>
  <c r="AK209" i="7"/>
  <c r="AJ209" i="7"/>
  <c r="AI209" i="7"/>
  <c r="AH209" i="7"/>
  <c r="AG209" i="7"/>
  <c r="AF209" i="7"/>
  <c r="AE209" i="7"/>
  <c r="AD209" i="7"/>
  <c r="AC209" i="7"/>
  <c r="Z209" i="7"/>
  <c r="Y209" i="7"/>
  <c r="X209" i="7"/>
  <c r="W209" i="7"/>
  <c r="V209" i="7"/>
  <c r="U209" i="7"/>
  <c r="T209" i="7"/>
  <c r="S209" i="7"/>
  <c r="R209" i="7"/>
  <c r="Q209" i="7"/>
  <c r="P209" i="7"/>
  <c r="O209" i="7"/>
  <c r="M209" i="7"/>
  <c r="L209" i="7"/>
  <c r="I209" i="7"/>
  <c r="H209" i="7"/>
  <c r="BX208" i="7"/>
  <c r="BY208" i="7" s="1"/>
  <c r="BU208" i="7"/>
  <c r="BR208" i="7"/>
  <c r="BS208" i="7" s="1"/>
  <c r="BQ208" i="7"/>
  <c r="BP208" i="7"/>
  <c r="BO208" i="7"/>
  <c r="BN208" i="7"/>
  <c r="BM208" i="7"/>
  <c r="BL208" i="7"/>
  <c r="BK208" i="7"/>
  <c r="BJ208" i="7"/>
  <c r="BI208" i="7"/>
  <c r="BH208" i="7"/>
  <c r="BG208" i="7"/>
  <c r="BF208" i="7"/>
  <c r="BE208" i="7"/>
  <c r="BD208" i="7"/>
  <c r="BC208" i="7"/>
  <c r="BB208" i="7"/>
  <c r="BA208" i="7"/>
  <c r="AZ208" i="7"/>
  <c r="AY208" i="7"/>
  <c r="AX208" i="7"/>
  <c r="AW208" i="7"/>
  <c r="AV208" i="7"/>
  <c r="AU208" i="7"/>
  <c r="AT208" i="7"/>
  <c r="AS208" i="7"/>
  <c r="AR208" i="7"/>
  <c r="AQ208" i="7"/>
  <c r="AP208" i="7"/>
  <c r="AO208" i="7"/>
  <c r="AN208" i="7"/>
  <c r="AM208" i="7"/>
  <c r="AL208" i="7"/>
  <c r="AK208" i="7"/>
  <c r="AJ208" i="7"/>
  <c r="AI208" i="7"/>
  <c r="AH208" i="7"/>
  <c r="AG208" i="7"/>
  <c r="AF208" i="7"/>
  <c r="AE208" i="7"/>
  <c r="AD208" i="7"/>
  <c r="AC208" i="7"/>
  <c r="Z208" i="7"/>
  <c r="Y208" i="7"/>
  <c r="X208" i="7"/>
  <c r="W208" i="7"/>
  <c r="V208" i="7"/>
  <c r="U208" i="7"/>
  <c r="T208" i="7"/>
  <c r="S208" i="7"/>
  <c r="R208" i="7"/>
  <c r="Q208" i="7"/>
  <c r="P208" i="7"/>
  <c r="O208" i="7"/>
  <c r="M208" i="7"/>
  <c r="L208" i="7"/>
  <c r="I208" i="7"/>
  <c r="H208" i="7"/>
  <c r="N208" i="7" s="1"/>
  <c r="BX207" i="7"/>
  <c r="BY207" i="7" s="1"/>
  <c r="BU207" i="7"/>
  <c r="BV207" i="7" s="1"/>
  <c r="BR207" i="7"/>
  <c r="BS207" i="7" s="1"/>
  <c r="BQ207" i="7"/>
  <c r="BP207" i="7"/>
  <c r="BO207" i="7"/>
  <c r="BN207" i="7"/>
  <c r="BM207" i="7"/>
  <c r="BL207" i="7"/>
  <c r="BK207" i="7"/>
  <c r="BJ207" i="7"/>
  <c r="BI207" i="7"/>
  <c r="BH207" i="7"/>
  <c r="BG207" i="7"/>
  <c r="BF207" i="7"/>
  <c r="BE207" i="7"/>
  <c r="BD207" i="7"/>
  <c r="BC207" i="7"/>
  <c r="BB207" i="7"/>
  <c r="BA207" i="7"/>
  <c r="AZ207" i="7"/>
  <c r="AY207" i="7"/>
  <c r="AX207" i="7"/>
  <c r="AW207" i="7"/>
  <c r="AV207" i="7"/>
  <c r="AU207" i="7"/>
  <c r="AT207" i="7"/>
  <c r="AS207" i="7"/>
  <c r="AR207" i="7"/>
  <c r="AQ207" i="7"/>
  <c r="AP207" i="7"/>
  <c r="AO207" i="7"/>
  <c r="AN207" i="7"/>
  <c r="AM207" i="7"/>
  <c r="AL207" i="7"/>
  <c r="AK207" i="7"/>
  <c r="AJ207" i="7"/>
  <c r="AI207" i="7"/>
  <c r="AH207" i="7"/>
  <c r="AG207" i="7"/>
  <c r="AF207" i="7"/>
  <c r="AE207" i="7"/>
  <c r="AD207" i="7"/>
  <c r="AC207" i="7"/>
  <c r="Z207" i="7"/>
  <c r="Y207" i="7"/>
  <c r="X207" i="7"/>
  <c r="W207" i="7"/>
  <c r="V207" i="7"/>
  <c r="U207" i="7"/>
  <c r="T207" i="7"/>
  <c r="S207" i="7"/>
  <c r="R207" i="7"/>
  <c r="Q207" i="7"/>
  <c r="P207" i="7"/>
  <c r="O207" i="7"/>
  <c r="M207" i="7"/>
  <c r="L207" i="7"/>
  <c r="I207" i="7"/>
  <c r="H207" i="7"/>
  <c r="BX206" i="7"/>
  <c r="BU206" i="7"/>
  <c r="BV206" i="7" s="1"/>
  <c r="BR206" i="7"/>
  <c r="BS206" i="7" s="1"/>
  <c r="BQ206" i="7"/>
  <c r="BP206" i="7"/>
  <c r="BO206" i="7"/>
  <c r="BN206" i="7"/>
  <c r="BM206" i="7"/>
  <c r="BL206" i="7"/>
  <c r="BK206" i="7"/>
  <c r="BJ206" i="7"/>
  <c r="BI206" i="7"/>
  <c r="BH206" i="7"/>
  <c r="BG206" i="7"/>
  <c r="BF206" i="7"/>
  <c r="BE206" i="7"/>
  <c r="BD206" i="7"/>
  <c r="BC206" i="7"/>
  <c r="BB206" i="7"/>
  <c r="BA206" i="7"/>
  <c r="AZ206" i="7"/>
  <c r="AY206" i="7"/>
  <c r="AX206" i="7"/>
  <c r="AW206" i="7"/>
  <c r="AV206" i="7"/>
  <c r="AU206" i="7"/>
  <c r="AT206" i="7"/>
  <c r="AS206" i="7"/>
  <c r="AR206" i="7"/>
  <c r="AQ206" i="7"/>
  <c r="AP206" i="7"/>
  <c r="AO206" i="7"/>
  <c r="AN206" i="7"/>
  <c r="AM206" i="7"/>
  <c r="AL206" i="7"/>
  <c r="AK206" i="7"/>
  <c r="AJ206" i="7"/>
  <c r="AI206" i="7"/>
  <c r="AH206" i="7"/>
  <c r="AG206" i="7"/>
  <c r="AF206" i="7"/>
  <c r="AE206" i="7"/>
  <c r="AD206" i="7"/>
  <c r="AC206" i="7"/>
  <c r="Z206" i="7"/>
  <c r="Y206" i="7"/>
  <c r="X206" i="7"/>
  <c r="W206" i="7"/>
  <c r="V206" i="7"/>
  <c r="U206" i="7"/>
  <c r="T206" i="7"/>
  <c r="S206" i="7"/>
  <c r="R206" i="7"/>
  <c r="Q206" i="7"/>
  <c r="P206" i="7"/>
  <c r="O206" i="7"/>
  <c r="M206" i="7"/>
  <c r="L206" i="7"/>
  <c r="I206" i="7"/>
  <c r="H206" i="7"/>
  <c r="BX205" i="7"/>
  <c r="BU205" i="7"/>
  <c r="BV205" i="7" s="1"/>
  <c r="BR205" i="7"/>
  <c r="BS205" i="7" s="1"/>
  <c r="BQ205" i="7"/>
  <c r="BP205" i="7"/>
  <c r="BO205" i="7"/>
  <c r="BN205" i="7"/>
  <c r="BM205" i="7"/>
  <c r="BL205" i="7"/>
  <c r="BK205" i="7"/>
  <c r="BJ205" i="7"/>
  <c r="BI205" i="7"/>
  <c r="BH205" i="7"/>
  <c r="BG205" i="7"/>
  <c r="BF205" i="7"/>
  <c r="BE205" i="7"/>
  <c r="BD205" i="7"/>
  <c r="BC205" i="7"/>
  <c r="BB205" i="7"/>
  <c r="BA205" i="7"/>
  <c r="AZ205" i="7"/>
  <c r="AY205" i="7"/>
  <c r="AX205" i="7"/>
  <c r="AW205" i="7"/>
  <c r="AV205" i="7"/>
  <c r="AU205" i="7"/>
  <c r="AT205" i="7"/>
  <c r="AS205" i="7"/>
  <c r="AR205" i="7"/>
  <c r="AQ205" i="7"/>
  <c r="AP205" i="7"/>
  <c r="AO205" i="7"/>
  <c r="AN205" i="7"/>
  <c r="AM205" i="7"/>
  <c r="AL205" i="7"/>
  <c r="AK205" i="7"/>
  <c r="AJ205" i="7"/>
  <c r="AI205" i="7"/>
  <c r="AH205" i="7"/>
  <c r="AG205" i="7"/>
  <c r="AF205" i="7"/>
  <c r="AE205" i="7"/>
  <c r="AD205" i="7"/>
  <c r="AC205" i="7"/>
  <c r="Z205" i="7"/>
  <c r="Y205" i="7"/>
  <c r="X205" i="7"/>
  <c r="W205" i="7"/>
  <c r="V205" i="7"/>
  <c r="U205" i="7"/>
  <c r="T205" i="7"/>
  <c r="S205" i="7"/>
  <c r="R205" i="7"/>
  <c r="Q205" i="7"/>
  <c r="P205" i="7"/>
  <c r="O205" i="7"/>
  <c r="M205" i="7"/>
  <c r="L205" i="7"/>
  <c r="I205" i="7"/>
  <c r="H205" i="7"/>
  <c r="BX204" i="7"/>
  <c r="BU204" i="7"/>
  <c r="BV204" i="7" s="1"/>
  <c r="BR204" i="7"/>
  <c r="BS204" i="7" s="1"/>
  <c r="BQ204" i="7"/>
  <c r="BP204" i="7"/>
  <c r="BO204" i="7"/>
  <c r="BN204" i="7"/>
  <c r="BM204" i="7"/>
  <c r="BL204" i="7"/>
  <c r="BK204" i="7"/>
  <c r="BJ204" i="7"/>
  <c r="BI204" i="7"/>
  <c r="BH204" i="7"/>
  <c r="BG204" i="7"/>
  <c r="BF204" i="7"/>
  <c r="BE204" i="7"/>
  <c r="BD204" i="7"/>
  <c r="BC204" i="7"/>
  <c r="BB204" i="7"/>
  <c r="BA204" i="7"/>
  <c r="AZ204" i="7"/>
  <c r="AY204" i="7"/>
  <c r="AX204" i="7"/>
  <c r="AW204" i="7"/>
  <c r="AV204" i="7"/>
  <c r="AU204" i="7"/>
  <c r="AT204" i="7"/>
  <c r="AS204" i="7"/>
  <c r="AR204" i="7"/>
  <c r="AQ204" i="7"/>
  <c r="AP204" i="7"/>
  <c r="AO204" i="7"/>
  <c r="AN204" i="7"/>
  <c r="AM204" i="7"/>
  <c r="AL204" i="7"/>
  <c r="AK204" i="7"/>
  <c r="AJ204" i="7"/>
  <c r="AI204" i="7"/>
  <c r="AH204" i="7"/>
  <c r="AG204" i="7"/>
  <c r="AF204" i="7"/>
  <c r="AE204" i="7"/>
  <c r="AD204" i="7"/>
  <c r="AC204" i="7"/>
  <c r="Z204" i="7"/>
  <c r="Y204" i="7"/>
  <c r="X204" i="7"/>
  <c r="W204" i="7"/>
  <c r="V204" i="7"/>
  <c r="U204" i="7"/>
  <c r="T204" i="7"/>
  <c r="S204" i="7"/>
  <c r="R204" i="7"/>
  <c r="Q204" i="7"/>
  <c r="P204" i="7"/>
  <c r="O204" i="7"/>
  <c r="M204" i="7"/>
  <c r="L204" i="7"/>
  <c r="I204" i="7"/>
  <c r="H204" i="7"/>
  <c r="BX203" i="7"/>
  <c r="BU203" i="7"/>
  <c r="BV203" i="7" s="1"/>
  <c r="BR203" i="7"/>
  <c r="BS203" i="7" s="1"/>
  <c r="BQ203" i="7"/>
  <c r="BP203" i="7"/>
  <c r="BO203" i="7"/>
  <c r="BN203" i="7"/>
  <c r="BM203" i="7"/>
  <c r="BL203" i="7"/>
  <c r="BK203" i="7"/>
  <c r="BJ203" i="7"/>
  <c r="BI203" i="7"/>
  <c r="BH203" i="7"/>
  <c r="BG203" i="7"/>
  <c r="BF203" i="7"/>
  <c r="BE203" i="7"/>
  <c r="BD203" i="7"/>
  <c r="BC203" i="7"/>
  <c r="BB203" i="7"/>
  <c r="BA203" i="7"/>
  <c r="AZ203" i="7"/>
  <c r="AY203" i="7"/>
  <c r="AX203" i="7"/>
  <c r="AW203" i="7"/>
  <c r="AV203" i="7"/>
  <c r="AU203" i="7"/>
  <c r="AT203" i="7"/>
  <c r="AS203" i="7"/>
  <c r="AR203" i="7"/>
  <c r="AQ203" i="7"/>
  <c r="AP203" i="7"/>
  <c r="AO203" i="7"/>
  <c r="AN203" i="7"/>
  <c r="AM203" i="7"/>
  <c r="AL203" i="7"/>
  <c r="AK203" i="7"/>
  <c r="AJ203" i="7"/>
  <c r="AI203" i="7"/>
  <c r="AH203" i="7"/>
  <c r="AG203" i="7"/>
  <c r="AF203" i="7"/>
  <c r="AE203" i="7"/>
  <c r="AD203" i="7"/>
  <c r="AC203" i="7"/>
  <c r="Z203" i="7"/>
  <c r="Y203" i="7"/>
  <c r="X203" i="7"/>
  <c r="W203" i="7"/>
  <c r="V203" i="7"/>
  <c r="U203" i="7"/>
  <c r="T203" i="7"/>
  <c r="S203" i="7"/>
  <c r="R203" i="7"/>
  <c r="Q203" i="7"/>
  <c r="P203" i="7"/>
  <c r="O203" i="7"/>
  <c r="M203" i="7"/>
  <c r="L203" i="7"/>
  <c r="I203" i="7"/>
  <c r="H203" i="7"/>
  <c r="BX202" i="7"/>
  <c r="BU202" i="7"/>
  <c r="BV202" i="7" s="1"/>
  <c r="BR202" i="7"/>
  <c r="BS202" i="7" s="1"/>
  <c r="BQ202" i="7"/>
  <c r="BP202" i="7"/>
  <c r="BO202" i="7"/>
  <c r="BN202" i="7"/>
  <c r="BM202" i="7"/>
  <c r="BL202" i="7"/>
  <c r="BK202" i="7"/>
  <c r="BJ202" i="7"/>
  <c r="BI202" i="7"/>
  <c r="BH202" i="7"/>
  <c r="BG202" i="7"/>
  <c r="BF202" i="7"/>
  <c r="BE202" i="7"/>
  <c r="BD202" i="7"/>
  <c r="BC202" i="7"/>
  <c r="BB202" i="7"/>
  <c r="BA202" i="7"/>
  <c r="AZ202" i="7"/>
  <c r="AY202" i="7"/>
  <c r="AX202" i="7"/>
  <c r="AW202" i="7"/>
  <c r="AV202" i="7"/>
  <c r="AU202" i="7"/>
  <c r="AT202" i="7"/>
  <c r="AS202" i="7"/>
  <c r="AR202" i="7"/>
  <c r="AQ202" i="7"/>
  <c r="AP202" i="7"/>
  <c r="AO202" i="7"/>
  <c r="AN202" i="7"/>
  <c r="AM202" i="7"/>
  <c r="AL202" i="7"/>
  <c r="AK202" i="7"/>
  <c r="AJ202" i="7"/>
  <c r="AI202" i="7"/>
  <c r="AH202" i="7"/>
  <c r="AG202" i="7"/>
  <c r="AF202" i="7"/>
  <c r="AE202" i="7"/>
  <c r="AD202" i="7"/>
  <c r="AC202" i="7"/>
  <c r="Z202" i="7"/>
  <c r="Y202" i="7"/>
  <c r="X202" i="7"/>
  <c r="W202" i="7"/>
  <c r="V202" i="7"/>
  <c r="U202" i="7"/>
  <c r="T202" i="7"/>
  <c r="S202" i="7"/>
  <c r="R202" i="7"/>
  <c r="Q202" i="7"/>
  <c r="P202" i="7"/>
  <c r="O202" i="7"/>
  <c r="M202" i="7"/>
  <c r="L202" i="7"/>
  <c r="I202" i="7"/>
  <c r="H202" i="7"/>
  <c r="BX201" i="7"/>
  <c r="BU201" i="7"/>
  <c r="BV201" i="7" s="1"/>
  <c r="BR201" i="7"/>
  <c r="BS201" i="7" s="1"/>
  <c r="BQ201" i="7"/>
  <c r="BP201" i="7"/>
  <c r="BO201" i="7"/>
  <c r="BN201" i="7"/>
  <c r="BM201" i="7"/>
  <c r="BL201" i="7"/>
  <c r="BK201" i="7"/>
  <c r="BJ201" i="7"/>
  <c r="BI201" i="7"/>
  <c r="BH201" i="7"/>
  <c r="BG201" i="7"/>
  <c r="BF201" i="7"/>
  <c r="BE201" i="7"/>
  <c r="BD201" i="7"/>
  <c r="BC201" i="7"/>
  <c r="BB201" i="7"/>
  <c r="BA201" i="7"/>
  <c r="AZ201" i="7"/>
  <c r="AY201" i="7"/>
  <c r="AX201" i="7"/>
  <c r="AW201" i="7"/>
  <c r="AV201" i="7"/>
  <c r="AU201" i="7"/>
  <c r="AT201" i="7"/>
  <c r="AS201" i="7"/>
  <c r="AR201" i="7"/>
  <c r="AQ201" i="7"/>
  <c r="AP201" i="7"/>
  <c r="AO201" i="7"/>
  <c r="AN201" i="7"/>
  <c r="AM201" i="7"/>
  <c r="AL201" i="7"/>
  <c r="AK201" i="7"/>
  <c r="AJ201" i="7"/>
  <c r="AI201" i="7"/>
  <c r="AH201" i="7"/>
  <c r="AG201" i="7"/>
  <c r="AF201" i="7"/>
  <c r="AE201" i="7"/>
  <c r="AD201" i="7"/>
  <c r="AC201" i="7"/>
  <c r="Z201" i="7"/>
  <c r="Y201" i="7"/>
  <c r="X201" i="7"/>
  <c r="W201" i="7"/>
  <c r="V201" i="7"/>
  <c r="U201" i="7"/>
  <c r="T201" i="7"/>
  <c r="S201" i="7"/>
  <c r="R201" i="7"/>
  <c r="Q201" i="7"/>
  <c r="P201" i="7"/>
  <c r="O201" i="7"/>
  <c r="M201" i="7"/>
  <c r="L201" i="7"/>
  <c r="I201" i="7"/>
  <c r="H201" i="7"/>
  <c r="BX200" i="7"/>
  <c r="BY200" i="7" s="1"/>
  <c r="BU200" i="7"/>
  <c r="BV200" i="7" s="1"/>
  <c r="BR200" i="7"/>
  <c r="BQ200" i="7"/>
  <c r="BP200" i="7"/>
  <c r="BO200" i="7"/>
  <c r="BN200" i="7"/>
  <c r="BM200" i="7"/>
  <c r="BL200" i="7"/>
  <c r="BK200" i="7"/>
  <c r="BJ200" i="7"/>
  <c r="BI200" i="7"/>
  <c r="BH200" i="7"/>
  <c r="BG200" i="7"/>
  <c r="BF200" i="7"/>
  <c r="BE200" i="7"/>
  <c r="BD200" i="7"/>
  <c r="BC200" i="7"/>
  <c r="BB200" i="7"/>
  <c r="BA200" i="7"/>
  <c r="AZ200" i="7"/>
  <c r="AY200" i="7"/>
  <c r="AX200" i="7"/>
  <c r="AW200" i="7"/>
  <c r="AV200" i="7"/>
  <c r="AU200" i="7"/>
  <c r="AT200" i="7"/>
  <c r="AS200" i="7"/>
  <c r="AR200" i="7"/>
  <c r="AQ200" i="7"/>
  <c r="AP200" i="7"/>
  <c r="AO200" i="7"/>
  <c r="AN200" i="7"/>
  <c r="AM200" i="7"/>
  <c r="AL200" i="7"/>
  <c r="AK200" i="7"/>
  <c r="AJ200" i="7"/>
  <c r="AI200" i="7"/>
  <c r="AH200" i="7"/>
  <c r="AG200" i="7"/>
  <c r="AF200" i="7"/>
  <c r="AE200" i="7"/>
  <c r="AD200" i="7"/>
  <c r="AC200" i="7"/>
  <c r="Z200" i="7"/>
  <c r="Y200" i="7"/>
  <c r="X200" i="7"/>
  <c r="W200" i="7"/>
  <c r="V200" i="7"/>
  <c r="U200" i="7"/>
  <c r="T200" i="7"/>
  <c r="S200" i="7"/>
  <c r="R200" i="7"/>
  <c r="Q200" i="7"/>
  <c r="P200" i="7"/>
  <c r="O200" i="7"/>
  <c r="M200" i="7"/>
  <c r="L200" i="7"/>
  <c r="I200" i="7"/>
  <c r="H200" i="7"/>
  <c r="BX199" i="7"/>
  <c r="BU199" i="7"/>
  <c r="BV199" i="7" s="1"/>
  <c r="BR199" i="7"/>
  <c r="BS199" i="7" s="1"/>
  <c r="BQ199" i="7"/>
  <c r="BP199" i="7"/>
  <c r="BO199" i="7"/>
  <c r="BN199" i="7"/>
  <c r="BM199" i="7"/>
  <c r="BL199" i="7"/>
  <c r="BK199" i="7"/>
  <c r="BJ199" i="7"/>
  <c r="BI199" i="7"/>
  <c r="BH199" i="7"/>
  <c r="BG199" i="7"/>
  <c r="BF199" i="7"/>
  <c r="BE199" i="7"/>
  <c r="BD199" i="7"/>
  <c r="BC199" i="7"/>
  <c r="BB199" i="7"/>
  <c r="BA199" i="7"/>
  <c r="AZ199" i="7"/>
  <c r="AY199" i="7"/>
  <c r="AX199" i="7"/>
  <c r="AW199" i="7"/>
  <c r="AV199" i="7"/>
  <c r="AU199" i="7"/>
  <c r="AT199" i="7"/>
  <c r="AS199" i="7"/>
  <c r="AR199" i="7"/>
  <c r="AQ199" i="7"/>
  <c r="AP199" i="7"/>
  <c r="AO199" i="7"/>
  <c r="AN199" i="7"/>
  <c r="AM199" i="7"/>
  <c r="AL199" i="7"/>
  <c r="AK199" i="7"/>
  <c r="AJ199" i="7"/>
  <c r="AI199" i="7"/>
  <c r="AH199" i="7"/>
  <c r="AG199" i="7"/>
  <c r="AF199" i="7"/>
  <c r="AE199" i="7"/>
  <c r="AD199" i="7"/>
  <c r="AC199" i="7"/>
  <c r="Z199" i="7"/>
  <c r="Y199" i="7"/>
  <c r="X199" i="7"/>
  <c r="W199" i="7"/>
  <c r="V199" i="7"/>
  <c r="U199" i="7"/>
  <c r="T199" i="7"/>
  <c r="S199" i="7"/>
  <c r="R199" i="7"/>
  <c r="Q199" i="7"/>
  <c r="P199" i="7"/>
  <c r="O199" i="7"/>
  <c r="M199" i="7"/>
  <c r="L199" i="7"/>
  <c r="I199" i="7"/>
  <c r="H199" i="7"/>
  <c r="BX198" i="7"/>
  <c r="BY198" i="7" s="1"/>
  <c r="BU198" i="7"/>
  <c r="BR198" i="7"/>
  <c r="BS198" i="7" s="1"/>
  <c r="BQ198" i="7"/>
  <c r="BP198" i="7"/>
  <c r="BO198" i="7"/>
  <c r="BN198" i="7"/>
  <c r="BM198" i="7"/>
  <c r="BL198" i="7"/>
  <c r="BK198" i="7"/>
  <c r="BJ198" i="7"/>
  <c r="BI198" i="7"/>
  <c r="BH198" i="7"/>
  <c r="BG198" i="7"/>
  <c r="BF198" i="7"/>
  <c r="BE198" i="7"/>
  <c r="BD198" i="7"/>
  <c r="BC198" i="7"/>
  <c r="BB198" i="7"/>
  <c r="BA198" i="7"/>
  <c r="AZ198" i="7"/>
  <c r="AY198" i="7"/>
  <c r="AX198" i="7"/>
  <c r="AW198" i="7"/>
  <c r="AV198" i="7"/>
  <c r="AU198" i="7"/>
  <c r="AT198" i="7"/>
  <c r="AS198" i="7"/>
  <c r="AR198" i="7"/>
  <c r="AQ198" i="7"/>
  <c r="AP198" i="7"/>
  <c r="AO198" i="7"/>
  <c r="AN198" i="7"/>
  <c r="AM198" i="7"/>
  <c r="AL198" i="7"/>
  <c r="AK198" i="7"/>
  <c r="AJ198" i="7"/>
  <c r="AI198" i="7"/>
  <c r="AH198" i="7"/>
  <c r="AG198" i="7"/>
  <c r="AF198" i="7"/>
  <c r="AE198" i="7"/>
  <c r="AD198" i="7"/>
  <c r="AC198" i="7"/>
  <c r="Z198" i="7"/>
  <c r="Y198" i="7"/>
  <c r="X198" i="7"/>
  <c r="W198" i="7"/>
  <c r="V198" i="7"/>
  <c r="U198" i="7"/>
  <c r="T198" i="7"/>
  <c r="S198" i="7"/>
  <c r="R198" i="7"/>
  <c r="Q198" i="7"/>
  <c r="P198" i="7"/>
  <c r="O198" i="7"/>
  <c r="M198" i="7"/>
  <c r="L198" i="7"/>
  <c r="I198" i="7"/>
  <c r="H198" i="7"/>
  <c r="BX197" i="7"/>
  <c r="BU197" i="7"/>
  <c r="BV197" i="7" s="1"/>
  <c r="BR197" i="7"/>
  <c r="BS197" i="7" s="1"/>
  <c r="BQ197" i="7"/>
  <c r="BP197" i="7"/>
  <c r="BO197" i="7"/>
  <c r="BN197" i="7"/>
  <c r="BM197" i="7"/>
  <c r="BL197" i="7"/>
  <c r="BK197" i="7"/>
  <c r="BJ197" i="7"/>
  <c r="BI197" i="7"/>
  <c r="BH197" i="7"/>
  <c r="BG197" i="7"/>
  <c r="BF197" i="7"/>
  <c r="BE197" i="7"/>
  <c r="BD197" i="7"/>
  <c r="BC197" i="7"/>
  <c r="BB197" i="7"/>
  <c r="BA197" i="7"/>
  <c r="AZ197" i="7"/>
  <c r="AY197" i="7"/>
  <c r="AX197" i="7"/>
  <c r="AW197" i="7"/>
  <c r="AV197" i="7"/>
  <c r="AU197" i="7"/>
  <c r="AT197" i="7"/>
  <c r="AS197" i="7"/>
  <c r="AR197" i="7"/>
  <c r="AQ197" i="7"/>
  <c r="AP197" i="7"/>
  <c r="AO197" i="7"/>
  <c r="AN197" i="7"/>
  <c r="AM197" i="7"/>
  <c r="AL197" i="7"/>
  <c r="AK197" i="7"/>
  <c r="AJ197" i="7"/>
  <c r="AI197" i="7"/>
  <c r="AH197" i="7"/>
  <c r="AG197" i="7"/>
  <c r="AF197" i="7"/>
  <c r="AE197" i="7"/>
  <c r="AD197" i="7"/>
  <c r="AC197" i="7"/>
  <c r="Z197" i="7"/>
  <c r="Y197" i="7"/>
  <c r="X197" i="7"/>
  <c r="W197" i="7"/>
  <c r="V197" i="7"/>
  <c r="U197" i="7"/>
  <c r="T197" i="7"/>
  <c r="S197" i="7"/>
  <c r="R197" i="7"/>
  <c r="Q197" i="7"/>
  <c r="P197" i="7"/>
  <c r="O197" i="7"/>
  <c r="M197" i="7"/>
  <c r="L197" i="7"/>
  <c r="I197" i="7"/>
  <c r="H197" i="7"/>
  <c r="BX196" i="7"/>
  <c r="BU196" i="7"/>
  <c r="BV196" i="7" s="1"/>
  <c r="BR196" i="7"/>
  <c r="BS196" i="7" s="1"/>
  <c r="BQ196" i="7"/>
  <c r="BP196" i="7"/>
  <c r="BO196" i="7"/>
  <c r="BN196" i="7"/>
  <c r="BM196" i="7"/>
  <c r="BL196" i="7"/>
  <c r="BK196" i="7"/>
  <c r="BJ196" i="7"/>
  <c r="BI196" i="7"/>
  <c r="BH196" i="7"/>
  <c r="BG196" i="7"/>
  <c r="BF196" i="7"/>
  <c r="BE196" i="7"/>
  <c r="BD196" i="7"/>
  <c r="BC196" i="7"/>
  <c r="BB196" i="7"/>
  <c r="BA196" i="7"/>
  <c r="AZ196" i="7"/>
  <c r="AY196" i="7"/>
  <c r="AX196" i="7"/>
  <c r="AW196" i="7"/>
  <c r="AV196" i="7"/>
  <c r="AU196" i="7"/>
  <c r="AT196" i="7"/>
  <c r="AS196" i="7"/>
  <c r="AR196" i="7"/>
  <c r="AQ196" i="7"/>
  <c r="AP196" i="7"/>
  <c r="AO196" i="7"/>
  <c r="AN196" i="7"/>
  <c r="AM196" i="7"/>
  <c r="AL196" i="7"/>
  <c r="AK196" i="7"/>
  <c r="AJ196" i="7"/>
  <c r="AI196" i="7"/>
  <c r="AH196" i="7"/>
  <c r="AG196" i="7"/>
  <c r="AF196" i="7"/>
  <c r="AE196" i="7"/>
  <c r="AD196" i="7"/>
  <c r="AC196" i="7"/>
  <c r="Z196" i="7"/>
  <c r="Y196" i="7"/>
  <c r="X196" i="7"/>
  <c r="W196" i="7"/>
  <c r="V196" i="7"/>
  <c r="U196" i="7"/>
  <c r="T196" i="7"/>
  <c r="S196" i="7"/>
  <c r="R196" i="7"/>
  <c r="Q196" i="7"/>
  <c r="P196" i="7"/>
  <c r="O196" i="7"/>
  <c r="M196" i="7"/>
  <c r="L196" i="7"/>
  <c r="I196" i="7"/>
  <c r="H196" i="7"/>
  <c r="N196" i="7" s="1"/>
  <c r="BX195" i="7"/>
  <c r="BU195" i="7"/>
  <c r="BV195" i="7" s="1"/>
  <c r="BR195" i="7"/>
  <c r="BS195" i="7" s="1"/>
  <c r="BQ195" i="7"/>
  <c r="BP195" i="7"/>
  <c r="BO195" i="7"/>
  <c r="BN195" i="7"/>
  <c r="BM195" i="7"/>
  <c r="BL195" i="7"/>
  <c r="BK195" i="7"/>
  <c r="BJ195" i="7"/>
  <c r="BI195" i="7"/>
  <c r="BH195" i="7"/>
  <c r="BG195" i="7"/>
  <c r="BF195" i="7"/>
  <c r="BE195" i="7"/>
  <c r="BD195" i="7"/>
  <c r="BC195" i="7"/>
  <c r="BB195" i="7"/>
  <c r="BA195" i="7"/>
  <c r="AZ195" i="7"/>
  <c r="AY195" i="7"/>
  <c r="AX195" i="7"/>
  <c r="AW195" i="7"/>
  <c r="AV195" i="7"/>
  <c r="AU195" i="7"/>
  <c r="AT195" i="7"/>
  <c r="AS195" i="7"/>
  <c r="AR195" i="7"/>
  <c r="AQ195" i="7"/>
  <c r="AP195" i="7"/>
  <c r="AO195" i="7"/>
  <c r="AN195" i="7"/>
  <c r="AM195" i="7"/>
  <c r="AL195" i="7"/>
  <c r="AK195" i="7"/>
  <c r="AJ195" i="7"/>
  <c r="AI195" i="7"/>
  <c r="AH195" i="7"/>
  <c r="AG195" i="7"/>
  <c r="AF195" i="7"/>
  <c r="AE195" i="7"/>
  <c r="AD195" i="7"/>
  <c r="AC195" i="7"/>
  <c r="Z195" i="7"/>
  <c r="Y195" i="7"/>
  <c r="X195" i="7"/>
  <c r="W195" i="7"/>
  <c r="V195" i="7"/>
  <c r="U195" i="7"/>
  <c r="T195" i="7"/>
  <c r="S195" i="7"/>
  <c r="R195" i="7"/>
  <c r="Q195" i="7"/>
  <c r="P195" i="7"/>
  <c r="O195" i="7"/>
  <c r="M195" i="7"/>
  <c r="L195" i="7"/>
  <c r="I195" i="7"/>
  <c r="H195" i="7"/>
  <c r="BX194" i="7"/>
  <c r="BY194" i="7" s="1"/>
  <c r="BU194" i="7"/>
  <c r="BR194" i="7"/>
  <c r="BS194" i="7" s="1"/>
  <c r="BQ194" i="7"/>
  <c r="BP194" i="7"/>
  <c r="BO194" i="7"/>
  <c r="BN194" i="7"/>
  <c r="BM194" i="7"/>
  <c r="BL194" i="7"/>
  <c r="BK194" i="7"/>
  <c r="BJ194" i="7"/>
  <c r="BI194" i="7"/>
  <c r="BH194" i="7"/>
  <c r="BG194" i="7"/>
  <c r="BF194" i="7"/>
  <c r="BE194" i="7"/>
  <c r="BD194" i="7"/>
  <c r="BC194" i="7"/>
  <c r="BB194" i="7"/>
  <c r="BA194" i="7"/>
  <c r="AZ194" i="7"/>
  <c r="AY194" i="7"/>
  <c r="AX194" i="7"/>
  <c r="AW194" i="7"/>
  <c r="AV194" i="7"/>
  <c r="AU194" i="7"/>
  <c r="AT194" i="7"/>
  <c r="AS194" i="7"/>
  <c r="AR194" i="7"/>
  <c r="AQ194" i="7"/>
  <c r="AP194" i="7"/>
  <c r="AO194" i="7"/>
  <c r="AN194" i="7"/>
  <c r="AM194" i="7"/>
  <c r="AL194" i="7"/>
  <c r="AK194" i="7"/>
  <c r="AJ194" i="7"/>
  <c r="AI194" i="7"/>
  <c r="AH194" i="7"/>
  <c r="AG194" i="7"/>
  <c r="AF194" i="7"/>
  <c r="AE194" i="7"/>
  <c r="AD194" i="7"/>
  <c r="AC194" i="7"/>
  <c r="Z194" i="7"/>
  <c r="Y194" i="7"/>
  <c r="X194" i="7"/>
  <c r="W194" i="7"/>
  <c r="V194" i="7"/>
  <c r="U194" i="7"/>
  <c r="T194" i="7"/>
  <c r="S194" i="7"/>
  <c r="R194" i="7"/>
  <c r="Q194" i="7"/>
  <c r="P194" i="7"/>
  <c r="O194" i="7"/>
  <c r="M194" i="7"/>
  <c r="L194" i="7"/>
  <c r="I194" i="7"/>
  <c r="H194" i="7"/>
  <c r="BX193" i="7"/>
  <c r="BU193" i="7"/>
  <c r="BV193" i="7" s="1"/>
  <c r="BR193" i="7"/>
  <c r="BS193" i="7" s="1"/>
  <c r="BQ193" i="7"/>
  <c r="BP193" i="7"/>
  <c r="BO193" i="7"/>
  <c r="BN193" i="7"/>
  <c r="BM193" i="7"/>
  <c r="BL193" i="7"/>
  <c r="BK193" i="7"/>
  <c r="BJ193" i="7"/>
  <c r="BI193" i="7"/>
  <c r="BH193" i="7"/>
  <c r="BG193" i="7"/>
  <c r="BF193" i="7"/>
  <c r="BE193" i="7"/>
  <c r="BD193" i="7"/>
  <c r="BC193" i="7"/>
  <c r="BB193" i="7"/>
  <c r="BA193" i="7"/>
  <c r="AZ193" i="7"/>
  <c r="AY193" i="7"/>
  <c r="AX193" i="7"/>
  <c r="AW193" i="7"/>
  <c r="AV193" i="7"/>
  <c r="AU193" i="7"/>
  <c r="AT193" i="7"/>
  <c r="AS193" i="7"/>
  <c r="AR193" i="7"/>
  <c r="AQ193" i="7"/>
  <c r="AP193" i="7"/>
  <c r="AO193" i="7"/>
  <c r="AN193" i="7"/>
  <c r="AM193" i="7"/>
  <c r="AL193" i="7"/>
  <c r="AK193" i="7"/>
  <c r="AJ193" i="7"/>
  <c r="AI193" i="7"/>
  <c r="AH193" i="7"/>
  <c r="AG193" i="7"/>
  <c r="AF193" i="7"/>
  <c r="AE193" i="7"/>
  <c r="AD193" i="7"/>
  <c r="AC193" i="7"/>
  <c r="Z193" i="7"/>
  <c r="Y193" i="7"/>
  <c r="X193" i="7"/>
  <c r="W193" i="7"/>
  <c r="V193" i="7"/>
  <c r="U193" i="7"/>
  <c r="T193" i="7"/>
  <c r="S193" i="7"/>
  <c r="R193" i="7"/>
  <c r="Q193" i="7"/>
  <c r="P193" i="7"/>
  <c r="O193" i="7"/>
  <c r="M193" i="7"/>
  <c r="L193" i="7"/>
  <c r="I193" i="7"/>
  <c r="H193" i="7"/>
  <c r="BX192" i="7"/>
  <c r="BY192" i="7" s="1"/>
  <c r="BU192" i="7"/>
  <c r="BV192" i="7" s="1"/>
  <c r="BR192" i="7"/>
  <c r="BQ192" i="7"/>
  <c r="BP192" i="7"/>
  <c r="BO192" i="7"/>
  <c r="BN192" i="7"/>
  <c r="BM192" i="7"/>
  <c r="BL192" i="7"/>
  <c r="BK192" i="7"/>
  <c r="BJ192" i="7"/>
  <c r="BI192" i="7"/>
  <c r="BH192" i="7"/>
  <c r="BG192" i="7"/>
  <c r="BF192" i="7"/>
  <c r="BE192" i="7"/>
  <c r="BD192" i="7"/>
  <c r="BC192" i="7"/>
  <c r="BB192" i="7"/>
  <c r="BA192" i="7"/>
  <c r="AZ192" i="7"/>
  <c r="AY192" i="7"/>
  <c r="AX192" i="7"/>
  <c r="AW192" i="7"/>
  <c r="AV192" i="7"/>
  <c r="AU192" i="7"/>
  <c r="AT192" i="7"/>
  <c r="AS192" i="7"/>
  <c r="AR192" i="7"/>
  <c r="AQ192" i="7"/>
  <c r="AP192" i="7"/>
  <c r="AO192" i="7"/>
  <c r="AN192" i="7"/>
  <c r="AM192" i="7"/>
  <c r="AL192" i="7"/>
  <c r="AK192" i="7"/>
  <c r="AJ192" i="7"/>
  <c r="AI192" i="7"/>
  <c r="AH192" i="7"/>
  <c r="AG192" i="7"/>
  <c r="AF192" i="7"/>
  <c r="AE192" i="7"/>
  <c r="AD192" i="7"/>
  <c r="AC192" i="7"/>
  <c r="Z192" i="7"/>
  <c r="Y192" i="7"/>
  <c r="X192" i="7"/>
  <c r="W192" i="7"/>
  <c r="V192" i="7"/>
  <c r="U192" i="7"/>
  <c r="T192" i="7"/>
  <c r="S192" i="7"/>
  <c r="R192" i="7"/>
  <c r="Q192" i="7"/>
  <c r="P192" i="7"/>
  <c r="O192" i="7"/>
  <c r="M192" i="7"/>
  <c r="L192" i="7"/>
  <c r="I192" i="7"/>
  <c r="H192" i="7"/>
  <c r="BX191" i="7"/>
  <c r="BU191" i="7"/>
  <c r="BV191" i="7" s="1"/>
  <c r="BR191" i="7"/>
  <c r="BS191" i="7" s="1"/>
  <c r="BQ191" i="7"/>
  <c r="BP191" i="7"/>
  <c r="BO191" i="7"/>
  <c r="BN191" i="7"/>
  <c r="BM191" i="7"/>
  <c r="BL191" i="7"/>
  <c r="BK191" i="7"/>
  <c r="BJ191" i="7"/>
  <c r="BI191" i="7"/>
  <c r="BH191" i="7"/>
  <c r="BG191" i="7"/>
  <c r="BF191" i="7"/>
  <c r="BE191" i="7"/>
  <c r="BD191" i="7"/>
  <c r="BC191" i="7"/>
  <c r="BB191" i="7"/>
  <c r="BA191" i="7"/>
  <c r="AZ191" i="7"/>
  <c r="AY191" i="7"/>
  <c r="AX191" i="7"/>
  <c r="AW191" i="7"/>
  <c r="AV191" i="7"/>
  <c r="AU191" i="7"/>
  <c r="AT191" i="7"/>
  <c r="AS191" i="7"/>
  <c r="AR191" i="7"/>
  <c r="AQ191" i="7"/>
  <c r="AP191" i="7"/>
  <c r="AO191" i="7"/>
  <c r="AN191" i="7"/>
  <c r="AM191" i="7"/>
  <c r="AL191" i="7"/>
  <c r="AK191" i="7"/>
  <c r="AJ191" i="7"/>
  <c r="AI191" i="7"/>
  <c r="AH191" i="7"/>
  <c r="AG191" i="7"/>
  <c r="AF191" i="7"/>
  <c r="AE191" i="7"/>
  <c r="AD191" i="7"/>
  <c r="AC191" i="7"/>
  <c r="Z191" i="7"/>
  <c r="Y191" i="7"/>
  <c r="X191" i="7"/>
  <c r="W191" i="7"/>
  <c r="V191" i="7"/>
  <c r="U191" i="7"/>
  <c r="T191" i="7"/>
  <c r="S191" i="7"/>
  <c r="R191" i="7"/>
  <c r="Q191" i="7"/>
  <c r="P191" i="7"/>
  <c r="O191" i="7"/>
  <c r="M191" i="7"/>
  <c r="L191" i="7"/>
  <c r="I191" i="7"/>
  <c r="H191" i="7"/>
  <c r="BX190" i="7"/>
  <c r="BU190" i="7"/>
  <c r="BV190" i="7" s="1"/>
  <c r="BR190" i="7"/>
  <c r="BS190" i="7" s="1"/>
  <c r="BQ190" i="7"/>
  <c r="BP190" i="7"/>
  <c r="BO190" i="7"/>
  <c r="BN190" i="7"/>
  <c r="BM190" i="7"/>
  <c r="BL190" i="7"/>
  <c r="BK190" i="7"/>
  <c r="BJ190" i="7"/>
  <c r="BI190" i="7"/>
  <c r="BH190" i="7"/>
  <c r="BG190" i="7"/>
  <c r="BF190" i="7"/>
  <c r="BE190" i="7"/>
  <c r="BD190" i="7"/>
  <c r="BC190" i="7"/>
  <c r="BB190" i="7"/>
  <c r="BA190" i="7"/>
  <c r="AZ190" i="7"/>
  <c r="AY190" i="7"/>
  <c r="AX190" i="7"/>
  <c r="AW190" i="7"/>
  <c r="AV190" i="7"/>
  <c r="AU190" i="7"/>
  <c r="AT190" i="7"/>
  <c r="AS190" i="7"/>
  <c r="AR190" i="7"/>
  <c r="AQ190" i="7"/>
  <c r="AP190" i="7"/>
  <c r="AO190" i="7"/>
  <c r="AN190" i="7"/>
  <c r="AM190" i="7"/>
  <c r="AL190" i="7"/>
  <c r="AK190" i="7"/>
  <c r="AJ190" i="7"/>
  <c r="AI190" i="7"/>
  <c r="AH190" i="7"/>
  <c r="AG190" i="7"/>
  <c r="AF190" i="7"/>
  <c r="AE190" i="7"/>
  <c r="AD190" i="7"/>
  <c r="AC190" i="7"/>
  <c r="Z190" i="7"/>
  <c r="Y190" i="7"/>
  <c r="X190" i="7"/>
  <c r="W190" i="7"/>
  <c r="V190" i="7"/>
  <c r="U190" i="7"/>
  <c r="T190" i="7"/>
  <c r="S190" i="7"/>
  <c r="R190" i="7"/>
  <c r="Q190" i="7"/>
  <c r="P190" i="7"/>
  <c r="O190" i="7"/>
  <c r="M190" i="7"/>
  <c r="L190" i="7"/>
  <c r="I190" i="7"/>
  <c r="H190" i="7"/>
  <c r="BX189" i="7"/>
  <c r="BU189" i="7"/>
  <c r="BV189" i="7" s="1"/>
  <c r="BR189" i="7"/>
  <c r="BS189" i="7" s="1"/>
  <c r="BQ189" i="7"/>
  <c r="BP189" i="7"/>
  <c r="BO189" i="7"/>
  <c r="BN189" i="7"/>
  <c r="BM189" i="7"/>
  <c r="BL189" i="7"/>
  <c r="BK189" i="7"/>
  <c r="BJ189" i="7"/>
  <c r="BI189" i="7"/>
  <c r="BH189" i="7"/>
  <c r="BG189" i="7"/>
  <c r="BF189" i="7"/>
  <c r="BE189" i="7"/>
  <c r="BD189" i="7"/>
  <c r="BC189" i="7"/>
  <c r="BB189" i="7"/>
  <c r="BA189" i="7"/>
  <c r="AZ189" i="7"/>
  <c r="AY189" i="7"/>
  <c r="AX189" i="7"/>
  <c r="AW189" i="7"/>
  <c r="AV189" i="7"/>
  <c r="AU189" i="7"/>
  <c r="AT189" i="7"/>
  <c r="AS189" i="7"/>
  <c r="AR189" i="7"/>
  <c r="AQ189" i="7"/>
  <c r="AP189" i="7"/>
  <c r="AO189" i="7"/>
  <c r="AN189" i="7"/>
  <c r="AM189" i="7"/>
  <c r="AL189" i="7"/>
  <c r="AK189" i="7"/>
  <c r="AJ189" i="7"/>
  <c r="AI189" i="7"/>
  <c r="AH189" i="7"/>
  <c r="AG189" i="7"/>
  <c r="AF189" i="7"/>
  <c r="AE189" i="7"/>
  <c r="AD189" i="7"/>
  <c r="AC189" i="7"/>
  <c r="Z189" i="7"/>
  <c r="Y189" i="7"/>
  <c r="X189" i="7"/>
  <c r="W189" i="7"/>
  <c r="V189" i="7"/>
  <c r="U189" i="7"/>
  <c r="T189" i="7"/>
  <c r="S189" i="7"/>
  <c r="R189" i="7"/>
  <c r="Q189" i="7"/>
  <c r="P189" i="7"/>
  <c r="O189" i="7"/>
  <c r="M189" i="7"/>
  <c r="L189" i="7"/>
  <c r="I189" i="7"/>
  <c r="H189" i="7"/>
  <c r="BX188" i="7"/>
  <c r="BU188" i="7"/>
  <c r="BV188" i="7" s="1"/>
  <c r="BR188" i="7"/>
  <c r="BS188" i="7" s="1"/>
  <c r="BQ188" i="7"/>
  <c r="BP188" i="7"/>
  <c r="BO188" i="7"/>
  <c r="BN188" i="7"/>
  <c r="BM188" i="7"/>
  <c r="BL188" i="7"/>
  <c r="BK188" i="7"/>
  <c r="BJ188" i="7"/>
  <c r="BI188" i="7"/>
  <c r="BH188" i="7"/>
  <c r="BG188" i="7"/>
  <c r="BF188" i="7"/>
  <c r="BE188" i="7"/>
  <c r="BD188" i="7"/>
  <c r="BC188" i="7"/>
  <c r="BB188" i="7"/>
  <c r="BA188" i="7"/>
  <c r="AZ188" i="7"/>
  <c r="AY188" i="7"/>
  <c r="AX188" i="7"/>
  <c r="AW188" i="7"/>
  <c r="AV188" i="7"/>
  <c r="AU188" i="7"/>
  <c r="AT188" i="7"/>
  <c r="AS188" i="7"/>
  <c r="AR188" i="7"/>
  <c r="AQ188" i="7"/>
  <c r="AP188" i="7"/>
  <c r="AO188" i="7"/>
  <c r="AN188" i="7"/>
  <c r="AM188" i="7"/>
  <c r="AL188" i="7"/>
  <c r="AK188" i="7"/>
  <c r="AJ188" i="7"/>
  <c r="AI188" i="7"/>
  <c r="AH188" i="7"/>
  <c r="AG188" i="7"/>
  <c r="AF188" i="7"/>
  <c r="AE188" i="7"/>
  <c r="AD188" i="7"/>
  <c r="AC188" i="7"/>
  <c r="Z188" i="7"/>
  <c r="Y188" i="7"/>
  <c r="X188" i="7"/>
  <c r="W188" i="7"/>
  <c r="V188" i="7"/>
  <c r="U188" i="7"/>
  <c r="T188" i="7"/>
  <c r="S188" i="7"/>
  <c r="R188" i="7"/>
  <c r="Q188" i="7"/>
  <c r="P188" i="7"/>
  <c r="O188" i="7"/>
  <c r="M188" i="7"/>
  <c r="L188" i="7"/>
  <c r="I188" i="7"/>
  <c r="H188" i="7"/>
  <c r="K188" i="7" s="1"/>
  <c r="BX187" i="7"/>
  <c r="BU187" i="7"/>
  <c r="BV187" i="7" s="1"/>
  <c r="BR187" i="7"/>
  <c r="BS187" i="7" s="1"/>
  <c r="BQ187" i="7"/>
  <c r="BP187" i="7"/>
  <c r="BO187" i="7"/>
  <c r="BN187" i="7"/>
  <c r="BM187" i="7"/>
  <c r="BL187" i="7"/>
  <c r="BK187" i="7"/>
  <c r="BJ187" i="7"/>
  <c r="BI187" i="7"/>
  <c r="BH187" i="7"/>
  <c r="BG187" i="7"/>
  <c r="BF187" i="7"/>
  <c r="BE187" i="7"/>
  <c r="BD187" i="7"/>
  <c r="BC187" i="7"/>
  <c r="BB187" i="7"/>
  <c r="BA187" i="7"/>
  <c r="AZ187" i="7"/>
  <c r="AY187" i="7"/>
  <c r="AX187" i="7"/>
  <c r="AW187" i="7"/>
  <c r="AV187" i="7"/>
  <c r="AU187" i="7"/>
  <c r="AT187" i="7"/>
  <c r="AS187" i="7"/>
  <c r="AR187" i="7"/>
  <c r="AQ187" i="7"/>
  <c r="AP187" i="7"/>
  <c r="AO187" i="7"/>
  <c r="AN187" i="7"/>
  <c r="AM187" i="7"/>
  <c r="AL187" i="7"/>
  <c r="AK187" i="7"/>
  <c r="AJ187" i="7"/>
  <c r="AI187" i="7"/>
  <c r="AH187" i="7"/>
  <c r="AG187" i="7"/>
  <c r="AF187" i="7"/>
  <c r="AE187" i="7"/>
  <c r="AD187" i="7"/>
  <c r="AC187" i="7"/>
  <c r="Z187" i="7"/>
  <c r="Y187" i="7"/>
  <c r="X187" i="7"/>
  <c r="W187" i="7"/>
  <c r="V187" i="7"/>
  <c r="U187" i="7"/>
  <c r="T187" i="7"/>
  <c r="S187" i="7"/>
  <c r="R187" i="7"/>
  <c r="Q187" i="7"/>
  <c r="P187" i="7"/>
  <c r="O187" i="7"/>
  <c r="M187" i="7"/>
  <c r="L187" i="7"/>
  <c r="I187" i="7"/>
  <c r="H187" i="7"/>
  <c r="BX186" i="7"/>
  <c r="BY186" i="7" s="1"/>
  <c r="BU186" i="7"/>
  <c r="BV186" i="7" s="1"/>
  <c r="BR186" i="7"/>
  <c r="BS186" i="7" s="1"/>
  <c r="BQ186" i="7"/>
  <c r="BP186" i="7"/>
  <c r="BO186" i="7"/>
  <c r="BN186" i="7"/>
  <c r="BM186" i="7"/>
  <c r="BL186" i="7"/>
  <c r="BK186" i="7"/>
  <c r="BJ186" i="7"/>
  <c r="BI186" i="7"/>
  <c r="BH186" i="7"/>
  <c r="BG186" i="7"/>
  <c r="BF186" i="7"/>
  <c r="BE186" i="7"/>
  <c r="BD186" i="7"/>
  <c r="BC186" i="7"/>
  <c r="BB186" i="7"/>
  <c r="BA186" i="7"/>
  <c r="AZ186" i="7"/>
  <c r="AY186" i="7"/>
  <c r="AX186" i="7"/>
  <c r="AW186" i="7"/>
  <c r="AV186" i="7"/>
  <c r="AU186" i="7"/>
  <c r="AT186" i="7"/>
  <c r="AS186" i="7"/>
  <c r="AR186" i="7"/>
  <c r="AQ186" i="7"/>
  <c r="AP186" i="7"/>
  <c r="AO186" i="7"/>
  <c r="AN186" i="7"/>
  <c r="AM186" i="7"/>
  <c r="AL186" i="7"/>
  <c r="AK186" i="7"/>
  <c r="AJ186" i="7"/>
  <c r="AI186" i="7"/>
  <c r="AH186" i="7"/>
  <c r="AG186" i="7"/>
  <c r="AF186" i="7"/>
  <c r="AE186" i="7"/>
  <c r="AD186" i="7"/>
  <c r="AC186" i="7"/>
  <c r="Z186" i="7"/>
  <c r="Y186" i="7"/>
  <c r="X186" i="7"/>
  <c r="W186" i="7"/>
  <c r="V186" i="7"/>
  <c r="U186" i="7"/>
  <c r="T186" i="7"/>
  <c r="S186" i="7"/>
  <c r="R186" i="7"/>
  <c r="Q186" i="7"/>
  <c r="P186" i="7"/>
  <c r="O186" i="7"/>
  <c r="M186" i="7"/>
  <c r="L186" i="7"/>
  <c r="I186" i="7"/>
  <c r="H186" i="7"/>
  <c r="BX185" i="7"/>
  <c r="BY185" i="7" s="1"/>
  <c r="BU185" i="7"/>
  <c r="BV185" i="7" s="1"/>
  <c r="BR185" i="7"/>
  <c r="BS185" i="7" s="1"/>
  <c r="BQ185" i="7"/>
  <c r="BP185" i="7"/>
  <c r="BO185" i="7"/>
  <c r="BN185" i="7"/>
  <c r="BM185" i="7"/>
  <c r="BL185" i="7"/>
  <c r="BK185" i="7"/>
  <c r="BJ185" i="7"/>
  <c r="BI185" i="7"/>
  <c r="BH185" i="7"/>
  <c r="BG185" i="7"/>
  <c r="BF185" i="7"/>
  <c r="BE185" i="7"/>
  <c r="BD185" i="7"/>
  <c r="BC185" i="7"/>
  <c r="BB185" i="7"/>
  <c r="BA185" i="7"/>
  <c r="AZ185" i="7"/>
  <c r="AY185" i="7"/>
  <c r="AX185" i="7"/>
  <c r="AW185" i="7"/>
  <c r="AV185" i="7"/>
  <c r="AU185" i="7"/>
  <c r="AT185" i="7"/>
  <c r="AS185" i="7"/>
  <c r="AR185" i="7"/>
  <c r="AQ185" i="7"/>
  <c r="AP185" i="7"/>
  <c r="AO185" i="7"/>
  <c r="AN185" i="7"/>
  <c r="AM185" i="7"/>
  <c r="AL185" i="7"/>
  <c r="AK185" i="7"/>
  <c r="AJ185" i="7"/>
  <c r="AI185" i="7"/>
  <c r="AH185" i="7"/>
  <c r="AG185" i="7"/>
  <c r="AF185" i="7"/>
  <c r="AE185" i="7"/>
  <c r="AD185" i="7"/>
  <c r="AC185" i="7"/>
  <c r="Z185" i="7"/>
  <c r="Y185" i="7"/>
  <c r="X185" i="7"/>
  <c r="W185" i="7"/>
  <c r="V185" i="7"/>
  <c r="U185" i="7"/>
  <c r="T185" i="7"/>
  <c r="S185" i="7"/>
  <c r="R185" i="7"/>
  <c r="Q185" i="7"/>
  <c r="P185" i="7"/>
  <c r="O185" i="7"/>
  <c r="M185" i="7"/>
  <c r="L185" i="7"/>
  <c r="I185" i="7"/>
  <c r="H185" i="7"/>
  <c r="BX184" i="7"/>
  <c r="BU184" i="7"/>
  <c r="BV184" i="7" s="1"/>
  <c r="BR184" i="7"/>
  <c r="BS184" i="7" s="1"/>
  <c r="BQ184" i="7"/>
  <c r="BP184" i="7"/>
  <c r="BO184" i="7"/>
  <c r="BN184" i="7"/>
  <c r="BM184" i="7"/>
  <c r="BL184" i="7"/>
  <c r="BK184" i="7"/>
  <c r="BJ184" i="7"/>
  <c r="BI184" i="7"/>
  <c r="BH184" i="7"/>
  <c r="BG184" i="7"/>
  <c r="BF184" i="7"/>
  <c r="BE184" i="7"/>
  <c r="BD184" i="7"/>
  <c r="BC184" i="7"/>
  <c r="BB184" i="7"/>
  <c r="BA184" i="7"/>
  <c r="AZ184" i="7"/>
  <c r="AY184" i="7"/>
  <c r="AX184" i="7"/>
  <c r="AW184" i="7"/>
  <c r="AV184" i="7"/>
  <c r="AU184" i="7"/>
  <c r="AT184" i="7"/>
  <c r="AS184" i="7"/>
  <c r="AR184" i="7"/>
  <c r="AQ184" i="7"/>
  <c r="AP184" i="7"/>
  <c r="AO184" i="7"/>
  <c r="AN184" i="7"/>
  <c r="AM184" i="7"/>
  <c r="AL184" i="7"/>
  <c r="AK184" i="7"/>
  <c r="AJ184" i="7"/>
  <c r="AI184" i="7"/>
  <c r="AH184" i="7"/>
  <c r="AG184" i="7"/>
  <c r="AF184" i="7"/>
  <c r="AE184" i="7"/>
  <c r="AD184" i="7"/>
  <c r="AC184" i="7"/>
  <c r="Z184" i="7"/>
  <c r="Y184" i="7"/>
  <c r="X184" i="7"/>
  <c r="W184" i="7"/>
  <c r="V184" i="7"/>
  <c r="U184" i="7"/>
  <c r="T184" i="7"/>
  <c r="S184" i="7"/>
  <c r="R184" i="7"/>
  <c r="Q184" i="7"/>
  <c r="P184" i="7"/>
  <c r="O184" i="7"/>
  <c r="M184" i="7"/>
  <c r="L184" i="7"/>
  <c r="I184" i="7"/>
  <c r="H184" i="7"/>
  <c r="BX183" i="7"/>
  <c r="BU183" i="7"/>
  <c r="BV183" i="7" s="1"/>
  <c r="BR183" i="7"/>
  <c r="BS183" i="7" s="1"/>
  <c r="BQ183" i="7"/>
  <c r="BP183" i="7"/>
  <c r="BO183" i="7"/>
  <c r="BN183" i="7"/>
  <c r="BM183" i="7"/>
  <c r="BL183" i="7"/>
  <c r="BK183" i="7"/>
  <c r="BJ183" i="7"/>
  <c r="BI183" i="7"/>
  <c r="BH183" i="7"/>
  <c r="BG183" i="7"/>
  <c r="BF183" i="7"/>
  <c r="BE183" i="7"/>
  <c r="BD183" i="7"/>
  <c r="BC183" i="7"/>
  <c r="BB183" i="7"/>
  <c r="BA183" i="7"/>
  <c r="AZ183" i="7"/>
  <c r="AY183" i="7"/>
  <c r="AX183" i="7"/>
  <c r="AW183" i="7"/>
  <c r="AV183" i="7"/>
  <c r="AU183" i="7"/>
  <c r="AT183" i="7"/>
  <c r="AS183" i="7"/>
  <c r="AR183" i="7"/>
  <c r="AQ183" i="7"/>
  <c r="AP183" i="7"/>
  <c r="AO183" i="7"/>
  <c r="AN183" i="7"/>
  <c r="AM183" i="7"/>
  <c r="AL183" i="7"/>
  <c r="AK183" i="7"/>
  <c r="AJ183" i="7"/>
  <c r="AI183" i="7"/>
  <c r="AH183" i="7"/>
  <c r="AG183" i="7"/>
  <c r="AF183" i="7"/>
  <c r="AE183" i="7"/>
  <c r="AD183" i="7"/>
  <c r="AC183" i="7"/>
  <c r="Z183" i="7"/>
  <c r="Y183" i="7"/>
  <c r="X183" i="7"/>
  <c r="W183" i="7"/>
  <c r="V183" i="7"/>
  <c r="U183" i="7"/>
  <c r="T183" i="7"/>
  <c r="S183" i="7"/>
  <c r="R183" i="7"/>
  <c r="Q183" i="7"/>
  <c r="P183" i="7"/>
  <c r="O183" i="7"/>
  <c r="M183" i="7"/>
  <c r="L183" i="7"/>
  <c r="I183" i="7"/>
  <c r="H183" i="7"/>
  <c r="BX182" i="7"/>
  <c r="BU182" i="7"/>
  <c r="BV182" i="7" s="1"/>
  <c r="BR182" i="7"/>
  <c r="BS182" i="7" s="1"/>
  <c r="BQ182" i="7"/>
  <c r="BP182" i="7"/>
  <c r="BO182" i="7"/>
  <c r="BN182" i="7"/>
  <c r="BM182" i="7"/>
  <c r="BL182" i="7"/>
  <c r="BK182" i="7"/>
  <c r="BJ182" i="7"/>
  <c r="BI182" i="7"/>
  <c r="BH182" i="7"/>
  <c r="BG182" i="7"/>
  <c r="BF182" i="7"/>
  <c r="BE182" i="7"/>
  <c r="BD182" i="7"/>
  <c r="BC182" i="7"/>
  <c r="BB182" i="7"/>
  <c r="BA182" i="7"/>
  <c r="AZ182" i="7"/>
  <c r="AY182" i="7"/>
  <c r="AX182" i="7"/>
  <c r="AW182" i="7"/>
  <c r="AV182" i="7"/>
  <c r="AU182" i="7"/>
  <c r="AT182" i="7"/>
  <c r="AS182" i="7"/>
  <c r="AR182" i="7"/>
  <c r="AQ182" i="7"/>
  <c r="AP182" i="7"/>
  <c r="AO182" i="7"/>
  <c r="AN182" i="7"/>
  <c r="AM182" i="7"/>
  <c r="AL182" i="7"/>
  <c r="AK182" i="7"/>
  <c r="AJ182" i="7"/>
  <c r="AI182" i="7"/>
  <c r="AH182" i="7"/>
  <c r="AG182" i="7"/>
  <c r="AF182" i="7"/>
  <c r="AE182" i="7"/>
  <c r="AD182" i="7"/>
  <c r="AC182" i="7"/>
  <c r="Z182" i="7"/>
  <c r="Y182" i="7"/>
  <c r="X182" i="7"/>
  <c r="W182" i="7"/>
  <c r="V182" i="7"/>
  <c r="U182" i="7"/>
  <c r="T182" i="7"/>
  <c r="S182" i="7"/>
  <c r="R182" i="7"/>
  <c r="Q182" i="7"/>
  <c r="P182" i="7"/>
  <c r="O182" i="7"/>
  <c r="M182" i="7"/>
  <c r="L182" i="7"/>
  <c r="I182" i="7"/>
  <c r="H182" i="7"/>
  <c r="N182" i="7" s="1"/>
  <c r="BX181" i="7"/>
  <c r="BY181" i="7" s="1"/>
  <c r="BU181" i="7"/>
  <c r="BR181" i="7"/>
  <c r="BS181" i="7" s="1"/>
  <c r="BQ181" i="7"/>
  <c r="BP181" i="7"/>
  <c r="BO181" i="7"/>
  <c r="BN181" i="7"/>
  <c r="BM181" i="7"/>
  <c r="BL181" i="7"/>
  <c r="BK181" i="7"/>
  <c r="BJ181" i="7"/>
  <c r="BI181" i="7"/>
  <c r="BH181" i="7"/>
  <c r="BG181" i="7"/>
  <c r="BF181" i="7"/>
  <c r="BE181" i="7"/>
  <c r="BD181" i="7"/>
  <c r="BC181" i="7"/>
  <c r="BB181" i="7"/>
  <c r="BA181" i="7"/>
  <c r="AZ181" i="7"/>
  <c r="AY181" i="7"/>
  <c r="AX181" i="7"/>
  <c r="AW181" i="7"/>
  <c r="AV181" i="7"/>
  <c r="AU181" i="7"/>
  <c r="AT181" i="7"/>
  <c r="AS181" i="7"/>
  <c r="AR181" i="7"/>
  <c r="AQ181" i="7"/>
  <c r="AP181" i="7"/>
  <c r="AO181" i="7"/>
  <c r="AN181" i="7"/>
  <c r="AM181" i="7"/>
  <c r="AL181" i="7"/>
  <c r="AK181" i="7"/>
  <c r="AJ181" i="7"/>
  <c r="AI181" i="7"/>
  <c r="AH181" i="7"/>
  <c r="AG181" i="7"/>
  <c r="AF181" i="7"/>
  <c r="AE181" i="7"/>
  <c r="AD181" i="7"/>
  <c r="AC181" i="7"/>
  <c r="Z181" i="7"/>
  <c r="Y181" i="7"/>
  <c r="X181" i="7"/>
  <c r="W181" i="7"/>
  <c r="V181" i="7"/>
  <c r="U181" i="7"/>
  <c r="T181" i="7"/>
  <c r="S181" i="7"/>
  <c r="R181" i="7"/>
  <c r="Q181" i="7"/>
  <c r="P181" i="7"/>
  <c r="O181" i="7"/>
  <c r="M181" i="7"/>
  <c r="L181" i="7"/>
  <c r="I181" i="7"/>
  <c r="H181" i="7"/>
  <c r="K181" i="7" s="1"/>
  <c r="BX180" i="7"/>
  <c r="BY180" i="7" s="1"/>
  <c r="BU180" i="7"/>
  <c r="BV180" i="7" s="1"/>
  <c r="BR180" i="7"/>
  <c r="BS180" i="7" s="1"/>
  <c r="BQ180" i="7"/>
  <c r="BP180" i="7"/>
  <c r="BO180" i="7"/>
  <c r="BN180" i="7"/>
  <c r="BM180" i="7"/>
  <c r="BL180" i="7"/>
  <c r="BK180" i="7"/>
  <c r="BJ180" i="7"/>
  <c r="BI180" i="7"/>
  <c r="BH180" i="7"/>
  <c r="BG180" i="7"/>
  <c r="BF180" i="7"/>
  <c r="BE180" i="7"/>
  <c r="BD180" i="7"/>
  <c r="BC180" i="7"/>
  <c r="BB180" i="7"/>
  <c r="BA180" i="7"/>
  <c r="AZ180" i="7"/>
  <c r="AY180" i="7"/>
  <c r="AX180" i="7"/>
  <c r="AW180" i="7"/>
  <c r="AV180" i="7"/>
  <c r="AU180" i="7"/>
  <c r="AT180" i="7"/>
  <c r="AS180" i="7"/>
  <c r="AR180" i="7"/>
  <c r="AQ180" i="7"/>
  <c r="AP180" i="7"/>
  <c r="AO180" i="7"/>
  <c r="AN180" i="7"/>
  <c r="AM180" i="7"/>
  <c r="AL180" i="7"/>
  <c r="AK180" i="7"/>
  <c r="AJ180" i="7"/>
  <c r="AI180" i="7"/>
  <c r="AH180" i="7"/>
  <c r="AG180" i="7"/>
  <c r="AF180" i="7"/>
  <c r="AE180" i="7"/>
  <c r="AD180" i="7"/>
  <c r="AC180" i="7"/>
  <c r="Z180" i="7"/>
  <c r="Y180" i="7"/>
  <c r="X180" i="7"/>
  <c r="W180" i="7"/>
  <c r="V180" i="7"/>
  <c r="U180" i="7"/>
  <c r="T180" i="7"/>
  <c r="S180" i="7"/>
  <c r="R180" i="7"/>
  <c r="Q180" i="7"/>
  <c r="P180" i="7"/>
  <c r="O180" i="7"/>
  <c r="M180" i="7"/>
  <c r="L180" i="7"/>
  <c r="I180" i="7"/>
  <c r="H180" i="7"/>
  <c r="BX179" i="7"/>
  <c r="BU179" i="7"/>
  <c r="BV179" i="7" s="1"/>
  <c r="BR179" i="7"/>
  <c r="BS179" i="7" s="1"/>
  <c r="BQ179" i="7"/>
  <c r="BP179" i="7"/>
  <c r="BO179" i="7"/>
  <c r="BN179" i="7"/>
  <c r="BM179" i="7"/>
  <c r="BL179" i="7"/>
  <c r="BK179" i="7"/>
  <c r="BJ179" i="7"/>
  <c r="BI179" i="7"/>
  <c r="BH179" i="7"/>
  <c r="BG179" i="7"/>
  <c r="BF179" i="7"/>
  <c r="BE179" i="7"/>
  <c r="BD179" i="7"/>
  <c r="BC179" i="7"/>
  <c r="BB179" i="7"/>
  <c r="BA179" i="7"/>
  <c r="AZ179" i="7"/>
  <c r="AY179" i="7"/>
  <c r="AX179" i="7"/>
  <c r="AW179" i="7"/>
  <c r="AV179" i="7"/>
  <c r="AU179" i="7"/>
  <c r="AT179" i="7"/>
  <c r="AS179" i="7"/>
  <c r="AR179" i="7"/>
  <c r="AQ179" i="7"/>
  <c r="AP179" i="7"/>
  <c r="AO179" i="7"/>
  <c r="AN179" i="7"/>
  <c r="AM179" i="7"/>
  <c r="AL179" i="7"/>
  <c r="AK179" i="7"/>
  <c r="AJ179" i="7"/>
  <c r="AI179" i="7"/>
  <c r="AH179" i="7"/>
  <c r="AG179" i="7"/>
  <c r="AF179" i="7"/>
  <c r="AE179" i="7"/>
  <c r="AD179" i="7"/>
  <c r="AC179" i="7"/>
  <c r="Z179" i="7"/>
  <c r="Y179" i="7"/>
  <c r="X179" i="7"/>
  <c r="W179" i="7"/>
  <c r="V179" i="7"/>
  <c r="U179" i="7"/>
  <c r="T179" i="7"/>
  <c r="S179" i="7"/>
  <c r="R179" i="7"/>
  <c r="Q179" i="7"/>
  <c r="P179" i="7"/>
  <c r="O179" i="7"/>
  <c r="M179" i="7"/>
  <c r="L179" i="7"/>
  <c r="I179" i="7"/>
  <c r="H179" i="7"/>
  <c r="BX178" i="7"/>
  <c r="BU178" i="7"/>
  <c r="BV178" i="7" s="1"/>
  <c r="BR178" i="7"/>
  <c r="BS178" i="7" s="1"/>
  <c r="BQ178" i="7"/>
  <c r="BP178" i="7"/>
  <c r="BO178" i="7"/>
  <c r="BN178" i="7"/>
  <c r="BM178" i="7"/>
  <c r="BL178" i="7"/>
  <c r="BK178" i="7"/>
  <c r="BJ178" i="7"/>
  <c r="BI178" i="7"/>
  <c r="BH178" i="7"/>
  <c r="BG178" i="7"/>
  <c r="BF178" i="7"/>
  <c r="BE178" i="7"/>
  <c r="BD178" i="7"/>
  <c r="BC178" i="7"/>
  <c r="BB178" i="7"/>
  <c r="BA178" i="7"/>
  <c r="AZ178" i="7"/>
  <c r="AY178" i="7"/>
  <c r="AX178" i="7"/>
  <c r="AW178" i="7"/>
  <c r="AV178" i="7"/>
  <c r="AU178" i="7"/>
  <c r="AT178" i="7"/>
  <c r="AS178" i="7"/>
  <c r="AR178" i="7"/>
  <c r="AQ178" i="7"/>
  <c r="AP178" i="7"/>
  <c r="AO178" i="7"/>
  <c r="AN178" i="7"/>
  <c r="AM178" i="7"/>
  <c r="AL178" i="7"/>
  <c r="AK178" i="7"/>
  <c r="AJ178" i="7"/>
  <c r="AI178" i="7"/>
  <c r="AH178" i="7"/>
  <c r="AG178" i="7"/>
  <c r="AF178" i="7"/>
  <c r="AE178" i="7"/>
  <c r="AD178" i="7"/>
  <c r="AC178" i="7"/>
  <c r="Z178" i="7"/>
  <c r="Y178" i="7"/>
  <c r="X178" i="7"/>
  <c r="W178" i="7"/>
  <c r="V178" i="7"/>
  <c r="U178" i="7"/>
  <c r="T178" i="7"/>
  <c r="S178" i="7"/>
  <c r="R178" i="7"/>
  <c r="Q178" i="7"/>
  <c r="P178" i="7"/>
  <c r="O178" i="7"/>
  <c r="M178" i="7"/>
  <c r="L178" i="7"/>
  <c r="I178" i="7"/>
  <c r="H178" i="7"/>
  <c r="BX177" i="7"/>
  <c r="BU177" i="7"/>
  <c r="BV177" i="7" s="1"/>
  <c r="BR177" i="7"/>
  <c r="BS177" i="7" s="1"/>
  <c r="BQ177" i="7"/>
  <c r="BP177" i="7"/>
  <c r="BO177" i="7"/>
  <c r="BN177" i="7"/>
  <c r="BM177" i="7"/>
  <c r="BL177" i="7"/>
  <c r="BK177" i="7"/>
  <c r="BJ177" i="7"/>
  <c r="BI177" i="7"/>
  <c r="BH177" i="7"/>
  <c r="BG177" i="7"/>
  <c r="BF177" i="7"/>
  <c r="BE177" i="7"/>
  <c r="BD177" i="7"/>
  <c r="BC177" i="7"/>
  <c r="BB177" i="7"/>
  <c r="BA177" i="7"/>
  <c r="AZ177" i="7"/>
  <c r="AY177" i="7"/>
  <c r="AX177" i="7"/>
  <c r="AW177" i="7"/>
  <c r="AV177" i="7"/>
  <c r="AU177" i="7"/>
  <c r="AT177" i="7"/>
  <c r="AS177" i="7"/>
  <c r="AR177" i="7"/>
  <c r="AQ177" i="7"/>
  <c r="AP177" i="7"/>
  <c r="AO177" i="7"/>
  <c r="AN177" i="7"/>
  <c r="AM177" i="7"/>
  <c r="AL177" i="7"/>
  <c r="AK177" i="7"/>
  <c r="AJ177" i="7"/>
  <c r="AI177" i="7"/>
  <c r="AH177" i="7"/>
  <c r="AG177" i="7"/>
  <c r="AF177" i="7"/>
  <c r="AE177" i="7"/>
  <c r="AD177" i="7"/>
  <c r="AC177" i="7"/>
  <c r="Z177" i="7"/>
  <c r="Y177" i="7"/>
  <c r="X177" i="7"/>
  <c r="W177" i="7"/>
  <c r="V177" i="7"/>
  <c r="U177" i="7"/>
  <c r="T177" i="7"/>
  <c r="S177" i="7"/>
  <c r="R177" i="7"/>
  <c r="Q177" i="7"/>
  <c r="P177" i="7"/>
  <c r="O177" i="7"/>
  <c r="M177" i="7"/>
  <c r="L177" i="7"/>
  <c r="I177" i="7"/>
  <c r="H177" i="7"/>
  <c r="K177" i="7" s="1"/>
  <c r="BX176" i="7"/>
  <c r="BU176" i="7"/>
  <c r="BV176" i="7" s="1"/>
  <c r="BR176" i="7"/>
  <c r="BS176" i="7" s="1"/>
  <c r="BQ176" i="7"/>
  <c r="BP176" i="7"/>
  <c r="BO176" i="7"/>
  <c r="BN176" i="7"/>
  <c r="BM176" i="7"/>
  <c r="BL176" i="7"/>
  <c r="BK176" i="7"/>
  <c r="BJ176" i="7"/>
  <c r="BI176" i="7"/>
  <c r="BH176" i="7"/>
  <c r="BG176" i="7"/>
  <c r="BF176" i="7"/>
  <c r="BE176" i="7"/>
  <c r="BD176" i="7"/>
  <c r="BC176" i="7"/>
  <c r="BB176" i="7"/>
  <c r="BA176" i="7"/>
  <c r="AZ176" i="7"/>
  <c r="AY176" i="7"/>
  <c r="AX176" i="7"/>
  <c r="AW176" i="7"/>
  <c r="AV176" i="7"/>
  <c r="AU176" i="7"/>
  <c r="AT176" i="7"/>
  <c r="AS176" i="7"/>
  <c r="AR176" i="7"/>
  <c r="AQ176" i="7"/>
  <c r="AP176" i="7"/>
  <c r="AO176" i="7"/>
  <c r="AN176" i="7"/>
  <c r="AM176" i="7"/>
  <c r="AL176" i="7"/>
  <c r="AK176" i="7"/>
  <c r="AJ176" i="7"/>
  <c r="AI176" i="7"/>
  <c r="AH176" i="7"/>
  <c r="AG176" i="7"/>
  <c r="AF176" i="7"/>
  <c r="AE176" i="7"/>
  <c r="AD176" i="7"/>
  <c r="AC176" i="7"/>
  <c r="Z176" i="7"/>
  <c r="Y176" i="7"/>
  <c r="X176" i="7"/>
  <c r="W176" i="7"/>
  <c r="V176" i="7"/>
  <c r="U176" i="7"/>
  <c r="T176" i="7"/>
  <c r="S176" i="7"/>
  <c r="R176" i="7"/>
  <c r="Q176" i="7"/>
  <c r="P176" i="7"/>
  <c r="O176" i="7"/>
  <c r="M176" i="7"/>
  <c r="L176" i="7"/>
  <c r="I176" i="7"/>
  <c r="H176" i="7"/>
  <c r="BX175" i="7"/>
  <c r="BY175" i="7" s="1"/>
  <c r="BU175" i="7"/>
  <c r="BV175" i="7" s="1"/>
  <c r="BW175" i="7" s="1"/>
  <c r="BR175" i="7"/>
  <c r="BS175" i="7" s="1"/>
  <c r="BQ175" i="7"/>
  <c r="BP175" i="7"/>
  <c r="BO175" i="7"/>
  <c r="BN175" i="7"/>
  <c r="BM175" i="7"/>
  <c r="BL175" i="7"/>
  <c r="BK175" i="7"/>
  <c r="BJ175" i="7"/>
  <c r="BI175" i="7"/>
  <c r="BH175" i="7"/>
  <c r="BG175" i="7"/>
  <c r="BF175" i="7"/>
  <c r="BE175" i="7"/>
  <c r="BD175" i="7"/>
  <c r="BC175" i="7"/>
  <c r="BB175" i="7"/>
  <c r="BA175" i="7"/>
  <c r="AZ175" i="7"/>
  <c r="AY175" i="7"/>
  <c r="AX175" i="7"/>
  <c r="AW175" i="7"/>
  <c r="AV175" i="7"/>
  <c r="AU175" i="7"/>
  <c r="AT175" i="7"/>
  <c r="AS175" i="7"/>
  <c r="AR175" i="7"/>
  <c r="AQ175" i="7"/>
  <c r="AP175" i="7"/>
  <c r="AO175" i="7"/>
  <c r="AN175" i="7"/>
  <c r="AM175" i="7"/>
  <c r="AL175" i="7"/>
  <c r="AK175" i="7"/>
  <c r="AJ175" i="7"/>
  <c r="AI175" i="7"/>
  <c r="AH175" i="7"/>
  <c r="AG175" i="7"/>
  <c r="AF175" i="7"/>
  <c r="AE175" i="7"/>
  <c r="AD175" i="7"/>
  <c r="AC175" i="7"/>
  <c r="Z175" i="7"/>
  <c r="Y175" i="7"/>
  <c r="X175" i="7"/>
  <c r="W175" i="7"/>
  <c r="V175" i="7"/>
  <c r="U175" i="7"/>
  <c r="T175" i="7"/>
  <c r="S175" i="7"/>
  <c r="R175" i="7"/>
  <c r="Q175" i="7"/>
  <c r="P175" i="7"/>
  <c r="O175" i="7"/>
  <c r="M175" i="7"/>
  <c r="L175" i="7"/>
  <c r="I175" i="7"/>
  <c r="H175" i="7"/>
  <c r="BX174" i="7"/>
  <c r="BY174" i="7" s="1"/>
  <c r="BU174" i="7"/>
  <c r="BV174" i="7" s="1"/>
  <c r="BR174" i="7"/>
  <c r="BQ174" i="7"/>
  <c r="BP174" i="7"/>
  <c r="BO174" i="7"/>
  <c r="BN174" i="7"/>
  <c r="BM174" i="7"/>
  <c r="BL174" i="7"/>
  <c r="BK174" i="7"/>
  <c r="BJ174" i="7"/>
  <c r="BI174" i="7"/>
  <c r="BH174" i="7"/>
  <c r="BG174" i="7"/>
  <c r="BF174" i="7"/>
  <c r="BE174" i="7"/>
  <c r="BD174" i="7"/>
  <c r="BC174" i="7"/>
  <c r="BB174" i="7"/>
  <c r="BA174" i="7"/>
  <c r="AZ174" i="7"/>
  <c r="AY174" i="7"/>
  <c r="AX174" i="7"/>
  <c r="AW174" i="7"/>
  <c r="AV174" i="7"/>
  <c r="AU174" i="7"/>
  <c r="AT174" i="7"/>
  <c r="AS174" i="7"/>
  <c r="AR174" i="7"/>
  <c r="AQ174" i="7"/>
  <c r="AP174" i="7"/>
  <c r="AO174" i="7"/>
  <c r="AN174" i="7"/>
  <c r="AM174" i="7"/>
  <c r="AL174" i="7"/>
  <c r="AK174" i="7"/>
  <c r="AJ174" i="7"/>
  <c r="AI174" i="7"/>
  <c r="AH174" i="7"/>
  <c r="AG174" i="7"/>
  <c r="AF174" i="7"/>
  <c r="AE174" i="7"/>
  <c r="AD174" i="7"/>
  <c r="AC174" i="7"/>
  <c r="Z174" i="7"/>
  <c r="Y174" i="7"/>
  <c r="X174" i="7"/>
  <c r="W174" i="7"/>
  <c r="V174" i="7"/>
  <c r="U174" i="7"/>
  <c r="T174" i="7"/>
  <c r="S174" i="7"/>
  <c r="R174" i="7"/>
  <c r="Q174" i="7"/>
  <c r="P174" i="7"/>
  <c r="O174" i="7"/>
  <c r="M174" i="7"/>
  <c r="L174" i="7"/>
  <c r="I174" i="7"/>
  <c r="H174" i="7"/>
  <c r="BX173" i="7"/>
  <c r="BY173" i="7" s="1"/>
  <c r="BU173" i="7"/>
  <c r="BV173" i="7" s="1"/>
  <c r="BR173" i="7"/>
  <c r="BS173" i="7" s="1"/>
  <c r="BQ173" i="7"/>
  <c r="BP173" i="7"/>
  <c r="BO173" i="7"/>
  <c r="BN173" i="7"/>
  <c r="BM173" i="7"/>
  <c r="BL173" i="7"/>
  <c r="BK173" i="7"/>
  <c r="BJ173" i="7"/>
  <c r="BI173" i="7"/>
  <c r="BH173" i="7"/>
  <c r="BG173" i="7"/>
  <c r="BF173" i="7"/>
  <c r="BE173" i="7"/>
  <c r="BD173" i="7"/>
  <c r="BC173" i="7"/>
  <c r="BB173" i="7"/>
  <c r="BA173" i="7"/>
  <c r="AZ173" i="7"/>
  <c r="AY173" i="7"/>
  <c r="AX173" i="7"/>
  <c r="AW173" i="7"/>
  <c r="AV173" i="7"/>
  <c r="AU173" i="7"/>
  <c r="AT173" i="7"/>
  <c r="AS173" i="7"/>
  <c r="AR173" i="7"/>
  <c r="AQ173" i="7"/>
  <c r="AP173" i="7"/>
  <c r="AO173" i="7"/>
  <c r="AN173" i="7"/>
  <c r="AM173" i="7"/>
  <c r="AL173" i="7"/>
  <c r="AK173" i="7"/>
  <c r="AJ173" i="7"/>
  <c r="AI173" i="7"/>
  <c r="AH173" i="7"/>
  <c r="AG173" i="7"/>
  <c r="AF173" i="7"/>
  <c r="AE173" i="7"/>
  <c r="AD173" i="7"/>
  <c r="AC173" i="7"/>
  <c r="Z173" i="7"/>
  <c r="Y173" i="7"/>
  <c r="X173" i="7"/>
  <c r="W173" i="7"/>
  <c r="V173" i="7"/>
  <c r="U173" i="7"/>
  <c r="T173" i="7"/>
  <c r="S173" i="7"/>
  <c r="R173" i="7"/>
  <c r="Q173" i="7"/>
  <c r="P173" i="7"/>
  <c r="O173" i="7"/>
  <c r="M173" i="7"/>
  <c r="L173" i="7"/>
  <c r="I173" i="7"/>
  <c r="H173" i="7"/>
  <c r="BX172" i="7"/>
  <c r="BU172" i="7"/>
  <c r="BV172" i="7" s="1"/>
  <c r="BR172" i="7"/>
  <c r="BS172" i="7" s="1"/>
  <c r="BQ172" i="7"/>
  <c r="BP172" i="7"/>
  <c r="BO172" i="7"/>
  <c r="BN172" i="7"/>
  <c r="BM172" i="7"/>
  <c r="BL172" i="7"/>
  <c r="BK172" i="7"/>
  <c r="BJ172" i="7"/>
  <c r="BI172" i="7"/>
  <c r="BH172" i="7"/>
  <c r="BG172" i="7"/>
  <c r="BF172" i="7"/>
  <c r="BE172" i="7"/>
  <c r="BD172" i="7"/>
  <c r="BC172" i="7"/>
  <c r="BB172" i="7"/>
  <c r="BA172" i="7"/>
  <c r="AZ172" i="7"/>
  <c r="AY172" i="7"/>
  <c r="AX172" i="7"/>
  <c r="AW172" i="7"/>
  <c r="AV172" i="7"/>
  <c r="AU172" i="7"/>
  <c r="AT172" i="7"/>
  <c r="AS172" i="7"/>
  <c r="AR172" i="7"/>
  <c r="AQ172" i="7"/>
  <c r="AP172" i="7"/>
  <c r="AO172" i="7"/>
  <c r="AN172" i="7"/>
  <c r="AM172" i="7"/>
  <c r="AL172" i="7"/>
  <c r="AK172" i="7"/>
  <c r="AJ172" i="7"/>
  <c r="AI172" i="7"/>
  <c r="AH172" i="7"/>
  <c r="AG172" i="7"/>
  <c r="AF172" i="7"/>
  <c r="AE172" i="7"/>
  <c r="AD172" i="7"/>
  <c r="AC172" i="7"/>
  <c r="Z172" i="7"/>
  <c r="Y172" i="7"/>
  <c r="X172" i="7"/>
  <c r="W172" i="7"/>
  <c r="V172" i="7"/>
  <c r="U172" i="7"/>
  <c r="T172" i="7"/>
  <c r="S172" i="7"/>
  <c r="R172" i="7"/>
  <c r="Q172" i="7"/>
  <c r="P172" i="7"/>
  <c r="O172" i="7"/>
  <c r="M172" i="7"/>
  <c r="L172" i="7"/>
  <c r="I172" i="7"/>
  <c r="H172" i="7"/>
  <c r="BX171" i="7"/>
  <c r="BU171" i="7"/>
  <c r="BV171" i="7" s="1"/>
  <c r="BR171" i="7"/>
  <c r="BS171" i="7" s="1"/>
  <c r="BQ171" i="7"/>
  <c r="BP171" i="7"/>
  <c r="BO171" i="7"/>
  <c r="BN171" i="7"/>
  <c r="BM171" i="7"/>
  <c r="BL171" i="7"/>
  <c r="BK171" i="7"/>
  <c r="BJ171" i="7"/>
  <c r="BI171" i="7"/>
  <c r="BH171" i="7"/>
  <c r="BG171" i="7"/>
  <c r="BF171" i="7"/>
  <c r="BE171" i="7"/>
  <c r="BD171" i="7"/>
  <c r="BC171" i="7"/>
  <c r="BB171" i="7"/>
  <c r="BA171" i="7"/>
  <c r="AZ171" i="7"/>
  <c r="AY171" i="7"/>
  <c r="AX171" i="7"/>
  <c r="AW171" i="7"/>
  <c r="AV171" i="7"/>
  <c r="AU171" i="7"/>
  <c r="AT171" i="7"/>
  <c r="AS171" i="7"/>
  <c r="AR171" i="7"/>
  <c r="AQ171" i="7"/>
  <c r="AP171" i="7"/>
  <c r="AO171" i="7"/>
  <c r="AN171" i="7"/>
  <c r="AM171" i="7"/>
  <c r="AL171" i="7"/>
  <c r="AK171" i="7"/>
  <c r="AJ171" i="7"/>
  <c r="AI171" i="7"/>
  <c r="AH171" i="7"/>
  <c r="AG171" i="7"/>
  <c r="AF171" i="7"/>
  <c r="AE171" i="7"/>
  <c r="AD171" i="7"/>
  <c r="AC171" i="7"/>
  <c r="Z171" i="7"/>
  <c r="Y171" i="7"/>
  <c r="X171" i="7"/>
  <c r="W171" i="7"/>
  <c r="V171" i="7"/>
  <c r="U171" i="7"/>
  <c r="T171" i="7"/>
  <c r="S171" i="7"/>
  <c r="R171" i="7"/>
  <c r="Q171" i="7"/>
  <c r="P171" i="7"/>
  <c r="O171" i="7"/>
  <c r="M171" i="7"/>
  <c r="L171" i="7"/>
  <c r="I171" i="7"/>
  <c r="H171" i="7"/>
  <c r="N171" i="7" s="1"/>
  <c r="BX170" i="7"/>
  <c r="BY170" i="7" s="1"/>
  <c r="BU170" i="7"/>
  <c r="BV170" i="7" s="1"/>
  <c r="BR170" i="7"/>
  <c r="BS170" i="7" s="1"/>
  <c r="BQ170" i="7"/>
  <c r="BP170" i="7"/>
  <c r="BO170" i="7"/>
  <c r="BN170" i="7"/>
  <c r="BM170" i="7"/>
  <c r="BL170" i="7"/>
  <c r="BK170" i="7"/>
  <c r="BJ170" i="7"/>
  <c r="BI170" i="7"/>
  <c r="BH170" i="7"/>
  <c r="BG170" i="7"/>
  <c r="BF170" i="7"/>
  <c r="BE170" i="7"/>
  <c r="BD170" i="7"/>
  <c r="BC170" i="7"/>
  <c r="BB170" i="7"/>
  <c r="BA170" i="7"/>
  <c r="AZ170" i="7"/>
  <c r="AY170" i="7"/>
  <c r="AX170" i="7"/>
  <c r="AW170" i="7"/>
  <c r="AV170" i="7"/>
  <c r="AU170" i="7"/>
  <c r="AT170" i="7"/>
  <c r="AS170" i="7"/>
  <c r="AR170" i="7"/>
  <c r="AQ170" i="7"/>
  <c r="AP170" i="7"/>
  <c r="AO170" i="7"/>
  <c r="AN170" i="7"/>
  <c r="AM170" i="7"/>
  <c r="AL170" i="7"/>
  <c r="AK170" i="7"/>
  <c r="AJ170" i="7"/>
  <c r="AI170" i="7"/>
  <c r="AH170" i="7"/>
  <c r="AG170" i="7"/>
  <c r="AF170" i="7"/>
  <c r="AE170" i="7"/>
  <c r="AD170" i="7"/>
  <c r="AC170" i="7"/>
  <c r="Z170" i="7"/>
  <c r="Y170" i="7"/>
  <c r="X170" i="7"/>
  <c r="W170" i="7"/>
  <c r="V170" i="7"/>
  <c r="U170" i="7"/>
  <c r="T170" i="7"/>
  <c r="S170" i="7"/>
  <c r="R170" i="7"/>
  <c r="Q170" i="7"/>
  <c r="P170" i="7"/>
  <c r="O170" i="7"/>
  <c r="M170" i="7"/>
  <c r="L170" i="7"/>
  <c r="I170" i="7"/>
  <c r="H170" i="7"/>
  <c r="BX169" i="7"/>
  <c r="BY169" i="7" s="1"/>
  <c r="BU169" i="7"/>
  <c r="BV169" i="7" s="1"/>
  <c r="BR169" i="7"/>
  <c r="BS169" i="7" s="1"/>
  <c r="BQ169" i="7"/>
  <c r="BP169" i="7"/>
  <c r="BO169" i="7"/>
  <c r="BN169" i="7"/>
  <c r="BM169" i="7"/>
  <c r="BL169" i="7"/>
  <c r="BK169" i="7"/>
  <c r="BJ169" i="7"/>
  <c r="BI169" i="7"/>
  <c r="BH169" i="7"/>
  <c r="BG169" i="7"/>
  <c r="BF169" i="7"/>
  <c r="BE169" i="7"/>
  <c r="BD169" i="7"/>
  <c r="BC169" i="7"/>
  <c r="BB169" i="7"/>
  <c r="BA169" i="7"/>
  <c r="AZ169" i="7"/>
  <c r="AY169" i="7"/>
  <c r="AX169" i="7"/>
  <c r="AW169" i="7"/>
  <c r="AV169" i="7"/>
  <c r="AU169" i="7"/>
  <c r="AT169" i="7"/>
  <c r="AS169" i="7"/>
  <c r="AR169" i="7"/>
  <c r="AQ169" i="7"/>
  <c r="AP169" i="7"/>
  <c r="AO169" i="7"/>
  <c r="AN169" i="7"/>
  <c r="AM169" i="7"/>
  <c r="AL169" i="7"/>
  <c r="AK169" i="7"/>
  <c r="AJ169" i="7"/>
  <c r="AI169" i="7"/>
  <c r="AH169" i="7"/>
  <c r="AG169" i="7"/>
  <c r="AF169" i="7"/>
  <c r="AE169" i="7"/>
  <c r="AD169" i="7"/>
  <c r="AC169" i="7"/>
  <c r="Z169" i="7"/>
  <c r="Y169" i="7"/>
  <c r="X169" i="7"/>
  <c r="W169" i="7"/>
  <c r="V169" i="7"/>
  <c r="U169" i="7"/>
  <c r="T169" i="7"/>
  <c r="S169" i="7"/>
  <c r="R169" i="7"/>
  <c r="Q169" i="7"/>
  <c r="P169" i="7"/>
  <c r="O169" i="7"/>
  <c r="M169" i="7"/>
  <c r="L169" i="7"/>
  <c r="I169" i="7"/>
  <c r="H169" i="7"/>
  <c r="K169" i="7" s="1"/>
  <c r="BX168" i="7"/>
  <c r="BU168" i="7"/>
  <c r="BV168" i="7" s="1"/>
  <c r="BR168" i="7"/>
  <c r="BS168" i="7" s="1"/>
  <c r="BQ168" i="7"/>
  <c r="BP168" i="7"/>
  <c r="BO168" i="7"/>
  <c r="BN168" i="7"/>
  <c r="BM168" i="7"/>
  <c r="BL168" i="7"/>
  <c r="BK168" i="7"/>
  <c r="BJ168" i="7"/>
  <c r="BI168" i="7"/>
  <c r="BH168" i="7"/>
  <c r="BG168" i="7"/>
  <c r="BF168" i="7"/>
  <c r="BE168" i="7"/>
  <c r="BD168" i="7"/>
  <c r="BC168" i="7"/>
  <c r="BB168" i="7"/>
  <c r="BA168" i="7"/>
  <c r="AZ168" i="7"/>
  <c r="AY168" i="7"/>
  <c r="AX168" i="7"/>
  <c r="AW168" i="7"/>
  <c r="AV168" i="7"/>
  <c r="AU168" i="7"/>
  <c r="AT168" i="7"/>
  <c r="AS168" i="7"/>
  <c r="AR168" i="7"/>
  <c r="AQ168" i="7"/>
  <c r="AP168" i="7"/>
  <c r="AO168" i="7"/>
  <c r="AN168" i="7"/>
  <c r="AM168" i="7"/>
  <c r="AL168" i="7"/>
  <c r="AK168" i="7"/>
  <c r="AJ168" i="7"/>
  <c r="AI168" i="7"/>
  <c r="AH168" i="7"/>
  <c r="AG168" i="7"/>
  <c r="AF168" i="7"/>
  <c r="AE168" i="7"/>
  <c r="AD168" i="7"/>
  <c r="AC168" i="7"/>
  <c r="Z168" i="7"/>
  <c r="Y168" i="7"/>
  <c r="X168" i="7"/>
  <c r="W168" i="7"/>
  <c r="V168" i="7"/>
  <c r="U168" i="7"/>
  <c r="T168" i="7"/>
  <c r="S168" i="7"/>
  <c r="R168" i="7"/>
  <c r="Q168" i="7"/>
  <c r="P168" i="7"/>
  <c r="O168" i="7"/>
  <c r="M168" i="7"/>
  <c r="L168" i="7"/>
  <c r="I168" i="7"/>
  <c r="H168" i="7"/>
  <c r="BX167" i="7"/>
  <c r="BU167" i="7"/>
  <c r="BV167" i="7" s="1"/>
  <c r="BR167" i="7"/>
  <c r="BS167" i="7" s="1"/>
  <c r="BQ167" i="7"/>
  <c r="BP167" i="7"/>
  <c r="BO167" i="7"/>
  <c r="BN167" i="7"/>
  <c r="BM167" i="7"/>
  <c r="BL167" i="7"/>
  <c r="BK167" i="7"/>
  <c r="BJ167" i="7"/>
  <c r="BI167" i="7"/>
  <c r="BH167" i="7"/>
  <c r="BG167" i="7"/>
  <c r="BF167" i="7"/>
  <c r="BE167" i="7"/>
  <c r="BD167" i="7"/>
  <c r="BC167" i="7"/>
  <c r="BB167" i="7"/>
  <c r="BA167" i="7"/>
  <c r="AZ167" i="7"/>
  <c r="AY167" i="7"/>
  <c r="AX167" i="7"/>
  <c r="AW167" i="7"/>
  <c r="AV167" i="7"/>
  <c r="AU167" i="7"/>
  <c r="AT167" i="7"/>
  <c r="AS167" i="7"/>
  <c r="AR167" i="7"/>
  <c r="AQ167" i="7"/>
  <c r="AP167" i="7"/>
  <c r="AO167" i="7"/>
  <c r="AN167" i="7"/>
  <c r="AM167" i="7"/>
  <c r="AL167" i="7"/>
  <c r="AK167" i="7"/>
  <c r="AJ167" i="7"/>
  <c r="AI167" i="7"/>
  <c r="AH167" i="7"/>
  <c r="AG167" i="7"/>
  <c r="AF167" i="7"/>
  <c r="AE167" i="7"/>
  <c r="AD167" i="7"/>
  <c r="AC167" i="7"/>
  <c r="Z167" i="7"/>
  <c r="Y167" i="7"/>
  <c r="X167" i="7"/>
  <c r="W167" i="7"/>
  <c r="V167" i="7"/>
  <c r="U167" i="7"/>
  <c r="T167" i="7"/>
  <c r="S167" i="7"/>
  <c r="R167" i="7"/>
  <c r="Q167" i="7"/>
  <c r="P167" i="7"/>
  <c r="O167" i="7"/>
  <c r="M167" i="7"/>
  <c r="L167" i="7"/>
  <c r="I167" i="7"/>
  <c r="H167" i="7"/>
  <c r="N167" i="7" s="1"/>
  <c r="BX166" i="7"/>
  <c r="BY166" i="7" s="1"/>
  <c r="BU166" i="7"/>
  <c r="BR166" i="7"/>
  <c r="BS166" i="7" s="1"/>
  <c r="BQ166" i="7"/>
  <c r="BP166" i="7"/>
  <c r="BO166" i="7"/>
  <c r="BN166" i="7"/>
  <c r="BM166" i="7"/>
  <c r="BL166" i="7"/>
  <c r="BK166" i="7"/>
  <c r="BJ166" i="7"/>
  <c r="BI166" i="7"/>
  <c r="BH166" i="7"/>
  <c r="BG166" i="7"/>
  <c r="BF166" i="7"/>
  <c r="BE166" i="7"/>
  <c r="BD166" i="7"/>
  <c r="BC166" i="7"/>
  <c r="BB166" i="7"/>
  <c r="BA166" i="7"/>
  <c r="AZ166" i="7"/>
  <c r="AY166" i="7"/>
  <c r="AX166" i="7"/>
  <c r="AW166" i="7"/>
  <c r="AV166" i="7"/>
  <c r="AU166" i="7"/>
  <c r="AT166" i="7"/>
  <c r="AS166" i="7"/>
  <c r="AR166" i="7"/>
  <c r="AQ166" i="7"/>
  <c r="AP166" i="7"/>
  <c r="AO166" i="7"/>
  <c r="AN166" i="7"/>
  <c r="AM166" i="7"/>
  <c r="AL166" i="7"/>
  <c r="AK166" i="7"/>
  <c r="AJ166" i="7"/>
  <c r="AI166" i="7"/>
  <c r="AH166" i="7"/>
  <c r="AG166" i="7"/>
  <c r="AF166" i="7"/>
  <c r="AE166" i="7"/>
  <c r="AD166" i="7"/>
  <c r="AC166" i="7"/>
  <c r="Z166" i="7"/>
  <c r="Y166" i="7"/>
  <c r="X166" i="7"/>
  <c r="W166" i="7"/>
  <c r="V166" i="7"/>
  <c r="U166" i="7"/>
  <c r="T166" i="7"/>
  <c r="S166" i="7"/>
  <c r="R166" i="7"/>
  <c r="Q166" i="7"/>
  <c r="P166" i="7"/>
  <c r="O166" i="7"/>
  <c r="M166" i="7"/>
  <c r="L166" i="7"/>
  <c r="I166" i="7"/>
  <c r="H166" i="7"/>
  <c r="N166" i="7" s="1"/>
  <c r="BX165" i="7"/>
  <c r="BU165" i="7"/>
  <c r="BV165" i="7" s="1"/>
  <c r="BR165" i="7"/>
  <c r="BS165" i="7" s="1"/>
  <c r="BQ165" i="7"/>
  <c r="BP165" i="7"/>
  <c r="BO165" i="7"/>
  <c r="BN165" i="7"/>
  <c r="BM165" i="7"/>
  <c r="BL165" i="7"/>
  <c r="BK165" i="7"/>
  <c r="BJ165" i="7"/>
  <c r="BI165" i="7"/>
  <c r="BH165" i="7"/>
  <c r="BG165" i="7"/>
  <c r="BF165" i="7"/>
  <c r="BE165" i="7"/>
  <c r="BD165" i="7"/>
  <c r="BC165" i="7"/>
  <c r="BB165" i="7"/>
  <c r="BA165" i="7"/>
  <c r="AZ165" i="7"/>
  <c r="AY165" i="7"/>
  <c r="AX165" i="7"/>
  <c r="AW165" i="7"/>
  <c r="AV165" i="7"/>
  <c r="AU165" i="7"/>
  <c r="AT165" i="7"/>
  <c r="AS165" i="7"/>
  <c r="AR165" i="7"/>
  <c r="AQ165" i="7"/>
  <c r="AP165" i="7"/>
  <c r="AO165" i="7"/>
  <c r="AN165" i="7"/>
  <c r="AM165" i="7"/>
  <c r="AL165" i="7"/>
  <c r="AK165" i="7"/>
  <c r="AJ165" i="7"/>
  <c r="AI165" i="7"/>
  <c r="AH165" i="7"/>
  <c r="AG165" i="7"/>
  <c r="AF165" i="7"/>
  <c r="AE165" i="7"/>
  <c r="AD165" i="7"/>
  <c r="AC165" i="7"/>
  <c r="Z165" i="7"/>
  <c r="Y165" i="7"/>
  <c r="X165" i="7"/>
  <c r="W165" i="7"/>
  <c r="V165" i="7"/>
  <c r="U165" i="7"/>
  <c r="T165" i="7"/>
  <c r="S165" i="7"/>
  <c r="R165" i="7"/>
  <c r="Q165" i="7"/>
  <c r="P165" i="7"/>
  <c r="O165" i="7"/>
  <c r="M165" i="7"/>
  <c r="L165" i="7"/>
  <c r="I165" i="7"/>
  <c r="H165" i="7"/>
  <c r="BX164" i="7"/>
  <c r="BY164" i="7" s="1"/>
  <c r="BU164" i="7"/>
  <c r="BV164" i="7" s="1"/>
  <c r="BR164" i="7"/>
  <c r="BS164" i="7" s="1"/>
  <c r="BQ164" i="7"/>
  <c r="BP164" i="7"/>
  <c r="BO164" i="7"/>
  <c r="BN164" i="7"/>
  <c r="BM164" i="7"/>
  <c r="BL164" i="7"/>
  <c r="BK164" i="7"/>
  <c r="BJ164" i="7"/>
  <c r="BI164" i="7"/>
  <c r="BH164" i="7"/>
  <c r="BG164" i="7"/>
  <c r="BF164" i="7"/>
  <c r="BE164" i="7"/>
  <c r="BD164" i="7"/>
  <c r="BC164" i="7"/>
  <c r="BB164" i="7"/>
  <c r="BA164" i="7"/>
  <c r="AZ164" i="7"/>
  <c r="AY164" i="7"/>
  <c r="AX164" i="7"/>
  <c r="AW164" i="7"/>
  <c r="AV164" i="7"/>
  <c r="AU164" i="7"/>
  <c r="AT164" i="7"/>
  <c r="AS164" i="7"/>
  <c r="AR164" i="7"/>
  <c r="AQ164" i="7"/>
  <c r="AP164" i="7"/>
  <c r="AO164" i="7"/>
  <c r="AN164" i="7"/>
  <c r="AM164" i="7"/>
  <c r="AL164" i="7"/>
  <c r="AK164" i="7"/>
  <c r="AJ164" i="7"/>
  <c r="AI164" i="7"/>
  <c r="AH164" i="7"/>
  <c r="AG164" i="7"/>
  <c r="AF164" i="7"/>
  <c r="AE164" i="7"/>
  <c r="AD164" i="7"/>
  <c r="AC164" i="7"/>
  <c r="Z164" i="7"/>
  <c r="Y164" i="7"/>
  <c r="X164" i="7"/>
  <c r="W164" i="7"/>
  <c r="V164" i="7"/>
  <c r="U164" i="7"/>
  <c r="T164" i="7"/>
  <c r="S164" i="7"/>
  <c r="R164" i="7"/>
  <c r="Q164" i="7"/>
  <c r="P164" i="7"/>
  <c r="O164" i="7"/>
  <c r="M164" i="7"/>
  <c r="L164" i="7"/>
  <c r="I164" i="7"/>
  <c r="H164" i="7"/>
  <c r="BX163" i="7"/>
  <c r="BU163" i="7"/>
  <c r="BV163" i="7" s="1"/>
  <c r="BR163" i="7"/>
  <c r="BS163" i="7" s="1"/>
  <c r="BQ163" i="7"/>
  <c r="BP163" i="7"/>
  <c r="BO163" i="7"/>
  <c r="BN163" i="7"/>
  <c r="BM163" i="7"/>
  <c r="BL163" i="7"/>
  <c r="BK163" i="7"/>
  <c r="BJ163" i="7"/>
  <c r="BI163" i="7"/>
  <c r="BH163" i="7"/>
  <c r="BG163" i="7"/>
  <c r="BF163" i="7"/>
  <c r="BE163" i="7"/>
  <c r="BD163" i="7"/>
  <c r="BC163" i="7"/>
  <c r="BB163" i="7"/>
  <c r="BA163" i="7"/>
  <c r="AZ163" i="7"/>
  <c r="AY163" i="7"/>
  <c r="AX163" i="7"/>
  <c r="AW163" i="7"/>
  <c r="AV163" i="7"/>
  <c r="AU163" i="7"/>
  <c r="AT163" i="7"/>
  <c r="AS163" i="7"/>
  <c r="AR163" i="7"/>
  <c r="AQ163" i="7"/>
  <c r="AP163" i="7"/>
  <c r="AO163" i="7"/>
  <c r="AN163" i="7"/>
  <c r="AM163" i="7"/>
  <c r="AL163" i="7"/>
  <c r="AK163" i="7"/>
  <c r="AJ163" i="7"/>
  <c r="AI163" i="7"/>
  <c r="AH163" i="7"/>
  <c r="AG163" i="7"/>
  <c r="AF163" i="7"/>
  <c r="AE163" i="7"/>
  <c r="AD163" i="7"/>
  <c r="AC163" i="7"/>
  <c r="Z163" i="7"/>
  <c r="Y163" i="7"/>
  <c r="X163" i="7"/>
  <c r="W163" i="7"/>
  <c r="V163" i="7"/>
  <c r="U163" i="7"/>
  <c r="T163" i="7"/>
  <c r="S163" i="7"/>
  <c r="R163" i="7"/>
  <c r="Q163" i="7"/>
  <c r="P163" i="7"/>
  <c r="O163" i="7"/>
  <c r="M163" i="7"/>
  <c r="L163" i="7"/>
  <c r="I163" i="7"/>
  <c r="H163" i="7"/>
  <c r="K163" i="7" s="1"/>
  <c r="BX162" i="7"/>
  <c r="BY162" i="7" s="1"/>
  <c r="BU162" i="7"/>
  <c r="BV162" i="7" s="1"/>
  <c r="BR162" i="7"/>
  <c r="BS162" i="7" s="1"/>
  <c r="BQ162" i="7"/>
  <c r="BP162" i="7"/>
  <c r="BO162" i="7"/>
  <c r="BN162" i="7"/>
  <c r="BM162" i="7"/>
  <c r="BL162" i="7"/>
  <c r="BK162" i="7"/>
  <c r="BJ162" i="7"/>
  <c r="BI162" i="7"/>
  <c r="BH162" i="7"/>
  <c r="BG162" i="7"/>
  <c r="BF162" i="7"/>
  <c r="BE162" i="7"/>
  <c r="BD162" i="7"/>
  <c r="BC162" i="7"/>
  <c r="BB162" i="7"/>
  <c r="BA162" i="7"/>
  <c r="AZ162" i="7"/>
  <c r="AY162" i="7"/>
  <c r="AX162" i="7"/>
  <c r="AW162" i="7"/>
  <c r="AV162" i="7"/>
  <c r="AU162" i="7"/>
  <c r="AT162" i="7"/>
  <c r="AS162" i="7"/>
  <c r="AR162" i="7"/>
  <c r="AQ162" i="7"/>
  <c r="AP162" i="7"/>
  <c r="AO162" i="7"/>
  <c r="AN162" i="7"/>
  <c r="AM162" i="7"/>
  <c r="AL162" i="7"/>
  <c r="AK162" i="7"/>
  <c r="AJ162" i="7"/>
  <c r="AI162" i="7"/>
  <c r="AH162" i="7"/>
  <c r="AG162" i="7"/>
  <c r="AF162" i="7"/>
  <c r="AE162" i="7"/>
  <c r="AD162" i="7"/>
  <c r="AC162" i="7"/>
  <c r="Z162" i="7"/>
  <c r="Y162" i="7"/>
  <c r="X162" i="7"/>
  <c r="W162" i="7"/>
  <c r="V162" i="7"/>
  <c r="U162" i="7"/>
  <c r="T162" i="7"/>
  <c r="S162" i="7"/>
  <c r="R162" i="7"/>
  <c r="Q162" i="7"/>
  <c r="P162" i="7"/>
  <c r="O162" i="7"/>
  <c r="M162" i="7"/>
  <c r="L162" i="7"/>
  <c r="I162" i="7"/>
  <c r="H162" i="7"/>
  <c r="BX161" i="7"/>
  <c r="BU161" i="7"/>
  <c r="BV161" i="7" s="1"/>
  <c r="BR161" i="7"/>
  <c r="BS161" i="7" s="1"/>
  <c r="BQ161" i="7"/>
  <c r="BP161" i="7"/>
  <c r="BO161" i="7"/>
  <c r="BN161" i="7"/>
  <c r="BM161" i="7"/>
  <c r="BL161" i="7"/>
  <c r="BK161" i="7"/>
  <c r="BJ161" i="7"/>
  <c r="BI161" i="7"/>
  <c r="BH161" i="7"/>
  <c r="BG161" i="7"/>
  <c r="BF161" i="7"/>
  <c r="BE161" i="7"/>
  <c r="BD161" i="7"/>
  <c r="BC161" i="7"/>
  <c r="BB161" i="7"/>
  <c r="BA161" i="7"/>
  <c r="AZ161" i="7"/>
  <c r="AY161" i="7"/>
  <c r="AX161" i="7"/>
  <c r="AW161" i="7"/>
  <c r="AV161" i="7"/>
  <c r="AU161" i="7"/>
  <c r="AT161" i="7"/>
  <c r="AS161" i="7"/>
  <c r="AR161" i="7"/>
  <c r="AQ161" i="7"/>
  <c r="AP161" i="7"/>
  <c r="AO161" i="7"/>
  <c r="AN161" i="7"/>
  <c r="AM161" i="7"/>
  <c r="AL161" i="7"/>
  <c r="AK161" i="7"/>
  <c r="AJ161" i="7"/>
  <c r="AI161" i="7"/>
  <c r="AH161" i="7"/>
  <c r="AG161" i="7"/>
  <c r="AF161" i="7"/>
  <c r="AE161" i="7"/>
  <c r="AD161" i="7"/>
  <c r="AC161" i="7"/>
  <c r="Z161" i="7"/>
  <c r="Y161" i="7"/>
  <c r="X161" i="7"/>
  <c r="W161" i="7"/>
  <c r="V161" i="7"/>
  <c r="U161" i="7"/>
  <c r="T161" i="7"/>
  <c r="S161" i="7"/>
  <c r="R161" i="7"/>
  <c r="Q161" i="7"/>
  <c r="P161" i="7"/>
  <c r="O161" i="7"/>
  <c r="M161" i="7"/>
  <c r="L161" i="7"/>
  <c r="I161" i="7"/>
  <c r="H161" i="7"/>
  <c r="BX160" i="7"/>
  <c r="BU160" i="7"/>
  <c r="BV160" i="7" s="1"/>
  <c r="BR160" i="7"/>
  <c r="BS160" i="7" s="1"/>
  <c r="BQ160" i="7"/>
  <c r="BP160" i="7"/>
  <c r="BO160" i="7"/>
  <c r="BN160" i="7"/>
  <c r="BM160" i="7"/>
  <c r="BL160" i="7"/>
  <c r="BK160" i="7"/>
  <c r="BJ160" i="7"/>
  <c r="BI160" i="7"/>
  <c r="BH160" i="7"/>
  <c r="BG160" i="7"/>
  <c r="BF160" i="7"/>
  <c r="BE160" i="7"/>
  <c r="BD160" i="7"/>
  <c r="BC160" i="7"/>
  <c r="BB160" i="7"/>
  <c r="BA160" i="7"/>
  <c r="AZ160" i="7"/>
  <c r="AY160" i="7"/>
  <c r="AX160" i="7"/>
  <c r="AW160" i="7"/>
  <c r="AV160" i="7"/>
  <c r="AU160" i="7"/>
  <c r="AT160" i="7"/>
  <c r="AS160" i="7"/>
  <c r="AR160" i="7"/>
  <c r="AQ160" i="7"/>
  <c r="AP160" i="7"/>
  <c r="AO160" i="7"/>
  <c r="AN160" i="7"/>
  <c r="AM160" i="7"/>
  <c r="AL160" i="7"/>
  <c r="AK160" i="7"/>
  <c r="AJ160" i="7"/>
  <c r="AI160" i="7"/>
  <c r="AH160" i="7"/>
  <c r="AG160" i="7"/>
  <c r="AF160" i="7"/>
  <c r="AE160" i="7"/>
  <c r="AD160" i="7"/>
  <c r="AC160" i="7"/>
  <c r="Z160" i="7"/>
  <c r="Y160" i="7"/>
  <c r="X160" i="7"/>
  <c r="W160" i="7"/>
  <c r="V160" i="7"/>
  <c r="U160" i="7"/>
  <c r="T160" i="7"/>
  <c r="S160" i="7"/>
  <c r="R160" i="7"/>
  <c r="Q160" i="7"/>
  <c r="P160" i="7"/>
  <c r="O160" i="7"/>
  <c r="M160" i="7"/>
  <c r="L160" i="7"/>
  <c r="I160" i="7"/>
  <c r="H160" i="7"/>
  <c r="BX159" i="7"/>
  <c r="BY159" i="7" s="1"/>
  <c r="BU159" i="7"/>
  <c r="BV159" i="7" s="1"/>
  <c r="BR159" i="7"/>
  <c r="BS159" i="7" s="1"/>
  <c r="BQ159" i="7"/>
  <c r="BP159" i="7"/>
  <c r="BO159" i="7"/>
  <c r="BN159" i="7"/>
  <c r="BM159" i="7"/>
  <c r="BL159" i="7"/>
  <c r="BK159" i="7"/>
  <c r="BJ159" i="7"/>
  <c r="BI159" i="7"/>
  <c r="BH159" i="7"/>
  <c r="BG159" i="7"/>
  <c r="BF159" i="7"/>
  <c r="BE159" i="7"/>
  <c r="BD159" i="7"/>
  <c r="BC159" i="7"/>
  <c r="BB159" i="7"/>
  <c r="BA159" i="7"/>
  <c r="AZ159" i="7"/>
  <c r="AY159" i="7"/>
  <c r="AX159" i="7"/>
  <c r="AW159" i="7"/>
  <c r="AV159" i="7"/>
  <c r="AU159" i="7"/>
  <c r="AT159" i="7"/>
  <c r="AS159" i="7"/>
  <c r="AR159" i="7"/>
  <c r="AQ159" i="7"/>
  <c r="AP159" i="7"/>
  <c r="AO159" i="7"/>
  <c r="AN159" i="7"/>
  <c r="AM159" i="7"/>
  <c r="AL159" i="7"/>
  <c r="AK159" i="7"/>
  <c r="AJ159" i="7"/>
  <c r="AI159" i="7"/>
  <c r="AH159" i="7"/>
  <c r="AG159" i="7"/>
  <c r="AF159" i="7"/>
  <c r="AE159" i="7"/>
  <c r="AD159" i="7"/>
  <c r="AC159" i="7"/>
  <c r="Z159" i="7"/>
  <c r="Y159" i="7"/>
  <c r="X159" i="7"/>
  <c r="W159" i="7"/>
  <c r="V159" i="7"/>
  <c r="U159" i="7"/>
  <c r="T159" i="7"/>
  <c r="S159" i="7"/>
  <c r="R159" i="7"/>
  <c r="Q159" i="7"/>
  <c r="P159" i="7"/>
  <c r="O159" i="7"/>
  <c r="M159" i="7"/>
  <c r="L159" i="7"/>
  <c r="I159" i="7"/>
  <c r="H159" i="7"/>
  <c r="BX158" i="7"/>
  <c r="BY158" i="7" s="1"/>
  <c r="BU158" i="7"/>
  <c r="BR158" i="7"/>
  <c r="BS158" i="7" s="1"/>
  <c r="BQ158" i="7"/>
  <c r="BP158" i="7"/>
  <c r="BO158" i="7"/>
  <c r="BN158" i="7"/>
  <c r="BM158" i="7"/>
  <c r="BL158" i="7"/>
  <c r="BK158" i="7"/>
  <c r="BJ158" i="7"/>
  <c r="BI158" i="7"/>
  <c r="BH158" i="7"/>
  <c r="BG158" i="7"/>
  <c r="BF158" i="7"/>
  <c r="BE158" i="7"/>
  <c r="BD158" i="7"/>
  <c r="BC158" i="7"/>
  <c r="BB158" i="7"/>
  <c r="BA158" i="7"/>
  <c r="AZ158" i="7"/>
  <c r="AY158" i="7"/>
  <c r="AX158" i="7"/>
  <c r="AW158" i="7"/>
  <c r="AV158" i="7"/>
  <c r="AU158" i="7"/>
  <c r="AT158" i="7"/>
  <c r="AS158" i="7"/>
  <c r="AR158" i="7"/>
  <c r="AQ158" i="7"/>
  <c r="AP158" i="7"/>
  <c r="AO158" i="7"/>
  <c r="AN158" i="7"/>
  <c r="AM158" i="7"/>
  <c r="AL158" i="7"/>
  <c r="AK158" i="7"/>
  <c r="AJ158" i="7"/>
  <c r="AI158" i="7"/>
  <c r="AH158" i="7"/>
  <c r="AG158" i="7"/>
  <c r="AF158" i="7"/>
  <c r="AE158" i="7"/>
  <c r="AD158" i="7"/>
  <c r="AC158" i="7"/>
  <c r="Z158" i="7"/>
  <c r="Y158" i="7"/>
  <c r="X158" i="7"/>
  <c r="W158" i="7"/>
  <c r="V158" i="7"/>
  <c r="U158" i="7"/>
  <c r="T158" i="7"/>
  <c r="S158" i="7"/>
  <c r="R158" i="7"/>
  <c r="Q158" i="7"/>
  <c r="P158" i="7"/>
  <c r="O158" i="7"/>
  <c r="M158" i="7"/>
  <c r="L158" i="7"/>
  <c r="I158" i="7"/>
  <c r="H158" i="7"/>
  <c r="BX157" i="7"/>
  <c r="BY157" i="7" s="1"/>
  <c r="BU157" i="7"/>
  <c r="BV157" i="7" s="1"/>
  <c r="BR157" i="7"/>
  <c r="BS157" i="7" s="1"/>
  <c r="BQ157" i="7"/>
  <c r="BP157" i="7"/>
  <c r="BO157" i="7"/>
  <c r="BN157" i="7"/>
  <c r="BM157" i="7"/>
  <c r="BL157" i="7"/>
  <c r="BK157" i="7"/>
  <c r="BJ157" i="7"/>
  <c r="BI157" i="7"/>
  <c r="BH157" i="7"/>
  <c r="BG157" i="7"/>
  <c r="BF157" i="7"/>
  <c r="BE157" i="7"/>
  <c r="BD157" i="7"/>
  <c r="BC157" i="7"/>
  <c r="BB157" i="7"/>
  <c r="BA157" i="7"/>
  <c r="AZ157" i="7"/>
  <c r="AY157" i="7"/>
  <c r="AX157" i="7"/>
  <c r="AW157" i="7"/>
  <c r="AV157" i="7"/>
  <c r="AU157" i="7"/>
  <c r="AT157" i="7"/>
  <c r="AS157" i="7"/>
  <c r="AR157" i="7"/>
  <c r="AQ157" i="7"/>
  <c r="AP157" i="7"/>
  <c r="AO157" i="7"/>
  <c r="AN157" i="7"/>
  <c r="AM157" i="7"/>
  <c r="AL157" i="7"/>
  <c r="AK157" i="7"/>
  <c r="AJ157" i="7"/>
  <c r="AI157" i="7"/>
  <c r="AH157" i="7"/>
  <c r="AG157" i="7"/>
  <c r="AF157" i="7"/>
  <c r="AE157" i="7"/>
  <c r="AD157" i="7"/>
  <c r="AC157" i="7"/>
  <c r="Z157" i="7"/>
  <c r="Y157" i="7"/>
  <c r="X157" i="7"/>
  <c r="W157" i="7"/>
  <c r="V157" i="7"/>
  <c r="U157" i="7"/>
  <c r="T157" i="7"/>
  <c r="S157" i="7"/>
  <c r="R157" i="7"/>
  <c r="Q157" i="7"/>
  <c r="P157" i="7"/>
  <c r="O157" i="7"/>
  <c r="M157" i="7"/>
  <c r="L157" i="7"/>
  <c r="I157" i="7"/>
  <c r="H157" i="7"/>
  <c r="BX156" i="7"/>
  <c r="BU156" i="7"/>
  <c r="BV156" i="7" s="1"/>
  <c r="BR156" i="7"/>
  <c r="BS156" i="7" s="1"/>
  <c r="BQ156" i="7"/>
  <c r="BP156" i="7"/>
  <c r="BO156" i="7"/>
  <c r="BN156" i="7"/>
  <c r="BM156" i="7"/>
  <c r="BL156" i="7"/>
  <c r="BK156" i="7"/>
  <c r="BJ156" i="7"/>
  <c r="BI156" i="7"/>
  <c r="BH156" i="7"/>
  <c r="BG156" i="7"/>
  <c r="BF156" i="7"/>
  <c r="BE156" i="7"/>
  <c r="BD156" i="7"/>
  <c r="BC156" i="7"/>
  <c r="BB156" i="7"/>
  <c r="BA156" i="7"/>
  <c r="AZ156" i="7"/>
  <c r="AY156" i="7"/>
  <c r="AX156" i="7"/>
  <c r="AW156" i="7"/>
  <c r="AV156" i="7"/>
  <c r="AU156" i="7"/>
  <c r="AT156" i="7"/>
  <c r="AS156" i="7"/>
  <c r="AR156" i="7"/>
  <c r="AQ156" i="7"/>
  <c r="AP156" i="7"/>
  <c r="AO156" i="7"/>
  <c r="AN156" i="7"/>
  <c r="AM156" i="7"/>
  <c r="AL156" i="7"/>
  <c r="AK156" i="7"/>
  <c r="AJ156" i="7"/>
  <c r="AI156" i="7"/>
  <c r="AH156" i="7"/>
  <c r="AG156" i="7"/>
  <c r="AF156" i="7"/>
  <c r="AE156" i="7"/>
  <c r="AD156" i="7"/>
  <c r="AC156" i="7"/>
  <c r="Z156" i="7"/>
  <c r="Y156" i="7"/>
  <c r="X156" i="7"/>
  <c r="W156" i="7"/>
  <c r="V156" i="7"/>
  <c r="U156" i="7"/>
  <c r="T156" i="7"/>
  <c r="S156" i="7"/>
  <c r="R156" i="7"/>
  <c r="Q156" i="7"/>
  <c r="P156" i="7"/>
  <c r="O156" i="7"/>
  <c r="M156" i="7"/>
  <c r="L156" i="7"/>
  <c r="I156" i="7"/>
  <c r="H156" i="7"/>
  <c r="BX155" i="7"/>
  <c r="BU155" i="7"/>
  <c r="BV155" i="7" s="1"/>
  <c r="BR155" i="7"/>
  <c r="BS155" i="7" s="1"/>
  <c r="BQ155" i="7"/>
  <c r="BP155" i="7"/>
  <c r="BO155" i="7"/>
  <c r="BN155" i="7"/>
  <c r="BM155" i="7"/>
  <c r="BL155" i="7"/>
  <c r="BK155" i="7"/>
  <c r="BJ155" i="7"/>
  <c r="BI155" i="7"/>
  <c r="BH155" i="7"/>
  <c r="BG155" i="7"/>
  <c r="BF155" i="7"/>
  <c r="BE155" i="7"/>
  <c r="BD155" i="7"/>
  <c r="BC155" i="7"/>
  <c r="BB155" i="7"/>
  <c r="BA155" i="7"/>
  <c r="AZ155" i="7"/>
  <c r="AY155" i="7"/>
  <c r="AX155" i="7"/>
  <c r="AW155" i="7"/>
  <c r="AV155" i="7"/>
  <c r="AU155" i="7"/>
  <c r="AT155" i="7"/>
  <c r="AS155" i="7"/>
  <c r="AR155" i="7"/>
  <c r="AQ155" i="7"/>
  <c r="AP155" i="7"/>
  <c r="AO155" i="7"/>
  <c r="AN155" i="7"/>
  <c r="AM155" i="7"/>
  <c r="AL155" i="7"/>
  <c r="AK155" i="7"/>
  <c r="AJ155" i="7"/>
  <c r="AI155" i="7"/>
  <c r="AH155" i="7"/>
  <c r="AG155" i="7"/>
  <c r="AF155" i="7"/>
  <c r="AE155" i="7"/>
  <c r="AD155" i="7"/>
  <c r="AC155" i="7"/>
  <c r="Z155" i="7"/>
  <c r="Y155" i="7"/>
  <c r="X155" i="7"/>
  <c r="W155" i="7"/>
  <c r="V155" i="7"/>
  <c r="U155" i="7"/>
  <c r="T155" i="7"/>
  <c r="S155" i="7"/>
  <c r="R155" i="7"/>
  <c r="Q155" i="7"/>
  <c r="P155" i="7"/>
  <c r="O155" i="7"/>
  <c r="M155" i="7"/>
  <c r="L155" i="7"/>
  <c r="I155" i="7"/>
  <c r="H155" i="7"/>
  <c r="N155" i="7" s="1"/>
  <c r="BX154" i="7"/>
  <c r="BU154" i="7"/>
  <c r="BV154" i="7" s="1"/>
  <c r="BR154" i="7"/>
  <c r="BS154" i="7" s="1"/>
  <c r="BQ154" i="7"/>
  <c r="BP154" i="7"/>
  <c r="BO154" i="7"/>
  <c r="BN154" i="7"/>
  <c r="BM154" i="7"/>
  <c r="BL154" i="7"/>
  <c r="BK154" i="7"/>
  <c r="BJ154" i="7"/>
  <c r="BI154" i="7"/>
  <c r="BH154" i="7"/>
  <c r="BG154" i="7"/>
  <c r="BF154" i="7"/>
  <c r="BE154" i="7"/>
  <c r="BD154" i="7"/>
  <c r="BC154" i="7"/>
  <c r="BB154" i="7"/>
  <c r="BA154" i="7"/>
  <c r="AZ154" i="7"/>
  <c r="AY154" i="7"/>
  <c r="AX154" i="7"/>
  <c r="AW154" i="7"/>
  <c r="AV154" i="7"/>
  <c r="AU154" i="7"/>
  <c r="AT154" i="7"/>
  <c r="AS154" i="7"/>
  <c r="AR154" i="7"/>
  <c r="AQ154" i="7"/>
  <c r="AP154" i="7"/>
  <c r="AO154" i="7"/>
  <c r="AN154" i="7"/>
  <c r="AM154" i="7"/>
  <c r="AL154" i="7"/>
  <c r="AK154" i="7"/>
  <c r="AJ154" i="7"/>
  <c r="AI154" i="7"/>
  <c r="AH154" i="7"/>
  <c r="AG154" i="7"/>
  <c r="AF154" i="7"/>
  <c r="AE154" i="7"/>
  <c r="AD154" i="7"/>
  <c r="AC154" i="7"/>
  <c r="Z154" i="7"/>
  <c r="Y154" i="7"/>
  <c r="X154" i="7"/>
  <c r="W154" i="7"/>
  <c r="V154" i="7"/>
  <c r="U154" i="7"/>
  <c r="T154" i="7"/>
  <c r="S154" i="7"/>
  <c r="R154" i="7"/>
  <c r="Q154" i="7"/>
  <c r="P154" i="7"/>
  <c r="O154" i="7"/>
  <c r="M154" i="7"/>
  <c r="L154" i="7"/>
  <c r="I154" i="7"/>
  <c r="H154" i="7"/>
  <c r="BX153" i="7"/>
  <c r="BY153" i="7" s="1"/>
  <c r="BU153" i="7"/>
  <c r="BV153" i="7" s="1"/>
  <c r="BR153" i="7"/>
  <c r="BS153" i="7" s="1"/>
  <c r="BQ153" i="7"/>
  <c r="BP153" i="7"/>
  <c r="BO153" i="7"/>
  <c r="BN153" i="7"/>
  <c r="BM153" i="7"/>
  <c r="BL153" i="7"/>
  <c r="BK153" i="7"/>
  <c r="BJ153" i="7"/>
  <c r="BI153" i="7"/>
  <c r="BH153" i="7"/>
  <c r="BG153" i="7"/>
  <c r="BF153" i="7"/>
  <c r="BE153" i="7"/>
  <c r="BD153" i="7"/>
  <c r="BC153" i="7"/>
  <c r="BB153" i="7"/>
  <c r="BA153" i="7"/>
  <c r="AZ153" i="7"/>
  <c r="AY153" i="7"/>
  <c r="AX153" i="7"/>
  <c r="AW153" i="7"/>
  <c r="AV153" i="7"/>
  <c r="AU153" i="7"/>
  <c r="AT153" i="7"/>
  <c r="AS153" i="7"/>
  <c r="AR153" i="7"/>
  <c r="AQ153" i="7"/>
  <c r="AP153" i="7"/>
  <c r="AO153" i="7"/>
  <c r="AN153" i="7"/>
  <c r="AM153" i="7"/>
  <c r="AL153" i="7"/>
  <c r="AK153" i="7"/>
  <c r="AJ153" i="7"/>
  <c r="AI153" i="7"/>
  <c r="AH153" i="7"/>
  <c r="AG153" i="7"/>
  <c r="AF153" i="7"/>
  <c r="AE153" i="7"/>
  <c r="AD153" i="7"/>
  <c r="AC153" i="7"/>
  <c r="Z153" i="7"/>
  <c r="Y153" i="7"/>
  <c r="X153" i="7"/>
  <c r="W153" i="7"/>
  <c r="V153" i="7"/>
  <c r="U153" i="7"/>
  <c r="T153" i="7"/>
  <c r="S153" i="7"/>
  <c r="R153" i="7"/>
  <c r="Q153" i="7"/>
  <c r="P153" i="7"/>
  <c r="O153" i="7"/>
  <c r="M153" i="7"/>
  <c r="L153" i="7"/>
  <c r="I153" i="7"/>
  <c r="H153" i="7"/>
  <c r="BX152" i="7"/>
  <c r="BU152" i="7"/>
  <c r="BV152" i="7" s="1"/>
  <c r="BR152" i="7"/>
  <c r="BS152" i="7" s="1"/>
  <c r="BQ152" i="7"/>
  <c r="BP152" i="7"/>
  <c r="BO152" i="7"/>
  <c r="BN152" i="7"/>
  <c r="BM152" i="7"/>
  <c r="BL152" i="7"/>
  <c r="BK152" i="7"/>
  <c r="BJ152" i="7"/>
  <c r="BI152" i="7"/>
  <c r="BH152" i="7"/>
  <c r="BG152" i="7"/>
  <c r="BF152" i="7"/>
  <c r="BE152" i="7"/>
  <c r="BD152" i="7"/>
  <c r="BC152" i="7"/>
  <c r="BB152" i="7"/>
  <c r="BA152" i="7"/>
  <c r="AZ152" i="7"/>
  <c r="AY152" i="7"/>
  <c r="AX152" i="7"/>
  <c r="AW152" i="7"/>
  <c r="AV152" i="7"/>
  <c r="AU152" i="7"/>
  <c r="AT152" i="7"/>
  <c r="AS152" i="7"/>
  <c r="AR152" i="7"/>
  <c r="AQ152" i="7"/>
  <c r="AP152" i="7"/>
  <c r="AO152" i="7"/>
  <c r="AN152" i="7"/>
  <c r="AM152" i="7"/>
  <c r="AL152" i="7"/>
  <c r="AK152" i="7"/>
  <c r="AJ152" i="7"/>
  <c r="AI152" i="7"/>
  <c r="AH152" i="7"/>
  <c r="AG152" i="7"/>
  <c r="AF152" i="7"/>
  <c r="AE152" i="7"/>
  <c r="AD152" i="7"/>
  <c r="AC152" i="7"/>
  <c r="Z152" i="7"/>
  <c r="Y152" i="7"/>
  <c r="X152" i="7"/>
  <c r="W152" i="7"/>
  <c r="V152" i="7"/>
  <c r="U152" i="7"/>
  <c r="T152" i="7"/>
  <c r="S152" i="7"/>
  <c r="R152" i="7"/>
  <c r="Q152" i="7"/>
  <c r="P152" i="7"/>
  <c r="O152" i="7"/>
  <c r="M152" i="7"/>
  <c r="L152" i="7"/>
  <c r="I152" i="7"/>
  <c r="H152" i="7"/>
  <c r="BX151" i="7"/>
  <c r="BY151" i="7" s="1"/>
  <c r="BU151" i="7"/>
  <c r="BV151" i="7" s="1"/>
  <c r="BR151" i="7"/>
  <c r="BS151" i="7" s="1"/>
  <c r="BQ151" i="7"/>
  <c r="BP151" i="7"/>
  <c r="BO151" i="7"/>
  <c r="BN151" i="7"/>
  <c r="BM151" i="7"/>
  <c r="BL151" i="7"/>
  <c r="BK151" i="7"/>
  <c r="BJ151" i="7"/>
  <c r="BI151" i="7"/>
  <c r="BH151" i="7"/>
  <c r="BG151" i="7"/>
  <c r="BF151" i="7"/>
  <c r="BE151" i="7"/>
  <c r="BD151" i="7"/>
  <c r="BC151" i="7"/>
  <c r="BB151" i="7"/>
  <c r="BA151" i="7"/>
  <c r="AZ151" i="7"/>
  <c r="AY151" i="7"/>
  <c r="AX151" i="7"/>
  <c r="AW151" i="7"/>
  <c r="AV151" i="7"/>
  <c r="AU151" i="7"/>
  <c r="AT151" i="7"/>
  <c r="AS151" i="7"/>
  <c r="AR151" i="7"/>
  <c r="AQ151" i="7"/>
  <c r="AP151" i="7"/>
  <c r="AO151" i="7"/>
  <c r="AN151" i="7"/>
  <c r="AM151" i="7"/>
  <c r="AL151" i="7"/>
  <c r="AK151" i="7"/>
  <c r="AJ151" i="7"/>
  <c r="AI151" i="7"/>
  <c r="AH151" i="7"/>
  <c r="AG151" i="7"/>
  <c r="AF151" i="7"/>
  <c r="AE151" i="7"/>
  <c r="AD151" i="7"/>
  <c r="AC151" i="7"/>
  <c r="Z151" i="7"/>
  <c r="Y151" i="7"/>
  <c r="X151" i="7"/>
  <c r="W151" i="7"/>
  <c r="V151" i="7"/>
  <c r="U151" i="7"/>
  <c r="T151" i="7"/>
  <c r="S151" i="7"/>
  <c r="R151" i="7"/>
  <c r="Q151" i="7"/>
  <c r="P151" i="7"/>
  <c r="O151" i="7"/>
  <c r="M151" i="7"/>
  <c r="L151" i="7"/>
  <c r="I151" i="7"/>
  <c r="H151" i="7"/>
  <c r="N151" i="7" s="1"/>
  <c r="BX150" i="7"/>
  <c r="BY150" i="7" s="1"/>
  <c r="BU150" i="7"/>
  <c r="BR150" i="7"/>
  <c r="BS150" i="7" s="1"/>
  <c r="BQ150" i="7"/>
  <c r="BP150" i="7"/>
  <c r="BO150" i="7"/>
  <c r="BN150" i="7"/>
  <c r="BM150" i="7"/>
  <c r="BL150" i="7"/>
  <c r="BK150" i="7"/>
  <c r="BJ150" i="7"/>
  <c r="BI150" i="7"/>
  <c r="BH150" i="7"/>
  <c r="BG150" i="7"/>
  <c r="BF150" i="7"/>
  <c r="BE150" i="7"/>
  <c r="BD150" i="7"/>
  <c r="BC150" i="7"/>
  <c r="BB150" i="7"/>
  <c r="BA150" i="7"/>
  <c r="AZ150" i="7"/>
  <c r="AY150" i="7"/>
  <c r="AX150" i="7"/>
  <c r="AW150" i="7"/>
  <c r="AV150" i="7"/>
  <c r="AU150" i="7"/>
  <c r="AT150" i="7"/>
  <c r="AS150" i="7"/>
  <c r="AR150" i="7"/>
  <c r="AQ150" i="7"/>
  <c r="AP150" i="7"/>
  <c r="AO150" i="7"/>
  <c r="AN150" i="7"/>
  <c r="AM150" i="7"/>
  <c r="AL150" i="7"/>
  <c r="AK150" i="7"/>
  <c r="AJ150" i="7"/>
  <c r="AI150" i="7"/>
  <c r="AH150" i="7"/>
  <c r="AG150" i="7"/>
  <c r="AF150" i="7"/>
  <c r="AE150" i="7"/>
  <c r="AD150" i="7"/>
  <c r="AC150" i="7"/>
  <c r="Z150" i="7"/>
  <c r="Y150" i="7"/>
  <c r="X150" i="7"/>
  <c r="W150" i="7"/>
  <c r="V150" i="7"/>
  <c r="U150" i="7"/>
  <c r="T150" i="7"/>
  <c r="S150" i="7"/>
  <c r="R150" i="7"/>
  <c r="Q150" i="7"/>
  <c r="P150" i="7"/>
  <c r="O150" i="7"/>
  <c r="M150" i="7"/>
  <c r="L150" i="7"/>
  <c r="I150" i="7"/>
  <c r="H150" i="7"/>
  <c r="BX149" i="7"/>
  <c r="BY149" i="7" s="1"/>
  <c r="BU149" i="7"/>
  <c r="BV149" i="7" s="1"/>
  <c r="BR149" i="7"/>
  <c r="BS149" i="7" s="1"/>
  <c r="BQ149" i="7"/>
  <c r="BP149" i="7"/>
  <c r="BO149" i="7"/>
  <c r="BN149" i="7"/>
  <c r="BM149" i="7"/>
  <c r="BL149" i="7"/>
  <c r="BK149" i="7"/>
  <c r="BJ149" i="7"/>
  <c r="BI149" i="7"/>
  <c r="BH149" i="7"/>
  <c r="BG149" i="7"/>
  <c r="BF149" i="7"/>
  <c r="BE149" i="7"/>
  <c r="BD149" i="7"/>
  <c r="BC149" i="7"/>
  <c r="BB149" i="7"/>
  <c r="BA149" i="7"/>
  <c r="AZ149" i="7"/>
  <c r="AY149" i="7"/>
  <c r="AX149" i="7"/>
  <c r="AW149" i="7"/>
  <c r="AV149" i="7"/>
  <c r="AU149" i="7"/>
  <c r="AT149" i="7"/>
  <c r="AS149" i="7"/>
  <c r="AR149" i="7"/>
  <c r="AQ149" i="7"/>
  <c r="AP149" i="7"/>
  <c r="AO149" i="7"/>
  <c r="AN149" i="7"/>
  <c r="AM149" i="7"/>
  <c r="AL149" i="7"/>
  <c r="AK149" i="7"/>
  <c r="AJ149" i="7"/>
  <c r="AI149" i="7"/>
  <c r="AH149" i="7"/>
  <c r="AG149" i="7"/>
  <c r="AF149" i="7"/>
  <c r="AE149" i="7"/>
  <c r="AD149" i="7"/>
  <c r="AC149" i="7"/>
  <c r="Z149" i="7"/>
  <c r="Y149" i="7"/>
  <c r="X149" i="7"/>
  <c r="W149" i="7"/>
  <c r="V149" i="7"/>
  <c r="U149" i="7"/>
  <c r="T149" i="7"/>
  <c r="S149" i="7"/>
  <c r="R149" i="7"/>
  <c r="Q149" i="7"/>
  <c r="P149" i="7"/>
  <c r="O149" i="7"/>
  <c r="M149" i="7"/>
  <c r="L149" i="7"/>
  <c r="I149" i="7"/>
  <c r="H149" i="7"/>
  <c r="N149" i="7" s="1"/>
  <c r="BX148" i="7"/>
  <c r="BU148" i="7"/>
  <c r="BV148" i="7" s="1"/>
  <c r="BR148" i="7"/>
  <c r="BS148" i="7" s="1"/>
  <c r="BQ148" i="7"/>
  <c r="BP148" i="7"/>
  <c r="BO148" i="7"/>
  <c r="BN148" i="7"/>
  <c r="BM148" i="7"/>
  <c r="BL148" i="7"/>
  <c r="BK148" i="7"/>
  <c r="BJ148" i="7"/>
  <c r="BI148" i="7"/>
  <c r="BH148" i="7"/>
  <c r="BG148" i="7"/>
  <c r="BF148" i="7"/>
  <c r="BE148" i="7"/>
  <c r="BD148" i="7"/>
  <c r="BC148" i="7"/>
  <c r="BB148" i="7"/>
  <c r="BA148" i="7"/>
  <c r="AZ148" i="7"/>
  <c r="AY148" i="7"/>
  <c r="AX148" i="7"/>
  <c r="AW148" i="7"/>
  <c r="AV148" i="7"/>
  <c r="AU148" i="7"/>
  <c r="AT148" i="7"/>
  <c r="AS148" i="7"/>
  <c r="AR148" i="7"/>
  <c r="AQ148" i="7"/>
  <c r="AP148" i="7"/>
  <c r="AO148" i="7"/>
  <c r="AN148" i="7"/>
  <c r="AM148" i="7"/>
  <c r="AL148" i="7"/>
  <c r="AK148" i="7"/>
  <c r="AJ148" i="7"/>
  <c r="AI148" i="7"/>
  <c r="AH148" i="7"/>
  <c r="AG148" i="7"/>
  <c r="AF148" i="7"/>
  <c r="AE148" i="7"/>
  <c r="AD148" i="7"/>
  <c r="AC148" i="7"/>
  <c r="Z148" i="7"/>
  <c r="Y148" i="7"/>
  <c r="X148" i="7"/>
  <c r="W148" i="7"/>
  <c r="V148" i="7"/>
  <c r="U148" i="7"/>
  <c r="T148" i="7"/>
  <c r="S148" i="7"/>
  <c r="R148" i="7"/>
  <c r="Q148" i="7"/>
  <c r="P148" i="7"/>
  <c r="O148" i="7"/>
  <c r="M148" i="7"/>
  <c r="L148" i="7"/>
  <c r="I148" i="7"/>
  <c r="H148" i="7"/>
  <c r="BX147" i="7"/>
  <c r="BU147" i="7"/>
  <c r="BV147" i="7" s="1"/>
  <c r="BR147" i="7"/>
  <c r="BS147" i="7" s="1"/>
  <c r="BQ147" i="7"/>
  <c r="BP147" i="7"/>
  <c r="BO147" i="7"/>
  <c r="BN147" i="7"/>
  <c r="BM147" i="7"/>
  <c r="BL147" i="7"/>
  <c r="BK147" i="7"/>
  <c r="BJ147" i="7"/>
  <c r="BI147" i="7"/>
  <c r="BH147" i="7"/>
  <c r="BG147" i="7"/>
  <c r="BF147" i="7"/>
  <c r="BE147" i="7"/>
  <c r="BD147" i="7"/>
  <c r="BC147" i="7"/>
  <c r="BB147" i="7"/>
  <c r="BA147" i="7"/>
  <c r="AZ147" i="7"/>
  <c r="AY147" i="7"/>
  <c r="AX147" i="7"/>
  <c r="AW147" i="7"/>
  <c r="AV147" i="7"/>
  <c r="AU147" i="7"/>
  <c r="AT147" i="7"/>
  <c r="AS147" i="7"/>
  <c r="AR147" i="7"/>
  <c r="AQ147" i="7"/>
  <c r="AP147" i="7"/>
  <c r="AO147" i="7"/>
  <c r="AN147" i="7"/>
  <c r="AM147" i="7"/>
  <c r="AL147" i="7"/>
  <c r="AK147" i="7"/>
  <c r="AJ147" i="7"/>
  <c r="AI147" i="7"/>
  <c r="AH147" i="7"/>
  <c r="AG147" i="7"/>
  <c r="AF147" i="7"/>
  <c r="AE147" i="7"/>
  <c r="AD147" i="7"/>
  <c r="AC147" i="7"/>
  <c r="Z147" i="7"/>
  <c r="Y147" i="7"/>
  <c r="X147" i="7"/>
  <c r="W147" i="7"/>
  <c r="V147" i="7"/>
  <c r="U147" i="7"/>
  <c r="T147" i="7"/>
  <c r="S147" i="7"/>
  <c r="R147" i="7"/>
  <c r="Q147" i="7"/>
  <c r="P147" i="7"/>
  <c r="O147" i="7"/>
  <c r="M147" i="7"/>
  <c r="L147" i="7"/>
  <c r="I147" i="7"/>
  <c r="H147" i="7"/>
  <c r="BX146" i="7"/>
  <c r="BU146" i="7"/>
  <c r="BV146" i="7" s="1"/>
  <c r="BR146" i="7"/>
  <c r="BS146" i="7" s="1"/>
  <c r="BQ146" i="7"/>
  <c r="BP146" i="7"/>
  <c r="BO146" i="7"/>
  <c r="BN146" i="7"/>
  <c r="BM146" i="7"/>
  <c r="BL146" i="7"/>
  <c r="BK146" i="7"/>
  <c r="BJ146" i="7"/>
  <c r="BI146" i="7"/>
  <c r="BH146" i="7"/>
  <c r="BG146" i="7"/>
  <c r="BF146" i="7"/>
  <c r="BE146" i="7"/>
  <c r="BD146" i="7"/>
  <c r="BC146" i="7"/>
  <c r="BB146" i="7"/>
  <c r="BA146" i="7"/>
  <c r="AZ146" i="7"/>
  <c r="AY146" i="7"/>
  <c r="AX146" i="7"/>
  <c r="AW146" i="7"/>
  <c r="AV146" i="7"/>
  <c r="AU146" i="7"/>
  <c r="AT146" i="7"/>
  <c r="AS146" i="7"/>
  <c r="AR146" i="7"/>
  <c r="AQ146" i="7"/>
  <c r="AP146" i="7"/>
  <c r="AO146" i="7"/>
  <c r="AN146" i="7"/>
  <c r="AM146" i="7"/>
  <c r="AL146" i="7"/>
  <c r="AK146" i="7"/>
  <c r="AJ146" i="7"/>
  <c r="AI146" i="7"/>
  <c r="AH146" i="7"/>
  <c r="AG146" i="7"/>
  <c r="AF146" i="7"/>
  <c r="AE146" i="7"/>
  <c r="AD146" i="7"/>
  <c r="AC146" i="7"/>
  <c r="Z146" i="7"/>
  <c r="Y146" i="7"/>
  <c r="X146" i="7"/>
  <c r="W146" i="7"/>
  <c r="V146" i="7"/>
  <c r="U146" i="7"/>
  <c r="T146" i="7"/>
  <c r="S146" i="7"/>
  <c r="R146" i="7"/>
  <c r="Q146" i="7"/>
  <c r="P146" i="7"/>
  <c r="O146" i="7"/>
  <c r="M146" i="7"/>
  <c r="L146" i="7"/>
  <c r="I146" i="7"/>
  <c r="H146" i="7"/>
  <c r="BX145" i="7"/>
  <c r="BY145" i="7" s="1"/>
  <c r="BU145" i="7"/>
  <c r="BV145" i="7" s="1"/>
  <c r="BR145" i="7"/>
  <c r="BS145" i="7" s="1"/>
  <c r="BQ145" i="7"/>
  <c r="BP145" i="7"/>
  <c r="BO145" i="7"/>
  <c r="BN145" i="7"/>
  <c r="BM145" i="7"/>
  <c r="BL145" i="7"/>
  <c r="BK145" i="7"/>
  <c r="BJ145" i="7"/>
  <c r="BI145" i="7"/>
  <c r="BH145" i="7"/>
  <c r="BG145" i="7"/>
  <c r="BF145" i="7"/>
  <c r="BE145" i="7"/>
  <c r="BD145" i="7"/>
  <c r="BC145" i="7"/>
  <c r="BB145" i="7"/>
  <c r="BA145" i="7"/>
  <c r="AZ145" i="7"/>
  <c r="AY145" i="7"/>
  <c r="AX145" i="7"/>
  <c r="AW145" i="7"/>
  <c r="AV145" i="7"/>
  <c r="AU145" i="7"/>
  <c r="AT145" i="7"/>
  <c r="AS145" i="7"/>
  <c r="AR145" i="7"/>
  <c r="AQ145" i="7"/>
  <c r="AP145" i="7"/>
  <c r="AO145" i="7"/>
  <c r="AN145" i="7"/>
  <c r="AM145" i="7"/>
  <c r="AL145" i="7"/>
  <c r="AK145" i="7"/>
  <c r="AJ145" i="7"/>
  <c r="AI145" i="7"/>
  <c r="AH145" i="7"/>
  <c r="AG145" i="7"/>
  <c r="AF145" i="7"/>
  <c r="AE145" i="7"/>
  <c r="AD145" i="7"/>
  <c r="AC145" i="7"/>
  <c r="Z145" i="7"/>
  <c r="Y145" i="7"/>
  <c r="X145" i="7"/>
  <c r="W145" i="7"/>
  <c r="V145" i="7"/>
  <c r="U145" i="7"/>
  <c r="T145" i="7"/>
  <c r="S145" i="7"/>
  <c r="R145" i="7"/>
  <c r="Q145" i="7"/>
  <c r="P145" i="7"/>
  <c r="O145" i="7"/>
  <c r="M145" i="7"/>
  <c r="L145" i="7"/>
  <c r="I145" i="7"/>
  <c r="H145" i="7"/>
  <c r="BX144" i="7"/>
  <c r="BU144" i="7"/>
  <c r="BV144" i="7" s="1"/>
  <c r="BR144" i="7"/>
  <c r="BS144" i="7" s="1"/>
  <c r="BQ144" i="7"/>
  <c r="BP144" i="7"/>
  <c r="BO144" i="7"/>
  <c r="BN144" i="7"/>
  <c r="BM144" i="7"/>
  <c r="BL144" i="7"/>
  <c r="BK144" i="7"/>
  <c r="BJ144" i="7"/>
  <c r="BI144" i="7"/>
  <c r="BH144" i="7"/>
  <c r="BG144" i="7"/>
  <c r="BF144" i="7"/>
  <c r="BE144" i="7"/>
  <c r="BD144" i="7"/>
  <c r="BC144" i="7"/>
  <c r="BB144" i="7"/>
  <c r="BA144" i="7"/>
  <c r="AZ144" i="7"/>
  <c r="AY144" i="7"/>
  <c r="AX144" i="7"/>
  <c r="AW144" i="7"/>
  <c r="AV144" i="7"/>
  <c r="AU144" i="7"/>
  <c r="AT144" i="7"/>
  <c r="AS144" i="7"/>
  <c r="AR144" i="7"/>
  <c r="AQ144" i="7"/>
  <c r="AP144" i="7"/>
  <c r="AO144" i="7"/>
  <c r="AN144" i="7"/>
  <c r="AM144" i="7"/>
  <c r="AL144" i="7"/>
  <c r="AK144" i="7"/>
  <c r="AJ144" i="7"/>
  <c r="AI144" i="7"/>
  <c r="AH144" i="7"/>
  <c r="AG144" i="7"/>
  <c r="AF144" i="7"/>
  <c r="AE144" i="7"/>
  <c r="AD144" i="7"/>
  <c r="AC144" i="7"/>
  <c r="Z144" i="7"/>
  <c r="Y144" i="7"/>
  <c r="X144" i="7"/>
  <c r="W144" i="7"/>
  <c r="V144" i="7"/>
  <c r="U144" i="7"/>
  <c r="T144" i="7"/>
  <c r="S144" i="7"/>
  <c r="R144" i="7"/>
  <c r="Q144" i="7"/>
  <c r="P144" i="7"/>
  <c r="O144" i="7"/>
  <c r="M144" i="7"/>
  <c r="L144" i="7"/>
  <c r="I144" i="7"/>
  <c r="H144" i="7"/>
  <c r="BX143" i="7"/>
  <c r="BY143" i="7" s="1"/>
  <c r="BU143" i="7"/>
  <c r="BV143" i="7" s="1"/>
  <c r="BR143" i="7"/>
  <c r="BS143" i="7" s="1"/>
  <c r="BQ143" i="7"/>
  <c r="BP143" i="7"/>
  <c r="BO143" i="7"/>
  <c r="BN143" i="7"/>
  <c r="BM143" i="7"/>
  <c r="BL143" i="7"/>
  <c r="BK143" i="7"/>
  <c r="BJ143" i="7"/>
  <c r="BI143" i="7"/>
  <c r="BH143" i="7"/>
  <c r="BG143" i="7"/>
  <c r="BF143" i="7"/>
  <c r="BE143" i="7"/>
  <c r="BD143" i="7"/>
  <c r="BC143" i="7"/>
  <c r="BB143" i="7"/>
  <c r="BA143" i="7"/>
  <c r="AZ143" i="7"/>
  <c r="AY143" i="7"/>
  <c r="AX143" i="7"/>
  <c r="AW143" i="7"/>
  <c r="AV143" i="7"/>
  <c r="AU143" i="7"/>
  <c r="AT143" i="7"/>
  <c r="AS143" i="7"/>
  <c r="AR143" i="7"/>
  <c r="AQ143" i="7"/>
  <c r="AP143" i="7"/>
  <c r="AO143" i="7"/>
  <c r="AN143" i="7"/>
  <c r="AM143" i="7"/>
  <c r="AL143" i="7"/>
  <c r="AK143" i="7"/>
  <c r="AJ143" i="7"/>
  <c r="AI143" i="7"/>
  <c r="AH143" i="7"/>
  <c r="AG143" i="7"/>
  <c r="AF143" i="7"/>
  <c r="AE143" i="7"/>
  <c r="AD143" i="7"/>
  <c r="AC143" i="7"/>
  <c r="Z143" i="7"/>
  <c r="Y143" i="7"/>
  <c r="X143" i="7"/>
  <c r="W143" i="7"/>
  <c r="V143" i="7"/>
  <c r="U143" i="7"/>
  <c r="T143" i="7"/>
  <c r="S143" i="7"/>
  <c r="R143" i="7"/>
  <c r="Q143" i="7"/>
  <c r="P143" i="7"/>
  <c r="O143" i="7"/>
  <c r="M143" i="7"/>
  <c r="L143" i="7"/>
  <c r="I143" i="7"/>
  <c r="H143" i="7"/>
  <c r="BX142" i="7"/>
  <c r="BU142" i="7"/>
  <c r="BV142" i="7" s="1"/>
  <c r="BR142" i="7"/>
  <c r="BS142" i="7" s="1"/>
  <c r="BQ142" i="7"/>
  <c r="BP142" i="7"/>
  <c r="BO142" i="7"/>
  <c r="BN142" i="7"/>
  <c r="BM142" i="7"/>
  <c r="BL142" i="7"/>
  <c r="BK142" i="7"/>
  <c r="BJ142" i="7"/>
  <c r="BI142" i="7"/>
  <c r="BH142" i="7"/>
  <c r="BG142" i="7"/>
  <c r="BF142" i="7"/>
  <c r="BE142" i="7"/>
  <c r="BD142" i="7"/>
  <c r="BC142" i="7"/>
  <c r="BB142" i="7"/>
  <c r="BA142" i="7"/>
  <c r="AZ142" i="7"/>
  <c r="AY142" i="7"/>
  <c r="AX142" i="7"/>
  <c r="AW142" i="7"/>
  <c r="AV142" i="7"/>
  <c r="AU142" i="7"/>
  <c r="AT142" i="7"/>
  <c r="AS142" i="7"/>
  <c r="AR142" i="7"/>
  <c r="AQ142" i="7"/>
  <c r="AP142" i="7"/>
  <c r="AO142" i="7"/>
  <c r="AN142" i="7"/>
  <c r="AM142" i="7"/>
  <c r="AL142" i="7"/>
  <c r="AK142" i="7"/>
  <c r="AJ142" i="7"/>
  <c r="AI142" i="7"/>
  <c r="AH142" i="7"/>
  <c r="AG142" i="7"/>
  <c r="AF142" i="7"/>
  <c r="AE142" i="7"/>
  <c r="AD142" i="7"/>
  <c r="AC142" i="7"/>
  <c r="Z142" i="7"/>
  <c r="Y142" i="7"/>
  <c r="X142" i="7"/>
  <c r="W142" i="7"/>
  <c r="V142" i="7"/>
  <c r="U142" i="7"/>
  <c r="T142" i="7"/>
  <c r="S142" i="7"/>
  <c r="R142" i="7"/>
  <c r="Q142" i="7"/>
  <c r="P142" i="7"/>
  <c r="O142" i="7"/>
  <c r="M142" i="7"/>
  <c r="L142" i="7"/>
  <c r="I142" i="7"/>
  <c r="H142" i="7"/>
  <c r="BX141" i="7"/>
  <c r="BY141" i="7" s="1"/>
  <c r="BU141" i="7"/>
  <c r="BV141" i="7" s="1"/>
  <c r="BR141" i="7"/>
  <c r="BS141" i="7" s="1"/>
  <c r="BQ141" i="7"/>
  <c r="BP141" i="7"/>
  <c r="BO141" i="7"/>
  <c r="BN141" i="7"/>
  <c r="BM141" i="7"/>
  <c r="BL141" i="7"/>
  <c r="BK141" i="7"/>
  <c r="BJ141" i="7"/>
  <c r="BI141" i="7"/>
  <c r="BH141" i="7"/>
  <c r="BG141" i="7"/>
  <c r="BF141" i="7"/>
  <c r="BE141" i="7"/>
  <c r="BD141" i="7"/>
  <c r="BC141" i="7"/>
  <c r="BB141" i="7"/>
  <c r="BA141" i="7"/>
  <c r="AZ141" i="7"/>
  <c r="AY141" i="7"/>
  <c r="AX141" i="7"/>
  <c r="AW141" i="7"/>
  <c r="AV141" i="7"/>
  <c r="AU141" i="7"/>
  <c r="AT141" i="7"/>
  <c r="AS141" i="7"/>
  <c r="AR141" i="7"/>
  <c r="AQ141" i="7"/>
  <c r="AP141" i="7"/>
  <c r="AO141" i="7"/>
  <c r="AN141" i="7"/>
  <c r="AM141" i="7"/>
  <c r="AL141" i="7"/>
  <c r="AK141" i="7"/>
  <c r="AJ141" i="7"/>
  <c r="AI141" i="7"/>
  <c r="AH141" i="7"/>
  <c r="AG141" i="7"/>
  <c r="AF141" i="7"/>
  <c r="AE141" i="7"/>
  <c r="AD141" i="7"/>
  <c r="AC141" i="7"/>
  <c r="Z141" i="7"/>
  <c r="Y141" i="7"/>
  <c r="X141" i="7"/>
  <c r="W141" i="7"/>
  <c r="V141" i="7"/>
  <c r="U141" i="7"/>
  <c r="T141" i="7"/>
  <c r="S141" i="7"/>
  <c r="R141" i="7"/>
  <c r="Q141" i="7"/>
  <c r="P141" i="7"/>
  <c r="O141" i="7"/>
  <c r="M141" i="7"/>
  <c r="L141" i="7"/>
  <c r="I141" i="7"/>
  <c r="H141" i="7"/>
  <c r="BX140" i="7"/>
  <c r="BU140" i="7"/>
  <c r="BV140" i="7" s="1"/>
  <c r="BR140" i="7"/>
  <c r="BS140" i="7" s="1"/>
  <c r="BQ140" i="7"/>
  <c r="BP140" i="7"/>
  <c r="BO140" i="7"/>
  <c r="BN140" i="7"/>
  <c r="BM140" i="7"/>
  <c r="BL140" i="7"/>
  <c r="BK140" i="7"/>
  <c r="BJ140" i="7"/>
  <c r="BI140" i="7"/>
  <c r="BH140" i="7"/>
  <c r="BG140" i="7"/>
  <c r="BF140" i="7"/>
  <c r="BE140" i="7"/>
  <c r="BD140" i="7"/>
  <c r="BC140" i="7"/>
  <c r="BB140" i="7"/>
  <c r="BA140" i="7"/>
  <c r="AZ140" i="7"/>
  <c r="AY140" i="7"/>
  <c r="AX140" i="7"/>
  <c r="AW140" i="7"/>
  <c r="AV140" i="7"/>
  <c r="AU140" i="7"/>
  <c r="AT140" i="7"/>
  <c r="AS140" i="7"/>
  <c r="AR140" i="7"/>
  <c r="AQ140" i="7"/>
  <c r="AP140" i="7"/>
  <c r="AO140" i="7"/>
  <c r="AN140" i="7"/>
  <c r="AM140" i="7"/>
  <c r="AL140" i="7"/>
  <c r="AK140" i="7"/>
  <c r="AJ140" i="7"/>
  <c r="AI140" i="7"/>
  <c r="AH140" i="7"/>
  <c r="AG140" i="7"/>
  <c r="AF140" i="7"/>
  <c r="AE140" i="7"/>
  <c r="AD140" i="7"/>
  <c r="AC140" i="7"/>
  <c r="Z140" i="7"/>
  <c r="Y140" i="7"/>
  <c r="X140" i="7"/>
  <c r="W140" i="7"/>
  <c r="V140" i="7"/>
  <c r="U140" i="7"/>
  <c r="T140" i="7"/>
  <c r="S140" i="7"/>
  <c r="R140" i="7"/>
  <c r="Q140" i="7"/>
  <c r="P140" i="7"/>
  <c r="O140" i="7"/>
  <c r="M140" i="7"/>
  <c r="L140" i="7"/>
  <c r="I140" i="7"/>
  <c r="H140" i="7"/>
  <c r="BX139" i="7"/>
  <c r="BY139" i="7" s="1"/>
  <c r="BU139" i="7"/>
  <c r="BV139" i="7" s="1"/>
  <c r="BR139" i="7"/>
  <c r="BS139" i="7" s="1"/>
  <c r="BQ139" i="7"/>
  <c r="BP139" i="7"/>
  <c r="BO139" i="7"/>
  <c r="BN139" i="7"/>
  <c r="BM139" i="7"/>
  <c r="BL139" i="7"/>
  <c r="BK139" i="7"/>
  <c r="BJ139" i="7"/>
  <c r="BI139" i="7"/>
  <c r="BH139" i="7"/>
  <c r="BG139" i="7"/>
  <c r="BF139" i="7"/>
  <c r="BE139" i="7"/>
  <c r="BD139" i="7"/>
  <c r="BC139" i="7"/>
  <c r="BB139" i="7"/>
  <c r="BA139" i="7"/>
  <c r="AZ139" i="7"/>
  <c r="AY139" i="7"/>
  <c r="AX139" i="7"/>
  <c r="AW139" i="7"/>
  <c r="AV139" i="7"/>
  <c r="AU139" i="7"/>
  <c r="AT139" i="7"/>
  <c r="AS139" i="7"/>
  <c r="AR139" i="7"/>
  <c r="AQ139" i="7"/>
  <c r="AP139" i="7"/>
  <c r="AO139" i="7"/>
  <c r="AN139" i="7"/>
  <c r="AM139" i="7"/>
  <c r="AL139" i="7"/>
  <c r="AK139" i="7"/>
  <c r="AJ139" i="7"/>
  <c r="AI139" i="7"/>
  <c r="AH139" i="7"/>
  <c r="AG139" i="7"/>
  <c r="AF139" i="7"/>
  <c r="AE139" i="7"/>
  <c r="AD139" i="7"/>
  <c r="AC139" i="7"/>
  <c r="Z139" i="7"/>
  <c r="Y139" i="7"/>
  <c r="X139" i="7"/>
  <c r="W139" i="7"/>
  <c r="V139" i="7"/>
  <c r="U139" i="7"/>
  <c r="T139" i="7"/>
  <c r="S139" i="7"/>
  <c r="R139" i="7"/>
  <c r="Q139" i="7"/>
  <c r="P139" i="7"/>
  <c r="O139" i="7"/>
  <c r="M139" i="7"/>
  <c r="L139" i="7"/>
  <c r="I139" i="7"/>
  <c r="H139" i="7"/>
  <c r="BX138" i="7"/>
  <c r="BY138" i="7" s="1"/>
  <c r="BU138" i="7"/>
  <c r="BV138" i="7" s="1"/>
  <c r="BR138" i="7"/>
  <c r="BS138" i="7" s="1"/>
  <c r="BQ138" i="7"/>
  <c r="BP138" i="7"/>
  <c r="BO138" i="7"/>
  <c r="BN138" i="7"/>
  <c r="BM138" i="7"/>
  <c r="BL138" i="7"/>
  <c r="BK138" i="7"/>
  <c r="BJ138" i="7"/>
  <c r="BI138" i="7"/>
  <c r="BH138" i="7"/>
  <c r="BG138" i="7"/>
  <c r="BF138" i="7"/>
  <c r="BE138" i="7"/>
  <c r="BD138" i="7"/>
  <c r="BC138" i="7"/>
  <c r="BB138" i="7"/>
  <c r="BA138" i="7"/>
  <c r="AZ138" i="7"/>
  <c r="AY138" i="7"/>
  <c r="AX138" i="7"/>
  <c r="AW138" i="7"/>
  <c r="AV138" i="7"/>
  <c r="AU138" i="7"/>
  <c r="AT138" i="7"/>
  <c r="AS138" i="7"/>
  <c r="AR138" i="7"/>
  <c r="AQ138" i="7"/>
  <c r="AP138" i="7"/>
  <c r="AO138" i="7"/>
  <c r="AN138" i="7"/>
  <c r="AM138" i="7"/>
  <c r="AL138" i="7"/>
  <c r="AK138" i="7"/>
  <c r="AJ138" i="7"/>
  <c r="AI138" i="7"/>
  <c r="AH138" i="7"/>
  <c r="AG138" i="7"/>
  <c r="AF138" i="7"/>
  <c r="AE138" i="7"/>
  <c r="AD138" i="7"/>
  <c r="AC138" i="7"/>
  <c r="Z138" i="7"/>
  <c r="Y138" i="7"/>
  <c r="X138" i="7"/>
  <c r="W138" i="7"/>
  <c r="V138" i="7"/>
  <c r="U138" i="7"/>
  <c r="T138" i="7"/>
  <c r="S138" i="7"/>
  <c r="R138" i="7"/>
  <c r="Q138" i="7"/>
  <c r="P138" i="7"/>
  <c r="O138" i="7"/>
  <c r="M138" i="7"/>
  <c r="L138" i="7"/>
  <c r="I138" i="7"/>
  <c r="H138" i="7"/>
  <c r="BX137" i="7"/>
  <c r="BY137" i="7" s="1"/>
  <c r="BU137" i="7"/>
  <c r="BV137" i="7" s="1"/>
  <c r="BR137" i="7"/>
  <c r="BS137" i="7" s="1"/>
  <c r="BQ137" i="7"/>
  <c r="BP137" i="7"/>
  <c r="BO137" i="7"/>
  <c r="BN137" i="7"/>
  <c r="BM137" i="7"/>
  <c r="BL137" i="7"/>
  <c r="BK137" i="7"/>
  <c r="BJ137" i="7"/>
  <c r="BI137" i="7"/>
  <c r="BH137" i="7"/>
  <c r="BG137" i="7"/>
  <c r="BF137" i="7"/>
  <c r="BE137" i="7"/>
  <c r="BD137" i="7"/>
  <c r="BC137" i="7"/>
  <c r="BB137" i="7"/>
  <c r="BA137" i="7"/>
  <c r="AZ137" i="7"/>
  <c r="AY137" i="7"/>
  <c r="AX137" i="7"/>
  <c r="AW137" i="7"/>
  <c r="AV137" i="7"/>
  <c r="AU137" i="7"/>
  <c r="AT137" i="7"/>
  <c r="AS137" i="7"/>
  <c r="AR137" i="7"/>
  <c r="AQ137" i="7"/>
  <c r="AP137" i="7"/>
  <c r="AO137" i="7"/>
  <c r="AN137" i="7"/>
  <c r="AM137" i="7"/>
  <c r="AL137" i="7"/>
  <c r="AK137" i="7"/>
  <c r="AJ137" i="7"/>
  <c r="AI137" i="7"/>
  <c r="AH137" i="7"/>
  <c r="AG137" i="7"/>
  <c r="AF137" i="7"/>
  <c r="AE137" i="7"/>
  <c r="AD137" i="7"/>
  <c r="AC137" i="7"/>
  <c r="Z137" i="7"/>
  <c r="Y137" i="7"/>
  <c r="X137" i="7"/>
  <c r="W137" i="7"/>
  <c r="V137" i="7"/>
  <c r="U137" i="7"/>
  <c r="T137" i="7"/>
  <c r="S137" i="7"/>
  <c r="R137" i="7"/>
  <c r="Q137" i="7"/>
  <c r="P137" i="7"/>
  <c r="O137" i="7"/>
  <c r="M137" i="7"/>
  <c r="L137" i="7"/>
  <c r="I137" i="7"/>
  <c r="H137" i="7"/>
  <c r="BX136" i="7"/>
  <c r="BY136" i="7" s="1"/>
  <c r="BU136" i="7"/>
  <c r="BV136" i="7" s="1"/>
  <c r="BR136" i="7"/>
  <c r="BS136" i="7" s="1"/>
  <c r="BQ136" i="7"/>
  <c r="BP136" i="7"/>
  <c r="BO136" i="7"/>
  <c r="BN136" i="7"/>
  <c r="BM136" i="7"/>
  <c r="BL136" i="7"/>
  <c r="BK136" i="7"/>
  <c r="BJ136" i="7"/>
  <c r="BI136" i="7"/>
  <c r="BH136" i="7"/>
  <c r="BG136" i="7"/>
  <c r="BF136" i="7"/>
  <c r="BE136" i="7"/>
  <c r="BD136" i="7"/>
  <c r="BC136" i="7"/>
  <c r="BB136" i="7"/>
  <c r="BA136" i="7"/>
  <c r="AZ136" i="7"/>
  <c r="AY136" i="7"/>
  <c r="AX136" i="7"/>
  <c r="AW136" i="7"/>
  <c r="AV136" i="7"/>
  <c r="AU136" i="7"/>
  <c r="AT136" i="7"/>
  <c r="AS136" i="7"/>
  <c r="AR136" i="7"/>
  <c r="AQ136" i="7"/>
  <c r="AP136" i="7"/>
  <c r="AO136" i="7"/>
  <c r="AN136" i="7"/>
  <c r="AM136" i="7"/>
  <c r="AL136" i="7"/>
  <c r="AK136" i="7"/>
  <c r="AJ136" i="7"/>
  <c r="AI136" i="7"/>
  <c r="AH136" i="7"/>
  <c r="AG136" i="7"/>
  <c r="AF136" i="7"/>
  <c r="AE136" i="7"/>
  <c r="AD136" i="7"/>
  <c r="AC136" i="7"/>
  <c r="Z136" i="7"/>
  <c r="Y136" i="7"/>
  <c r="X136" i="7"/>
  <c r="W136" i="7"/>
  <c r="V136" i="7"/>
  <c r="U136" i="7"/>
  <c r="T136" i="7"/>
  <c r="S136" i="7"/>
  <c r="R136" i="7"/>
  <c r="Q136" i="7"/>
  <c r="P136" i="7"/>
  <c r="O136" i="7"/>
  <c r="M136" i="7"/>
  <c r="L136" i="7"/>
  <c r="I136" i="7"/>
  <c r="H136" i="7"/>
  <c r="BX135" i="7"/>
  <c r="BY135" i="7" s="1"/>
  <c r="BU135" i="7"/>
  <c r="BV135" i="7" s="1"/>
  <c r="BR135" i="7"/>
  <c r="BQ135" i="7"/>
  <c r="BP135" i="7"/>
  <c r="BO135" i="7"/>
  <c r="BN135" i="7"/>
  <c r="BM135" i="7"/>
  <c r="BL135" i="7"/>
  <c r="BK135" i="7"/>
  <c r="BJ135" i="7"/>
  <c r="BI135" i="7"/>
  <c r="BH135" i="7"/>
  <c r="BG135" i="7"/>
  <c r="BF135" i="7"/>
  <c r="BE135" i="7"/>
  <c r="BD135" i="7"/>
  <c r="BC135" i="7"/>
  <c r="BB135" i="7"/>
  <c r="BA135" i="7"/>
  <c r="AZ135" i="7"/>
  <c r="AY135" i="7"/>
  <c r="AX135" i="7"/>
  <c r="AW135" i="7"/>
  <c r="AV135" i="7"/>
  <c r="AU135" i="7"/>
  <c r="AT135" i="7"/>
  <c r="AS135" i="7"/>
  <c r="AR135" i="7"/>
  <c r="AQ135" i="7"/>
  <c r="AP135" i="7"/>
  <c r="AO135" i="7"/>
  <c r="AN135" i="7"/>
  <c r="AM135" i="7"/>
  <c r="AL135" i="7"/>
  <c r="AK135" i="7"/>
  <c r="AJ135" i="7"/>
  <c r="AI135" i="7"/>
  <c r="AH135" i="7"/>
  <c r="AG135" i="7"/>
  <c r="AF135" i="7"/>
  <c r="AE135" i="7"/>
  <c r="AD135" i="7"/>
  <c r="AC135" i="7"/>
  <c r="Z135" i="7"/>
  <c r="Y135" i="7"/>
  <c r="X135" i="7"/>
  <c r="W135" i="7"/>
  <c r="V135" i="7"/>
  <c r="U135" i="7"/>
  <c r="T135" i="7"/>
  <c r="S135" i="7"/>
  <c r="R135" i="7"/>
  <c r="Q135" i="7"/>
  <c r="P135" i="7"/>
  <c r="O135" i="7"/>
  <c r="M135" i="7"/>
  <c r="L135" i="7"/>
  <c r="I135" i="7"/>
  <c r="H135" i="7"/>
  <c r="K135" i="7" s="1"/>
  <c r="BX134" i="7"/>
  <c r="BY134" i="7" s="1"/>
  <c r="BU134" i="7"/>
  <c r="BV134" i="7" s="1"/>
  <c r="BR134" i="7"/>
  <c r="BS134" i="7" s="1"/>
  <c r="BQ134" i="7"/>
  <c r="BP134" i="7"/>
  <c r="BO134" i="7"/>
  <c r="BN134" i="7"/>
  <c r="BM134" i="7"/>
  <c r="BL134" i="7"/>
  <c r="BK134" i="7"/>
  <c r="BJ134" i="7"/>
  <c r="BI134" i="7"/>
  <c r="BH134" i="7"/>
  <c r="BG134" i="7"/>
  <c r="BF134" i="7"/>
  <c r="BE134" i="7"/>
  <c r="BD134" i="7"/>
  <c r="BC134" i="7"/>
  <c r="BB134" i="7"/>
  <c r="BA134" i="7"/>
  <c r="AZ134" i="7"/>
  <c r="AY134" i="7"/>
  <c r="AX134" i="7"/>
  <c r="AW134" i="7"/>
  <c r="AV134" i="7"/>
  <c r="AU134" i="7"/>
  <c r="AT134" i="7"/>
  <c r="AS134" i="7"/>
  <c r="AR134" i="7"/>
  <c r="AQ134" i="7"/>
  <c r="AP134" i="7"/>
  <c r="AO134" i="7"/>
  <c r="AN134" i="7"/>
  <c r="AM134" i="7"/>
  <c r="AL134" i="7"/>
  <c r="AK134" i="7"/>
  <c r="AJ134" i="7"/>
  <c r="AI134" i="7"/>
  <c r="AH134" i="7"/>
  <c r="AG134" i="7"/>
  <c r="AF134" i="7"/>
  <c r="AE134" i="7"/>
  <c r="AD134" i="7"/>
  <c r="AC134" i="7"/>
  <c r="Z134" i="7"/>
  <c r="Y134" i="7"/>
  <c r="X134" i="7"/>
  <c r="W134" i="7"/>
  <c r="V134" i="7"/>
  <c r="U134" i="7"/>
  <c r="T134" i="7"/>
  <c r="S134" i="7"/>
  <c r="R134" i="7"/>
  <c r="Q134" i="7"/>
  <c r="P134" i="7"/>
  <c r="O134" i="7"/>
  <c r="M134" i="7"/>
  <c r="L134" i="7"/>
  <c r="I134" i="7"/>
  <c r="H134" i="7"/>
  <c r="BX133" i="7"/>
  <c r="BU133" i="7"/>
  <c r="BV133" i="7" s="1"/>
  <c r="BR133" i="7"/>
  <c r="BS133" i="7" s="1"/>
  <c r="BQ133" i="7"/>
  <c r="BP133" i="7"/>
  <c r="BO133" i="7"/>
  <c r="BN133" i="7"/>
  <c r="BM133" i="7"/>
  <c r="BL133" i="7"/>
  <c r="BK133" i="7"/>
  <c r="BJ133" i="7"/>
  <c r="BI133" i="7"/>
  <c r="BH133" i="7"/>
  <c r="BG133" i="7"/>
  <c r="BF133" i="7"/>
  <c r="BE133" i="7"/>
  <c r="BD133" i="7"/>
  <c r="BC133" i="7"/>
  <c r="BB133" i="7"/>
  <c r="BA133" i="7"/>
  <c r="AZ133" i="7"/>
  <c r="AY133" i="7"/>
  <c r="AX133" i="7"/>
  <c r="AW133" i="7"/>
  <c r="AV133" i="7"/>
  <c r="AU133" i="7"/>
  <c r="AT133" i="7"/>
  <c r="AS133" i="7"/>
  <c r="AR133" i="7"/>
  <c r="AQ133" i="7"/>
  <c r="AP133" i="7"/>
  <c r="AO133" i="7"/>
  <c r="AN133" i="7"/>
  <c r="AM133" i="7"/>
  <c r="AL133" i="7"/>
  <c r="AK133" i="7"/>
  <c r="AJ133" i="7"/>
  <c r="AI133" i="7"/>
  <c r="AH133" i="7"/>
  <c r="AG133" i="7"/>
  <c r="AF133" i="7"/>
  <c r="AE133" i="7"/>
  <c r="AD133" i="7"/>
  <c r="AC133" i="7"/>
  <c r="Z133" i="7"/>
  <c r="Y133" i="7"/>
  <c r="X133" i="7"/>
  <c r="W133" i="7"/>
  <c r="V133" i="7"/>
  <c r="U133" i="7"/>
  <c r="T133" i="7"/>
  <c r="S133" i="7"/>
  <c r="R133" i="7"/>
  <c r="Q133" i="7"/>
  <c r="P133" i="7"/>
  <c r="O133" i="7"/>
  <c r="M133" i="7"/>
  <c r="L133" i="7"/>
  <c r="I133" i="7"/>
  <c r="H133" i="7"/>
  <c r="BX132" i="7"/>
  <c r="BY132" i="7" s="1"/>
  <c r="BU132" i="7"/>
  <c r="BV132" i="7" s="1"/>
  <c r="BR132" i="7"/>
  <c r="BS132" i="7" s="1"/>
  <c r="BQ132" i="7"/>
  <c r="BP132" i="7"/>
  <c r="BO132" i="7"/>
  <c r="BN132" i="7"/>
  <c r="BM132" i="7"/>
  <c r="BL132" i="7"/>
  <c r="BK132" i="7"/>
  <c r="BJ132" i="7"/>
  <c r="BI132" i="7"/>
  <c r="BH132" i="7"/>
  <c r="BG132" i="7"/>
  <c r="BF132" i="7"/>
  <c r="BE132" i="7"/>
  <c r="BD132" i="7"/>
  <c r="BC132" i="7"/>
  <c r="BB132" i="7"/>
  <c r="BA132" i="7"/>
  <c r="AZ132" i="7"/>
  <c r="AY132" i="7"/>
  <c r="AX132" i="7"/>
  <c r="AW132" i="7"/>
  <c r="AV132" i="7"/>
  <c r="AU132" i="7"/>
  <c r="AT132" i="7"/>
  <c r="AS132" i="7"/>
  <c r="AR132" i="7"/>
  <c r="AQ132" i="7"/>
  <c r="AP132" i="7"/>
  <c r="AO132" i="7"/>
  <c r="AN132" i="7"/>
  <c r="AM132" i="7"/>
  <c r="AL132" i="7"/>
  <c r="AK132" i="7"/>
  <c r="AJ132" i="7"/>
  <c r="AI132" i="7"/>
  <c r="AH132" i="7"/>
  <c r="AG132" i="7"/>
  <c r="AF132" i="7"/>
  <c r="AE132" i="7"/>
  <c r="AD132" i="7"/>
  <c r="AC132" i="7"/>
  <c r="Z132" i="7"/>
  <c r="Y132" i="7"/>
  <c r="X132" i="7"/>
  <c r="W132" i="7"/>
  <c r="V132" i="7"/>
  <c r="U132" i="7"/>
  <c r="T132" i="7"/>
  <c r="S132" i="7"/>
  <c r="R132" i="7"/>
  <c r="Q132" i="7"/>
  <c r="P132" i="7"/>
  <c r="O132" i="7"/>
  <c r="M132" i="7"/>
  <c r="L132" i="7"/>
  <c r="I132" i="7"/>
  <c r="H132" i="7"/>
  <c r="BX131" i="7"/>
  <c r="BY131" i="7" s="1"/>
  <c r="BU131" i="7"/>
  <c r="BR131" i="7"/>
  <c r="BS131" i="7" s="1"/>
  <c r="BQ131" i="7"/>
  <c r="BP131" i="7"/>
  <c r="BO131" i="7"/>
  <c r="BN131" i="7"/>
  <c r="BM131" i="7"/>
  <c r="BL131" i="7"/>
  <c r="BK131" i="7"/>
  <c r="BJ131" i="7"/>
  <c r="BI131" i="7"/>
  <c r="BH131" i="7"/>
  <c r="BG131" i="7"/>
  <c r="BF131" i="7"/>
  <c r="BE131" i="7"/>
  <c r="BD131" i="7"/>
  <c r="BC131" i="7"/>
  <c r="BB131" i="7"/>
  <c r="BA131" i="7"/>
  <c r="AZ131" i="7"/>
  <c r="AY131" i="7"/>
  <c r="AX131" i="7"/>
  <c r="AW131" i="7"/>
  <c r="AV131" i="7"/>
  <c r="AU131" i="7"/>
  <c r="AT131" i="7"/>
  <c r="AS131" i="7"/>
  <c r="AR131" i="7"/>
  <c r="AQ131" i="7"/>
  <c r="AP131" i="7"/>
  <c r="AO131" i="7"/>
  <c r="AN131" i="7"/>
  <c r="AM131" i="7"/>
  <c r="AL131" i="7"/>
  <c r="AK131" i="7"/>
  <c r="AJ131" i="7"/>
  <c r="AI131" i="7"/>
  <c r="AH131" i="7"/>
  <c r="AG131" i="7"/>
  <c r="AF131" i="7"/>
  <c r="AE131" i="7"/>
  <c r="AD131" i="7"/>
  <c r="AC131" i="7"/>
  <c r="Z131" i="7"/>
  <c r="Y131" i="7"/>
  <c r="X131" i="7"/>
  <c r="W131" i="7"/>
  <c r="V131" i="7"/>
  <c r="U131" i="7"/>
  <c r="T131" i="7"/>
  <c r="S131" i="7"/>
  <c r="R131" i="7"/>
  <c r="Q131" i="7"/>
  <c r="P131" i="7"/>
  <c r="O131" i="7"/>
  <c r="M131" i="7"/>
  <c r="L131" i="7"/>
  <c r="I131" i="7"/>
  <c r="H131" i="7"/>
  <c r="K131" i="7" s="1"/>
  <c r="BX130" i="7"/>
  <c r="BY130" i="7" s="1"/>
  <c r="BU130" i="7"/>
  <c r="BV130" i="7" s="1"/>
  <c r="BR130" i="7"/>
  <c r="BS130" i="7" s="1"/>
  <c r="BQ130" i="7"/>
  <c r="BP130" i="7"/>
  <c r="BO130" i="7"/>
  <c r="BN130" i="7"/>
  <c r="BM130" i="7"/>
  <c r="BL130" i="7"/>
  <c r="BK130" i="7"/>
  <c r="BJ130" i="7"/>
  <c r="BI130" i="7"/>
  <c r="BH130" i="7"/>
  <c r="BG130" i="7"/>
  <c r="BF130" i="7"/>
  <c r="BE130" i="7"/>
  <c r="BD130" i="7"/>
  <c r="BC130" i="7"/>
  <c r="BB130" i="7"/>
  <c r="BA130" i="7"/>
  <c r="AZ130" i="7"/>
  <c r="AY130" i="7"/>
  <c r="AX130" i="7"/>
  <c r="AW130" i="7"/>
  <c r="AV130" i="7"/>
  <c r="AU130" i="7"/>
  <c r="AT130" i="7"/>
  <c r="AS130" i="7"/>
  <c r="AR130" i="7"/>
  <c r="AQ130" i="7"/>
  <c r="AP130" i="7"/>
  <c r="AO130" i="7"/>
  <c r="AN130" i="7"/>
  <c r="AM130" i="7"/>
  <c r="AL130" i="7"/>
  <c r="AK130" i="7"/>
  <c r="AJ130" i="7"/>
  <c r="AI130" i="7"/>
  <c r="AH130" i="7"/>
  <c r="AG130" i="7"/>
  <c r="AF130" i="7"/>
  <c r="AE130" i="7"/>
  <c r="AD130" i="7"/>
  <c r="AC130" i="7"/>
  <c r="Z130" i="7"/>
  <c r="Y130" i="7"/>
  <c r="X130" i="7"/>
  <c r="W130" i="7"/>
  <c r="V130" i="7"/>
  <c r="U130" i="7"/>
  <c r="T130" i="7"/>
  <c r="S130" i="7"/>
  <c r="R130" i="7"/>
  <c r="Q130" i="7"/>
  <c r="P130" i="7"/>
  <c r="O130" i="7"/>
  <c r="M130" i="7"/>
  <c r="L130" i="7"/>
  <c r="I130" i="7"/>
  <c r="H130" i="7"/>
  <c r="N130" i="7" s="1"/>
  <c r="BX129" i="7"/>
  <c r="BY129" i="7" s="1"/>
  <c r="BU129" i="7"/>
  <c r="BV129" i="7" s="1"/>
  <c r="BR129" i="7"/>
  <c r="CA129" i="7" s="1"/>
  <c r="CB129" i="7" s="1"/>
  <c r="BQ129" i="7"/>
  <c r="BP129" i="7"/>
  <c r="BO129" i="7"/>
  <c r="BN129" i="7"/>
  <c r="BM129" i="7"/>
  <c r="BL129" i="7"/>
  <c r="BK129" i="7"/>
  <c r="BJ129" i="7"/>
  <c r="BI129" i="7"/>
  <c r="BH129" i="7"/>
  <c r="BG129" i="7"/>
  <c r="BF129" i="7"/>
  <c r="BE129" i="7"/>
  <c r="BD129" i="7"/>
  <c r="BC129" i="7"/>
  <c r="BB129" i="7"/>
  <c r="BA129" i="7"/>
  <c r="AZ129" i="7"/>
  <c r="AY129" i="7"/>
  <c r="AX129" i="7"/>
  <c r="AW129" i="7"/>
  <c r="AV129" i="7"/>
  <c r="AU129" i="7"/>
  <c r="AT129" i="7"/>
  <c r="AS129" i="7"/>
  <c r="AR129" i="7"/>
  <c r="AQ129" i="7"/>
  <c r="AP129" i="7"/>
  <c r="AO129" i="7"/>
  <c r="AN129" i="7"/>
  <c r="AM129" i="7"/>
  <c r="AL129" i="7"/>
  <c r="AK129" i="7"/>
  <c r="AJ129" i="7"/>
  <c r="AI129" i="7"/>
  <c r="AH129" i="7"/>
  <c r="AG129" i="7"/>
  <c r="AF129" i="7"/>
  <c r="AE129" i="7"/>
  <c r="AD129" i="7"/>
  <c r="AC129" i="7"/>
  <c r="Z129" i="7"/>
  <c r="Y129" i="7"/>
  <c r="X129" i="7"/>
  <c r="W129" i="7"/>
  <c r="V129" i="7"/>
  <c r="U129" i="7"/>
  <c r="T129" i="7"/>
  <c r="S129" i="7"/>
  <c r="R129" i="7"/>
  <c r="Q129" i="7"/>
  <c r="P129" i="7"/>
  <c r="O129" i="7"/>
  <c r="M129" i="7"/>
  <c r="L129" i="7"/>
  <c r="I129" i="7"/>
  <c r="H129" i="7"/>
  <c r="N129" i="7" s="1"/>
  <c r="BX128" i="7"/>
  <c r="BU128" i="7"/>
  <c r="BV128" i="7" s="1"/>
  <c r="BR128" i="7"/>
  <c r="BS128" i="7" s="1"/>
  <c r="BQ128" i="7"/>
  <c r="BP128" i="7"/>
  <c r="BO128" i="7"/>
  <c r="BN128" i="7"/>
  <c r="BM128" i="7"/>
  <c r="BL128" i="7"/>
  <c r="BK128" i="7"/>
  <c r="BJ128" i="7"/>
  <c r="BI128" i="7"/>
  <c r="BH128" i="7"/>
  <c r="BG128" i="7"/>
  <c r="BF128" i="7"/>
  <c r="BE128" i="7"/>
  <c r="BD128" i="7"/>
  <c r="BC128" i="7"/>
  <c r="BB128" i="7"/>
  <c r="BA128" i="7"/>
  <c r="AZ128" i="7"/>
  <c r="AY128" i="7"/>
  <c r="AX128" i="7"/>
  <c r="AW128" i="7"/>
  <c r="AV128" i="7"/>
  <c r="AU128" i="7"/>
  <c r="AT128" i="7"/>
  <c r="AS128" i="7"/>
  <c r="AR128" i="7"/>
  <c r="AQ128" i="7"/>
  <c r="AP128" i="7"/>
  <c r="AO128" i="7"/>
  <c r="AN128" i="7"/>
  <c r="AM128" i="7"/>
  <c r="AL128" i="7"/>
  <c r="AK128" i="7"/>
  <c r="AJ128" i="7"/>
  <c r="AI128" i="7"/>
  <c r="AH128" i="7"/>
  <c r="AG128" i="7"/>
  <c r="AF128" i="7"/>
  <c r="AE128" i="7"/>
  <c r="AD128" i="7"/>
  <c r="AC128" i="7"/>
  <c r="Z128" i="7"/>
  <c r="Y128" i="7"/>
  <c r="X128" i="7"/>
  <c r="W128" i="7"/>
  <c r="V128" i="7"/>
  <c r="U128" i="7"/>
  <c r="T128" i="7"/>
  <c r="S128" i="7"/>
  <c r="R128" i="7"/>
  <c r="Q128" i="7"/>
  <c r="P128" i="7"/>
  <c r="O128" i="7"/>
  <c r="M128" i="7"/>
  <c r="L128" i="7"/>
  <c r="I128" i="7"/>
  <c r="H128" i="7"/>
  <c r="BX127" i="7"/>
  <c r="BY127" i="7" s="1"/>
  <c r="BU127" i="7"/>
  <c r="BR127" i="7"/>
  <c r="BS127" i="7" s="1"/>
  <c r="BQ127" i="7"/>
  <c r="BP127" i="7"/>
  <c r="BO127" i="7"/>
  <c r="BN127" i="7"/>
  <c r="BM127" i="7"/>
  <c r="BL127" i="7"/>
  <c r="BK127" i="7"/>
  <c r="BJ127" i="7"/>
  <c r="BI127" i="7"/>
  <c r="BH127" i="7"/>
  <c r="BG127" i="7"/>
  <c r="BF127" i="7"/>
  <c r="BE127" i="7"/>
  <c r="BD127" i="7"/>
  <c r="BC127" i="7"/>
  <c r="BB127" i="7"/>
  <c r="BA127" i="7"/>
  <c r="AZ127" i="7"/>
  <c r="AY127" i="7"/>
  <c r="AX127" i="7"/>
  <c r="AW127" i="7"/>
  <c r="AV127" i="7"/>
  <c r="AU127" i="7"/>
  <c r="AT127" i="7"/>
  <c r="AS127" i="7"/>
  <c r="AR127" i="7"/>
  <c r="AQ127" i="7"/>
  <c r="AP127" i="7"/>
  <c r="AO127" i="7"/>
  <c r="AN127" i="7"/>
  <c r="AM127" i="7"/>
  <c r="AL127" i="7"/>
  <c r="AK127" i="7"/>
  <c r="AJ127" i="7"/>
  <c r="AI127" i="7"/>
  <c r="AH127" i="7"/>
  <c r="AG127" i="7"/>
  <c r="AF127" i="7"/>
  <c r="AE127" i="7"/>
  <c r="AD127" i="7"/>
  <c r="AC127" i="7"/>
  <c r="Z127" i="7"/>
  <c r="Y127" i="7"/>
  <c r="X127" i="7"/>
  <c r="W127" i="7"/>
  <c r="V127" i="7"/>
  <c r="U127" i="7"/>
  <c r="T127" i="7"/>
  <c r="S127" i="7"/>
  <c r="R127" i="7"/>
  <c r="Q127" i="7"/>
  <c r="P127" i="7"/>
  <c r="O127" i="7"/>
  <c r="M127" i="7"/>
  <c r="L127" i="7"/>
  <c r="I127" i="7"/>
  <c r="H127" i="7"/>
  <c r="BX126" i="7"/>
  <c r="BU126" i="7"/>
  <c r="BV126" i="7" s="1"/>
  <c r="BR126" i="7"/>
  <c r="BS126" i="7" s="1"/>
  <c r="BQ126" i="7"/>
  <c r="BP126" i="7"/>
  <c r="BO126" i="7"/>
  <c r="BN126" i="7"/>
  <c r="BM126" i="7"/>
  <c r="BL126" i="7"/>
  <c r="BK126" i="7"/>
  <c r="BJ126" i="7"/>
  <c r="BI126" i="7"/>
  <c r="BH126" i="7"/>
  <c r="BG126" i="7"/>
  <c r="BF126" i="7"/>
  <c r="BE126" i="7"/>
  <c r="BD126" i="7"/>
  <c r="BC126" i="7"/>
  <c r="BB126" i="7"/>
  <c r="BA126" i="7"/>
  <c r="AZ126" i="7"/>
  <c r="AY126" i="7"/>
  <c r="AX126" i="7"/>
  <c r="AW126" i="7"/>
  <c r="AV126" i="7"/>
  <c r="AU126" i="7"/>
  <c r="AT126" i="7"/>
  <c r="AS126" i="7"/>
  <c r="AR126" i="7"/>
  <c r="AQ126" i="7"/>
  <c r="AP126" i="7"/>
  <c r="AO126" i="7"/>
  <c r="AN126" i="7"/>
  <c r="AM126" i="7"/>
  <c r="AL126" i="7"/>
  <c r="AK126" i="7"/>
  <c r="AJ126" i="7"/>
  <c r="AI126" i="7"/>
  <c r="AH126" i="7"/>
  <c r="AG126" i="7"/>
  <c r="AF126" i="7"/>
  <c r="AE126" i="7"/>
  <c r="AD126" i="7"/>
  <c r="AC126" i="7"/>
  <c r="Z126" i="7"/>
  <c r="Y126" i="7"/>
  <c r="X126" i="7"/>
  <c r="W126" i="7"/>
  <c r="V126" i="7"/>
  <c r="U126" i="7"/>
  <c r="T126" i="7"/>
  <c r="S126" i="7"/>
  <c r="R126" i="7"/>
  <c r="Q126" i="7"/>
  <c r="P126" i="7"/>
  <c r="O126" i="7"/>
  <c r="M126" i="7"/>
  <c r="L126" i="7"/>
  <c r="I126" i="7"/>
  <c r="H126" i="7"/>
  <c r="K126" i="7" s="1"/>
  <c r="BX125" i="7"/>
  <c r="BY125" i="7" s="1"/>
  <c r="BU125" i="7"/>
  <c r="BV125" i="7" s="1"/>
  <c r="BR125" i="7"/>
  <c r="BS125" i="7" s="1"/>
  <c r="BQ125" i="7"/>
  <c r="BP125" i="7"/>
  <c r="BO125" i="7"/>
  <c r="BN125" i="7"/>
  <c r="BM125" i="7"/>
  <c r="BL125" i="7"/>
  <c r="BK125" i="7"/>
  <c r="BJ125" i="7"/>
  <c r="BI125" i="7"/>
  <c r="BH125" i="7"/>
  <c r="BG125" i="7"/>
  <c r="BF125" i="7"/>
  <c r="BE125" i="7"/>
  <c r="BD125" i="7"/>
  <c r="BC125" i="7"/>
  <c r="BB125" i="7"/>
  <c r="BA125" i="7"/>
  <c r="AZ125" i="7"/>
  <c r="AY125" i="7"/>
  <c r="AX125" i="7"/>
  <c r="AW125" i="7"/>
  <c r="AV125" i="7"/>
  <c r="AU125" i="7"/>
  <c r="AT125" i="7"/>
  <c r="AS125" i="7"/>
  <c r="AR125" i="7"/>
  <c r="AQ125" i="7"/>
  <c r="AP125" i="7"/>
  <c r="AO125" i="7"/>
  <c r="AN125" i="7"/>
  <c r="AM125" i="7"/>
  <c r="AL125" i="7"/>
  <c r="AK125" i="7"/>
  <c r="AJ125" i="7"/>
  <c r="AI125" i="7"/>
  <c r="AH125" i="7"/>
  <c r="AG125" i="7"/>
  <c r="AF125" i="7"/>
  <c r="AE125" i="7"/>
  <c r="AD125" i="7"/>
  <c r="AC125" i="7"/>
  <c r="Z125" i="7"/>
  <c r="Y125" i="7"/>
  <c r="X125" i="7"/>
  <c r="W125" i="7"/>
  <c r="V125" i="7"/>
  <c r="U125" i="7"/>
  <c r="T125" i="7"/>
  <c r="S125" i="7"/>
  <c r="R125" i="7"/>
  <c r="Q125" i="7"/>
  <c r="P125" i="7"/>
  <c r="O125" i="7"/>
  <c r="M125" i="7"/>
  <c r="L125" i="7"/>
  <c r="I125" i="7"/>
  <c r="H125" i="7"/>
  <c r="N125" i="7" s="1"/>
  <c r="BX124" i="7"/>
  <c r="BY124" i="7" s="1"/>
  <c r="BU124" i="7"/>
  <c r="BV124" i="7" s="1"/>
  <c r="BR124" i="7"/>
  <c r="BS124" i="7" s="1"/>
  <c r="BQ124" i="7"/>
  <c r="BP124" i="7"/>
  <c r="BO124" i="7"/>
  <c r="BN124" i="7"/>
  <c r="BM124" i="7"/>
  <c r="BL124" i="7"/>
  <c r="BK124" i="7"/>
  <c r="BJ124" i="7"/>
  <c r="BI124" i="7"/>
  <c r="BH124" i="7"/>
  <c r="BG124" i="7"/>
  <c r="BF124" i="7"/>
  <c r="BE124" i="7"/>
  <c r="BD124" i="7"/>
  <c r="BC124" i="7"/>
  <c r="BB124" i="7"/>
  <c r="BA124" i="7"/>
  <c r="AZ124" i="7"/>
  <c r="AY124" i="7"/>
  <c r="AX124" i="7"/>
  <c r="AW124" i="7"/>
  <c r="AV124" i="7"/>
  <c r="AU124" i="7"/>
  <c r="AT124" i="7"/>
  <c r="AS124" i="7"/>
  <c r="AR124" i="7"/>
  <c r="AQ124" i="7"/>
  <c r="AP124" i="7"/>
  <c r="AO124" i="7"/>
  <c r="AN124" i="7"/>
  <c r="AM124" i="7"/>
  <c r="AL124" i="7"/>
  <c r="AK124" i="7"/>
  <c r="AJ124" i="7"/>
  <c r="AI124" i="7"/>
  <c r="AH124" i="7"/>
  <c r="AG124" i="7"/>
  <c r="AF124" i="7"/>
  <c r="AE124" i="7"/>
  <c r="AD124" i="7"/>
  <c r="AC124" i="7"/>
  <c r="Z124" i="7"/>
  <c r="Y124" i="7"/>
  <c r="X124" i="7"/>
  <c r="W124" i="7"/>
  <c r="V124" i="7"/>
  <c r="U124" i="7"/>
  <c r="T124" i="7"/>
  <c r="S124" i="7"/>
  <c r="R124" i="7"/>
  <c r="Q124" i="7"/>
  <c r="P124" i="7"/>
  <c r="O124" i="7"/>
  <c r="M124" i="7"/>
  <c r="L124" i="7"/>
  <c r="I124" i="7"/>
  <c r="H124" i="7"/>
  <c r="BX123" i="7"/>
  <c r="BU123" i="7"/>
  <c r="BV123" i="7" s="1"/>
  <c r="BR123" i="7"/>
  <c r="BS123" i="7" s="1"/>
  <c r="BQ123" i="7"/>
  <c r="BP123" i="7"/>
  <c r="BO123" i="7"/>
  <c r="BN123" i="7"/>
  <c r="BM123" i="7"/>
  <c r="BL123" i="7"/>
  <c r="BK123" i="7"/>
  <c r="BJ123" i="7"/>
  <c r="BI123" i="7"/>
  <c r="BH123" i="7"/>
  <c r="BG123" i="7"/>
  <c r="BF123" i="7"/>
  <c r="BE123" i="7"/>
  <c r="BD123" i="7"/>
  <c r="BC123" i="7"/>
  <c r="BB123" i="7"/>
  <c r="BA123" i="7"/>
  <c r="AZ123" i="7"/>
  <c r="AY123" i="7"/>
  <c r="AX123" i="7"/>
  <c r="AW123" i="7"/>
  <c r="AV123" i="7"/>
  <c r="AU123" i="7"/>
  <c r="AT123" i="7"/>
  <c r="AS123" i="7"/>
  <c r="AR123" i="7"/>
  <c r="AQ123" i="7"/>
  <c r="AP123" i="7"/>
  <c r="AO123" i="7"/>
  <c r="AN123" i="7"/>
  <c r="AM123" i="7"/>
  <c r="AL123" i="7"/>
  <c r="AK123" i="7"/>
  <c r="AJ123" i="7"/>
  <c r="AI123" i="7"/>
  <c r="AH123" i="7"/>
  <c r="AG123" i="7"/>
  <c r="AF123" i="7"/>
  <c r="AE123" i="7"/>
  <c r="AD123" i="7"/>
  <c r="AC123" i="7"/>
  <c r="Z123" i="7"/>
  <c r="Y123" i="7"/>
  <c r="X123" i="7"/>
  <c r="W123" i="7"/>
  <c r="V123" i="7"/>
  <c r="U123" i="7"/>
  <c r="T123" i="7"/>
  <c r="S123" i="7"/>
  <c r="R123" i="7"/>
  <c r="Q123" i="7"/>
  <c r="P123" i="7"/>
  <c r="O123" i="7"/>
  <c r="M123" i="7"/>
  <c r="L123" i="7"/>
  <c r="I123" i="7"/>
  <c r="H123" i="7"/>
  <c r="BX122" i="7"/>
  <c r="BU122" i="7"/>
  <c r="BV122" i="7" s="1"/>
  <c r="BR122" i="7"/>
  <c r="BS122" i="7" s="1"/>
  <c r="BQ122" i="7"/>
  <c r="BP122" i="7"/>
  <c r="BO122" i="7"/>
  <c r="BN122" i="7"/>
  <c r="BM122" i="7"/>
  <c r="BL122" i="7"/>
  <c r="BK122" i="7"/>
  <c r="BJ122" i="7"/>
  <c r="BI122" i="7"/>
  <c r="BH122" i="7"/>
  <c r="BG122" i="7"/>
  <c r="BF122" i="7"/>
  <c r="BE122" i="7"/>
  <c r="BD122" i="7"/>
  <c r="BC122" i="7"/>
  <c r="BB122" i="7"/>
  <c r="BA122" i="7"/>
  <c r="AZ122" i="7"/>
  <c r="AY122" i="7"/>
  <c r="AX122" i="7"/>
  <c r="AW122" i="7"/>
  <c r="AV122" i="7"/>
  <c r="AU122" i="7"/>
  <c r="AT122" i="7"/>
  <c r="AS122" i="7"/>
  <c r="AR122" i="7"/>
  <c r="AQ122" i="7"/>
  <c r="AP122" i="7"/>
  <c r="AO122" i="7"/>
  <c r="AN122" i="7"/>
  <c r="AM122" i="7"/>
  <c r="AL122" i="7"/>
  <c r="AK122" i="7"/>
  <c r="AJ122" i="7"/>
  <c r="AI122" i="7"/>
  <c r="AH122" i="7"/>
  <c r="AG122" i="7"/>
  <c r="AF122" i="7"/>
  <c r="AE122" i="7"/>
  <c r="AD122" i="7"/>
  <c r="AC122" i="7"/>
  <c r="Z122" i="7"/>
  <c r="Y122" i="7"/>
  <c r="X122" i="7"/>
  <c r="W122" i="7"/>
  <c r="V122" i="7"/>
  <c r="U122" i="7"/>
  <c r="T122" i="7"/>
  <c r="S122" i="7"/>
  <c r="R122" i="7"/>
  <c r="Q122" i="7"/>
  <c r="P122" i="7"/>
  <c r="O122" i="7"/>
  <c r="M122" i="7"/>
  <c r="L122" i="7"/>
  <c r="I122" i="7"/>
  <c r="H122" i="7"/>
  <c r="BX121" i="7"/>
  <c r="BY121" i="7" s="1"/>
  <c r="BU121" i="7"/>
  <c r="BV121" i="7" s="1"/>
  <c r="BR121" i="7"/>
  <c r="BS121" i="7" s="1"/>
  <c r="BQ121" i="7"/>
  <c r="BP121" i="7"/>
  <c r="BO121" i="7"/>
  <c r="BN121" i="7"/>
  <c r="BM121" i="7"/>
  <c r="BL121" i="7"/>
  <c r="BK121" i="7"/>
  <c r="BJ121" i="7"/>
  <c r="BI121" i="7"/>
  <c r="BH121" i="7"/>
  <c r="BG121" i="7"/>
  <c r="BF121" i="7"/>
  <c r="BE121" i="7"/>
  <c r="BD121" i="7"/>
  <c r="BC121" i="7"/>
  <c r="BB121" i="7"/>
  <c r="BA121" i="7"/>
  <c r="AZ121" i="7"/>
  <c r="AY121" i="7"/>
  <c r="AX121" i="7"/>
  <c r="AW121" i="7"/>
  <c r="AV121" i="7"/>
  <c r="AU121" i="7"/>
  <c r="AT121" i="7"/>
  <c r="AS121" i="7"/>
  <c r="AR121" i="7"/>
  <c r="AQ121" i="7"/>
  <c r="AP121" i="7"/>
  <c r="AO121" i="7"/>
  <c r="AN121" i="7"/>
  <c r="AM121" i="7"/>
  <c r="AL121" i="7"/>
  <c r="AK121" i="7"/>
  <c r="AJ121" i="7"/>
  <c r="AI121" i="7"/>
  <c r="AH121" i="7"/>
  <c r="AG121" i="7"/>
  <c r="AF121" i="7"/>
  <c r="AE121" i="7"/>
  <c r="AD121" i="7"/>
  <c r="AC121" i="7"/>
  <c r="Z121" i="7"/>
  <c r="Y121" i="7"/>
  <c r="X121" i="7"/>
  <c r="W121" i="7"/>
  <c r="V121" i="7"/>
  <c r="U121" i="7"/>
  <c r="T121" i="7"/>
  <c r="S121" i="7"/>
  <c r="R121" i="7"/>
  <c r="Q121" i="7"/>
  <c r="P121" i="7"/>
  <c r="O121" i="7"/>
  <c r="M121" i="7"/>
  <c r="L121" i="7"/>
  <c r="I121" i="7"/>
  <c r="H121" i="7"/>
  <c r="BX120" i="7"/>
  <c r="BU120" i="7"/>
  <c r="BV120" i="7" s="1"/>
  <c r="BR120" i="7"/>
  <c r="BS120" i="7" s="1"/>
  <c r="BQ120" i="7"/>
  <c r="BP120" i="7"/>
  <c r="BO120" i="7"/>
  <c r="BN120" i="7"/>
  <c r="BM120" i="7"/>
  <c r="BL120" i="7"/>
  <c r="BK120" i="7"/>
  <c r="BJ120" i="7"/>
  <c r="BI120" i="7"/>
  <c r="BH120" i="7"/>
  <c r="BG120" i="7"/>
  <c r="BF120" i="7"/>
  <c r="BE120" i="7"/>
  <c r="BD120" i="7"/>
  <c r="BC120" i="7"/>
  <c r="BB120" i="7"/>
  <c r="BA120" i="7"/>
  <c r="AZ120" i="7"/>
  <c r="AY120" i="7"/>
  <c r="AX120" i="7"/>
  <c r="AW120" i="7"/>
  <c r="AV120" i="7"/>
  <c r="AU120" i="7"/>
  <c r="AT120" i="7"/>
  <c r="AS120" i="7"/>
  <c r="AR120" i="7"/>
  <c r="AQ120" i="7"/>
  <c r="AP120" i="7"/>
  <c r="AO120" i="7"/>
  <c r="AN120" i="7"/>
  <c r="AM120" i="7"/>
  <c r="AL120" i="7"/>
  <c r="AK120" i="7"/>
  <c r="AJ120" i="7"/>
  <c r="AI120" i="7"/>
  <c r="AH120" i="7"/>
  <c r="AG120" i="7"/>
  <c r="AF120" i="7"/>
  <c r="AE120" i="7"/>
  <c r="AD120" i="7"/>
  <c r="AC120" i="7"/>
  <c r="Z120" i="7"/>
  <c r="Y120" i="7"/>
  <c r="X120" i="7"/>
  <c r="W120" i="7"/>
  <c r="V120" i="7"/>
  <c r="U120" i="7"/>
  <c r="T120" i="7"/>
  <c r="S120" i="7"/>
  <c r="R120" i="7"/>
  <c r="Q120" i="7"/>
  <c r="P120" i="7"/>
  <c r="O120" i="7"/>
  <c r="M120" i="7"/>
  <c r="L120" i="7"/>
  <c r="I120" i="7"/>
  <c r="H120" i="7"/>
  <c r="BX119" i="7"/>
  <c r="BY119" i="7" s="1"/>
  <c r="BU119" i="7"/>
  <c r="BV119" i="7" s="1"/>
  <c r="BR119" i="7"/>
  <c r="BS119" i="7" s="1"/>
  <c r="BQ119" i="7"/>
  <c r="BP119" i="7"/>
  <c r="BO119" i="7"/>
  <c r="BN119" i="7"/>
  <c r="BM119" i="7"/>
  <c r="BL119" i="7"/>
  <c r="BK119" i="7"/>
  <c r="BJ119" i="7"/>
  <c r="BI119" i="7"/>
  <c r="BH119" i="7"/>
  <c r="BG119" i="7"/>
  <c r="BF119" i="7"/>
  <c r="BE119" i="7"/>
  <c r="BD119" i="7"/>
  <c r="BC119" i="7"/>
  <c r="BB119" i="7"/>
  <c r="BA119" i="7"/>
  <c r="AZ119" i="7"/>
  <c r="AY119" i="7"/>
  <c r="AX119" i="7"/>
  <c r="AW119" i="7"/>
  <c r="AV119" i="7"/>
  <c r="AU119" i="7"/>
  <c r="AT119" i="7"/>
  <c r="AS119" i="7"/>
  <c r="AR119" i="7"/>
  <c r="AQ119" i="7"/>
  <c r="AP119" i="7"/>
  <c r="AO119" i="7"/>
  <c r="AN119" i="7"/>
  <c r="AM119" i="7"/>
  <c r="AL119" i="7"/>
  <c r="AK119" i="7"/>
  <c r="AJ119" i="7"/>
  <c r="AI119" i="7"/>
  <c r="AH119" i="7"/>
  <c r="AG119" i="7"/>
  <c r="AF119" i="7"/>
  <c r="AE119" i="7"/>
  <c r="AD119" i="7"/>
  <c r="AC119" i="7"/>
  <c r="Z119" i="7"/>
  <c r="Y119" i="7"/>
  <c r="X119" i="7"/>
  <c r="W119" i="7"/>
  <c r="V119" i="7"/>
  <c r="U119" i="7"/>
  <c r="T119" i="7"/>
  <c r="S119" i="7"/>
  <c r="R119" i="7"/>
  <c r="Q119" i="7"/>
  <c r="P119" i="7"/>
  <c r="O119" i="7"/>
  <c r="M119" i="7"/>
  <c r="L119" i="7"/>
  <c r="I119" i="7"/>
  <c r="H119" i="7"/>
  <c r="BX118" i="7"/>
  <c r="BU118" i="7"/>
  <c r="BV118" i="7" s="1"/>
  <c r="BR118" i="7"/>
  <c r="BS118" i="7" s="1"/>
  <c r="BQ118" i="7"/>
  <c r="BP118" i="7"/>
  <c r="BO118" i="7"/>
  <c r="BN118" i="7"/>
  <c r="BM118" i="7"/>
  <c r="BL118" i="7"/>
  <c r="BK118" i="7"/>
  <c r="BJ118" i="7"/>
  <c r="BI118" i="7"/>
  <c r="BH118" i="7"/>
  <c r="BG118" i="7"/>
  <c r="BF118" i="7"/>
  <c r="BE118" i="7"/>
  <c r="BD118" i="7"/>
  <c r="BC118" i="7"/>
  <c r="BB118" i="7"/>
  <c r="BA118" i="7"/>
  <c r="AZ118" i="7"/>
  <c r="AY118" i="7"/>
  <c r="AX118" i="7"/>
  <c r="AW118" i="7"/>
  <c r="AV118" i="7"/>
  <c r="AU118" i="7"/>
  <c r="AT118" i="7"/>
  <c r="AS118" i="7"/>
  <c r="AR118" i="7"/>
  <c r="AQ118" i="7"/>
  <c r="AP118" i="7"/>
  <c r="AO118" i="7"/>
  <c r="AN118" i="7"/>
  <c r="AM118" i="7"/>
  <c r="AL118" i="7"/>
  <c r="AK118" i="7"/>
  <c r="AJ118" i="7"/>
  <c r="AI118" i="7"/>
  <c r="AH118" i="7"/>
  <c r="AG118" i="7"/>
  <c r="AF118" i="7"/>
  <c r="AE118" i="7"/>
  <c r="AD118" i="7"/>
  <c r="AC118" i="7"/>
  <c r="Z118" i="7"/>
  <c r="Y118" i="7"/>
  <c r="X118" i="7"/>
  <c r="W118" i="7"/>
  <c r="V118" i="7"/>
  <c r="U118" i="7"/>
  <c r="T118" i="7"/>
  <c r="S118" i="7"/>
  <c r="R118" i="7"/>
  <c r="Q118" i="7"/>
  <c r="P118" i="7"/>
  <c r="O118" i="7"/>
  <c r="M118" i="7"/>
  <c r="L118" i="7"/>
  <c r="I118" i="7"/>
  <c r="H118" i="7"/>
  <c r="BX117" i="7"/>
  <c r="BU117" i="7"/>
  <c r="BV117" i="7" s="1"/>
  <c r="BR117" i="7"/>
  <c r="BS117" i="7" s="1"/>
  <c r="BQ117" i="7"/>
  <c r="BP117" i="7"/>
  <c r="BO117" i="7"/>
  <c r="BN117" i="7"/>
  <c r="BM117" i="7"/>
  <c r="BL117" i="7"/>
  <c r="BK117" i="7"/>
  <c r="BJ117" i="7"/>
  <c r="BI117" i="7"/>
  <c r="BH117" i="7"/>
  <c r="BG117" i="7"/>
  <c r="BF117" i="7"/>
  <c r="BE117" i="7"/>
  <c r="BD117" i="7"/>
  <c r="BC117" i="7"/>
  <c r="BB117" i="7"/>
  <c r="BA117" i="7"/>
  <c r="AZ117" i="7"/>
  <c r="AY117" i="7"/>
  <c r="AX117" i="7"/>
  <c r="AW117" i="7"/>
  <c r="AV117" i="7"/>
  <c r="AU117" i="7"/>
  <c r="AT117" i="7"/>
  <c r="AS117" i="7"/>
  <c r="AR117" i="7"/>
  <c r="AQ117" i="7"/>
  <c r="AP117" i="7"/>
  <c r="AO117" i="7"/>
  <c r="AN117" i="7"/>
  <c r="AM117" i="7"/>
  <c r="AL117" i="7"/>
  <c r="AK117" i="7"/>
  <c r="AJ117" i="7"/>
  <c r="AI117" i="7"/>
  <c r="AH117" i="7"/>
  <c r="AG117" i="7"/>
  <c r="AF117" i="7"/>
  <c r="AE117" i="7"/>
  <c r="AD117" i="7"/>
  <c r="AC117" i="7"/>
  <c r="Z117" i="7"/>
  <c r="Y117" i="7"/>
  <c r="X117" i="7"/>
  <c r="W117" i="7"/>
  <c r="V117" i="7"/>
  <c r="U117" i="7"/>
  <c r="T117" i="7"/>
  <c r="S117" i="7"/>
  <c r="R117" i="7"/>
  <c r="Q117" i="7"/>
  <c r="P117" i="7"/>
  <c r="O117" i="7"/>
  <c r="M117" i="7"/>
  <c r="L117" i="7"/>
  <c r="I117" i="7"/>
  <c r="H117" i="7"/>
  <c r="BX116" i="7"/>
  <c r="BY116" i="7" s="1"/>
  <c r="BU116" i="7"/>
  <c r="BV116" i="7" s="1"/>
  <c r="BR116" i="7"/>
  <c r="BS116" i="7" s="1"/>
  <c r="BQ116" i="7"/>
  <c r="BP116" i="7"/>
  <c r="BO116" i="7"/>
  <c r="BN116" i="7"/>
  <c r="BM116" i="7"/>
  <c r="BL116" i="7"/>
  <c r="BK116" i="7"/>
  <c r="BJ116" i="7"/>
  <c r="BI116" i="7"/>
  <c r="BH116" i="7"/>
  <c r="BG116" i="7"/>
  <c r="BF116" i="7"/>
  <c r="BE116" i="7"/>
  <c r="BD116" i="7"/>
  <c r="BC116" i="7"/>
  <c r="BB116" i="7"/>
  <c r="BA116" i="7"/>
  <c r="AZ116" i="7"/>
  <c r="AY116" i="7"/>
  <c r="AX116" i="7"/>
  <c r="AW116" i="7"/>
  <c r="AV116" i="7"/>
  <c r="AU116" i="7"/>
  <c r="AT116" i="7"/>
  <c r="AS116" i="7"/>
  <c r="AR116" i="7"/>
  <c r="AQ116" i="7"/>
  <c r="AP116" i="7"/>
  <c r="AO116" i="7"/>
  <c r="AN116" i="7"/>
  <c r="AM116" i="7"/>
  <c r="AL116" i="7"/>
  <c r="AK116" i="7"/>
  <c r="AJ116" i="7"/>
  <c r="AI116" i="7"/>
  <c r="AH116" i="7"/>
  <c r="AG116" i="7"/>
  <c r="AF116" i="7"/>
  <c r="AE116" i="7"/>
  <c r="AD116" i="7"/>
  <c r="AC116" i="7"/>
  <c r="Z116" i="7"/>
  <c r="Y116" i="7"/>
  <c r="X116" i="7"/>
  <c r="W116" i="7"/>
  <c r="V116" i="7"/>
  <c r="U116" i="7"/>
  <c r="T116" i="7"/>
  <c r="S116" i="7"/>
  <c r="R116" i="7"/>
  <c r="Q116" i="7"/>
  <c r="P116" i="7"/>
  <c r="O116" i="7"/>
  <c r="M116" i="7"/>
  <c r="L116" i="7"/>
  <c r="I116" i="7"/>
  <c r="H116" i="7"/>
  <c r="BX115" i="7"/>
  <c r="BU115" i="7"/>
  <c r="BV115" i="7" s="1"/>
  <c r="BR115" i="7"/>
  <c r="BS115" i="7" s="1"/>
  <c r="BQ115" i="7"/>
  <c r="BP115" i="7"/>
  <c r="BO115" i="7"/>
  <c r="BN115" i="7"/>
  <c r="BM115" i="7"/>
  <c r="BL115" i="7"/>
  <c r="BK115" i="7"/>
  <c r="BJ115" i="7"/>
  <c r="BI115" i="7"/>
  <c r="BH115" i="7"/>
  <c r="BG115" i="7"/>
  <c r="BF115" i="7"/>
  <c r="BE115" i="7"/>
  <c r="BD115" i="7"/>
  <c r="BC115" i="7"/>
  <c r="BB115" i="7"/>
  <c r="BA115" i="7"/>
  <c r="AZ115" i="7"/>
  <c r="AY115" i="7"/>
  <c r="AX115" i="7"/>
  <c r="AW115" i="7"/>
  <c r="AV115" i="7"/>
  <c r="AU115" i="7"/>
  <c r="AT115" i="7"/>
  <c r="AS115" i="7"/>
  <c r="AR115" i="7"/>
  <c r="AQ115" i="7"/>
  <c r="AP115" i="7"/>
  <c r="AO115" i="7"/>
  <c r="AN115" i="7"/>
  <c r="AM115" i="7"/>
  <c r="AL115" i="7"/>
  <c r="AK115" i="7"/>
  <c r="AJ115" i="7"/>
  <c r="AI115" i="7"/>
  <c r="AH115" i="7"/>
  <c r="AG115" i="7"/>
  <c r="AF115" i="7"/>
  <c r="AE115" i="7"/>
  <c r="AD115" i="7"/>
  <c r="AC115" i="7"/>
  <c r="Z115" i="7"/>
  <c r="Y115" i="7"/>
  <c r="X115" i="7"/>
  <c r="W115" i="7"/>
  <c r="V115" i="7"/>
  <c r="U115" i="7"/>
  <c r="T115" i="7"/>
  <c r="S115" i="7"/>
  <c r="R115" i="7"/>
  <c r="Q115" i="7"/>
  <c r="P115" i="7"/>
  <c r="O115" i="7"/>
  <c r="M115" i="7"/>
  <c r="L115" i="7"/>
  <c r="I115" i="7"/>
  <c r="H115" i="7"/>
  <c r="BX114" i="7"/>
  <c r="BU114" i="7"/>
  <c r="BV114" i="7" s="1"/>
  <c r="BR114" i="7"/>
  <c r="BS114" i="7" s="1"/>
  <c r="BQ114" i="7"/>
  <c r="BP114" i="7"/>
  <c r="BO114" i="7"/>
  <c r="BN114" i="7"/>
  <c r="BM114" i="7"/>
  <c r="BL114" i="7"/>
  <c r="BK114" i="7"/>
  <c r="BJ114" i="7"/>
  <c r="BI114" i="7"/>
  <c r="BH114" i="7"/>
  <c r="BG114" i="7"/>
  <c r="BF114" i="7"/>
  <c r="BE114" i="7"/>
  <c r="BD114" i="7"/>
  <c r="BC114" i="7"/>
  <c r="BB114" i="7"/>
  <c r="BA114" i="7"/>
  <c r="AZ114" i="7"/>
  <c r="AY114" i="7"/>
  <c r="AX114" i="7"/>
  <c r="AW114" i="7"/>
  <c r="AV114" i="7"/>
  <c r="AU114" i="7"/>
  <c r="AT114" i="7"/>
  <c r="AS114" i="7"/>
  <c r="AR114" i="7"/>
  <c r="AQ114" i="7"/>
  <c r="AP114" i="7"/>
  <c r="AO114" i="7"/>
  <c r="AN114" i="7"/>
  <c r="AM114" i="7"/>
  <c r="AL114" i="7"/>
  <c r="AK114" i="7"/>
  <c r="AJ114" i="7"/>
  <c r="AI114" i="7"/>
  <c r="AH114" i="7"/>
  <c r="AG114" i="7"/>
  <c r="AF114" i="7"/>
  <c r="AE114" i="7"/>
  <c r="AD114" i="7"/>
  <c r="AC114" i="7"/>
  <c r="Z114" i="7"/>
  <c r="Y114" i="7"/>
  <c r="X114" i="7"/>
  <c r="W114" i="7"/>
  <c r="V114" i="7"/>
  <c r="U114" i="7"/>
  <c r="T114" i="7"/>
  <c r="S114" i="7"/>
  <c r="R114" i="7"/>
  <c r="Q114" i="7"/>
  <c r="P114" i="7"/>
  <c r="O114" i="7"/>
  <c r="M114" i="7"/>
  <c r="L114" i="7"/>
  <c r="I114" i="7"/>
  <c r="H114" i="7"/>
  <c r="BX113" i="7"/>
  <c r="BU113" i="7"/>
  <c r="BV113" i="7" s="1"/>
  <c r="BR113" i="7"/>
  <c r="BS113" i="7" s="1"/>
  <c r="BQ113" i="7"/>
  <c r="BP113" i="7"/>
  <c r="BO113" i="7"/>
  <c r="BN113" i="7"/>
  <c r="BM113" i="7"/>
  <c r="BL113" i="7"/>
  <c r="BK113" i="7"/>
  <c r="BJ113" i="7"/>
  <c r="BI113" i="7"/>
  <c r="BH113" i="7"/>
  <c r="BG113" i="7"/>
  <c r="BF113" i="7"/>
  <c r="BE113" i="7"/>
  <c r="BD113" i="7"/>
  <c r="BC113" i="7"/>
  <c r="BB113" i="7"/>
  <c r="BA113" i="7"/>
  <c r="AZ113" i="7"/>
  <c r="AY113" i="7"/>
  <c r="AX113" i="7"/>
  <c r="AW113" i="7"/>
  <c r="AV113" i="7"/>
  <c r="AU113" i="7"/>
  <c r="AT113" i="7"/>
  <c r="AS113" i="7"/>
  <c r="AR113" i="7"/>
  <c r="AQ113" i="7"/>
  <c r="AP113" i="7"/>
  <c r="AO113" i="7"/>
  <c r="AN113" i="7"/>
  <c r="AM113" i="7"/>
  <c r="AL113" i="7"/>
  <c r="AK113" i="7"/>
  <c r="AJ113" i="7"/>
  <c r="AI113" i="7"/>
  <c r="AH113" i="7"/>
  <c r="AG113" i="7"/>
  <c r="AF113" i="7"/>
  <c r="AE113" i="7"/>
  <c r="AD113" i="7"/>
  <c r="AC113" i="7"/>
  <c r="Z113" i="7"/>
  <c r="Y113" i="7"/>
  <c r="X113" i="7"/>
  <c r="W113" i="7"/>
  <c r="V113" i="7"/>
  <c r="U113" i="7"/>
  <c r="T113" i="7"/>
  <c r="S113" i="7"/>
  <c r="R113" i="7"/>
  <c r="Q113" i="7"/>
  <c r="P113" i="7"/>
  <c r="O113" i="7"/>
  <c r="M113" i="7"/>
  <c r="L113" i="7"/>
  <c r="I113" i="7"/>
  <c r="H113" i="7"/>
  <c r="BX112" i="7"/>
  <c r="BU112" i="7"/>
  <c r="BV112" i="7" s="1"/>
  <c r="BR112" i="7"/>
  <c r="BS112" i="7" s="1"/>
  <c r="BQ112" i="7"/>
  <c r="BP112" i="7"/>
  <c r="BO112" i="7"/>
  <c r="BN112" i="7"/>
  <c r="BM112" i="7"/>
  <c r="BL112" i="7"/>
  <c r="BK112" i="7"/>
  <c r="BJ112" i="7"/>
  <c r="BI112" i="7"/>
  <c r="BH112" i="7"/>
  <c r="BG112" i="7"/>
  <c r="BF112" i="7"/>
  <c r="BE112" i="7"/>
  <c r="BD112" i="7"/>
  <c r="BC112" i="7"/>
  <c r="BB112" i="7"/>
  <c r="BA112" i="7"/>
  <c r="AZ112" i="7"/>
  <c r="AY112" i="7"/>
  <c r="AX112" i="7"/>
  <c r="AW112" i="7"/>
  <c r="AV112" i="7"/>
  <c r="AU112" i="7"/>
  <c r="AT112" i="7"/>
  <c r="AS112" i="7"/>
  <c r="AR112" i="7"/>
  <c r="AQ112" i="7"/>
  <c r="AP112" i="7"/>
  <c r="AO112" i="7"/>
  <c r="AN112" i="7"/>
  <c r="AM112" i="7"/>
  <c r="AL112" i="7"/>
  <c r="AK112" i="7"/>
  <c r="AJ112" i="7"/>
  <c r="AI112" i="7"/>
  <c r="AH112" i="7"/>
  <c r="AG112" i="7"/>
  <c r="AF112" i="7"/>
  <c r="AE112" i="7"/>
  <c r="AD112" i="7"/>
  <c r="AC112" i="7"/>
  <c r="Z112" i="7"/>
  <c r="Y112" i="7"/>
  <c r="X112" i="7"/>
  <c r="W112" i="7"/>
  <c r="V112" i="7"/>
  <c r="U112" i="7"/>
  <c r="T112" i="7"/>
  <c r="S112" i="7"/>
  <c r="R112" i="7"/>
  <c r="Q112" i="7"/>
  <c r="P112" i="7"/>
  <c r="O112" i="7"/>
  <c r="M112" i="7"/>
  <c r="L112" i="7"/>
  <c r="I112" i="7"/>
  <c r="H112" i="7"/>
  <c r="N112" i="7" s="1"/>
  <c r="BX111" i="7"/>
  <c r="BU111" i="7"/>
  <c r="BV111" i="7" s="1"/>
  <c r="BR111" i="7"/>
  <c r="BS111" i="7" s="1"/>
  <c r="BQ111" i="7"/>
  <c r="BP111" i="7"/>
  <c r="BO111" i="7"/>
  <c r="BN111" i="7"/>
  <c r="BM111" i="7"/>
  <c r="BL111" i="7"/>
  <c r="BK111" i="7"/>
  <c r="BJ111" i="7"/>
  <c r="BI111" i="7"/>
  <c r="BH111" i="7"/>
  <c r="BG111" i="7"/>
  <c r="BF111" i="7"/>
  <c r="BE111" i="7"/>
  <c r="BD111" i="7"/>
  <c r="BC111" i="7"/>
  <c r="BB111" i="7"/>
  <c r="BA111" i="7"/>
  <c r="AZ111" i="7"/>
  <c r="AY111" i="7"/>
  <c r="AX111" i="7"/>
  <c r="AW111" i="7"/>
  <c r="AV111" i="7"/>
  <c r="AU111" i="7"/>
  <c r="AT111" i="7"/>
  <c r="AS111" i="7"/>
  <c r="AR111" i="7"/>
  <c r="AQ111" i="7"/>
  <c r="AP111" i="7"/>
  <c r="AO111" i="7"/>
  <c r="AN111" i="7"/>
  <c r="AM111" i="7"/>
  <c r="AL111" i="7"/>
  <c r="AK111" i="7"/>
  <c r="AJ111" i="7"/>
  <c r="AI111" i="7"/>
  <c r="AH111" i="7"/>
  <c r="AG111" i="7"/>
  <c r="AF111" i="7"/>
  <c r="AE111" i="7"/>
  <c r="AD111" i="7"/>
  <c r="AC111" i="7"/>
  <c r="Z111" i="7"/>
  <c r="Y111" i="7"/>
  <c r="X111" i="7"/>
  <c r="W111" i="7"/>
  <c r="V111" i="7"/>
  <c r="U111" i="7"/>
  <c r="T111" i="7"/>
  <c r="S111" i="7"/>
  <c r="R111" i="7"/>
  <c r="Q111" i="7"/>
  <c r="P111" i="7"/>
  <c r="O111" i="7"/>
  <c r="M111" i="7"/>
  <c r="L111" i="7"/>
  <c r="I111" i="7"/>
  <c r="H111" i="7"/>
  <c r="BX110" i="7"/>
  <c r="BY110" i="7" s="1"/>
  <c r="BU110" i="7"/>
  <c r="BV110" i="7" s="1"/>
  <c r="BR110" i="7"/>
  <c r="BQ110" i="7"/>
  <c r="BP110" i="7"/>
  <c r="BO110" i="7"/>
  <c r="BN110" i="7"/>
  <c r="BM110" i="7"/>
  <c r="BL110" i="7"/>
  <c r="BK110" i="7"/>
  <c r="BJ110" i="7"/>
  <c r="BI110" i="7"/>
  <c r="BH110" i="7"/>
  <c r="BG110" i="7"/>
  <c r="BF110" i="7"/>
  <c r="BE110" i="7"/>
  <c r="BD110" i="7"/>
  <c r="BC110" i="7"/>
  <c r="BB110" i="7"/>
  <c r="BA110" i="7"/>
  <c r="AZ110" i="7"/>
  <c r="AY110" i="7"/>
  <c r="AX110" i="7"/>
  <c r="AW110" i="7"/>
  <c r="AV110" i="7"/>
  <c r="AU110" i="7"/>
  <c r="AT110" i="7"/>
  <c r="AS110" i="7"/>
  <c r="AR110" i="7"/>
  <c r="AQ110" i="7"/>
  <c r="AP110" i="7"/>
  <c r="AO110" i="7"/>
  <c r="AN110" i="7"/>
  <c r="AM110" i="7"/>
  <c r="AL110" i="7"/>
  <c r="AK110" i="7"/>
  <c r="AJ110" i="7"/>
  <c r="AI110" i="7"/>
  <c r="AH110" i="7"/>
  <c r="AG110" i="7"/>
  <c r="AF110" i="7"/>
  <c r="AE110" i="7"/>
  <c r="AD110" i="7"/>
  <c r="AC110" i="7"/>
  <c r="Z110" i="7"/>
  <c r="Y110" i="7"/>
  <c r="X110" i="7"/>
  <c r="W110" i="7"/>
  <c r="V110" i="7"/>
  <c r="U110" i="7"/>
  <c r="T110" i="7"/>
  <c r="S110" i="7"/>
  <c r="R110" i="7"/>
  <c r="Q110" i="7"/>
  <c r="P110" i="7"/>
  <c r="O110" i="7"/>
  <c r="M110" i="7"/>
  <c r="L110" i="7"/>
  <c r="I110" i="7"/>
  <c r="H110" i="7"/>
  <c r="N110" i="7" s="1"/>
  <c r="BX109" i="7"/>
  <c r="BU109" i="7"/>
  <c r="BV109" i="7" s="1"/>
  <c r="BR109" i="7"/>
  <c r="BS109" i="7" s="1"/>
  <c r="BQ109" i="7"/>
  <c r="BP109" i="7"/>
  <c r="BO109" i="7"/>
  <c r="BN109" i="7"/>
  <c r="BM109" i="7"/>
  <c r="BL109" i="7"/>
  <c r="BK109" i="7"/>
  <c r="BJ109" i="7"/>
  <c r="BI109" i="7"/>
  <c r="BH109" i="7"/>
  <c r="BG109" i="7"/>
  <c r="BF109" i="7"/>
  <c r="BE109" i="7"/>
  <c r="BD109" i="7"/>
  <c r="BC109" i="7"/>
  <c r="BB109" i="7"/>
  <c r="BA109" i="7"/>
  <c r="AZ109" i="7"/>
  <c r="AY109" i="7"/>
  <c r="AX109" i="7"/>
  <c r="AW109" i="7"/>
  <c r="AV109" i="7"/>
  <c r="AU109" i="7"/>
  <c r="AT109" i="7"/>
  <c r="AS109" i="7"/>
  <c r="AR109" i="7"/>
  <c r="AQ109" i="7"/>
  <c r="AP109" i="7"/>
  <c r="AO109" i="7"/>
  <c r="AN109" i="7"/>
  <c r="AM109" i="7"/>
  <c r="AL109" i="7"/>
  <c r="AK109" i="7"/>
  <c r="AJ109" i="7"/>
  <c r="AI109" i="7"/>
  <c r="AH109" i="7"/>
  <c r="AG109" i="7"/>
  <c r="AF109" i="7"/>
  <c r="AE109" i="7"/>
  <c r="AD109" i="7"/>
  <c r="AC109" i="7"/>
  <c r="Z109" i="7"/>
  <c r="Y109" i="7"/>
  <c r="X109" i="7"/>
  <c r="W109" i="7"/>
  <c r="V109" i="7"/>
  <c r="U109" i="7"/>
  <c r="T109" i="7"/>
  <c r="S109" i="7"/>
  <c r="R109" i="7"/>
  <c r="Q109" i="7"/>
  <c r="P109" i="7"/>
  <c r="O109" i="7"/>
  <c r="M109" i="7"/>
  <c r="L109" i="7"/>
  <c r="I109" i="7"/>
  <c r="H109" i="7"/>
  <c r="BX108" i="7"/>
  <c r="BY108" i="7" s="1"/>
  <c r="BU108" i="7"/>
  <c r="BR108" i="7"/>
  <c r="BS108" i="7" s="1"/>
  <c r="BQ108" i="7"/>
  <c r="BP108" i="7"/>
  <c r="BO108" i="7"/>
  <c r="BN108" i="7"/>
  <c r="BM108" i="7"/>
  <c r="BL108" i="7"/>
  <c r="BK108" i="7"/>
  <c r="BJ108" i="7"/>
  <c r="BI108" i="7"/>
  <c r="BH108" i="7"/>
  <c r="BG108" i="7"/>
  <c r="BF108" i="7"/>
  <c r="BE108" i="7"/>
  <c r="BD108" i="7"/>
  <c r="BC108" i="7"/>
  <c r="BB108" i="7"/>
  <c r="BA108" i="7"/>
  <c r="AZ108" i="7"/>
  <c r="AY108" i="7"/>
  <c r="AX108" i="7"/>
  <c r="AW108" i="7"/>
  <c r="AV108" i="7"/>
  <c r="AU108" i="7"/>
  <c r="AT108" i="7"/>
  <c r="AS108" i="7"/>
  <c r="AR108" i="7"/>
  <c r="AQ108" i="7"/>
  <c r="AP108" i="7"/>
  <c r="AO108" i="7"/>
  <c r="AN108" i="7"/>
  <c r="AM108" i="7"/>
  <c r="AL108" i="7"/>
  <c r="AK108" i="7"/>
  <c r="AJ108" i="7"/>
  <c r="AI108" i="7"/>
  <c r="AH108" i="7"/>
  <c r="AG108" i="7"/>
  <c r="AF108" i="7"/>
  <c r="AE108" i="7"/>
  <c r="AD108" i="7"/>
  <c r="AC108" i="7"/>
  <c r="Z108" i="7"/>
  <c r="Y108" i="7"/>
  <c r="X108" i="7"/>
  <c r="W108" i="7"/>
  <c r="V108" i="7"/>
  <c r="U108" i="7"/>
  <c r="T108" i="7"/>
  <c r="S108" i="7"/>
  <c r="R108" i="7"/>
  <c r="Q108" i="7"/>
  <c r="P108" i="7"/>
  <c r="O108" i="7"/>
  <c r="M108" i="7"/>
  <c r="L108" i="7"/>
  <c r="I108" i="7"/>
  <c r="H108" i="7"/>
  <c r="N108" i="7" s="1"/>
  <c r="BX107" i="7"/>
  <c r="BY107" i="7" s="1"/>
  <c r="BU107" i="7"/>
  <c r="BR107" i="7"/>
  <c r="BS107" i="7" s="1"/>
  <c r="BQ107" i="7"/>
  <c r="BP107" i="7"/>
  <c r="BO107" i="7"/>
  <c r="BN107" i="7"/>
  <c r="BM107" i="7"/>
  <c r="BL107" i="7"/>
  <c r="BK107" i="7"/>
  <c r="BJ107" i="7"/>
  <c r="BI107" i="7"/>
  <c r="BH107" i="7"/>
  <c r="BG107" i="7"/>
  <c r="BF107" i="7"/>
  <c r="BE107" i="7"/>
  <c r="BD107" i="7"/>
  <c r="BC107" i="7"/>
  <c r="BB107" i="7"/>
  <c r="BA107" i="7"/>
  <c r="AZ107" i="7"/>
  <c r="AY107" i="7"/>
  <c r="AX107" i="7"/>
  <c r="AW107" i="7"/>
  <c r="AV107" i="7"/>
  <c r="AU107" i="7"/>
  <c r="AT107" i="7"/>
  <c r="AS107" i="7"/>
  <c r="AR107" i="7"/>
  <c r="AQ107" i="7"/>
  <c r="AP107" i="7"/>
  <c r="AO107" i="7"/>
  <c r="AN107" i="7"/>
  <c r="AM107" i="7"/>
  <c r="AL107" i="7"/>
  <c r="AK107" i="7"/>
  <c r="AJ107" i="7"/>
  <c r="AI107" i="7"/>
  <c r="AH107" i="7"/>
  <c r="AG107" i="7"/>
  <c r="AF107" i="7"/>
  <c r="AE107" i="7"/>
  <c r="AD107" i="7"/>
  <c r="AC107" i="7"/>
  <c r="Z107" i="7"/>
  <c r="Y107" i="7"/>
  <c r="X107" i="7"/>
  <c r="W107" i="7"/>
  <c r="V107" i="7"/>
  <c r="U107" i="7"/>
  <c r="T107" i="7"/>
  <c r="S107" i="7"/>
  <c r="R107" i="7"/>
  <c r="Q107" i="7"/>
  <c r="P107" i="7"/>
  <c r="O107" i="7"/>
  <c r="M107" i="7"/>
  <c r="L107" i="7"/>
  <c r="I107" i="7"/>
  <c r="H107" i="7"/>
  <c r="N107" i="7" s="1"/>
  <c r="BX106" i="7"/>
  <c r="BU106" i="7"/>
  <c r="BV106" i="7" s="1"/>
  <c r="BR106" i="7"/>
  <c r="BS106" i="7" s="1"/>
  <c r="BQ106" i="7"/>
  <c r="BP106" i="7"/>
  <c r="BO106" i="7"/>
  <c r="BN106" i="7"/>
  <c r="BM106" i="7"/>
  <c r="BL106" i="7"/>
  <c r="BK106" i="7"/>
  <c r="BJ106" i="7"/>
  <c r="BI106" i="7"/>
  <c r="BH106" i="7"/>
  <c r="BG106" i="7"/>
  <c r="BF106" i="7"/>
  <c r="BE106" i="7"/>
  <c r="BD106" i="7"/>
  <c r="BC106" i="7"/>
  <c r="BB106" i="7"/>
  <c r="BA106" i="7"/>
  <c r="AZ106" i="7"/>
  <c r="AY106" i="7"/>
  <c r="AX106" i="7"/>
  <c r="AW106" i="7"/>
  <c r="AV106" i="7"/>
  <c r="AU106" i="7"/>
  <c r="AT106" i="7"/>
  <c r="AS106" i="7"/>
  <c r="AR106" i="7"/>
  <c r="AQ106" i="7"/>
  <c r="AP106" i="7"/>
  <c r="AO106" i="7"/>
  <c r="AN106" i="7"/>
  <c r="AM106" i="7"/>
  <c r="AL106" i="7"/>
  <c r="AK106" i="7"/>
  <c r="AJ106" i="7"/>
  <c r="AI106" i="7"/>
  <c r="AH106" i="7"/>
  <c r="AG106" i="7"/>
  <c r="AF106" i="7"/>
  <c r="AE106" i="7"/>
  <c r="AD106" i="7"/>
  <c r="AC106" i="7"/>
  <c r="Z106" i="7"/>
  <c r="Y106" i="7"/>
  <c r="X106" i="7"/>
  <c r="W106" i="7"/>
  <c r="V106" i="7"/>
  <c r="U106" i="7"/>
  <c r="T106" i="7"/>
  <c r="S106" i="7"/>
  <c r="R106" i="7"/>
  <c r="Q106" i="7"/>
  <c r="P106" i="7"/>
  <c r="O106" i="7"/>
  <c r="M106" i="7"/>
  <c r="L106" i="7"/>
  <c r="I106" i="7"/>
  <c r="H106" i="7"/>
  <c r="BX105" i="7"/>
  <c r="BY105" i="7" s="1"/>
  <c r="BU105" i="7"/>
  <c r="BR105" i="7"/>
  <c r="BS105" i="7" s="1"/>
  <c r="BQ105" i="7"/>
  <c r="BP105" i="7"/>
  <c r="BO105" i="7"/>
  <c r="BN105" i="7"/>
  <c r="BM105" i="7"/>
  <c r="BL105" i="7"/>
  <c r="BK105" i="7"/>
  <c r="BJ105" i="7"/>
  <c r="BI105" i="7"/>
  <c r="BH105" i="7"/>
  <c r="BG105" i="7"/>
  <c r="BF105" i="7"/>
  <c r="BE105" i="7"/>
  <c r="BD105" i="7"/>
  <c r="BC105" i="7"/>
  <c r="BB105" i="7"/>
  <c r="BA105" i="7"/>
  <c r="AZ105" i="7"/>
  <c r="AY105" i="7"/>
  <c r="AX105" i="7"/>
  <c r="AW105" i="7"/>
  <c r="AV105" i="7"/>
  <c r="AU105" i="7"/>
  <c r="AT105" i="7"/>
  <c r="AS105" i="7"/>
  <c r="AR105" i="7"/>
  <c r="AQ105" i="7"/>
  <c r="AP105" i="7"/>
  <c r="AO105" i="7"/>
  <c r="AN105" i="7"/>
  <c r="AM105" i="7"/>
  <c r="AL105" i="7"/>
  <c r="AK105" i="7"/>
  <c r="AJ105" i="7"/>
  <c r="AI105" i="7"/>
  <c r="AH105" i="7"/>
  <c r="AG105" i="7"/>
  <c r="AF105" i="7"/>
  <c r="AE105" i="7"/>
  <c r="AD105" i="7"/>
  <c r="AC105" i="7"/>
  <c r="Z105" i="7"/>
  <c r="Y105" i="7"/>
  <c r="X105" i="7"/>
  <c r="W105" i="7"/>
  <c r="V105" i="7"/>
  <c r="U105" i="7"/>
  <c r="T105" i="7"/>
  <c r="S105" i="7"/>
  <c r="R105" i="7"/>
  <c r="Q105" i="7"/>
  <c r="P105" i="7"/>
  <c r="O105" i="7"/>
  <c r="M105" i="7"/>
  <c r="L105" i="7"/>
  <c r="I105" i="7"/>
  <c r="H105" i="7"/>
  <c r="BX104" i="7"/>
  <c r="BU104" i="7"/>
  <c r="BV104" i="7" s="1"/>
  <c r="BR104" i="7"/>
  <c r="BS104" i="7" s="1"/>
  <c r="BQ104" i="7"/>
  <c r="BP104" i="7"/>
  <c r="BO104" i="7"/>
  <c r="BN104" i="7"/>
  <c r="BM104" i="7"/>
  <c r="BL104" i="7"/>
  <c r="BK104" i="7"/>
  <c r="BJ104" i="7"/>
  <c r="BI104" i="7"/>
  <c r="BH104" i="7"/>
  <c r="BG104" i="7"/>
  <c r="BF104" i="7"/>
  <c r="BE104" i="7"/>
  <c r="BD104" i="7"/>
  <c r="BC104" i="7"/>
  <c r="BB104" i="7"/>
  <c r="BA104" i="7"/>
  <c r="AZ104" i="7"/>
  <c r="AY104" i="7"/>
  <c r="AX104" i="7"/>
  <c r="AW104" i="7"/>
  <c r="AV104" i="7"/>
  <c r="AU104" i="7"/>
  <c r="AT104" i="7"/>
  <c r="AS104" i="7"/>
  <c r="AR104" i="7"/>
  <c r="AQ104" i="7"/>
  <c r="AP104" i="7"/>
  <c r="AO104" i="7"/>
  <c r="AN104" i="7"/>
  <c r="AM104" i="7"/>
  <c r="AL104" i="7"/>
  <c r="AK104" i="7"/>
  <c r="AJ104" i="7"/>
  <c r="AI104" i="7"/>
  <c r="AH104" i="7"/>
  <c r="AG104" i="7"/>
  <c r="AF104" i="7"/>
  <c r="AE104" i="7"/>
  <c r="AD104" i="7"/>
  <c r="AC104" i="7"/>
  <c r="Z104" i="7"/>
  <c r="Y104" i="7"/>
  <c r="X104" i="7"/>
  <c r="W104" i="7"/>
  <c r="V104" i="7"/>
  <c r="U104" i="7"/>
  <c r="T104" i="7"/>
  <c r="S104" i="7"/>
  <c r="R104" i="7"/>
  <c r="Q104" i="7"/>
  <c r="P104" i="7"/>
  <c r="O104" i="7"/>
  <c r="M104" i="7"/>
  <c r="L104" i="7"/>
  <c r="I104" i="7"/>
  <c r="H104" i="7"/>
  <c r="BX103" i="7"/>
  <c r="BU103" i="7"/>
  <c r="BV103" i="7" s="1"/>
  <c r="BR103" i="7"/>
  <c r="BS103" i="7" s="1"/>
  <c r="BQ103" i="7"/>
  <c r="BP103" i="7"/>
  <c r="BO103" i="7"/>
  <c r="BN103" i="7"/>
  <c r="BM103" i="7"/>
  <c r="BL103" i="7"/>
  <c r="BK103" i="7"/>
  <c r="BJ103" i="7"/>
  <c r="BI103" i="7"/>
  <c r="BH103" i="7"/>
  <c r="BG103" i="7"/>
  <c r="BF103" i="7"/>
  <c r="BE103" i="7"/>
  <c r="BD103" i="7"/>
  <c r="BC103" i="7"/>
  <c r="BB103" i="7"/>
  <c r="BA103" i="7"/>
  <c r="AZ103" i="7"/>
  <c r="AY103" i="7"/>
  <c r="AX103" i="7"/>
  <c r="AW103" i="7"/>
  <c r="AV103" i="7"/>
  <c r="AU103" i="7"/>
  <c r="AT103" i="7"/>
  <c r="AS103" i="7"/>
  <c r="AR103" i="7"/>
  <c r="AQ103" i="7"/>
  <c r="AP103" i="7"/>
  <c r="AO103" i="7"/>
  <c r="AN103" i="7"/>
  <c r="AM103" i="7"/>
  <c r="AL103" i="7"/>
  <c r="AK103" i="7"/>
  <c r="AJ103" i="7"/>
  <c r="AI103" i="7"/>
  <c r="AH103" i="7"/>
  <c r="AG103" i="7"/>
  <c r="AF103" i="7"/>
  <c r="AE103" i="7"/>
  <c r="AD103" i="7"/>
  <c r="AC103" i="7"/>
  <c r="Z103" i="7"/>
  <c r="Y103" i="7"/>
  <c r="X103" i="7"/>
  <c r="W103" i="7"/>
  <c r="V103" i="7"/>
  <c r="U103" i="7"/>
  <c r="T103" i="7"/>
  <c r="S103" i="7"/>
  <c r="R103" i="7"/>
  <c r="Q103" i="7"/>
  <c r="P103" i="7"/>
  <c r="O103" i="7"/>
  <c r="M103" i="7"/>
  <c r="L103" i="7"/>
  <c r="I103" i="7"/>
  <c r="H103" i="7"/>
  <c r="BX102" i="7"/>
  <c r="BU102" i="7"/>
  <c r="BV102" i="7" s="1"/>
  <c r="BR102" i="7"/>
  <c r="BS102" i="7" s="1"/>
  <c r="BQ102" i="7"/>
  <c r="BP102" i="7"/>
  <c r="BO102" i="7"/>
  <c r="BN102" i="7"/>
  <c r="BM102" i="7"/>
  <c r="BL102" i="7"/>
  <c r="BK102" i="7"/>
  <c r="BJ102" i="7"/>
  <c r="BI102" i="7"/>
  <c r="BH102" i="7"/>
  <c r="BG102" i="7"/>
  <c r="BF102" i="7"/>
  <c r="BE102" i="7"/>
  <c r="BD102" i="7"/>
  <c r="BC102" i="7"/>
  <c r="BB102" i="7"/>
  <c r="BA102" i="7"/>
  <c r="AZ102" i="7"/>
  <c r="AY102" i="7"/>
  <c r="AX102" i="7"/>
  <c r="AW102" i="7"/>
  <c r="AV102" i="7"/>
  <c r="AU102" i="7"/>
  <c r="AT102" i="7"/>
  <c r="AS102" i="7"/>
  <c r="AR102" i="7"/>
  <c r="AQ102" i="7"/>
  <c r="AP102" i="7"/>
  <c r="AO102" i="7"/>
  <c r="AN102" i="7"/>
  <c r="AM102" i="7"/>
  <c r="AL102" i="7"/>
  <c r="AK102" i="7"/>
  <c r="AJ102" i="7"/>
  <c r="AI102" i="7"/>
  <c r="AH102" i="7"/>
  <c r="AG102" i="7"/>
  <c r="AF102" i="7"/>
  <c r="AE102" i="7"/>
  <c r="AD102" i="7"/>
  <c r="AC102" i="7"/>
  <c r="Z102" i="7"/>
  <c r="Y102" i="7"/>
  <c r="X102" i="7"/>
  <c r="W102" i="7"/>
  <c r="V102" i="7"/>
  <c r="U102" i="7"/>
  <c r="T102" i="7"/>
  <c r="S102" i="7"/>
  <c r="R102" i="7"/>
  <c r="Q102" i="7"/>
  <c r="P102" i="7"/>
  <c r="O102" i="7"/>
  <c r="M102" i="7"/>
  <c r="L102" i="7"/>
  <c r="I102" i="7"/>
  <c r="H102" i="7"/>
  <c r="BX101" i="7"/>
  <c r="BU101" i="7"/>
  <c r="BV101" i="7" s="1"/>
  <c r="BR101" i="7"/>
  <c r="BS101" i="7" s="1"/>
  <c r="BQ101" i="7"/>
  <c r="BP101" i="7"/>
  <c r="BO101" i="7"/>
  <c r="BN101" i="7"/>
  <c r="BM101" i="7"/>
  <c r="BL101" i="7"/>
  <c r="BK101" i="7"/>
  <c r="BJ101" i="7"/>
  <c r="BI101" i="7"/>
  <c r="BH101" i="7"/>
  <c r="BG101" i="7"/>
  <c r="BF101" i="7"/>
  <c r="BE101" i="7"/>
  <c r="BD101" i="7"/>
  <c r="BC101" i="7"/>
  <c r="BB101" i="7"/>
  <c r="BA101" i="7"/>
  <c r="AZ101" i="7"/>
  <c r="AY101" i="7"/>
  <c r="AX101" i="7"/>
  <c r="AW101" i="7"/>
  <c r="AV101" i="7"/>
  <c r="AU101" i="7"/>
  <c r="AT101" i="7"/>
  <c r="AS101" i="7"/>
  <c r="AR101" i="7"/>
  <c r="AQ101" i="7"/>
  <c r="AP101" i="7"/>
  <c r="AO101" i="7"/>
  <c r="AN101" i="7"/>
  <c r="AM101" i="7"/>
  <c r="AL101" i="7"/>
  <c r="AK101" i="7"/>
  <c r="AJ101" i="7"/>
  <c r="AI101" i="7"/>
  <c r="AH101" i="7"/>
  <c r="AG101" i="7"/>
  <c r="AF101" i="7"/>
  <c r="AE101" i="7"/>
  <c r="AD101" i="7"/>
  <c r="AC101" i="7"/>
  <c r="Z101" i="7"/>
  <c r="Y101" i="7"/>
  <c r="X101" i="7"/>
  <c r="W101" i="7"/>
  <c r="V101" i="7"/>
  <c r="U101" i="7"/>
  <c r="T101" i="7"/>
  <c r="S101" i="7"/>
  <c r="R101" i="7"/>
  <c r="Q101" i="7"/>
  <c r="P101" i="7"/>
  <c r="O101" i="7"/>
  <c r="M101" i="7"/>
  <c r="L101" i="7"/>
  <c r="I101" i="7"/>
  <c r="H101" i="7"/>
  <c r="BX100" i="7"/>
  <c r="BY100" i="7" s="1"/>
  <c r="BU100" i="7"/>
  <c r="BV100" i="7" s="1"/>
  <c r="BR100" i="7"/>
  <c r="BS100" i="7" s="1"/>
  <c r="BQ100" i="7"/>
  <c r="BP100" i="7"/>
  <c r="BO100" i="7"/>
  <c r="BN100" i="7"/>
  <c r="BM100" i="7"/>
  <c r="BL100" i="7"/>
  <c r="BK100" i="7"/>
  <c r="BJ100" i="7"/>
  <c r="BI100" i="7"/>
  <c r="BH100" i="7"/>
  <c r="BG100" i="7"/>
  <c r="BF100" i="7"/>
  <c r="BE100" i="7"/>
  <c r="BD100" i="7"/>
  <c r="BC100" i="7"/>
  <c r="BB100" i="7"/>
  <c r="BA100" i="7"/>
  <c r="AZ100" i="7"/>
  <c r="AY100" i="7"/>
  <c r="AX100" i="7"/>
  <c r="AW100" i="7"/>
  <c r="AV100" i="7"/>
  <c r="AU100" i="7"/>
  <c r="AT100" i="7"/>
  <c r="AS100" i="7"/>
  <c r="AR100" i="7"/>
  <c r="AQ100" i="7"/>
  <c r="AP100" i="7"/>
  <c r="AO100" i="7"/>
  <c r="AN100" i="7"/>
  <c r="AM100" i="7"/>
  <c r="AL100" i="7"/>
  <c r="AK100" i="7"/>
  <c r="AJ100" i="7"/>
  <c r="AI100" i="7"/>
  <c r="AH100" i="7"/>
  <c r="AG100" i="7"/>
  <c r="AF100" i="7"/>
  <c r="AE100" i="7"/>
  <c r="AD100" i="7"/>
  <c r="AC100" i="7"/>
  <c r="Z100" i="7"/>
  <c r="Y100" i="7"/>
  <c r="X100" i="7"/>
  <c r="W100" i="7"/>
  <c r="V100" i="7"/>
  <c r="U100" i="7"/>
  <c r="T100" i="7"/>
  <c r="S100" i="7"/>
  <c r="R100" i="7"/>
  <c r="Q100" i="7"/>
  <c r="P100" i="7"/>
  <c r="O100" i="7"/>
  <c r="M100" i="7"/>
  <c r="L100" i="7"/>
  <c r="I100" i="7"/>
  <c r="H100" i="7"/>
  <c r="BX99" i="7"/>
  <c r="BU99" i="7"/>
  <c r="BV99" i="7" s="1"/>
  <c r="BR99" i="7"/>
  <c r="BS99" i="7" s="1"/>
  <c r="BQ99" i="7"/>
  <c r="BP99" i="7"/>
  <c r="BO99" i="7"/>
  <c r="BN99" i="7"/>
  <c r="BM99" i="7"/>
  <c r="BL99" i="7"/>
  <c r="BK99" i="7"/>
  <c r="BJ99" i="7"/>
  <c r="BI99" i="7"/>
  <c r="BH99" i="7"/>
  <c r="BG99" i="7"/>
  <c r="BF99" i="7"/>
  <c r="BE99" i="7"/>
  <c r="BD99" i="7"/>
  <c r="BC99" i="7"/>
  <c r="BB99" i="7"/>
  <c r="BA99" i="7"/>
  <c r="AZ99" i="7"/>
  <c r="AY99" i="7"/>
  <c r="AX99" i="7"/>
  <c r="AW99" i="7"/>
  <c r="AV99" i="7"/>
  <c r="AU99" i="7"/>
  <c r="AT99" i="7"/>
  <c r="AS99" i="7"/>
  <c r="AR99" i="7"/>
  <c r="AQ99" i="7"/>
  <c r="AP99" i="7"/>
  <c r="AO99" i="7"/>
  <c r="AN99" i="7"/>
  <c r="AM99" i="7"/>
  <c r="AL99" i="7"/>
  <c r="AK99" i="7"/>
  <c r="AJ99" i="7"/>
  <c r="AI99" i="7"/>
  <c r="AH99" i="7"/>
  <c r="AG99" i="7"/>
  <c r="AF99" i="7"/>
  <c r="AE99" i="7"/>
  <c r="AD99" i="7"/>
  <c r="AC99" i="7"/>
  <c r="Z99" i="7"/>
  <c r="Y99" i="7"/>
  <c r="X99" i="7"/>
  <c r="W99" i="7"/>
  <c r="V99" i="7"/>
  <c r="U99" i="7"/>
  <c r="T99" i="7"/>
  <c r="S99" i="7"/>
  <c r="R99" i="7"/>
  <c r="Q99" i="7"/>
  <c r="P99" i="7"/>
  <c r="O99" i="7"/>
  <c r="M99" i="7"/>
  <c r="L99" i="7"/>
  <c r="I99" i="7"/>
  <c r="H99" i="7"/>
  <c r="BX98" i="7"/>
  <c r="BU98" i="7"/>
  <c r="BV98" i="7" s="1"/>
  <c r="BR98" i="7"/>
  <c r="BS98" i="7" s="1"/>
  <c r="BQ98" i="7"/>
  <c r="BP98" i="7"/>
  <c r="BO98" i="7"/>
  <c r="BN98" i="7"/>
  <c r="BM98" i="7"/>
  <c r="BL98" i="7"/>
  <c r="BK98" i="7"/>
  <c r="BJ98" i="7"/>
  <c r="BI98" i="7"/>
  <c r="BH98" i="7"/>
  <c r="BG98" i="7"/>
  <c r="BF98" i="7"/>
  <c r="BE98" i="7"/>
  <c r="BD98" i="7"/>
  <c r="BC98" i="7"/>
  <c r="BB98" i="7"/>
  <c r="BA98" i="7"/>
  <c r="AZ98" i="7"/>
  <c r="AY98" i="7"/>
  <c r="AX98" i="7"/>
  <c r="AW98" i="7"/>
  <c r="AV98" i="7"/>
  <c r="AU98" i="7"/>
  <c r="AT98" i="7"/>
  <c r="AS98" i="7"/>
  <c r="AR98" i="7"/>
  <c r="AQ98" i="7"/>
  <c r="AP98" i="7"/>
  <c r="AO98" i="7"/>
  <c r="AN98" i="7"/>
  <c r="AM98" i="7"/>
  <c r="AL98" i="7"/>
  <c r="AK98" i="7"/>
  <c r="AJ98" i="7"/>
  <c r="AI98" i="7"/>
  <c r="AH98" i="7"/>
  <c r="AG98" i="7"/>
  <c r="AF98" i="7"/>
  <c r="AE98" i="7"/>
  <c r="AD98" i="7"/>
  <c r="AC98" i="7"/>
  <c r="Z98" i="7"/>
  <c r="Y98" i="7"/>
  <c r="X98" i="7"/>
  <c r="W98" i="7"/>
  <c r="V98" i="7"/>
  <c r="U98" i="7"/>
  <c r="T98" i="7"/>
  <c r="S98" i="7"/>
  <c r="R98" i="7"/>
  <c r="Q98" i="7"/>
  <c r="P98" i="7"/>
  <c r="O98" i="7"/>
  <c r="M98" i="7"/>
  <c r="L98" i="7"/>
  <c r="I98" i="7"/>
  <c r="H98" i="7"/>
  <c r="BX97" i="7"/>
  <c r="BU97" i="7"/>
  <c r="BV97" i="7" s="1"/>
  <c r="BR97" i="7"/>
  <c r="BS97" i="7" s="1"/>
  <c r="BQ97" i="7"/>
  <c r="BP97" i="7"/>
  <c r="BO97" i="7"/>
  <c r="BN97" i="7"/>
  <c r="BM97" i="7"/>
  <c r="BL97" i="7"/>
  <c r="BK97" i="7"/>
  <c r="BJ97" i="7"/>
  <c r="BI97" i="7"/>
  <c r="BH97" i="7"/>
  <c r="BG97" i="7"/>
  <c r="BF97" i="7"/>
  <c r="BE97" i="7"/>
  <c r="BD97" i="7"/>
  <c r="BC97" i="7"/>
  <c r="BB97" i="7"/>
  <c r="BA97" i="7"/>
  <c r="AZ97" i="7"/>
  <c r="AY97" i="7"/>
  <c r="AX97" i="7"/>
  <c r="AW97" i="7"/>
  <c r="AV97" i="7"/>
  <c r="AU97" i="7"/>
  <c r="AT97" i="7"/>
  <c r="AS97" i="7"/>
  <c r="AR97" i="7"/>
  <c r="AQ97" i="7"/>
  <c r="AP97" i="7"/>
  <c r="AO97" i="7"/>
  <c r="AN97" i="7"/>
  <c r="AM97" i="7"/>
  <c r="AL97" i="7"/>
  <c r="AK97" i="7"/>
  <c r="AJ97" i="7"/>
  <c r="AI97" i="7"/>
  <c r="AH97" i="7"/>
  <c r="AG97" i="7"/>
  <c r="AF97" i="7"/>
  <c r="AE97" i="7"/>
  <c r="AD97" i="7"/>
  <c r="AC97" i="7"/>
  <c r="Z97" i="7"/>
  <c r="Y97" i="7"/>
  <c r="X97" i="7"/>
  <c r="W97" i="7"/>
  <c r="V97" i="7"/>
  <c r="U97" i="7"/>
  <c r="T97" i="7"/>
  <c r="S97" i="7"/>
  <c r="R97" i="7"/>
  <c r="Q97" i="7"/>
  <c r="P97" i="7"/>
  <c r="O97" i="7"/>
  <c r="M97" i="7"/>
  <c r="L97" i="7"/>
  <c r="I97" i="7"/>
  <c r="H97" i="7"/>
  <c r="BX96" i="7"/>
  <c r="BU96" i="7"/>
  <c r="BV96" i="7" s="1"/>
  <c r="BR96" i="7"/>
  <c r="BS96" i="7" s="1"/>
  <c r="BQ96" i="7"/>
  <c r="BP96" i="7"/>
  <c r="BO96" i="7"/>
  <c r="BN96" i="7"/>
  <c r="BM96" i="7"/>
  <c r="BL96" i="7"/>
  <c r="BK96" i="7"/>
  <c r="BJ96" i="7"/>
  <c r="BI96" i="7"/>
  <c r="BH96" i="7"/>
  <c r="BG96" i="7"/>
  <c r="BF96" i="7"/>
  <c r="BE96" i="7"/>
  <c r="BD96" i="7"/>
  <c r="BC96" i="7"/>
  <c r="BB96" i="7"/>
  <c r="BA96" i="7"/>
  <c r="AZ96" i="7"/>
  <c r="AY96" i="7"/>
  <c r="AX96" i="7"/>
  <c r="AW96" i="7"/>
  <c r="AV96" i="7"/>
  <c r="AU96" i="7"/>
  <c r="AT96" i="7"/>
  <c r="AS96" i="7"/>
  <c r="AR96" i="7"/>
  <c r="AQ96" i="7"/>
  <c r="AP96" i="7"/>
  <c r="AO96" i="7"/>
  <c r="AN96" i="7"/>
  <c r="AM96" i="7"/>
  <c r="AL96" i="7"/>
  <c r="AK96" i="7"/>
  <c r="AJ96" i="7"/>
  <c r="AI96" i="7"/>
  <c r="AH96" i="7"/>
  <c r="AG96" i="7"/>
  <c r="AF96" i="7"/>
  <c r="AE96" i="7"/>
  <c r="AD96" i="7"/>
  <c r="AC96" i="7"/>
  <c r="Z96" i="7"/>
  <c r="Y96" i="7"/>
  <c r="X96" i="7"/>
  <c r="W96" i="7"/>
  <c r="V96" i="7"/>
  <c r="U96" i="7"/>
  <c r="T96" i="7"/>
  <c r="S96" i="7"/>
  <c r="R96" i="7"/>
  <c r="Q96" i="7"/>
  <c r="P96" i="7"/>
  <c r="O96" i="7"/>
  <c r="M96" i="7"/>
  <c r="L96" i="7"/>
  <c r="I96" i="7"/>
  <c r="H96" i="7"/>
  <c r="K96" i="7" s="1"/>
  <c r="BX95" i="7"/>
  <c r="BY95" i="7" s="1"/>
  <c r="BU95" i="7"/>
  <c r="BV95" i="7" s="1"/>
  <c r="BR95" i="7"/>
  <c r="BS95" i="7" s="1"/>
  <c r="BQ95" i="7"/>
  <c r="BP95" i="7"/>
  <c r="BO95" i="7"/>
  <c r="BN95" i="7"/>
  <c r="BM95" i="7"/>
  <c r="BL95" i="7"/>
  <c r="BK95" i="7"/>
  <c r="BJ95" i="7"/>
  <c r="BI95" i="7"/>
  <c r="BH95" i="7"/>
  <c r="BG95" i="7"/>
  <c r="BF95" i="7"/>
  <c r="BE95" i="7"/>
  <c r="BD95" i="7"/>
  <c r="BC95" i="7"/>
  <c r="BB95" i="7"/>
  <c r="BA95" i="7"/>
  <c r="AZ95" i="7"/>
  <c r="AY95" i="7"/>
  <c r="AX95" i="7"/>
  <c r="AW95" i="7"/>
  <c r="AV95" i="7"/>
  <c r="AU95" i="7"/>
  <c r="AT95" i="7"/>
  <c r="AS95" i="7"/>
  <c r="AR95" i="7"/>
  <c r="AQ95" i="7"/>
  <c r="AP95" i="7"/>
  <c r="AO95" i="7"/>
  <c r="AN95" i="7"/>
  <c r="AM95" i="7"/>
  <c r="AL95" i="7"/>
  <c r="AK95" i="7"/>
  <c r="AJ95" i="7"/>
  <c r="AI95" i="7"/>
  <c r="AH95" i="7"/>
  <c r="AG95" i="7"/>
  <c r="AF95" i="7"/>
  <c r="AE95" i="7"/>
  <c r="AD95" i="7"/>
  <c r="AC95" i="7"/>
  <c r="Z95" i="7"/>
  <c r="Y95" i="7"/>
  <c r="X95" i="7"/>
  <c r="W95" i="7"/>
  <c r="V95" i="7"/>
  <c r="U95" i="7"/>
  <c r="T95" i="7"/>
  <c r="S95" i="7"/>
  <c r="R95" i="7"/>
  <c r="Q95" i="7"/>
  <c r="P95" i="7"/>
  <c r="O95" i="7"/>
  <c r="M95" i="7"/>
  <c r="L95" i="7"/>
  <c r="I95" i="7"/>
  <c r="H95" i="7"/>
  <c r="BX94" i="7"/>
  <c r="BY94" i="7" s="1"/>
  <c r="BU94" i="7"/>
  <c r="BV94" i="7" s="1"/>
  <c r="BR94" i="7"/>
  <c r="BS94" i="7" s="1"/>
  <c r="BQ94" i="7"/>
  <c r="BP94" i="7"/>
  <c r="BO94" i="7"/>
  <c r="BN94" i="7"/>
  <c r="BM94" i="7"/>
  <c r="BL94" i="7"/>
  <c r="BK94" i="7"/>
  <c r="BJ94" i="7"/>
  <c r="BI94" i="7"/>
  <c r="BH94" i="7"/>
  <c r="BG94" i="7"/>
  <c r="BF94" i="7"/>
  <c r="BE94" i="7"/>
  <c r="BD94" i="7"/>
  <c r="BC94" i="7"/>
  <c r="BB94" i="7"/>
  <c r="BA94" i="7"/>
  <c r="AZ94" i="7"/>
  <c r="AY94" i="7"/>
  <c r="AX94" i="7"/>
  <c r="AW94" i="7"/>
  <c r="AV94" i="7"/>
  <c r="AU94" i="7"/>
  <c r="AT94" i="7"/>
  <c r="AS94" i="7"/>
  <c r="AR94" i="7"/>
  <c r="AQ94" i="7"/>
  <c r="AP94" i="7"/>
  <c r="AO94" i="7"/>
  <c r="AN94" i="7"/>
  <c r="AM94" i="7"/>
  <c r="AL94" i="7"/>
  <c r="AK94" i="7"/>
  <c r="AJ94" i="7"/>
  <c r="AI94" i="7"/>
  <c r="AH94" i="7"/>
  <c r="AG94" i="7"/>
  <c r="AF94" i="7"/>
  <c r="AE94" i="7"/>
  <c r="AD94" i="7"/>
  <c r="AC94" i="7"/>
  <c r="Z94" i="7"/>
  <c r="Y94" i="7"/>
  <c r="X94" i="7"/>
  <c r="W94" i="7"/>
  <c r="V94" i="7"/>
  <c r="U94" i="7"/>
  <c r="T94" i="7"/>
  <c r="S94" i="7"/>
  <c r="R94" i="7"/>
  <c r="Q94" i="7"/>
  <c r="P94" i="7"/>
  <c r="O94" i="7"/>
  <c r="M94" i="7"/>
  <c r="L94" i="7"/>
  <c r="I94" i="7"/>
  <c r="H94" i="7"/>
  <c r="BX93" i="7"/>
  <c r="BY93" i="7" s="1"/>
  <c r="BU93" i="7"/>
  <c r="BV93" i="7" s="1"/>
  <c r="BR93" i="7"/>
  <c r="BS93" i="7" s="1"/>
  <c r="BQ93" i="7"/>
  <c r="BP93" i="7"/>
  <c r="BO93" i="7"/>
  <c r="BN93" i="7"/>
  <c r="BM93" i="7"/>
  <c r="BL93" i="7"/>
  <c r="BK93" i="7"/>
  <c r="BJ93" i="7"/>
  <c r="BI93" i="7"/>
  <c r="BH93" i="7"/>
  <c r="BG93" i="7"/>
  <c r="BF93" i="7"/>
  <c r="BE93" i="7"/>
  <c r="BD93" i="7"/>
  <c r="BC93" i="7"/>
  <c r="BB93" i="7"/>
  <c r="BA93" i="7"/>
  <c r="AZ93" i="7"/>
  <c r="AY93" i="7"/>
  <c r="AX93" i="7"/>
  <c r="AW93" i="7"/>
  <c r="AV93" i="7"/>
  <c r="AU93" i="7"/>
  <c r="AT93" i="7"/>
  <c r="AS93" i="7"/>
  <c r="AR93" i="7"/>
  <c r="AQ93" i="7"/>
  <c r="AP93" i="7"/>
  <c r="AO93" i="7"/>
  <c r="AN93" i="7"/>
  <c r="AM93" i="7"/>
  <c r="AL93" i="7"/>
  <c r="AK93" i="7"/>
  <c r="AJ93" i="7"/>
  <c r="AI93" i="7"/>
  <c r="AH93" i="7"/>
  <c r="AG93" i="7"/>
  <c r="AF93" i="7"/>
  <c r="AE93" i="7"/>
  <c r="AD93" i="7"/>
  <c r="AC93" i="7"/>
  <c r="Z93" i="7"/>
  <c r="Y93" i="7"/>
  <c r="X93" i="7"/>
  <c r="W93" i="7"/>
  <c r="V93" i="7"/>
  <c r="U93" i="7"/>
  <c r="T93" i="7"/>
  <c r="S93" i="7"/>
  <c r="R93" i="7"/>
  <c r="Q93" i="7"/>
  <c r="P93" i="7"/>
  <c r="O93" i="7"/>
  <c r="M93" i="7"/>
  <c r="L93" i="7"/>
  <c r="I93" i="7"/>
  <c r="H93" i="7"/>
  <c r="BX92" i="7"/>
  <c r="BY92" i="7" s="1"/>
  <c r="BU92" i="7"/>
  <c r="BR92" i="7"/>
  <c r="BS92" i="7" s="1"/>
  <c r="BQ92" i="7"/>
  <c r="BP92" i="7"/>
  <c r="BO92" i="7"/>
  <c r="BN92" i="7"/>
  <c r="BM92" i="7"/>
  <c r="BL92" i="7"/>
  <c r="BK92" i="7"/>
  <c r="BJ92" i="7"/>
  <c r="BI92" i="7"/>
  <c r="BH92" i="7"/>
  <c r="BG92" i="7"/>
  <c r="BF92" i="7"/>
  <c r="BE92" i="7"/>
  <c r="BD92" i="7"/>
  <c r="BC92" i="7"/>
  <c r="BB92" i="7"/>
  <c r="BA92" i="7"/>
  <c r="AZ92" i="7"/>
  <c r="AY92" i="7"/>
  <c r="AX92" i="7"/>
  <c r="AW92" i="7"/>
  <c r="AV92" i="7"/>
  <c r="AU92" i="7"/>
  <c r="AT92" i="7"/>
  <c r="AS92" i="7"/>
  <c r="AR92" i="7"/>
  <c r="AQ92" i="7"/>
  <c r="AP92" i="7"/>
  <c r="AO92" i="7"/>
  <c r="AN92" i="7"/>
  <c r="AM92" i="7"/>
  <c r="AL92" i="7"/>
  <c r="AK92" i="7"/>
  <c r="AJ92" i="7"/>
  <c r="AI92" i="7"/>
  <c r="AH92" i="7"/>
  <c r="AG92" i="7"/>
  <c r="AF92" i="7"/>
  <c r="AE92" i="7"/>
  <c r="AD92" i="7"/>
  <c r="AC92" i="7"/>
  <c r="Z92" i="7"/>
  <c r="Y92" i="7"/>
  <c r="X92" i="7"/>
  <c r="W92" i="7"/>
  <c r="V92" i="7"/>
  <c r="U92" i="7"/>
  <c r="T92" i="7"/>
  <c r="S92" i="7"/>
  <c r="R92" i="7"/>
  <c r="Q92" i="7"/>
  <c r="P92" i="7"/>
  <c r="O92" i="7"/>
  <c r="M92" i="7"/>
  <c r="L92" i="7"/>
  <c r="I92" i="7"/>
  <c r="H92" i="7"/>
  <c r="BX91" i="7"/>
  <c r="BU91" i="7"/>
  <c r="BV91" i="7" s="1"/>
  <c r="BR91" i="7"/>
  <c r="BS91" i="7" s="1"/>
  <c r="BQ91" i="7"/>
  <c r="BP91" i="7"/>
  <c r="BO91" i="7"/>
  <c r="BN91" i="7"/>
  <c r="BM91" i="7"/>
  <c r="BL91" i="7"/>
  <c r="BK91" i="7"/>
  <c r="BJ91" i="7"/>
  <c r="BI91" i="7"/>
  <c r="BH91" i="7"/>
  <c r="BG91" i="7"/>
  <c r="BF91" i="7"/>
  <c r="BE91" i="7"/>
  <c r="BD91" i="7"/>
  <c r="BC91" i="7"/>
  <c r="BB91" i="7"/>
  <c r="BA91" i="7"/>
  <c r="AZ91" i="7"/>
  <c r="AY91" i="7"/>
  <c r="AX91" i="7"/>
  <c r="AW91" i="7"/>
  <c r="AV91" i="7"/>
  <c r="AU91" i="7"/>
  <c r="AT91" i="7"/>
  <c r="AS91" i="7"/>
  <c r="AR91" i="7"/>
  <c r="AQ91" i="7"/>
  <c r="AP91" i="7"/>
  <c r="AO91" i="7"/>
  <c r="AN91" i="7"/>
  <c r="AM91" i="7"/>
  <c r="AL91" i="7"/>
  <c r="AK91" i="7"/>
  <c r="AJ91" i="7"/>
  <c r="AI91" i="7"/>
  <c r="AH91" i="7"/>
  <c r="AG91" i="7"/>
  <c r="AF91" i="7"/>
  <c r="AE91" i="7"/>
  <c r="AD91" i="7"/>
  <c r="AC91" i="7"/>
  <c r="Z91" i="7"/>
  <c r="Y91" i="7"/>
  <c r="X91" i="7"/>
  <c r="W91" i="7"/>
  <c r="V91" i="7"/>
  <c r="U91" i="7"/>
  <c r="T91" i="7"/>
  <c r="S91" i="7"/>
  <c r="R91" i="7"/>
  <c r="Q91" i="7"/>
  <c r="P91" i="7"/>
  <c r="O91" i="7"/>
  <c r="M91" i="7"/>
  <c r="L91" i="7"/>
  <c r="I91" i="7"/>
  <c r="H91" i="7"/>
  <c r="K91" i="7" s="1"/>
  <c r="BX90" i="7"/>
  <c r="BY90" i="7" s="1"/>
  <c r="BU90" i="7"/>
  <c r="BV90" i="7" s="1"/>
  <c r="BR90" i="7"/>
  <c r="BQ90" i="7"/>
  <c r="BP90" i="7"/>
  <c r="BO90" i="7"/>
  <c r="BN90" i="7"/>
  <c r="BM90" i="7"/>
  <c r="BL90" i="7"/>
  <c r="BK90" i="7"/>
  <c r="BJ90" i="7"/>
  <c r="BI90" i="7"/>
  <c r="BH90" i="7"/>
  <c r="BG90" i="7"/>
  <c r="BF90" i="7"/>
  <c r="BE90" i="7"/>
  <c r="BD90" i="7"/>
  <c r="BC90" i="7"/>
  <c r="BB90" i="7"/>
  <c r="BA90" i="7"/>
  <c r="AZ90" i="7"/>
  <c r="AY90" i="7"/>
  <c r="AX90" i="7"/>
  <c r="AW90" i="7"/>
  <c r="AV90" i="7"/>
  <c r="AU90" i="7"/>
  <c r="AT90" i="7"/>
  <c r="AS90" i="7"/>
  <c r="AR90" i="7"/>
  <c r="AQ90" i="7"/>
  <c r="AP90" i="7"/>
  <c r="AO90" i="7"/>
  <c r="AN90" i="7"/>
  <c r="AM90" i="7"/>
  <c r="AL90" i="7"/>
  <c r="AK90" i="7"/>
  <c r="AJ90" i="7"/>
  <c r="AI90" i="7"/>
  <c r="AH90" i="7"/>
  <c r="AG90" i="7"/>
  <c r="AF90" i="7"/>
  <c r="AE90" i="7"/>
  <c r="AD90" i="7"/>
  <c r="AC90" i="7"/>
  <c r="Z90" i="7"/>
  <c r="Y90" i="7"/>
  <c r="X90" i="7"/>
  <c r="W90" i="7"/>
  <c r="V90" i="7"/>
  <c r="U90" i="7"/>
  <c r="T90" i="7"/>
  <c r="S90" i="7"/>
  <c r="R90" i="7"/>
  <c r="Q90" i="7"/>
  <c r="P90" i="7"/>
  <c r="O90" i="7"/>
  <c r="M90" i="7"/>
  <c r="L90" i="7"/>
  <c r="I90" i="7"/>
  <c r="H90" i="7"/>
  <c r="BX89" i="7"/>
  <c r="BU89" i="7"/>
  <c r="BV89" i="7" s="1"/>
  <c r="BR89" i="7"/>
  <c r="BS89" i="7" s="1"/>
  <c r="BQ89" i="7"/>
  <c r="BP89" i="7"/>
  <c r="BO89" i="7"/>
  <c r="BN89" i="7"/>
  <c r="BM89" i="7"/>
  <c r="BL89" i="7"/>
  <c r="BK89" i="7"/>
  <c r="BJ89" i="7"/>
  <c r="BI89" i="7"/>
  <c r="BH89" i="7"/>
  <c r="BG89" i="7"/>
  <c r="BF89" i="7"/>
  <c r="BE89" i="7"/>
  <c r="BD89" i="7"/>
  <c r="BC89" i="7"/>
  <c r="BB89" i="7"/>
  <c r="BA89" i="7"/>
  <c r="AZ89" i="7"/>
  <c r="AY89" i="7"/>
  <c r="AX89" i="7"/>
  <c r="AW89" i="7"/>
  <c r="AV89" i="7"/>
  <c r="AU89" i="7"/>
  <c r="AT89" i="7"/>
  <c r="AS89" i="7"/>
  <c r="AR89" i="7"/>
  <c r="AQ89" i="7"/>
  <c r="AP89" i="7"/>
  <c r="AO89" i="7"/>
  <c r="AN89" i="7"/>
  <c r="AM89" i="7"/>
  <c r="AL89" i="7"/>
  <c r="AK89" i="7"/>
  <c r="AJ89" i="7"/>
  <c r="AI89" i="7"/>
  <c r="AH89" i="7"/>
  <c r="AG89" i="7"/>
  <c r="AF89" i="7"/>
  <c r="AE89" i="7"/>
  <c r="AD89" i="7"/>
  <c r="AC89" i="7"/>
  <c r="Z89" i="7"/>
  <c r="Y89" i="7"/>
  <c r="X89" i="7"/>
  <c r="W89" i="7"/>
  <c r="V89" i="7"/>
  <c r="U89" i="7"/>
  <c r="T89" i="7"/>
  <c r="S89" i="7"/>
  <c r="R89" i="7"/>
  <c r="Q89" i="7"/>
  <c r="P89" i="7"/>
  <c r="O89" i="7"/>
  <c r="M89" i="7"/>
  <c r="L89" i="7"/>
  <c r="I89" i="7"/>
  <c r="H89" i="7"/>
  <c r="BX88" i="7"/>
  <c r="BY88" i="7" s="1"/>
  <c r="BU88" i="7"/>
  <c r="BR88" i="7"/>
  <c r="BS88" i="7" s="1"/>
  <c r="BQ88" i="7"/>
  <c r="BP88" i="7"/>
  <c r="BO88" i="7"/>
  <c r="BN88" i="7"/>
  <c r="BM88" i="7"/>
  <c r="BL88" i="7"/>
  <c r="BK88" i="7"/>
  <c r="BJ88" i="7"/>
  <c r="BI88" i="7"/>
  <c r="BH88" i="7"/>
  <c r="BG88" i="7"/>
  <c r="BF88" i="7"/>
  <c r="BE88" i="7"/>
  <c r="BD88" i="7"/>
  <c r="BC88" i="7"/>
  <c r="BB88" i="7"/>
  <c r="BA88" i="7"/>
  <c r="AZ88" i="7"/>
  <c r="AY88" i="7"/>
  <c r="AX88" i="7"/>
  <c r="AW88" i="7"/>
  <c r="AV88" i="7"/>
  <c r="AU88" i="7"/>
  <c r="AT88" i="7"/>
  <c r="AS88" i="7"/>
  <c r="AR88" i="7"/>
  <c r="AQ88" i="7"/>
  <c r="AP88" i="7"/>
  <c r="AO88" i="7"/>
  <c r="AN88" i="7"/>
  <c r="AM88" i="7"/>
  <c r="AL88" i="7"/>
  <c r="AK88" i="7"/>
  <c r="AJ88" i="7"/>
  <c r="AI88" i="7"/>
  <c r="AH88" i="7"/>
  <c r="AG88" i="7"/>
  <c r="AF88" i="7"/>
  <c r="AE88" i="7"/>
  <c r="AD88" i="7"/>
  <c r="AC88" i="7"/>
  <c r="Z88" i="7"/>
  <c r="Y88" i="7"/>
  <c r="X88" i="7"/>
  <c r="W88" i="7"/>
  <c r="V88" i="7"/>
  <c r="U88" i="7"/>
  <c r="T88" i="7"/>
  <c r="S88" i="7"/>
  <c r="R88" i="7"/>
  <c r="Q88" i="7"/>
  <c r="P88" i="7"/>
  <c r="O88" i="7"/>
  <c r="M88" i="7"/>
  <c r="L88" i="7"/>
  <c r="I88" i="7"/>
  <c r="H88" i="7"/>
  <c r="BX87" i="7"/>
  <c r="BY87" i="7" s="1"/>
  <c r="BU87" i="7"/>
  <c r="BV87" i="7" s="1"/>
  <c r="BR87" i="7"/>
  <c r="BS87" i="7" s="1"/>
  <c r="BQ87" i="7"/>
  <c r="BP87" i="7"/>
  <c r="BO87" i="7"/>
  <c r="BN87" i="7"/>
  <c r="BM87" i="7"/>
  <c r="BL87" i="7"/>
  <c r="BK87" i="7"/>
  <c r="BJ87" i="7"/>
  <c r="BI87" i="7"/>
  <c r="BH87" i="7"/>
  <c r="BG87" i="7"/>
  <c r="BF87" i="7"/>
  <c r="BE87" i="7"/>
  <c r="BD87" i="7"/>
  <c r="BC87" i="7"/>
  <c r="BB87" i="7"/>
  <c r="BA87" i="7"/>
  <c r="AZ87" i="7"/>
  <c r="AY87" i="7"/>
  <c r="AX87" i="7"/>
  <c r="AW87" i="7"/>
  <c r="AV87" i="7"/>
  <c r="AU87" i="7"/>
  <c r="AT87" i="7"/>
  <c r="AS87" i="7"/>
  <c r="AR87" i="7"/>
  <c r="AQ87" i="7"/>
  <c r="AP87" i="7"/>
  <c r="AO87" i="7"/>
  <c r="AN87" i="7"/>
  <c r="AM87" i="7"/>
  <c r="AL87" i="7"/>
  <c r="AK87" i="7"/>
  <c r="AJ87" i="7"/>
  <c r="AI87" i="7"/>
  <c r="AH87" i="7"/>
  <c r="AG87" i="7"/>
  <c r="AF87" i="7"/>
  <c r="AE87" i="7"/>
  <c r="AD87" i="7"/>
  <c r="AC87" i="7"/>
  <c r="Z87" i="7"/>
  <c r="Y87" i="7"/>
  <c r="X87" i="7"/>
  <c r="W87" i="7"/>
  <c r="V87" i="7"/>
  <c r="U87" i="7"/>
  <c r="T87" i="7"/>
  <c r="S87" i="7"/>
  <c r="R87" i="7"/>
  <c r="Q87" i="7"/>
  <c r="P87" i="7"/>
  <c r="O87" i="7"/>
  <c r="M87" i="7"/>
  <c r="L87" i="7"/>
  <c r="I87" i="7"/>
  <c r="H87" i="7"/>
  <c r="K87" i="7" s="1"/>
  <c r="BX86" i="7"/>
  <c r="BU86" i="7"/>
  <c r="BV86" i="7" s="1"/>
  <c r="BR86" i="7"/>
  <c r="BS86" i="7" s="1"/>
  <c r="BQ86" i="7"/>
  <c r="BP86" i="7"/>
  <c r="BO86" i="7"/>
  <c r="BN86" i="7"/>
  <c r="BM86" i="7"/>
  <c r="BL86" i="7"/>
  <c r="BK86" i="7"/>
  <c r="BJ86" i="7"/>
  <c r="BI86" i="7"/>
  <c r="BH86" i="7"/>
  <c r="BG86" i="7"/>
  <c r="BF86" i="7"/>
  <c r="BE86" i="7"/>
  <c r="BD86" i="7"/>
  <c r="BC86" i="7"/>
  <c r="BB86" i="7"/>
  <c r="BA86" i="7"/>
  <c r="AZ86" i="7"/>
  <c r="AY86" i="7"/>
  <c r="AX86" i="7"/>
  <c r="AW86" i="7"/>
  <c r="AV86" i="7"/>
  <c r="AU86" i="7"/>
  <c r="AT86" i="7"/>
  <c r="AS86" i="7"/>
  <c r="AR86" i="7"/>
  <c r="AQ86" i="7"/>
  <c r="AP86" i="7"/>
  <c r="AO86" i="7"/>
  <c r="AN86" i="7"/>
  <c r="AM86" i="7"/>
  <c r="AL86" i="7"/>
  <c r="AK86" i="7"/>
  <c r="AJ86" i="7"/>
  <c r="AI86" i="7"/>
  <c r="AH86" i="7"/>
  <c r="AG86" i="7"/>
  <c r="AF86" i="7"/>
  <c r="AE86" i="7"/>
  <c r="AD86" i="7"/>
  <c r="AC86" i="7"/>
  <c r="Z86" i="7"/>
  <c r="Y86" i="7"/>
  <c r="X86" i="7"/>
  <c r="W86" i="7"/>
  <c r="V86" i="7"/>
  <c r="U86" i="7"/>
  <c r="T86" i="7"/>
  <c r="S86" i="7"/>
  <c r="R86" i="7"/>
  <c r="Q86" i="7"/>
  <c r="P86" i="7"/>
  <c r="O86" i="7"/>
  <c r="M86" i="7"/>
  <c r="L86" i="7"/>
  <c r="I86" i="7"/>
  <c r="H86" i="7"/>
  <c r="BX85" i="7"/>
  <c r="BU85" i="7"/>
  <c r="BV85" i="7" s="1"/>
  <c r="BR85" i="7"/>
  <c r="BS85" i="7" s="1"/>
  <c r="BQ85" i="7"/>
  <c r="BP85" i="7"/>
  <c r="BO85" i="7"/>
  <c r="BN85" i="7"/>
  <c r="BM85" i="7"/>
  <c r="BL85" i="7"/>
  <c r="BK85" i="7"/>
  <c r="BJ85" i="7"/>
  <c r="BI85" i="7"/>
  <c r="BH85" i="7"/>
  <c r="BG85" i="7"/>
  <c r="BF85" i="7"/>
  <c r="BE85" i="7"/>
  <c r="BD85" i="7"/>
  <c r="BC85" i="7"/>
  <c r="BB85" i="7"/>
  <c r="BA85" i="7"/>
  <c r="AZ85" i="7"/>
  <c r="AY85" i="7"/>
  <c r="AX85" i="7"/>
  <c r="AW85" i="7"/>
  <c r="AV85" i="7"/>
  <c r="AU85" i="7"/>
  <c r="AT85" i="7"/>
  <c r="AS85" i="7"/>
  <c r="AR85" i="7"/>
  <c r="AQ85" i="7"/>
  <c r="AP85" i="7"/>
  <c r="AO85" i="7"/>
  <c r="AN85" i="7"/>
  <c r="AM85" i="7"/>
  <c r="AL85" i="7"/>
  <c r="AK85" i="7"/>
  <c r="AJ85" i="7"/>
  <c r="AI85" i="7"/>
  <c r="AH85" i="7"/>
  <c r="AG85" i="7"/>
  <c r="AF85" i="7"/>
  <c r="AE85" i="7"/>
  <c r="AD85" i="7"/>
  <c r="AC85" i="7"/>
  <c r="Z85" i="7"/>
  <c r="Y85" i="7"/>
  <c r="X85" i="7"/>
  <c r="W85" i="7"/>
  <c r="V85" i="7"/>
  <c r="U85" i="7"/>
  <c r="T85" i="7"/>
  <c r="S85" i="7"/>
  <c r="R85" i="7"/>
  <c r="Q85" i="7"/>
  <c r="P85" i="7"/>
  <c r="O85" i="7"/>
  <c r="M85" i="7"/>
  <c r="L85" i="7"/>
  <c r="I85" i="7"/>
  <c r="H85" i="7"/>
  <c r="BX84" i="7"/>
  <c r="BU84" i="7"/>
  <c r="BV84" i="7" s="1"/>
  <c r="BR84" i="7"/>
  <c r="BS84" i="7" s="1"/>
  <c r="BQ84" i="7"/>
  <c r="BP84" i="7"/>
  <c r="BO84" i="7"/>
  <c r="BN84" i="7"/>
  <c r="BM84" i="7"/>
  <c r="BL84" i="7"/>
  <c r="BK84" i="7"/>
  <c r="BJ84" i="7"/>
  <c r="BI84" i="7"/>
  <c r="BH84" i="7"/>
  <c r="BG84" i="7"/>
  <c r="BF84" i="7"/>
  <c r="BE84" i="7"/>
  <c r="BD84" i="7"/>
  <c r="BC84" i="7"/>
  <c r="BB84" i="7"/>
  <c r="BA84" i="7"/>
  <c r="AZ84" i="7"/>
  <c r="AY84" i="7"/>
  <c r="AX84" i="7"/>
  <c r="AW84" i="7"/>
  <c r="AV84" i="7"/>
  <c r="AU84" i="7"/>
  <c r="AT84" i="7"/>
  <c r="AS84" i="7"/>
  <c r="AR84" i="7"/>
  <c r="AQ84" i="7"/>
  <c r="AP84" i="7"/>
  <c r="AO84" i="7"/>
  <c r="AN84" i="7"/>
  <c r="AM84" i="7"/>
  <c r="AL84" i="7"/>
  <c r="AK84" i="7"/>
  <c r="AJ84" i="7"/>
  <c r="AI84" i="7"/>
  <c r="AH84" i="7"/>
  <c r="AG84" i="7"/>
  <c r="AF84" i="7"/>
  <c r="AE84" i="7"/>
  <c r="AD84" i="7"/>
  <c r="AC84" i="7"/>
  <c r="Z84" i="7"/>
  <c r="Y84" i="7"/>
  <c r="X84" i="7"/>
  <c r="W84" i="7"/>
  <c r="V84" i="7"/>
  <c r="U84" i="7"/>
  <c r="T84" i="7"/>
  <c r="S84" i="7"/>
  <c r="R84" i="7"/>
  <c r="Q84" i="7"/>
  <c r="P84" i="7"/>
  <c r="O84" i="7"/>
  <c r="M84" i="7"/>
  <c r="L84" i="7"/>
  <c r="I84" i="7"/>
  <c r="H84" i="7"/>
  <c r="BX83" i="7"/>
  <c r="BU83" i="7"/>
  <c r="BV83" i="7" s="1"/>
  <c r="BR83" i="7"/>
  <c r="BS83" i="7" s="1"/>
  <c r="BQ83" i="7"/>
  <c r="BP83" i="7"/>
  <c r="BO83" i="7"/>
  <c r="BN83" i="7"/>
  <c r="BM83" i="7"/>
  <c r="BL83" i="7"/>
  <c r="BK83" i="7"/>
  <c r="BJ83" i="7"/>
  <c r="BI83" i="7"/>
  <c r="BH83" i="7"/>
  <c r="BG83" i="7"/>
  <c r="BF83" i="7"/>
  <c r="BE83" i="7"/>
  <c r="BD83" i="7"/>
  <c r="BC83" i="7"/>
  <c r="BB83" i="7"/>
  <c r="BA83" i="7"/>
  <c r="AZ83" i="7"/>
  <c r="AY83" i="7"/>
  <c r="AX83" i="7"/>
  <c r="AW83" i="7"/>
  <c r="AV83" i="7"/>
  <c r="AU83" i="7"/>
  <c r="AT83" i="7"/>
  <c r="AS83" i="7"/>
  <c r="AR83" i="7"/>
  <c r="AQ83" i="7"/>
  <c r="AP83" i="7"/>
  <c r="AO83" i="7"/>
  <c r="AN83" i="7"/>
  <c r="AM83" i="7"/>
  <c r="AL83" i="7"/>
  <c r="AK83" i="7"/>
  <c r="AJ83" i="7"/>
  <c r="AI83" i="7"/>
  <c r="AH83" i="7"/>
  <c r="AG83" i="7"/>
  <c r="AF83" i="7"/>
  <c r="AE83" i="7"/>
  <c r="AD83" i="7"/>
  <c r="AC83" i="7"/>
  <c r="Z83" i="7"/>
  <c r="Y83" i="7"/>
  <c r="X83" i="7"/>
  <c r="W83" i="7"/>
  <c r="V83" i="7"/>
  <c r="U83" i="7"/>
  <c r="T83" i="7"/>
  <c r="S83" i="7"/>
  <c r="R83" i="7"/>
  <c r="Q83" i="7"/>
  <c r="P83" i="7"/>
  <c r="O83" i="7"/>
  <c r="M83" i="7"/>
  <c r="L83" i="7"/>
  <c r="I83" i="7"/>
  <c r="H83" i="7"/>
  <c r="N83" i="7" s="1"/>
  <c r="BX82" i="7"/>
  <c r="BU82" i="7"/>
  <c r="BV82" i="7" s="1"/>
  <c r="BR82" i="7"/>
  <c r="BS82" i="7" s="1"/>
  <c r="BQ82" i="7"/>
  <c r="BP82" i="7"/>
  <c r="BO82" i="7"/>
  <c r="BN82" i="7"/>
  <c r="BM82" i="7"/>
  <c r="BL82" i="7"/>
  <c r="BK82" i="7"/>
  <c r="BJ82" i="7"/>
  <c r="BI82" i="7"/>
  <c r="BH82" i="7"/>
  <c r="BG82" i="7"/>
  <c r="BF82" i="7"/>
  <c r="BE82" i="7"/>
  <c r="BD82" i="7"/>
  <c r="BC82" i="7"/>
  <c r="BB82" i="7"/>
  <c r="BA82" i="7"/>
  <c r="AZ82" i="7"/>
  <c r="AY82" i="7"/>
  <c r="AX82" i="7"/>
  <c r="AW82" i="7"/>
  <c r="AV82" i="7"/>
  <c r="AU82" i="7"/>
  <c r="AT82" i="7"/>
  <c r="AS82" i="7"/>
  <c r="AR82" i="7"/>
  <c r="AQ82" i="7"/>
  <c r="AP82" i="7"/>
  <c r="AO82" i="7"/>
  <c r="AN82" i="7"/>
  <c r="AM82" i="7"/>
  <c r="AL82" i="7"/>
  <c r="AK82" i="7"/>
  <c r="AJ82" i="7"/>
  <c r="AI82" i="7"/>
  <c r="AH82" i="7"/>
  <c r="AG82" i="7"/>
  <c r="AF82" i="7"/>
  <c r="AE82" i="7"/>
  <c r="AD82" i="7"/>
  <c r="AC82" i="7"/>
  <c r="Z82" i="7"/>
  <c r="Y82" i="7"/>
  <c r="X82" i="7"/>
  <c r="W82" i="7"/>
  <c r="V82" i="7"/>
  <c r="U82" i="7"/>
  <c r="T82" i="7"/>
  <c r="S82" i="7"/>
  <c r="R82" i="7"/>
  <c r="Q82" i="7"/>
  <c r="P82" i="7"/>
  <c r="O82" i="7"/>
  <c r="M82" i="7"/>
  <c r="L82" i="7"/>
  <c r="I82" i="7"/>
  <c r="H82" i="7"/>
  <c r="BX81" i="7"/>
  <c r="BU81" i="7"/>
  <c r="BV81" i="7" s="1"/>
  <c r="BR81" i="7"/>
  <c r="BS81" i="7" s="1"/>
  <c r="BQ81" i="7"/>
  <c r="BP81" i="7"/>
  <c r="BO81" i="7"/>
  <c r="BN81" i="7"/>
  <c r="BM81" i="7"/>
  <c r="BL81" i="7"/>
  <c r="BK81" i="7"/>
  <c r="BJ81" i="7"/>
  <c r="BI81" i="7"/>
  <c r="BH81" i="7"/>
  <c r="BG81" i="7"/>
  <c r="BF81" i="7"/>
  <c r="BE81" i="7"/>
  <c r="BD81" i="7"/>
  <c r="BC81" i="7"/>
  <c r="BB81" i="7"/>
  <c r="BA81" i="7"/>
  <c r="AZ81" i="7"/>
  <c r="AY81" i="7"/>
  <c r="AX81" i="7"/>
  <c r="AW81" i="7"/>
  <c r="AV81" i="7"/>
  <c r="AU81" i="7"/>
  <c r="AT81" i="7"/>
  <c r="AS81" i="7"/>
  <c r="AR81" i="7"/>
  <c r="AQ81" i="7"/>
  <c r="AP81" i="7"/>
  <c r="AO81" i="7"/>
  <c r="AN81" i="7"/>
  <c r="AM81" i="7"/>
  <c r="AL81" i="7"/>
  <c r="AK81" i="7"/>
  <c r="AJ81" i="7"/>
  <c r="AI81" i="7"/>
  <c r="AH81" i="7"/>
  <c r="AG81" i="7"/>
  <c r="AF81" i="7"/>
  <c r="AE81" i="7"/>
  <c r="AD81" i="7"/>
  <c r="AC81" i="7"/>
  <c r="Z81" i="7"/>
  <c r="Y81" i="7"/>
  <c r="X81" i="7"/>
  <c r="W81" i="7"/>
  <c r="V81" i="7"/>
  <c r="U81" i="7"/>
  <c r="T81" i="7"/>
  <c r="S81" i="7"/>
  <c r="R81" i="7"/>
  <c r="Q81" i="7"/>
  <c r="P81" i="7"/>
  <c r="O81" i="7"/>
  <c r="M81" i="7"/>
  <c r="L81" i="7"/>
  <c r="I81" i="7"/>
  <c r="H81" i="7"/>
  <c r="N81" i="7" s="1"/>
  <c r="BX80" i="7"/>
  <c r="BU80" i="7"/>
  <c r="BV80" i="7" s="1"/>
  <c r="BR80" i="7"/>
  <c r="BS80" i="7" s="1"/>
  <c r="BQ80" i="7"/>
  <c r="BP80" i="7"/>
  <c r="BO80" i="7"/>
  <c r="BN80" i="7"/>
  <c r="BM80" i="7"/>
  <c r="BL80" i="7"/>
  <c r="BK80" i="7"/>
  <c r="BJ80" i="7"/>
  <c r="BI80" i="7"/>
  <c r="BH80" i="7"/>
  <c r="BG80" i="7"/>
  <c r="BF80" i="7"/>
  <c r="BE80" i="7"/>
  <c r="BD80" i="7"/>
  <c r="BC80" i="7"/>
  <c r="BB80" i="7"/>
  <c r="BA80" i="7"/>
  <c r="AZ80" i="7"/>
  <c r="AY80" i="7"/>
  <c r="AX80" i="7"/>
  <c r="AW80" i="7"/>
  <c r="AV80" i="7"/>
  <c r="AU80" i="7"/>
  <c r="AT80" i="7"/>
  <c r="AS80" i="7"/>
  <c r="AR80" i="7"/>
  <c r="AQ80" i="7"/>
  <c r="AP80" i="7"/>
  <c r="AO80" i="7"/>
  <c r="AN80" i="7"/>
  <c r="AM80" i="7"/>
  <c r="AL80" i="7"/>
  <c r="AK80" i="7"/>
  <c r="AJ80" i="7"/>
  <c r="AI80" i="7"/>
  <c r="AH80" i="7"/>
  <c r="AG80" i="7"/>
  <c r="AF80" i="7"/>
  <c r="AE80" i="7"/>
  <c r="AD80" i="7"/>
  <c r="AC80" i="7"/>
  <c r="Z80" i="7"/>
  <c r="Y80" i="7"/>
  <c r="X80" i="7"/>
  <c r="W80" i="7"/>
  <c r="V80" i="7"/>
  <c r="U80" i="7"/>
  <c r="T80" i="7"/>
  <c r="S80" i="7"/>
  <c r="R80" i="7"/>
  <c r="Q80" i="7"/>
  <c r="P80" i="7"/>
  <c r="O80" i="7"/>
  <c r="M80" i="7"/>
  <c r="L80" i="7"/>
  <c r="I80" i="7"/>
  <c r="H80" i="7"/>
  <c r="BX79" i="7"/>
  <c r="BU79" i="7"/>
  <c r="BV79" i="7" s="1"/>
  <c r="BR79" i="7"/>
  <c r="BS79" i="7" s="1"/>
  <c r="BQ79" i="7"/>
  <c r="BP79" i="7"/>
  <c r="BO79" i="7"/>
  <c r="BN79" i="7"/>
  <c r="BM79" i="7"/>
  <c r="BL79" i="7"/>
  <c r="BK79" i="7"/>
  <c r="BJ79" i="7"/>
  <c r="BI79" i="7"/>
  <c r="BH79" i="7"/>
  <c r="BG79" i="7"/>
  <c r="BF79" i="7"/>
  <c r="BE79" i="7"/>
  <c r="BD79" i="7"/>
  <c r="BC79" i="7"/>
  <c r="BB79" i="7"/>
  <c r="BA79" i="7"/>
  <c r="AZ79" i="7"/>
  <c r="AY79" i="7"/>
  <c r="AX79" i="7"/>
  <c r="AW79" i="7"/>
  <c r="AV79" i="7"/>
  <c r="AU79" i="7"/>
  <c r="AT79" i="7"/>
  <c r="AS79" i="7"/>
  <c r="AR79" i="7"/>
  <c r="AQ79" i="7"/>
  <c r="AP79" i="7"/>
  <c r="AO79" i="7"/>
  <c r="AN79" i="7"/>
  <c r="AM79" i="7"/>
  <c r="AL79" i="7"/>
  <c r="AK79" i="7"/>
  <c r="AJ79" i="7"/>
  <c r="AI79" i="7"/>
  <c r="AH79" i="7"/>
  <c r="AG79" i="7"/>
  <c r="AF79" i="7"/>
  <c r="AE79" i="7"/>
  <c r="AD79" i="7"/>
  <c r="AC79" i="7"/>
  <c r="Z79" i="7"/>
  <c r="Y79" i="7"/>
  <c r="X79" i="7"/>
  <c r="W79" i="7"/>
  <c r="V79" i="7"/>
  <c r="U79" i="7"/>
  <c r="T79" i="7"/>
  <c r="S79" i="7"/>
  <c r="R79" i="7"/>
  <c r="Q79" i="7"/>
  <c r="P79" i="7"/>
  <c r="O79" i="7"/>
  <c r="M79" i="7"/>
  <c r="L79" i="7"/>
  <c r="I79" i="7"/>
  <c r="H79" i="7"/>
  <c r="BX78" i="7"/>
  <c r="BU78" i="7"/>
  <c r="BV78" i="7" s="1"/>
  <c r="BR78" i="7"/>
  <c r="BS78" i="7" s="1"/>
  <c r="BQ78" i="7"/>
  <c r="BP78" i="7"/>
  <c r="BO78" i="7"/>
  <c r="BN78" i="7"/>
  <c r="BM78" i="7"/>
  <c r="BL78" i="7"/>
  <c r="BK78" i="7"/>
  <c r="BJ78" i="7"/>
  <c r="BI78" i="7"/>
  <c r="BH78" i="7"/>
  <c r="BG78" i="7"/>
  <c r="BF78" i="7"/>
  <c r="BE78" i="7"/>
  <c r="BD78" i="7"/>
  <c r="BC78" i="7"/>
  <c r="BB78" i="7"/>
  <c r="BA78" i="7"/>
  <c r="AZ78" i="7"/>
  <c r="AY78" i="7"/>
  <c r="AX78" i="7"/>
  <c r="AW78" i="7"/>
  <c r="AV78" i="7"/>
  <c r="AU78" i="7"/>
  <c r="AT78" i="7"/>
  <c r="AS78" i="7"/>
  <c r="AR78" i="7"/>
  <c r="AQ78" i="7"/>
  <c r="AP78" i="7"/>
  <c r="AO78" i="7"/>
  <c r="AN78" i="7"/>
  <c r="AM78" i="7"/>
  <c r="AL78" i="7"/>
  <c r="AK78" i="7"/>
  <c r="AJ78" i="7"/>
  <c r="AI78" i="7"/>
  <c r="AH78" i="7"/>
  <c r="AG78" i="7"/>
  <c r="AF78" i="7"/>
  <c r="AE78" i="7"/>
  <c r="AD78" i="7"/>
  <c r="AC78" i="7"/>
  <c r="Z78" i="7"/>
  <c r="Y78" i="7"/>
  <c r="X78" i="7"/>
  <c r="W78" i="7"/>
  <c r="V78" i="7"/>
  <c r="U78" i="7"/>
  <c r="T78" i="7"/>
  <c r="S78" i="7"/>
  <c r="R78" i="7"/>
  <c r="Q78" i="7"/>
  <c r="P78" i="7"/>
  <c r="O78" i="7"/>
  <c r="M78" i="7"/>
  <c r="L78" i="7"/>
  <c r="I78" i="7"/>
  <c r="H78" i="7"/>
  <c r="BX77" i="7"/>
  <c r="BU77" i="7"/>
  <c r="BV77" i="7" s="1"/>
  <c r="BR77" i="7"/>
  <c r="BS77" i="7" s="1"/>
  <c r="BQ77" i="7"/>
  <c r="BP77" i="7"/>
  <c r="BO77" i="7"/>
  <c r="BN77" i="7"/>
  <c r="BM77" i="7"/>
  <c r="BL77" i="7"/>
  <c r="BK77" i="7"/>
  <c r="BJ77" i="7"/>
  <c r="BI77" i="7"/>
  <c r="BH77" i="7"/>
  <c r="BG77" i="7"/>
  <c r="BF77" i="7"/>
  <c r="BE77" i="7"/>
  <c r="BD77" i="7"/>
  <c r="BC77" i="7"/>
  <c r="BB77" i="7"/>
  <c r="BA77" i="7"/>
  <c r="AZ77" i="7"/>
  <c r="AY77" i="7"/>
  <c r="AX77" i="7"/>
  <c r="AW77" i="7"/>
  <c r="AV77" i="7"/>
  <c r="AU77" i="7"/>
  <c r="AT77" i="7"/>
  <c r="AS77" i="7"/>
  <c r="AR77" i="7"/>
  <c r="AQ77" i="7"/>
  <c r="AP77" i="7"/>
  <c r="AO77" i="7"/>
  <c r="AN77" i="7"/>
  <c r="AM77" i="7"/>
  <c r="AL77" i="7"/>
  <c r="AK77" i="7"/>
  <c r="AJ77" i="7"/>
  <c r="AI77" i="7"/>
  <c r="AH77" i="7"/>
  <c r="AG77" i="7"/>
  <c r="AF77" i="7"/>
  <c r="AE77" i="7"/>
  <c r="AD77" i="7"/>
  <c r="AC77" i="7"/>
  <c r="Z77" i="7"/>
  <c r="Y77" i="7"/>
  <c r="X77" i="7"/>
  <c r="W77" i="7"/>
  <c r="V77" i="7"/>
  <c r="U77" i="7"/>
  <c r="T77" i="7"/>
  <c r="S77" i="7"/>
  <c r="R77" i="7"/>
  <c r="Q77" i="7"/>
  <c r="P77" i="7"/>
  <c r="O77" i="7"/>
  <c r="M77" i="7"/>
  <c r="L77" i="7"/>
  <c r="I77" i="7"/>
  <c r="H77" i="7"/>
  <c r="N77" i="7" s="1"/>
  <c r="BX76" i="7"/>
  <c r="BU76" i="7"/>
  <c r="BV76" i="7" s="1"/>
  <c r="BR76" i="7"/>
  <c r="BS76" i="7" s="1"/>
  <c r="BQ76" i="7"/>
  <c r="BP76" i="7"/>
  <c r="BO76" i="7"/>
  <c r="BN76" i="7"/>
  <c r="BM76" i="7"/>
  <c r="BL76" i="7"/>
  <c r="BK76" i="7"/>
  <c r="BJ76" i="7"/>
  <c r="BI76" i="7"/>
  <c r="BH76" i="7"/>
  <c r="BG76" i="7"/>
  <c r="BF76" i="7"/>
  <c r="BE76" i="7"/>
  <c r="BD76" i="7"/>
  <c r="BC76" i="7"/>
  <c r="BB76" i="7"/>
  <c r="BA76" i="7"/>
  <c r="AZ76" i="7"/>
  <c r="AY76" i="7"/>
  <c r="AX76" i="7"/>
  <c r="AW76" i="7"/>
  <c r="AV76" i="7"/>
  <c r="AU76" i="7"/>
  <c r="AT76" i="7"/>
  <c r="AS76" i="7"/>
  <c r="AR76" i="7"/>
  <c r="AQ76" i="7"/>
  <c r="AP76" i="7"/>
  <c r="AO76" i="7"/>
  <c r="AN76" i="7"/>
  <c r="AM76" i="7"/>
  <c r="AL76" i="7"/>
  <c r="AK76" i="7"/>
  <c r="AJ76" i="7"/>
  <c r="AI76" i="7"/>
  <c r="AH76" i="7"/>
  <c r="AG76" i="7"/>
  <c r="AF76" i="7"/>
  <c r="AE76" i="7"/>
  <c r="AD76" i="7"/>
  <c r="AC76" i="7"/>
  <c r="Z76" i="7"/>
  <c r="Y76" i="7"/>
  <c r="X76" i="7"/>
  <c r="W76" i="7"/>
  <c r="V76" i="7"/>
  <c r="U76" i="7"/>
  <c r="T76" i="7"/>
  <c r="S76" i="7"/>
  <c r="R76" i="7"/>
  <c r="Q76" i="7"/>
  <c r="P76" i="7"/>
  <c r="O76" i="7"/>
  <c r="M76" i="7"/>
  <c r="L76" i="7"/>
  <c r="I76" i="7"/>
  <c r="H76" i="7"/>
  <c r="BX75" i="7"/>
  <c r="BY75" i="7" s="1"/>
  <c r="BU75" i="7"/>
  <c r="BR75" i="7"/>
  <c r="BS75" i="7" s="1"/>
  <c r="BQ75" i="7"/>
  <c r="BP75" i="7"/>
  <c r="BO75" i="7"/>
  <c r="BN75" i="7"/>
  <c r="BM75" i="7"/>
  <c r="BL75" i="7"/>
  <c r="BK75" i="7"/>
  <c r="BJ75" i="7"/>
  <c r="BI75" i="7"/>
  <c r="BH75" i="7"/>
  <c r="BG75" i="7"/>
  <c r="BF75" i="7"/>
  <c r="BE75" i="7"/>
  <c r="BD75" i="7"/>
  <c r="BC75" i="7"/>
  <c r="BB75" i="7"/>
  <c r="BA75" i="7"/>
  <c r="AZ75" i="7"/>
  <c r="AY75" i="7"/>
  <c r="AX75" i="7"/>
  <c r="AW75" i="7"/>
  <c r="AV75" i="7"/>
  <c r="AU75" i="7"/>
  <c r="AT75" i="7"/>
  <c r="AS75" i="7"/>
  <c r="AR75" i="7"/>
  <c r="AQ75" i="7"/>
  <c r="AP75" i="7"/>
  <c r="AO75" i="7"/>
  <c r="AN75" i="7"/>
  <c r="AM75" i="7"/>
  <c r="AL75" i="7"/>
  <c r="AK75" i="7"/>
  <c r="AJ75" i="7"/>
  <c r="AI75" i="7"/>
  <c r="AH75" i="7"/>
  <c r="AG75" i="7"/>
  <c r="AF75" i="7"/>
  <c r="AE75" i="7"/>
  <c r="AD75" i="7"/>
  <c r="AC75" i="7"/>
  <c r="Z75" i="7"/>
  <c r="Y75" i="7"/>
  <c r="X75" i="7"/>
  <c r="W75" i="7"/>
  <c r="V75" i="7"/>
  <c r="U75" i="7"/>
  <c r="T75" i="7"/>
  <c r="S75" i="7"/>
  <c r="R75" i="7"/>
  <c r="Q75" i="7"/>
  <c r="P75" i="7"/>
  <c r="O75" i="7"/>
  <c r="M75" i="7"/>
  <c r="L75" i="7"/>
  <c r="I75" i="7"/>
  <c r="H75" i="7"/>
  <c r="K75" i="7" s="1"/>
  <c r="BX74" i="7"/>
  <c r="BU74" i="7"/>
  <c r="BV74" i="7" s="1"/>
  <c r="BR74" i="7"/>
  <c r="BS74" i="7" s="1"/>
  <c r="BQ74" i="7"/>
  <c r="BP74" i="7"/>
  <c r="BO74" i="7"/>
  <c r="BN74" i="7"/>
  <c r="BM74" i="7"/>
  <c r="BL74" i="7"/>
  <c r="BK74" i="7"/>
  <c r="BJ74" i="7"/>
  <c r="BI74" i="7"/>
  <c r="BH74" i="7"/>
  <c r="BG74" i="7"/>
  <c r="BF74" i="7"/>
  <c r="BE74" i="7"/>
  <c r="BD74" i="7"/>
  <c r="BC74" i="7"/>
  <c r="BB74" i="7"/>
  <c r="BA74" i="7"/>
  <c r="AZ74" i="7"/>
  <c r="AY74" i="7"/>
  <c r="AX74" i="7"/>
  <c r="AW74" i="7"/>
  <c r="AV74" i="7"/>
  <c r="AU74" i="7"/>
  <c r="AT74" i="7"/>
  <c r="AS74" i="7"/>
  <c r="AR74" i="7"/>
  <c r="AQ74" i="7"/>
  <c r="AP74" i="7"/>
  <c r="AO74" i="7"/>
  <c r="AN74" i="7"/>
  <c r="AM74" i="7"/>
  <c r="AL74" i="7"/>
  <c r="AK74" i="7"/>
  <c r="AJ74" i="7"/>
  <c r="AI74" i="7"/>
  <c r="AH74" i="7"/>
  <c r="AG74" i="7"/>
  <c r="AF74" i="7"/>
  <c r="AE74" i="7"/>
  <c r="AD74" i="7"/>
  <c r="AC74" i="7"/>
  <c r="Z74" i="7"/>
  <c r="Y74" i="7"/>
  <c r="X74" i="7"/>
  <c r="W74" i="7"/>
  <c r="V74" i="7"/>
  <c r="U74" i="7"/>
  <c r="T74" i="7"/>
  <c r="S74" i="7"/>
  <c r="R74" i="7"/>
  <c r="Q74" i="7"/>
  <c r="P74" i="7"/>
  <c r="O74" i="7"/>
  <c r="M74" i="7"/>
  <c r="L74" i="7"/>
  <c r="I74" i="7"/>
  <c r="H74" i="7"/>
  <c r="BX73" i="7"/>
  <c r="BY73" i="7" s="1"/>
  <c r="BU73" i="7"/>
  <c r="BR73" i="7"/>
  <c r="BS73" i="7" s="1"/>
  <c r="BQ73" i="7"/>
  <c r="BP73" i="7"/>
  <c r="BO73" i="7"/>
  <c r="BN73" i="7"/>
  <c r="BM73" i="7"/>
  <c r="BL73" i="7"/>
  <c r="BK73" i="7"/>
  <c r="BJ73" i="7"/>
  <c r="BI73" i="7"/>
  <c r="BH73" i="7"/>
  <c r="BG73" i="7"/>
  <c r="BF73" i="7"/>
  <c r="BE73" i="7"/>
  <c r="BD73" i="7"/>
  <c r="BC73" i="7"/>
  <c r="BB73" i="7"/>
  <c r="BA73" i="7"/>
  <c r="AZ73" i="7"/>
  <c r="AY73" i="7"/>
  <c r="AX73" i="7"/>
  <c r="AW73" i="7"/>
  <c r="AV73" i="7"/>
  <c r="AU73" i="7"/>
  <c r="AT73" i="7"/>
  <c r="AS73" i="7"/>
  <c r="AR73" i="7"/>
  <c r="AQ73" i="7"/>
  <c r="AP73" i="7"/>
  <c r="AO73" i="7"/>
  <c r="AN73" i="7"/>
  <c r="AM73" i="7"/>
  <c r="AL73" i="7"/>
  <c r="AK73" i="7"/>
  <c r="AJ73" i="7"/>
  <c r="AI73" i="7"/>
  <c r="AH73" i="7"/>
  <c r="AG73" i="7"/>
  <c r="AF73" i="7"/>
  <c r="AE73" i="7"/>
  <c r="AD73" i="7"/>
  <c r="AC73" i="7"/>
  <c r="Z73" i="7"/>
  <c r="Y73" i="7"/>
  <c r="X73" i="7"/>
  <c r="W73" i="7"/>
  <c r="V73" i="7"/>
  <c r="U73" i="7"/>
  <c r="T73" i="7"/>
  <c r="S73" i="7"/>
  <c r="R73" i="7"/>
  <c r="Q73" i="7"/>
  <c r="P73" i="7"/>
  <c r="O73" i="7"/>
  <c r="M73" i="7"/>
  <c r="L73" i="7"/>
  <c r="I73" i="7"/>
  <c r="H73" i="7"/>
  <c r="BX72" i="7"/>
  <c r="BY72" i="7" s="1"/>
  <c r="BU72" i="7"/>
  <c r="BV72" i="7" s="1"/>
  <c r="BR72" i="7"/>
  <c r="BS72" i="7" s="1"/>
  <c r="BQ72" i="7"/>
  <c r="BP72" i="7"/>
  <c r="BO72" i="7"/>
  <c r="BN72" i="7"/>
  <c r="BM72" i="7"/>
  <c r="BL72" i="7"/>
  <c r="BK72" i="7"/>
  <c r="BJ72" i="7"/>
  <c r="BI72" i="7"/>
  <c r="BH72" i="7"/>
  <c r="BG72" i="7"/>
  <c r="BF72" i="7"/>
  <c r="BE72" i="7"/>
  <c r="BD72" i="7"/>
  <c r="BC72" i="7"/>
  <c r="BB72" i="7"/>
  <c r="BA72" i="7"/>
  <c r="AZ72" i="7"/>
  <c r="AY72" i="7"/>
  <c r="AX72" i="7"/>
  <c r="AW72" i="7"/>
  <c r="AV72" i="7"/>
  <c r="AU72" i="7"/>
  <c r="AT72" i="7"/>
  <c r="AS72" i="7"/>
  <c r="AR72" i="7"/>
  <c r="AQ72" i="7"/>
  <c r="AP72" i="7"/>
  <c r="AO72" i="7"/>
  <c r="AN72" i="7"/>
  <c r="AM72" i="7"/>
  <c r="AL72" i="7"/>
  <c r="AK72" i="7"/>
  <c r="AJ72" i="7"/>
  <c r="AI72" i="7"/>
  <c r="AH72" i="7"/>
  <c r="AG72" i="7"/>
  <c r="AF72" i="7"/>
  <c r="AE72" i="7"/>
  <c r="AD72" i="7"/>
  <c r="AC72" i="7"/>
  <c r="Z72" i="7"/>
  <c r="Y72" i="7"/>
  <c r="X72" i="7"/>
  <c r="W72" i="7"/>
  <c r="V72" i="7"/>
  <c r="U72" i="7"/>
  <c r="T72" i="7"/>
  <c r="S72" i="7"/>
  <c r="R72" i="7"/>
  <c r="Q72" i="7"/>
  <c r="P72" i="7"/>
  <c r="O72" i="7"/>
  <c r="M72" i="7"/>
  <c r="L72" i="7"/>
  <c r="I72" i="7"/>
  <c r="H72" i="7"/>
  <c r="BX71" i="7"/>
  <c r="BU71" i="7"/>
  <c r="BV71" i="7" s="1"/>
  <c r="BR71" i="7"/>
  <c r="BS71" i="7" s="1"/>
  <c r="BQ71" i="7"/>
  <c r="BP71" i="7"/>
  <c r="BO71" i="7"/>
  <c r="BN71" i="7"/>
  <c r="BM71" i="7"/>
  <c r="BL71" i="7"/>
  <c r="BK71" i="7"/>
  <c r="BJ71" i="7"/>
  <c r="BI71" i="7"/>
  <c r="BH71" i="7"/>
  <c r="BG71" i="7"/>
  <c r="BF71" i="7"/>
  <c r="BE71" i="7"/>
  <c r="BD71" i="7"/>
  <c r="BC71" i="7"/>
  <c r="BB71" i="7"/>
  <c r="BA71" i="7"/>
  <c r="AZ71" i="7"/>
  <c r="AY71" i="7"/>
  <c r="AX71" i="7"/>
  <c r="AW71" i="7"/>
  <c r="AV71" i="7"/>
  <c r="AU71" i="7"/>
  <c r="AT71" i="7"/>
  <c r="AS71" i="7"/>
  <c r="AR71" i="7"/>
  <c r="AQ71" i="7"/>
  <c r="AP71" i="7"/>
  <c r="AO71" i="7"/>
  <c r="AN71" i="7"/>
  <c r="AM71" i="7"/>
  <c r="AL71" i="7"/>
  <c r="AK71" i="7"/>
  <c r="AJ71" i="7"/>
  <c r="AI71" i="7"/>
  <c r="AH71" i="7"/>
  <c r="AG71" i="7"/>
  <c r="AF71" i="7"/>
  <c r="AE71" i="7"/>
  <c r="AD71" i="7"/>
  <c r="AC71" i="7"/>
  <c r="Z71" i="7"/>
  <c r="Y71" i="7"/>
  <c r="X71" i="7"/>
  <c r="W71" i="7"/>
  <c r="V71" i="7"/>
  <c r="U71" i="7"/>
  <c r="T71" i="7"/>
  <c r="S71" i="7"/>
  <c r="R71" i="7"/>
  <c r="Q71" i="7"/>
  <c r="P71" i="7"/>
  <c r="O71" i="7"/>
  <c r="M71" i="7"/>
  <c r="L71" i="7"/>
  <c r="I71" i="7"/>
  <c r="H71" i="7"/>
  <c r="N71" i="7" s="1"/>
  <c r="BX70" i="7"/>
  <c r="BU70" i="7"/>
  <c r="BV70" i="7" s="1"/>
  <c r="BR70" i="7"/>
  <c r="BS70" i="7" s="1"/>
  <c r="BQ70" i="7"/>
  <c r="BP70" i="7"/>
  <c r="BO70" i="7"/>
  <c r="BN70" i="7"/>
  <c r="BM70" i="7"/>
  <c r="BL70" i="7"/>
  <c r="BK70" i="7"/>
  <c r="BJ70" i="7"/>
  <c r="BI70" i="7"/>
  <c r="BH70" i="7"/>
  <c r="BG70" i="7"/>
  <c r="BF70" i="7"/>
  <c r="BE70" i="7"/>
  <c r="BD70" i="7"/>
  <c r="BC70" i="7"/>
  <c r="BB70" i="7"/>
  <c r="BA70" i="7"/>
  <c r="AZ70" i="7"/>
  <c r="AY70" i="7"/>
  <c r="AX70" i="7"/>
  <c r="AW70" i="7"/>
  <c r="AV70" i="7"/>
  <c r="AU70" i="7"/>
  <c r="AT70" i="7"/>
  <c r="AS70" i="7"/>
  <c r="AR70" i="7"/>
  <c r="AQ70" i="7"/>
  <c r="AP70" i="7"/>
  <c r="AO70" i="7"/>
  <c r="AN70" i="7"/>
  <c r="AM70" i="7"/>
  <c r="AL70" i="7"/>
  <c r="AK70" i="7"/>
  <c r="AJ70" i="7"/>
  <c r="AI70" i="7"/>
  <c r="AH70" i="7"/>
  <c r="AG70" i="7"/>
  <c r="AF70" i="7"/>
  <c r="AE70" i="7"/>
  <c r="AD70" i="7"/>
  <c r="AC70" i="7"/>
  <c r="Z70" i="7"/>
  <c r="Y70" i="7"/>
  <c r="X70" i="7"/>
  <c r="W70" i="7"/>
  <c r="V70" i="7"/>
  <c r="U70" i="7"/>
  <c r="T70" i="7"/>
  <c r="S70" i="7"/>
  <c r="R70" i="7"/>
  <c r="Q70" i="7"/>
  <c r="P70" i="7"/>
  <c r="O70" i="7"/>
  <c r="M70" i="7"/>
  <c r="L70" i="7"/>
  <c r="I70" i="7"/>
  <c r="H70" i="7"/>
  <c r="K70" i="7" s="1"/>
  <c r="BX69" i="7"/>
  <c r="BU69" i="7"/>
  <c r="BV69" i="7" s="1"/>
  <c r="BR69" i="7"/>
  <c r="BS69" i="7" s="1"/>
  <c r="BQ69" i="7"/>
  <c r="BP69" i="7"/>
  <c r="BO69" i="7"/>
  <c r="BN69" i="7"/>
  <c r="BM69" i="7"/>
  <c r="BL69" i="7"/>
  <c r="BK69" i="7"/>
  <c r="BJ69" i="7"/>
  <c r="BI69" i="7"/>
  <c r="BH69" i="7"/>
  <c r="BG69" i="7"/>
  <c r="BF69" i="7"/>
  <c r="BE69" i="7"/>
  <c r="BD69" i="7"/>
  <c r="BC69" i="7"/>
  <c r="BB69" i="7"/>
  <c r="BA69" i="7"/>
  <c r="AZ69" i="7"/>
  <c r="AY69" i="7"/>
  <c r="AX69" i="7"/>
  <c r="AW69" i="7"/>
  <c r="AV69" i="7"/>
  <c r="AU69" i="7"/>
  <c r="AT69" i="7"/>
  <c r="AS69" i="7"/>
  <c r="AR69" i="7"/>
  <c r="AQ69" i="7"/>
  <c r="AP69" i="7"/>
  <c r="AO69" i="7"/>
  <c r="AN69" i="7"/>
  <c r="AM69" i="7"/>
  <c r="AL69" i="7"/>
  <c r="AK69" i="7"/>
  <c r="AJ69" i="7"/>
  <c r="AI69" i="7"/>
  <c r="AH69" i="7"/>
  <c r="AG69" i="7"/>
  <c r="AF69" i="7"/>
  <c r="AE69" i="7"/>
  <c r="AD69" i="7"/>
  <c r="AC69" i="7"/>
  <c r="Z69" i="7"/>
  <c r="Y69" i="7"/>
  <c r="X69" i="7"/>
  <c r="W69" i="7"/>
  <c r="V69" i="7"/>
  <c r="U69" i="7"/>
  <c r="T69" i="7"/>
  <c r="S69" i="7"/>
  <c r="R69" i="7"/>
  <c r="Q69" i="7"/>
  <c r="P69" i="7"/>
  <c r="O69" i="7"/>
  <c r="M69" i="7"/>
  <c r="L69" i="7"/>
  <c r="I69" i="7"/>
  <c r="H69" i="7"/>
  <c r="BX68" i="7"/>
  <c r="BY68" i="7" s="1"/>
  <c r="BU68" i="7"/>
  <c r="BR68" i="7"/>
  <c r="BS68" i="7" s="1"/>
  <c r="BQ68" i="7"/>
  <c r="BP68" i="7"/>
  <c r="BO68" i="7"/>
  <c r="BN68" i="7"/>
  <c r="BM68" i="7"/>
  <c r="BL68" i="7"/>
  <c r="BK68" i="7"/>
  <c r="BJ68" i="7"/>
  <c r="BI68" i="7"/>
  <c r="BH68" i="7"/>
  <c r="BG68" i="7"/>
  <c r="BF68" i="7"/>
  <c r="BE68" i="7"/>
  <c r="BD68" i="7"/>
  <c r="BC68" i="7"/>
  <c r="BB68" i="7"/>
  <c r="BA68" i="7"/>
  <c r="AZ68" i="7"/>
  <c r="AY68" i="7"/>
  <c r="AX68" i="7"/>
  <c r="AW68" i="7"/>
  <c r="AV68" i="7"/>
  <c r="AU68" i="7"/>
  <c r="AT68" i="7"/>
  <c r="AS68" i="7"/>
  <c r="AR68" i="7"/>
  <c r="AQ68" i="7"/>
  <c r="AP68" i="7"/>
  <c r="AO68" i="7"/>
  <c r="AN68" i="7"/>
  <c r="AM68" i="7"/>
  <c r="AL68" i="7"/>
  <c r="AK68" i="7"/>
  <c r="AJ68" i="7"/>
  <c r="AI68" i="7"/>
  <c r="AH68" i="7"/>
  <c r="AG68" i="7"/>
  <c r="AF68" i="7"/>
  <c r="AE68" i="7"/>
  <c r="AD68" i="7"/>
  <c r="AC68" i="7"/>
  <c r="Z68" i="7"/>
  <c r="Y68" i="7"/>
  <c r="X68" i="7"/>
  <c r="W68" i="7"/>
  <c r="V68" i="7"/>
  <c r="U68" i="7"/>
  <c r="T68" i="7"/>
  <c r="S68" i="7"/>
  <c r="R68" i="7"/>
  <c r="Q68" i="7"/>
  <c r="P68" i="7"/>
  <c r="O68" i="7"/>
  <c r="M68" i="7"/>
  <c r="L68" i="7"/>
  <c r="I68" i="7"/>
  <c r="H68" i="7"/>
  <c r="BX67" i="7"/>
  <c r="BU67" i="7"/>
  <c r="BV67" i="7" s="1"/>
  <c r="BR67" i="7"/>
  <c r="BS67" i="7" s="1"/>
  <c r="BQ67" i="7"/>
  <c r="BP67" i="7"/>
  <c r="BO67" i="7"/>
  <c r="BN67" i="7"/>
  <c r="BM67" i="7"/>
  <c r="BL67" i="7"/>
  <c r="BK67" i="7"/>
  <c r="BJ67" i="7"/>
  <c r="BI67" i="7"/>
  <c r="BH67" i="7"/>
  <c r="BG67" i="7"/>
  <c r="BF67" i="7"/>
  <c r="BE67" i="7"/>
  <c r="BD67" i="7"/>
  <c r="BC67" i="7"/>
  <c r="BB67" i="7"/>
  <c r="BA67" i="7"/>
  <c r="AZ67" i="7"/>
  <c r="AY67" i="7"/>
  <c r="AX67" i="7"/>
  <c r="AW67" i="7"/>
  <c r="AV67" i="7"/>
  <c r="AU67" i="7"/>
  <c r="AT67" i="7"/>
  <c r="AS67" i="7"/>
  <c r="AR67" i="7"/>
  <c r="AQ67" i="7"/>
  <c r="AP67" i="7"/>
  <c r="AO67" i="7"/>
  <c r="AN67" i="7"/>
  <c r="AM67" i="7"/>
  <c r="AL67" i="7"/>
  <c r="AK67" i="7"/>
  <c r="AJ67" i="7"/>
  <c r="AI67" i="7"/>
  <c r="AH67" i="7"/>
  <c r="AG67" i="7"/>
  <c r="AF67" i="7"/>
  <c r="AE67" i="7"/>
  <c r="AD67" i="7"/>
  <c r="AC67" i="7"/>
  <c r="Z67" i="7"/>
  <c r="Y67" i="7"/>
  <c r="X67" i="7"/>
  <c r="W67" i="7"/>
  <c r="V67" i="7"/>
  <c r="U67" i="7"/>
  <c r="T67" i="7"/>
  <c r="S67" i="7"/>
  <c r="R67" i="7"/>
  <c r="Q67" i="7"/>
  <c r="P67" i="7"/>
  <c r="O67" i="7"/>
  <c r="M67" i="7"/>
  <c r="L67" i="7"/>
  <c r="I67" i="7"/>
  <c r="H67" i="7"/>
  <c r="K67" i="7" s="1"/>
  <c r="BX66" i="7"/>
  <c r="BY66" i="7" s="1"/>
  <c r="BU66" i="7"/>
  <c r="BV66" i="7" s="1"/>
  <c r="BR66" i="7"/>
  <c r="BQ66" i="7"/>
  <c r="BP66" i="7"/>
  <c r="BO66" i="7"/>
  <c r="BN66" i="7"/>
  <c r="BM66" i="7"/>
  <c r="BL66" i="7"/>
  <c r="BK66" i="7"/>
  <c r="BJ66" i="7"/>
  <c r="BI66" i="7"/>
  <c r="BH66" i="7"/>
  <c r="BG66" i="7"/>
  <c r="BF66" i="7"/>
  <c r="BE66" i="7"/>
  <c r="BD66" i="7"/>
  <c r="BC66" i="7"/>
  <c r="BB66" i="7"/>
  <c r="BA66" i="7"/>
  <c r="AZ66" i="7"/>
  <c r="AY66" i="7"/>
  <c r="AX66" i="7"/>
  <c r="AW66" i="7"/>
  <c r="AV66" i="7"/>
  <c r="AU66" i="7"/>
  <c r="AT66" i="7"/>
  <c r="AS66" i="7"/>
  <c r="AR66" i="7"/>
  <c r="AQ66" i="7"/>
  <c r="AP66" i="7"/>
  <c r="AO66" i="7"/>
  <c r="AN66" i="7"/>
  <c r="AM66" i="7"/>
  <c r="AL66" i="7"/>
  <c r="AK66" i="7"/>
  <c r="AJ66" i="7"/>
  <c r="AI66" i="7"/>
  <c r="AH66" i="7"/>
  <c r="AG66" i="7"/>
  <c r="AF66" i="7"/>
  <c r="AE66" i="7"/>
  <c r="AD66" i="7"/>
  <c r="AC66" i="7"/>
  <c r="Z66" i="7"/>
  <c r="Y66" i="7"/>
  <c r="X66" i="7"/>
  <c r="W66" i="7"/>
  <c r="V66" i="7"/>
  <c r="U66" i="7"/>
  <c r="T66" i="7"/>
  <c r="S66" i="7"/>
  <c r="R66" i="7"/>
  <c r="Q66" i="7"/>
  <c r="P66" i="7"/>
  <c r="O66" i="7"/>
  <c r="M66" i="7"/>
  <c r="L66" i="7"/>
  <c r="I66" i="7"/>
  <c r="H66" i="7"/>
  <c r="BX65" i="7"/>
  <c r="BY65" i="7" s="1"/>
  <c r="BU65" i="7"/>
  <c r="BV65" i="7" s="1"/>
  <c r="BR65" i="7"/>
  <c r="BS65" i="7" s="1"/>
  <c r="BQ65" i="7"/>
  <c r="BP65" i="7"/>
  <c r="BO65" i="7"/>
  <c r="BN65" i="7"/>
  <c r="BM65" i="7"/>
  <c r="BL65" i="7"/>
  <c r="BK65" i="7"/>
  <c r="BJ65" i="7"/>
  <c r="BI65" i="7"/>
  <c r="BH65" i="7"/>
  <c r="BG65" i="7"/>
  <c r="BF65" i="7"/>
  <c r="BE65" i="7"/>
  <c r="BD65" i="7"/>
  <c r="BC65" i="7"/>
  <c r="BB65" i="7"/>
  <c r="BA65" i="7"/>
  <c r="AZ65" i="7"/>
  <c r="AY65" i="7"/>
  <c r="AX65" i="7"/>
  <c r="AW65" i="7"/>
  <c r="AV65" i="7"/>
  <c r="AU65" i="7"/>
  <c r="AT65" i="7"/>
  <c r="AS65" i="7"/>
  <c r="AR65" i="7"/>
  <c r="AQ65" i="7"/>
  <c r="AP65" i="7"/>
  <c r="AO65" i="7"/>
  <c r="AN65" i="7"/>
  <c r="AM65" i="7"/>
  <c r="AL65" i="7"/>
  <c r="AK65" i="7"/>
  <c r="AJ65" i="7"/>
  <c r="AI65" i="7"/>
  <c r="AH65" i="7"/>
  <c r="AG65" i="7"/>
  <c r="AF65" i="7"/>
  <c r="AE65" i="7"/>
  <c r="AD65" i="7"/>
  <c r="AC65" i="7"/>
  <c r="Z65" i="7"/>
  <c r="Y65" i="7"/>
  <c r="X65" i="7"/>
  <c r="W65" i="7"/>
  <c r="V65" i="7"/>
  <c r="U65" i="7"/>
  <c r="T65" i="7"/>
  <c r="S65" i="7"/>
  <c r="R65" i="7"/>
  <c r="Q65" i="7"/>
  <c r="P65" i="7"/>
  <c r="O65" i="7"/>
  <c r="M65" i="7"/>
  <c r="L65" i="7"/>
  <c r="I65" i="7"/>
  <c r="H65" i="7"/>
  <c r="BX64" i="7"/>
  <c r="BU64" i="7"/>
  <c r="BV64" i="7" s="1"/>
  <c r="BR64" i="7"/>
  <c r="BS64" i="7" s="1"/>
  <c r="BQ64" i="7"/>
  <c r="BP64" i="7"/>
  <c r="BO64" i="7"/>
  <c r="BN64" i="7"/>
  <c r="BM64" i="7"/>
  <c r="BL64" i="7"/>
  <c r="BK64" i="7"/>
  <c r="BJ64" i="7"/>
  <c r="BI64" i="7"/>
  <c r="BH64" i="7"/>
  <c r="BG64" i="7"/>
  <c r="BF64" i="7"/>
  <c r="BE64" i="7"/>
  <c r="BD64" i="7"/>
  <c r="BC64" i="7"/>
  <c r="BB64" i="7"/>
  <c r="BA64" i="7"/>
  <c r="AZ64" i="7"/>
  <c r="AY64" i="7"/>
  <c r="AX64" i="7"/>
  <c r="AW64" i="7"/>
  <c r="AV64" i="7"/>
  <c r="AU64" i="7"/>
  <c r="AT64" i="7"/>
  <c r="AS64" i="7"/>
  <c r="AR64" i="7"/>
  <c r="AQ64" i="7"/>
  <c r="AP64" i="7"/>
  <c r="AO64" i="7"/>
  <c r="AN64" i="7"/>
  <c r="AM64" i="7"/>
  <c r="AL64" i="7"/>
  <c r="AK64" i="7"/>
  <c r="AJ64" i="7"/>
  <c r="AI64" i="7"/>
  <c r="AH64" i="7"/>
  <c r="AG64" i="7"/>
  <c r="AF64" i="7"/>
  <c r="AE64" i="7"/>
  <c r="AD64" i="7"/>
  <c r="AC64" i="7"/>
  <c r="Z64" i="7"/>
  <c r="Y64" i="7"/>
  <c r="X64" i="7"/>
  <c r="W64" i="7"/>
  <c r="V64" i="7"/>
  <c r="U64" i="7"/>
  <c r="T64" i="7"/>
  <c r="S64" i="7"/>
  <c r="R64" i="7"/>
  <c r="Q64" i="7"/>
  <c r="P64" i="7"/>
  <c r="O64" i="7"/>
  <c r="M64" i="7"/>
  <c r="L64" i="7"/>
  <c r="I64" i="7"/>
  <c r="H64" i="7"/>
  <c r="BX63" i="7"/>
  <c r="BY63" i="7" s="1"/>
  <c r="BU63" i="7"/>
  <c r="BR63" i="7"/>
  <c r="BS63" i="7" s="1"/>
  <c r="BQ63" i="7"/>
  <c r="BP63" i="7"/>
  <c r="BO63" i="7"/>
  <c r="BN63" i="7"/>
  <c r="BM63" i="7"/>
  <c r="BL63" i="7"/>
  <c r="BK63" i="7"/>
  <c r="BJ63" i="7"/>
  <c r="BI63" i="7"/>
  <c r="BH63" i="7"/>
  <c r="BG63" i="7"/>
  <c r="BF63" i="7"/>
  <c r="BE63" i="7"/>
  <c r="BD63" i="7"/>
  <c r="BC63" i="7"/>
  <c r="BB63" i="7"/>
  <c r="BA63" i="7"/>
  <c r="AZ63" i="7"/>
  <c r="AY63" i="7"/>
  <c r="AX63" i="7"/>
  <c r="AW63" i="7"/>
  <c r="AV63" i="7"/>
  <c r="AU63" i="7"/>
  <c r="AT63" i="7"/>
  <c r="AS63" i="7"/>
  <c r="AR63" i="7"/>
  <c r="AQ63" i="7"/>
  <c r="AP63" i="7"/>
  <c r="AO63" i="7"/>
  <c r="AN63" i="7"/>
  <c r="AM63" i="7"/>
  <c r="AL63" i="7"/>
  <c r="AK63" i="7"/>
  <c r="AJ63" i="7"/>
  <c r="AI63" i="7"/>
  <c r="AH63" i="7"/>
  <c r="AG63" i="7"/>
  <c r="AF63" i="7"/>
  <c r="AE63" i="7"/>
  <c r="AD63" i="7"/>
  <c r="AC63" i="7"/>
  <c r="Z63" i="7"/>
  <c r="Y63" i="7"/>
  <c r="X63" i="7"/>
  <c r="W63" i="7"/>
  <c r="V63" i="7"/>
  <c r="U63" i="7"/>
  <c r="T63" i="7"/>
  <c r="S63" i="7"/>
  <c r="R63" i="7"/>
  <c r="Q63" i="7"/>
  <c r="P63" i="7"/>
  <c r="O63" i="7"/>
  <c r="M63" i="7"/>
  <c r="L63" i="7"/>
  <c r="I63" i="7"/>
  <c r="H63" i="7"/>
  <c r="BX62" i="7"/>
  <c r="BU62" i="7"/>
  <c r="BV62" i="7" s="1"/>
  <c r="BR62" i="7"/>
  <c r="BS62" i="7" s="1"/>
  <c r="BQ62" i="7"/>
  <c r="BP62" i="7"/>
  <c r="BO62" i="7"/>
  <c r="BN62" i="7"/>
  <c r="BM62" i="7"/>
  <c r="BL62" i="7"/>
  <c r="BK62" i="7"/>
  <c r="BJ62" i="7"/>
  <c r="BI62" i="7"/>
  <c r="BH62" i="7"/>
  <c r="BG62" i="7"/>
  <c r="BF62" i="7"/>
  <c r="BE62" i="7"/>
  <c r="BD62" i="7"/>
  <c r="BC62" i="7"/>
  <c r="BB62" i="7"/>
  <c r="BA62" i="7"/>
  <c r="AZ62" i="7"/>
  <c r="AY62" i="7"/>
  <c r="AX62" i="7"/>
  <c r="AW62" i="7"/>
  <c r="AV62" i="7"/>
  <c r="AU62" i="7"/>
  <c r="AT62" i="7"/>
  <c r="AS62" i="7"/>
  <c r="AR62" i="7"/>
  <c r="AQ62" i="7"/>
  <c r="AP62" i="7"/>
  <c r="AO62" i="7"/>
  <c r="AN62" i="7"/>
  <c r="AM62" i="7"/>
  <c r="AL62" i="7"/>
  <c r="AK62" i="7"/>
  <c r="AJ62" i="7"/>
  <c r="AI62" i="7"/>
  <c r="AH62" i="7"/>
  <c r="AG62" i="7"/>
  <c r="AF62" i="7"/>
  <c r="AE62" i="7"/>
  <c r="AD62" i="7"/>
  <c r="AC62" i="7"/>
  <c r="Z62" i="7"/>
  <c r="Y62" i="7"/>
  <c r="X62" i="7"/>
  <c r="W62" i="7"/>
  <c r="V62" i="7"/>
  <c r="U62" i="7"/>
  <c r="T62" i="7"/>
  <c r="S62" i="7"/>
  <c r="R62" i="7"/>
  <c r="Q62" i="7"/>
  <c r="P62" i="7"/>
  <c r="O62" i="7"/>
  <c r="M62" i="7"/>
  <c r="L62" i="7"/>
  <c r="I62" i="7"/>
  <c r="H62" i="7"/>
  <c r="BX61" i="7"/>
  <c r="BY61" i="7" s="1"/>
  <c r="BU61" i="7"/>
  <c r="BV61" i="7" s="1"/>
  <c r="BR61" i="7"/>
  <c r="BS61" i="7" s="1"/>
  <c r="BQ61" i="7"/>
  <c r="BP61" i="7"/>
  <c r="BO61" i="7"/>
  <c r="BN61" i="7"/>
  <c r="BM61" i="7"/>
  <c r="BL61" i="7"/>
  <c r="BK61" i="7"/>
  <c r="BJ61" i="7"/>
  <c r="BI61" i="7"/>
  <c r="BH61" i="7"/>
  <c r="BG61" i="7"/>
  <c r="BF61" i="7"/>
  <c r="BE61" i="7"/>
  <c r="BD61" i="7"/>
  <c r="BC61" i="7"/>
  <c r="BB61" i="7"/>
  <c r="BA61" i="7"/>
  <c r="AZ61" i="7"/>
  <c r="AY61" i="7"/>
  <c r="AX61" i="7"/>
  <c r="AW61" i="7"/>
  <c r="AV61" i="7"/>
  <c r="AU61" i="7"/>
  <c r="AT61" i="7"/>
  <c r="AS61" i="7"/>
  <c r="AR61" i="7"/>
  <c r="AQ61" i="7"/>
  <c r="AP61" i="7"/>
  <c r="AO61" i="7"/>
  <c r="AN61" i="7"/>
  <c r="AM61" i="7"/>
  <c r="AL61" i="7"/>
  <c r="AK61" i="7"/>
  <c r="AJ61" i="7"/>
  <c r="AI61" i="7"/>
  <c r="AH61" i="7"/>
  <c r="AG61" i="7"/>
  <c r="AF61" i="7"/>
  <c r="AE61" i="7"/>
  <c r="AD61" i="7"/>
  <c r="AC61" i="7"/>
  <c r="Z61" i="7"/>
  <c r="Y61" i="7"/>
  <c r="X61" i="7"/>
  <c r="W61" i="7"/>
  <c r="V61" i="7"/>
  <c r="U61" i="7"/>
  <c r="T61" i="7"/>
  <c r="S61" i="7"/>
  <c r="R61" i="7"/>
  <c r="Q61" i="7"/>
  <c r="P61" i="7"/>
  <c r="O61" i="7"/>
  <c r="M61" i="7"/>
  <c r="L61" i="7"/>
  <c r="I61" i="7"/>
  <c r="H61" i="7"/>
  <c r="BX60" i="7"/>
  <c r="BY60" i="7" s="1"/>
  <c r="BU60" i="7"/>
  <c r="BV60" i="7" s="1"/>
  <c r="BR60" i="7"/>
  <c r="BQ60" i="7"/>
  <c r="BP60" i="7"/>
  <c r="BO60" i="7"/>
  <c r="BN60" i="7"/>
  <c r="BM60" i="7"/>
  <c r="BL60" i="7"/>
  <c r="BK60" i="7"/>
  <c r="BJ60" i="7"/>
  <c r="BI60" i="7"/>
  <c r="BH60" i="7"/>
  <c r="BG60" i="7"/>
  <c r="BF60" i="7"/>
  <c r="BE60" i="7"/>
  <c r="BD60" i="7"/>
  <c r="BC60" i="7"/>
  <c r="BB60" i="7"/>
  <c r="BA60" i="7"/>
  <c r="AZ60" i="7"/>
  <c r="AY60" i="7"/>
  <c r="AX60" i="7"/>
  <c r="AW60" i="7"/>
  <c r="AV60" i="7"/>
  <c r="AU60" i="7"/>
  <c r="AT60" i="7"/>
  <c r="AS60" i="7"/>
  <c r="AR60" i="7"/>
  <c r="AQ60" i="7"/>
  <c r="AP60" i="7"/>
  <c r="AO60" i="7"/>
  <c r="AN60" i="7"/>
  <c r="AM60" i="7"/>
  <c r="AL60" i="7"/>
  <c r="AK60" i="7"/>
  <c r="AJ60" i="7"/>
  <c r="AI60" i="7"/>
  <c r="AH60" i="7"/>
  <c r="AG60" i="7"/>
  <c r="AF60" i="7"/>
  <c r="AE60" i="7"/>
  <c r="AD60" i="7"/>
  <c r="AC60" i="7"/>
  <c r="Z60" i="7"/>
  <c r="Y60" i="7"/>
  <c r="X60" i="7"/>
  <c r="W60" i="7"/>
  <c r="V60" i="7"/>
  <c r="U60" i="7"/>
  <c r="T60" i="7"/>
  <c r="S60" i="7"/>
  <c r="R60" i="7"/>
  <c r="Q60" i="7"/>
  <c r="P60" i="7"/>
  <c r="O60" i="7"/>
  <c r="M60" i="7"/>
  <c r="L60" i="7"/>
  <c r="I60" i="7"/>
  <c r="H60" i="7"/>
  <c r="N60" i="7" s="1"/>
  <c r="BX59" i="7"/>
  <c r="BU59" i="7"/>
  <c r="BV59" i="7" s="1"/>
  <c r="BR59" i="7"/>
  <c r="BS59" i="7" s="1"/>
  <c r="BQ59" i="7"/>
  <c r="BP59" i="7"/>
  <c r="BO59" i="7"/>
  <c r="BN59" i="7"/>
  <c r="BM59" i="7"/>
  <c r="BL59" i="7"/>
  <c r="BK59" i="7"/>
  <c r="BJ59" i="7"/>
  <c r="BI59" i="7"/>
  <c r="BH59" i="7"/>
  <c r="BG59" i="7"/>
  <c r="BF59" i="7"/>
  <c r="BE59" i="7"/>
  <c r="BD59" i="7"/>
  <c r="BC59" i="7"/>
  <c r="BB59" i="7"/>
  <c r="BA59" i="7"/>
  <c r="AZ59" i="7"/>
  <c r="AY59" i="7"/>
  <c r="AX59" i="7"/>
  <c r="AW59" i="7"/>
  <c r="AV59" i="7"/>
  <c r="AU59" i="7"/>
  <c r="AT59" i="7"/>
  <c r="AS59" i="7"/>
  <c r="AR59" i="7"/>
  <c r="AQ59" i="7"/>
  <c r="AP59" i="7"/>
  <c r="AO59" i="7"/>
  <c r="AN59" i="7"/>
  <c r="AM59" i="7"/>
  <c r="AL59" i="7"/>
  <c r="AK59" i="7"/>
  <c r="AJ59" i="7"/>
  <c r="AI59" i="7"/>
  <c r="AH59" i="7"/>
  <c r="AG59" i="7"/>
  <c r="AF59" i="7"/>
  <c r="AE59" i="7"/>
  <c r="AD59" i="7"/>
  <c r="AC59" i="7"/>
  <c r="Z59" i="7"/>
  <c r="Y59" i="7"/>
  <c r="X59" i="7"/>
  <c r="W59" i="7"/>
  <c r="V59" i="7"/>
  <c r="U59" i="7"/>
  <c r="T59" i="7"/>
  <c r="S59" i="7"/>
  <c r="R59" i="7"/>
  <c r="Q59" i="7"/>
  <c r="P59" i="7"/>
  <c r="O59" i="7"/>
  <c r="M59" i="7"/>
  <c r="L59" i="7"/>
  <c r="I59" i="7"/>
  <c r="H59" i="7"/>
  <c r="BX58" i="7"/>
  <c r="BU58" i="7"/>
  <c r="BV58" i="7" s="1"/>
  <c r="BR58" i="7"/>
  <c r="BS58" i="7" s="1"/>
  <c r="BQ58" i="7"/>
  <c r="BP58" i="7"/>
  <c r="BO58" i="7"/>
  <c r="BN58" i="7"/>
  <c r="BM58" i="7"/>
  <c r="BL58" i="7"/>
  <c r="BK58" i="7"/>
  <c r="BJ58" i="7"/>
  <c r="BI58" i="7"/>
  <c r="BH58" i="7"/>
  <c r="BG58" i="7"/>
  <c r="BF58" i="7"/>
  <c r="BE58" i="7"/>
  <c r="BD58" i="7"/>
  <c r="BC58" i="7"/>
  <c r="BB58" i="7"/>
  <c r="BA58" i="7"/>
  <c r="AZ58" i="7"/>
  <c r="AY58" i="7"/>
  <c r="AX58" i="7"/>
  <c r="AW58" i="7"/>
  <c r="AV58" i="7"/>
  <c r="AU58" i="7"/>
  <c r="AT58" i="7"/>
  <c r="AS58" i="7"/>
  <c r="AR58" i="7"/>
  <c r="AQ58" i="7"/>
  <c r="AP58" i="7"/>
  <c r="AO58" i="7"/>
  <c r="AN58" i="7"/>
  <c r="AM58" i="7"/>
  <c r="AL58" i="7"/>
  <c r="AK58" i="7"/>
  <c r="AJ58" i="7"/>
  <c r="AI58" i="7"/>
  <c r="AH58" i="7"/>
  <c r="AG58" i="7"/>
  <c r="AF58" i="7"/>
  <c r="AE58" i="7"/>
  <c r="AD58" i="7"/>
  <c r="AC58" i="7"/>
  <c r="Z58" i="7"/>
  <c r="Y58" i="7"/>
  <c r="X58" i="7"/>
  <c r="W58" i="7"/>
  <c r="V58" i="7"/>
  <c r="U58" i="7"/>
  <c r="T58" i="7"/>
  <c r="S58" i="7"/>
  <c r="R58" i="7"/>
  <c r="Q58" i="7"/>
  <c r="P58" i="7"/>
  <c r="O58" i="7"/>
  <c r="M58" i="7"/>
  <c r="L58" i="7"/>
  <c r="I58" i="7"/>
  <c r="H58" i="7"/>
  <c r="BX57" i="7"/>
  <c r="BY57" i="7" s="1"/>
  <c r="BU57" i="7"/>
  <c r="BV57" i="7" s="1"/>
  <c r="BR57" i="7"/>
  <c r="BS57" i="7" s="1"/>
  <c r="BQ57" i="7"/>
  <c r="BP57" i="7"/>
  <c r="BO57" i="7"/>
  <c r="BN57" i="7"/>
  <c r="BM57" i="7"/>
  <c r="BL57" i="7"/>
  <c r="BK57" i="7"/>
  <c r="BJ57" i="7"/>
  <c r="BI57" i="7"/>
  <c r="BH57" i="7"/>
  <c r="BG57" i="7"/>
  <c r="BF57" i="7"/>
  <c r="BE57" i="7"/>
  <c r="BD57" i="7"/>
  <c r="BC57" i="7"/>
  <c r="BB57" i="7"/>
  <c r="BA57" i="7"/>
  <c r="AZ57" i="7"/>
  <c r="AY57" i="7"/>
  <c r="AX57" i="7"/>
  <c r="AW57" i="7"/>
  <c r="AV57" i="7"/>
  <c r="AU57" i="7"/>
  <c r="AT57" i="7"/>
  <c r="AS57" i="7"/>
  <c r="AR57" i="7"/>
  <c r="AQ57" i="7"/>
  <c r="AP57" i="7"/>
  <c r="AO57" i="7"/>
  <c r="AN57" i="7"/>
  <c r="AM57" i="7"/>
  <c r="AL57" i="7"/>
  <c r="AK57" i="7"/>
  <c r="AJ57" i="7"/>
  <c r="AI57" i="7"/>
  <c r="AH57" i="7"/>
  <c r="AG57" i="7"/>
  <c r="AF57" i="7"/>
  <c r="AE57" i="7"/>
  <c r="AD57" i="7"/>
  <c r="AC57" i="7"/>
  <c r="Z57" i="7"/>
  <c r="Y57" i="7"/>
  <c r="X57" i="7"/>
  <c r="W57" i="7"/>
  <c r="V57" i="7"/>
  <c r="U57" i="7"/>
  <c r="T57" i="7"/>
  <c r="S57" i="7"/>
  <c r="R57" i="7"/>
  <c r="Q57" i="7"/>
  <c r="P57" i="7"/>
  <c r="O57" i="7"/>
  <c r="M57" i="7"/>
  <c r="L57" i="7"/>
  <c r="I57" i="7"/>
  <c r="H57" i="7"/>
  <c r="BX56" i="7"/>
  <c r="BY56" i="7" s="1"/>
  <c r="BU56" i="7"/>
  <c r="BV56" i="7" s="1"/>
  <c r="BR56" i="7"/>
  <c r="BS56" i="7" s="1"/>
  <c r="BQ56" i="7"/>
  <c r="BP56" i="7"/>
  <c r="BO56" i="7"/>
  <c r="BN56" i="7"/>
  <c r="BM56" i="7"/>
  <c r="BL56" i="7"/>
  <c r="BK56" i="7"/>
  <c r="BJ56" i="7"/>
  <c r="BI56" i="7"/>
  <c r="BH56" i="7"/>
  <c r="BG56" i="7"/>
  <c r="BF56" i="7"/>
  <c r="BE56" i="7"/>
  <c r="BD56" i="7"/>
  <c r="BC56" i="7"/>
  <c r="BB56" i="7"/>
  <c r="BA56" i="7"/>
  <c r="AZ56" i="7"/>
  <c r="AY56" i="7"/>
  <c r="AX56" i="7"/>
  <c r="AW56" i="7"/>
  <c r="AV56" i="7"/>
  <c r="AU56" i="7"/>
  <c r="AT56" i="7"/>
  <c r="AS56" i="7"/>
  <c r="AR56" i="7"/>
  <c r="AQ56" i="7"/>
  <c r="AP56" i="7"/>
  <c r="AO56" i="7"/>
  <c r="AN56" i="7"/>
  <c r="AM56" i="7"/>
  <c r="AL56" i="7"/>
  <c r="AK56" i="7"/>
  <c r="AJ56" i="7"/>
  <c r="AI56" i="7"/>
  <c r="AH56" i="7"/>
  <c r="AG56" i="7"/>
  <c r="AF56" i="7"/>
  <c r="AE56" i="7"/>
  <c r="AD56" i="7"/>
  <c r="AC56" i="7"/>
  <c r="Z56" i="7"/>
  <c r="Y56" i="7"/>
  <c r="X56" i="7"/>
  <c r="W56" i="7"/>
  <c r="V56" i="7"/>
  <c r="U56" i="7"/>
  <c r="T56" i="7"/>
  <c r="S56" i="7"/>
  <c r="R56" i="7"/>
  <c r="Q56" i="7"/>
  <c r="P56" i="7"/>
  <c r="O56" i="7"/>
  <c r="M56" i="7"/>
  <c r="L56" i="7"/>
  <c r="I56" i="7"/>
  <c r="H56" i="7"/>
  <c r="BX55" i="7"/>
  <c r="BU55" i="7"/>
  <c r="BV55" i="7" s="1"/>
  <c r="BR55" i="7"/>
  <c r="BS55" i="7" s="1"/>
  <c r="BQ55" i="7"/>
  <c r="BP55" i="7"/>
  <c r="BO55" i="7"/>
  <c r="BN55" i="7"/>
  <c r="BM55" i="7"/>
  <c r="BL55" i="7"/>
  <c r="BK55" i="7"/>
  <c r="BJ55" i="7"/>
  <c r="BI55" i="7"/>
  <c r="BH55" i="7"/>
  <c r="BG55" i="7"/>
  <c r="BF55" i="7"/>
  <c r="BE55" i="7"/>
  <c r="BD55" i="7"/>
  <c r="BC55" i="7"/>
  <c r="BB55" i="7"/>
  <c r="BA55" i="7"/>
  <c r="AZ55" i="7"/>
  <c r="AY55" i="7"/>
  <c r="AX55" i="7"/>
  <c r="AW55" i="7"/>
  <c r="AV55" i="7"/>
  <c r="AU55" i="7"/>
  <c r="AT55" i="7"/>
  <c r="AS55" i="7"/>
  <c r="AR55" i="7"/>
  <c r="AQ55" i="7"/>
  <c r="AP55" i="7"/>
  <c r="AO55" i="7"/>
  <c r="AN55" i="7"/>
  <c r="AM55" i="7"/>
  <c r="AL55" i="7"/>
  <c r="AK55" i="7"/>
  <c r="AJ55" i="7"/>
  <c r="AI55" i="7"/>
  <c r="AH55" i="7"/>
  <c r="AG55" i="7"/>
  <c r="AF55" i="7"/>
  <c r="AE55" i="7"/>
  <c r="AD55" i="7"/>
  <c r="AC55" i="7"/>
  <c r="Z55" i="7"/>
  <c r="Y55" i="7"/>
  <c r="X55" i="7"/>
  <c r="W55" i="7"/>
  <c r="V55" i="7"/>
  <c r="U55" i="7"/>
  <c r="T55" i="7"/>
  <c r="S55" i="7"/>
  <c r="R55" i="7"/>
  <c r="Q55" i="7"/>
  <c r="P55" i="7"/>
  <c r="O55" i="7"/>
  <c r="M55" i="7"/>
  <c r="L55" i="7"/>
  <c r="I55" i="7"/>
  <c r="H55" i="7"/>
  <c r="BX54" i="7"/>
  <c r="BY54" i="7" s="1"/>
  <c r="BU54" i="7"/>
  <c r="BV54" i="7" s="1"/>
  <c r="BR54" i="7"/>
  <c r="BS54" i="7" s="1"/>
  <c r="BQ54" i="7"/>
  <c r="BP54" i="7"/>
  <c r="BO54" i="7"/>
  <c r="BN54" i="7"/>
  <c r="BM54" i="7"/>
  <c r="BL54" i="7"/>
  <c r="BK54" i="7"/>
  <c r="BJ54" i="7"/>
  <c r="BI54" i="7"/>
  <c r="BH54" i="7"/>
  <c r="BG54" i="7"/>
  <c r="BF54" i="7"/>
  <c r="BE54" i="7"/>
  <c r="BD54" i="7"/>
  <c r="BC54" i="7"/>
  <c r="BB54" i="7"/>
  <c r="BA54" i="7"/>
  <c r="AZ54" i="7"/>
  <c r="AY54" i="7"/>
  <c r="AX54" i="7"/>
  <c r="AW54" i="7"/>
  <c r="AV54" i="7"/>
  <c r="AU54" i="7"/>
  <c r="AT54" i="7"/>
  <c r="AS54" i="7"/>
  <c r="AR54" i="7"/>
  <c r="AQ54" i="7"/>
  <c r="AP54" i="7"/>
  <c r="AO54" i="7"/>
  <c r="AN54" i="7"/>
  <c r="AM54" i="7"/>
  <c r="AL54" i="7"/>
  <c r="AK54" i="7"/>
  <c r="AJ54" i="7"/>
  <c r="AI54" i="7"/>
  <c r="AH54" i="7"/>
  <c r="AG54" i="7"/>
  <c r="AF54" i="7"/>
  <c r="AE54" i="7"/>
  <c r="AD54" i="7"/>
  <c r="AC54" i="7"/>
  <c r="Z54" i="7"/>
  <c r="Y54" i="7"/>
  <c r="X54" i="7"/>
  <c r="W54" i="7"/>
  <c r="V54" i="7"/>
  <c r="U54" i="7"/>
  <c r="T54" i="7"/>
  <c r="S54" i="7"/>
  <c r="R54" i="7"/>
  <c r="Q54" i="7"/>
  <c r="P54" i="7"/>
  <c r="O54" i="7"/>
  <c r="M54" i="7"/>
  <c r="L54" i="7"/>
  <c r="I54" i="7"/>
  <c r="H54" i="7"/>
  <c r="BX53" i="7"/>
  <c r="BY53" i="7" s="1"/>
  <c r="BU53" i="7"/>
  <c r="BR53" i="7"/>
  <c r="BS53" i="7" s="1"/>
  <c r="BQ53" i="7"/>
  <c r="BP53" i="7"/>
  <c r="BO53" i="7"/>
  <c r="BN53" i="7"/>
  <c r="BM53" i="7"/>
  <c r="BL53" i="7"/>
  <c r="BK53" i="7"/>
  <c r="BJ53" i="7"/>
  <c r="BI53" i="7"/>
  <c r="BH53" i="7"/>
  <c r="BG53" i="7"/>
  <c r="BF53" i="7"/>
  <c r="BE53" i="7"/>
  <c r="BD53" i="7"/>
  <c r="BC53" i="7"/>
  <c r="BB53" i="7"/>
  <c r="BA53" i="7"/>
  <c r="AZ53" i="7"/>
  <c r="AY53" i="7"/>
  <c r="AX53" i="7"/>
  <c r="AW53" i="7"/>
  <c r="AV53" i="7"/>
  <c r="AU53" i="7"/>
  <c r="AT53" i="7"/>
  <c r="AS53" i="7"/>
  <c r="AR53" i="7"/>
  <c r="AQ53" i="7"/>
  <c r="AP53" i="7"/>
  <c r="AO53" i="7"/>
  <c r="AN53" i="7"/>
  <c r="AM53" i="7"/>
  <c r="AL53" i="7"/>
  <c r="AK53" i="7"/>
  <c r="AJ53" i="7"/>
  <c r="AI53" i="7"/>
  <c r="AH53" i="7"/>
  <c r="AG53" i="7"/>
  <c r="AF53" i="7"/>
  <c r="AE53" i="7"/>
  <c r="AD53" i="7"/>
  <c r="AC53" i="7"/>
  <c r="Z53" i="7"/>
  <c r="Y53" i="7"/>
  <c r="X53" i="7"/>
  <c r="W53" i="7"/>
  <c r="V53" i="7"/>
  <c r="U53" i="7"/>
  <c r="T53" i="7"/>
  <c r="S53" i="7"/>
  <c r="R53" i="7"/>
  <c r="Q53" i="7"/>
  <c r="P53" i="7"/>
  <c r="O53" i="7"/>
  <c r="M53" i="7"/>
  <c r="L53" i="7"/>
  <c r="I53" i="7"/>
  <c r="H53" i="7"/>
  <c r="BX52" i="7"/>
  <c r="BU52" i="7"/>
  <c r="BV52" i="7" s="1"/>
  <c r="BR52" i="7"/>
  <c r="BS52" i="7" s="1"/>
  <c r="BQ52" i="7"/>
  <c r="BP52" i="7"/>
  <c r="BO52" i="7"/>
  <c r="BN52" i="7"/>
  <c r="BM52" i="7"/>
  <c r="BL52" i="7"/>
  <c r="BK52" i="7"/>
  <c r="BJ52" i="7"/>
  <c r="BI52" i="7"/>
  <c r="BH52" i="7"/>
  <c r="BG52" i="7"/>
  <c r="BF52" i="7"/>
  <c r="BE52" i="7"/>
  <c r="BD52" i="7"/>
  <c r="BC52" i="7"/>
  <c r="BB52" i="7"/>
  <c r="BA52" i="7"/>
  <c r="AZ52" i="7"/>
  <c r="AY52" i="7"/>
  <c r="AX52" i="7"/>
  <c r="AW52" i="7"/>
  <c r="AV52" i="7"/>
  <c r="AU52" i="7"/>
  <c r="AT52" i="7"/>
  <c r="AS52" i="7"/>
  <c r="AR52" i="7"/>
  <c r="AQ52" i="7"/>
  <c r="AP52" i="7"/>
  <c r="AO52" i="7"/>
  <c r="AN52" i="7"/>
  <c r="AM52" i="7"/>
  <c r="AL52" i="7"/>
  <c r="AK52" i="7"/>
  <c r="AJ52" i="7"/>
  <c r="AI52" i="7"/>
  <c r="AH52" i="7"/>
  <c r="AG52" i="7"/>
  <c r="AF52" i="7"/>
  <c r="AE52" i="7"/>
  <c r="AD52" i="7"/>
  <c r="AC52" i="7"/>
  <c r="Z52" i="7"/>
  <c r="Y52" i="7"/>
  <c r="X52" i="7"/>
  <c r="W52" i="7"/>
  <c r="V52" i="7"/>
  <c r="U52" i="7"/>
  <c r="T52" i="7"/>
  <c r="S52" i="7"/>
  <c r="R52" i="7"/>
  <c r="Q52" i="7"/>
  <c r="P52" i="7"/>
  <c r="O52" i="7"/>
  <c r="M52" i="7"/>
  <c r="L52" i="7"/>
  <c r="I52" i="7"/>
  <c r="H52" i="7"/>
  <c r="N52" i="7" s="1"/>
  <c r="BX51" i="7"/>
  <c r="BU51" i="7"/>
  <c r="BV51" i="7" s="1"/>
  <c r="BR51" i="7"/>
  <c r="BS51" i="7" s="1"/>
  <c r="BQ51" i="7"/>
  <c r="BP51" i="7"/>
  <c r="BO51" i="7"/>
  <c r="BN51" i="7"/>
  <c r="BM51" i="7"/>
  <c r="BL51" i="7"/>
  <c r="BK51" i="7"/>
  <c r="BJ51" i="7"/>
  <c r="BI51" i="7"/>
  <c r="BH51" i="7"/>
  <c r="BG51" i="7"/>
  <c r="BF51" i="7"/>
  <c r="BE51" i="7"/>
  <c r="BD51" i="7"/>
  <c r="BC51" i="7"/>
  <c r="BB51" i="7"/>
  <c r="BA51" i="7"/>
  <c r="AZ51" i="7"/>
  <c r="AY51" i="7"/>
  <c r="AX51" i="7"/>
  <c r="AW51" i="7"/>
  <c r="AV51" i="7"/>
  <c r="AU51" i="7"/>
  <c r="AT51" i="7"/>
  <c r="AS51" i="7"/>
  <c r="AR51" i="7"/>
  <c r="AQ51" i="7"/>
  <c r="AP51" i="7"/>
  <c r="AO51" i="7"/>
  <c r="AN51" i="7"/>
  <c r="AM51" i="7"/>
  <c r="AL51" i="7"/>
  <c r="AK51" i="7"/>
  <c r="AJ51" i="7"/>
  <c r="AI51" i="7"/>
  <c r="AH51" i="7"/>
  <c r="AG51" i="7"/>
  <c r="AF51" i="7"/>
  <c r="AE51" i="7"/>
  <c r="AD51" i="7"/>
  <c r="AC51" i="7"/>
  <c r="Z51" i="7"/>
  <c r="Y51" i="7"/>
  <c r="X51" i="7"/>
  <c r="W51" i="7"/>
  <c r="V51" i="7"/>
  <c r="U51" i="7"/>
  <c r="T51" i="7"/>
  <c r="S51" i="7"/>
  <c r="R51" i="7"/>
  <c r="Q51" i="7"/>
  <c r="P51" i="7"/>
  <c r="O51" i="7"/>
  <c r="M51" i="7"/>
  <c r="L51" i="7"/>
  <c r="I51" i="7"/>
  <c r="H51" i="7"/>
  <c r="BX50" i="7"/>
  <c r="BU50" i="7"/>
  <c r="BV50" i="7" s="1"/>
  <c r="BR50" i="7"/>
  <c r="BS50" i="7" s="1"/>
  <c r="BQ50" i="7"/>
  <c r="BP50" i="7"/>
  <c r="BO50" i="7"/>
  <c r="BN50" i="7"/>
  <c r="BM50" i="7"/>
  <c r="BL50" i="7"/>
  <c r="BK50" i="7"/>
  <c r="BJ50" i="7"/>
  <c r="BI50" i="7"/>
  <c r="BH50" i="7"/>
  <c r="BG50" i="7"/>
  <c r="BF50" i="7"/>
  <c r="BE50" i="7"/>
  <c r="BD50" i="7"/>
  <c r="BC50" i="7"/>
  <c r="BB50" i="7"/>
  <c r="BA50" i="7"/>
  <c r="AZ50" i="7"/>
  <c r="AY50" i="7"/>
  <c r="AX50" i="7"/>
  <c r="AW50" i="7"/>
  <c r="AV50" i="7"/>
  <c r="AU50" i="7"/>
  <c r="AT50" i="7"/>
  <c r="AS50" i="7"/>
  <c r="AR50" i="7"/>
  <c r="AQ50" i="7"/>
  <c r="AP50" i="7"/>
  <c r="AO50" i="7"/>
  <c r="AN50" i="7"/>
  <c r="AM50" i="7"/>
  <c r="AL50" i="7"/>
  <c r="AK50" i="7"/>
  <c r="AJ50" i="7"/>
  <c r="AI50" i="7"/>
  <c r="AH50" i="7"/>
  <c r="AG50" i="7"/>
  <c r="AF50" i="7"/>
  <c r="AE50" i="7"/>
  <c r="AD50" i="7"/>
  <c r="AC50" i="7"/>
  <c r="Z50" i="7"/>
  <c r="Y50" i="7"/>
  <c r="X50" i="7"/>
  <c r="W50" i="7"/>
  <c r="V50" i="7"/>
  <c r="U50" i="7"/>
  <c r="T50" i="7"/>
  <c r="S50" i="7"/>
  <c r="R50" i="7"/>
  <c r="Q50" i="7"/>
  <c r="P50" i="7"/>
  <c r="O50" i="7"/>
  <c r="M50" i="7"/>
  <c r="L50" i="7"/>
  <c r="I50" i="7"/>
  <c r="H50" i="7"/>
  <c r="BX49" i="7"/>
  <c r="BY49" i="7" s="1"/>
  <c r="BU49" i="7"/>
  <c r="BV49" i="7" s="1"/>
  <c r="BR49" i="7"/>
  <c r="BS49" i="7" s="1"/>
  <c r="BQ49" i="7"/>
  <c r="BP49" i="7"/>
  <c r="BO49" i="7"/>
  <c r="BN49" i="7"/>
  <c r="BM49" i="7"/>
  <c r="BL49" i="7"/>
  <c r="BK49" i="7"/>
  <c r="BJ49" i="7"/>
  <c r="BI49" i="7"/>
  <c r="BH49" i="7"/>
  <c r="BG49" i="7"/>
  <c r="BF49" i="7"/>
  <c r="BE49" i="7"/>
  <c r="BD49" i="7"/>
  <c r="BC49" i="7"/>
  <c r="BB49" i="7"/>
  <c r="BA49" i="7"/>
  <c r="AZ49" i="7"/>
  <c r="AY49" i="7"/>
  <c r="AX49" i="7"/>
  <c r="AW49" i="7"/>
  <c r="AV49" i="7"/>
  <c r="AU49" i="7"/>
  <c r="AT49" i="7"/>
  <c r="AS49" i="7"/>
  <c r="AR49" i="7"/>
  <c r="AQ49" i="7"/>
  <c r="AP49" i="7"/>
  <c r="AO49" i="7"/>
  <c r="AN49" i="7"/>
  <c r="AM49" i="7"/>
  <c r="AL49" i="7"/>
  <c r="AK49" i="7"/>
  <c r="AJ49" i="7"/>
  <c r="AI49" i="7"/>
  <c r="AH49" i="7"/>
  <c r="AG49" i="7"/>
  <c r="AF49" i="7"/>
  <c r="AE49" i="7"/>
  <c r="AD49" i="7"/>
  <c r="AC49" i="7"/>
  <c r="Z49" i="7"/>
  <c r="Y49" i="7"/>
  <c r="X49" i="7"/>
  <c r="W49" i="7"/>
  <c r="V49" i="7"/>
  <c r="U49" i="7"/>
  <c r="T49" i="7"/>
  <c r="S49" i="7"/>
  <c r="R49" i="7"/>
  <c r="Q49" i="7"/>
  <c r="P49" i="7"/>
  <c r="O49" i="7"/>
  <c r="M49" i="7"/>
  <c r="L49" i="7"/>
  <c r="I49" i="7"/>
  <c r="H49" i="7"/>
  <c r="BX48" i="7"/>
  <c r="BU48" i="7"/>
  <c r="BV48" i="7" s="1"/>
  <c r="BR48" i="7"/>
  <c r="BS48" i="7" s="1"/>
  <c r="BQ48" i="7"/>
  <c r="BP48" i="7"/>
  <c r="BO48" i="7"/>
  <c r="BN48" i="7"/>
  <c r="BM48" i="7"/>
  <c r="BL48" i="7"/>
  <c r="BK48" i="7"/>
  <c r="BJ48" i="7"/>
  <c r="BI48" i="7"/>
  <c r="BH48" i="7"/>
  <c r="BG48" i="7"/>
  <c r="BF48" i="7"/>
  <c r="BE48" i="7"/>
  <c r="BD48" i="7"/>
  <c r="BC48" i="7"/>
  <c r="BB48" i="7"/>
  <c r="BA48" i="7"/>
  <c r="AZ48" i="7"/>
  <c r="AY48" i="7"/>
  <c r="AX48" i="7"/>
  <c r="AW48" i="7"/>
  <c r="AV48" i="7"/>
  <c r="AU48" i="7"/>
  <c r="AT48" i="7"/>
  <c r="AS48" i="7"/>
  <c r="AR48" i="7"/>
  <c r="AQ48" i="7"/>
  <c r="AP48" i="7"/>
  <c r="AO48" i="7"/>
  <c r="AN48" i="7"/>
  <c r="AM48" i="7"/>
  <c r="AL48" i="7"/>
  <c r="AK48" i="7"/>
  <c r="AJ48" i="7"/>
  <c r="AI48" i="7"/>
  <c r="AH48" i="7"/>
  <c r="AG48" i="7"/>
  <c r="AF48" i="7"/>
  <c r="AE48" i="7"/>
  <c r="AD48" i="7"/>
  <c r="AC48" i="7"/>
  <c r="Z48" i="7"/>
  <c r="Y48" i="7"/>
  <c r="X48" i="7"/>
  <c r="W48" i="7"/>
  <c r="V48" i="7"/>
  <c r="U48" i="7"/>
  <c r="T48" i="7"/>
  <c r="S48" i="7"/>
  <c r="R48" i="7"/>
  <c r="Q48" i="7"/>
  <c r="P48" i="7"/>
  <c r="O48" i="7"/>
  <c r="M48" i="7"/>
  <c r="L48" i="7"/>
  <c r="I48" i="7"/>
  <c r="H48" i="7"/>
  <c r="BX47" i="7"/>
  <c r="BU47" i="7"/>
  <c r="BV47" i="7" s="1"/>
  <c r="BR47" i="7"/>
  <c r="BS47" i="7" s="1"/>
  <c r="BQ47" i="7"/>
  <c r="BP47" i="7"/>
  <c r="BO47" i="7"/>
  <c r="BN47" i="7"/>
  <c r="BM47" i="7"/>
  <c r="BL47" i="7"/>
  <c r="BK47" i="7"/>
  <c r="BJ47" i="7"/>
  <c r="BI47" i="7"/>
  <c r="BH47" i="7"/>
  <c r="BG47" i="7"/>
  <c r="BF47" i="7"/>
  <c r="BE47" i="7"/>
  <c r="BD47" i="7"/>
  <c r="BC47" i="7"/>
  <c r="BB47" i="7"/>
  <c r="BA47" i="7"/>
  <c r="AZ47" i="7"/>
  <c r="AY47" i="7"/>
  <c r="AX47" i="7"/>
  <c r="AW47" i="7"/>
  <c r="AV47" i="7"/>
  <c r="AU47" i="7"/>
  <c r="AT47" i="7"/>
  <c r="AS47" i="7"/>
  <c r="AR47" i="7"/>
  <c r="AQ47" i="7"/>
  <c r="AP47" i="7"/>
  <c r="AO47" i="7"/>
  <c r="AN47" i="7"/>
  <c r="AM47" i="7"/>
  <c r="AL47" i="7"/>
  <c r="AK47" i="7"/>
  <c r="AJ47" i="7"/>
  <c r="AI47" i="7"/>
  <c r="AH47" i="7"/>
  <c r="AG47" i="7"/>
  <c r="AF47" i="7"/>
  <c r="AE47" i="7"/>
  <c r="AD47" i="7"/>
  <c r="AC47" i="7"/>
  <c r="Z47" i="7"/>
  <c r="Y47" i="7"/>
  <c r="X47" i="7"/>
  <c r="W47" i="7"/>
  <c r="V47" i="7"/>
  <c r="U47" i="7"/>
  <c r="T47" i="7"/>
  <c r="S47" i="7"/>
  <c r="R47" i="7"/>
  <c r="Q47" i="7"/>
  <c r="P47" i="7"/>
  <c r="O47" i="7"/>
  <c r="M47" i="7"/>
  <c r="L47" i="7"/>
  <c r="I47" i="7"/>
  <c r="H47" i="7"/>
  <c r="BX46" i="7"/>
  <c r="BY46" i="7" s="1"/>
  <c r="BU46" i="7"/>
  <c r="BR46" i="7"/>
  <c r="BS46" i="7" s="1"/>
  <c r="BQ46" i="7"/>
  <c r="BP46" i="7"/>
  <c r="BO46" i="7"/>
  <c r="BN46" i="7"/>
  <c r="BM46" i="7"/>
  <c r="BL46" i="7"/>
  <c r="BK46" i="7"/>
  <c r="BJ46" i="7"/>
  <c r="BI46" i="7"/>
  <c r="BH46" i="7"/>
  <c r="BG46" i="7"/>
  <c r="BF46" i="7"/>
  <c r="BE46" i="7"/>
  <c r="BD46" i="7"/>
  <c r="BC46" i="7"/>
  <c r="BB46" i="7"/>
  <c r="BA46" i="7"/>
  <c r="AZ46" i="7"/>
  <c r="AY46" i="7"/>
  <c r="AX46" i="7"/>
  <c r="AW46" i="7"/>
  <c r="AV46" i="7"/>
  <c r="AU46" i="7"/>
  <c r="AT46" i="7"/>
  <c r="AS46" i="7"/>
  <c r="AR46" i="7"/>
  <c r="AQ46" i="7"/>
  <c r="AP46" i="7"/>
  <c r="AO46" i="7"/>
  <c r="AN46" i="7"/>
  <c r="AM46" i="7"/>
  <c r="AL46" i="7"/>
  <c r="AK46" i="7"/>
  <c r="AJ46" i="7"/>
  <c r="AI46" i="7"/>
  <c r="AH46" i="7"/>
  <c r="AG46" i="7"/>
  <c r="AF46" i="7"/>
  <c r="AE46" i="7"/>
  <c r="AD46" i="7"/>
  <c r="AC46" i="7"/>
  <c r="Z46" i="7"/>
  <c r="Y46" i="7"/>
  <c r="X46" i="7"/>
  <c r="W46" i="7"/>
  <c r="V46" i="7"/>
  <c r="U46" i="7"/>
  <c r="T46" i="7"/>
  <c r="S46" i="7"/>
  <c r="R46" i="7"/>
  <c r="Q46" i="7"/>
  <c r="P46" i="7"/>
  <c r="O46" i="7"/>
  <c r="M46" i="7"/>
  <c r="L46" i="7"/>
  <c r="I46" i="7"/>
  <c r="H46" i="7"/>
  <c r="BX45" i="7"/>
  <c r="BU45" i="7"/>
  <c r="BV45" i="7" s="1"/>
  <c r="BR45" i="7"/>
  <c r="BS45" i="7" s="1"/>
  <c r="BQ45" i="7"/>
  <c r="BP45" i="7"/>
  <c r="BO45" i="7"/>
  <c r="BN45" i="7"/>
  <c r="BM45" i="7"/>
  <c r="BL45" i="7"/>
  <c r="BK45" i="7"/>
  <c r="BJ45" i="7"/>
  <c r="BI45" i="7"/>
  <c r="BH45" i="7"/>
  <c r="BG45" i="7"/>
  <c r="BF45" i="7"/>
  <c r="BE45" i="7"/>
  <c r="BD45" i="7"/>
  <c r="BC45" i="7"/>
  <c r="BB45" i="7"/>
  <c r="BA45" i="7"/>
  <c r="AZ45" i="7"/>
  <c r="AY45" i="7"/>
  <c r="AX45" i="7"/>
  <c r="AW45" i="7"/>
  <c r="AV45" i="7"/>
  <c r="AU45" i="7"/>
  <c r="AT45" i="7"/>
  <c r="AS45" i="7"/>
  <c r="AR45" i="7"/>
  <c r="AQ45" i="7"/>
  <c r="AP45" i="7"/>
  <c r="AO45" i="7"/>
  <c r="AN45" i="7"/>
  <c r="AM45" i="7"/>
  <c r="AL45" i="7"/>
  <c r="AK45" i="7"/>
  <c r="AJ45" i="7"/>
  <c r="AI45" i="7"/>
  <c r="AH45" i="7"/>
  <c r="AG45" i="7"/>
  <c r="AF45" i="7"/>
  <c r="AE45" i="7"/>
  <c r="AD45" i="7"/>
  <c r="AC45" i="7"/>
  <c r="Z45" i="7"/>
  <c r="Y45" i="7"/>
  <c r="X45" i="7"/>
  <c r="W45" i="7"/>
  <c r="V45" i="7"/>
  <c r="U45" i="7"/>
  <c r="T45" i="7"/>
  <c r="S45" i="7"/>
  <c r="R45" i="7"/>
  <c r="Q45" i="7"/>
  <c r="P45" i="7"/>
  <c r="O45" i="7"/>
  <c r="M45" i="7"/>
  <c r="L45" i="7"/>
  <c r="I45" i="7"/>
  <c r="H45" i="7"/>
  <c r="BX44" i="7"/>
  <c r="BY44" i="7" s="1"/>
  <c r="BU44" i="7"/>
  <c r="BV44" i="7" s="1"/>
  <c r="BR44" i="7"/>
  <c r="BQ44" i="7"/>
  <c r="BP44" i="7"/>
  <c r="BO44" i="7"/>
  <c r="BN44" i="7"/>
  <c r="BM44" i="7"/>
  <c r="BL44" i="7"/>
  <c r="BK44" i="7"/>
  <c r="BJ44" i="7"/>
  <c r="BI44" i="7"/>
  <c r="BH44" i="7"/>
  <c r="BG44" i="7"/>
  <c r="BF44" i="7"/>
  <c r="BE44" i="7"/>
  <c r="BD44" i="7"/>
  <c r="BC44" i="7"/>
  <c r="BB44" i="7"/>
  <c r="BA44" i="7"/>
  <c r="AZ44" i="7"/>
  <c r="AY44" i="7"/>
  <c r="AX44" i="7"/>
  <c r="AW44" i="7"/>
  <c r="AV44" i="7"/>
  <c r="AU44" i="7"/>
  <c r="AT44" i="7"/>
  <c r="AS44" i="7"/>
  <c r="AR44" i="7"/>
  <c r="AQ44" i="7"/>
  <c r="AP44" i="7"/>
  <c r="AO44" i="7"/>
  <c r="AN44" i="7"/>
  <c r="AM44" i="7"/>
  <c r="AL44" i="7"/>
  <c r="AK44" i="7"/>
  <c r="AJ44" i="7"/>
  <c r="AI44" i="7"/>
  <c r="AH44" i="7"/>
  <c r="AG44" i="7"/>
  <c r="AF44" i="7"/>
  <c r="AE44" i="7"/>
  <c r="AD44" i="7"/>
  <c r="AC44" i="7"/>
  <c r="Z44" i="7"/>
  <c r="Y44" i="7"/>
  <c r="X44" i="7"/>
  <c r="W44" i="7"/>
  <c r="V44" i="7"/>
  <c r="U44" i="7"/>
  <c r="T44" i="7"/>
  <c r="S44" i="7"/>
  <c r="R44" i="7"/>
  <c r="Q44" i="7"/>
  <c r="P44" i="7"/>
  <c r="O44" i="7"/>
  <c r="M44" i="7"/>
  <c r="L44" i="7"/>
  <c r="I44" i="7"/>
  <c r="H44" i="7"/>
  <c r="BX43" i="7"/>
  <c r="BY43" i="7" s="1"/>
  <c r="BU43" i="7"/>
  <c r="BV43" i="7" s="1"/>
  <c r="BR43" i="7"/>
  <c r="BS43" i="7" s="1"/>
  <c r="BQ43" i="7"/>
  <c r="BP43" i="7"/>
  <c r="BO43" i="7"/>
  <c r="BN43" i="7"/>
  <c r="BM43" i="7"/>
  <c r="BL43" i="7"/>
  <c r="BK43" i="7"/>
  <c r="BJ43" i="7"/>
  <c r="BI43" i="7"/>
  <c r="BH43" i="7"/>
  <c r="BG43" i="7"/>
  <c r="BF43" i="7"/>
  <c r="BE43" i="7"/>
  <c r="BD43" i="7"/>
  <c r="BC43" i="7"/>
  <c r="BB43" i="7"/>
  <c r="BA43" i="7"/>
  <c r="AZ43" i="7"/>
  <c r="AY43" i="7"/>
  <c r="AX43" i="7"/>
  <c r="AW43" i="7"/>
  <c r="AV43" i="7"/>
  <c r="AU43" i="7"/>
  <c r="AT43" i="7"/>
  <c r="AS43" i="7"/>
  <c r="AR43" i="7"/>
  <c r="AQ43" i="7"/>
  <c r="AP43" i="7"/>
  <c r="AO43" i="7"/>
  <c r="AN43" i="7"/>
  <c r="AM43" i="7"/>
  <c r="AL43" i="7"/>
  <c r="AK43" i="7"/>
  <c r="AJ43" i="7"/>
  <c r="AI43" i="7"/>
  <c r="AH43" i="7"/>
  <c r="AG43" i="7"/>
  <c r="AF43" i="7"/>
  <c r="AE43" i="7"/>
  <c r="AD43" i="7"/>
  <c r="AC43" i="7"/>
  <c r="Z43" i="7"/>
  <c r="Y43" i="7"/>
  <c r="X43" i="7"/>
  <c r="W43" i="7"/>
  <c r="V43" i="7"/>
  <c r="U43" i="7"/>
  <c r="T43" i="7"/>
  <c r="S43" i="7"/>
  <c r="R43" i="7"/>
  <c r="Q43" i="7"/>
  <c r="P43" i="7"/>
  <c r="O43" i="7"/>
  <c r="M43" i="7"/>
  <c r="L43" i="7"/>
  <c r="I43" i="7"/>
  <c r="H43" i="7"/>
  <c r="K43" i="7" s="1"/>
  <c r="BX42" i="7"/>
  <c r="BU42" i="7"/>
  <c r="BV42" i="7" s="1"/>
  <c r="BR42" i="7"/>
  <c r="BS42" i="7" s="1"/>
  <c r="BQ42" i="7"/>
  <c r="BP42" i="7"/>
  <c r="BO42" i="7"/>
  <c r="BN42" i="7"/>
  <c r="BM42" i="7"/>
  <c r="BL42" i="7"/>
  <c r="BK42" i="7"/>
  <c r="BJ42" i="7"/>
  <c r="BI42" i="7"/>
  <c r="BH42" i="7"/>
  <c r="BG42" i="7"/>
  <c r="BF42" i="7"/>
  <c r="BE42" i="7"/>
  <c r="BD42" i="7"/>
  <c r="BC42" i="7"/>
  <c r="BB42" i="7"/>
  <c r="BA42" i="7"/>
  <c r="AZ42" i="7"/>
  <c r="AY42" i="7"/>
  <c r="AX42" i="7"/>
  <c r="AW42" i="7"/>
  <c r="AV42" i="7"/>
  <c r="AU42" i="7"/>
  <c r="AT42" i="7"/>
  <c r="AS42" i="7"/>
  <c r="AR42" i="7"/>
  <c r="AQ42" i="7"/>
  <c r="AP42" i="7"/>
  <c r="AO42" i="7"/>
  <c r="AN42" i="7"/>
  <c r="AM42" i="7"/>
  <c r="AL42" i="7"/>
  <c r="AK42" i="7"/>
  <c r="AJ42" i="7"/>
  <c r="AI42" i="7"/>
  <c r="AH42" i="7"/>
  <c r="AG42" i="7"/>
  <c r="AF42" i="7"/>
  <c r="AE42" i="7"/>
  <c r="AD42" i="7"/>
  <c r="AC42" i="7"/>
  <c r="Z42" i="7"/>
  <c r="Y42" i="7"/>
  <c r="X42" i="7"/>
  <c r="W42" i="7"/>
  <c r="V42" i="7"/>
  <c r="U42" i="7"/>
  <c r="T42" i="7"/>
  <c r="S42" i="7"/>
  <c r="R42" i="7"/>
  <c r="Q42" i="7"/>
  <c r="P42" i="7"/>
  <c r="O42" i="7"/>
  <c r="M42" i="7"/>
  <c r="L42" i="7"/>
  <c r="I42" i="7"/>
  <c r="H42" i="7"/>
  <c r="N42" i="7" s="1"/>
  <c r="BX41" i="7"/>
  <c r="BY41" i="7" s="1"/>
  <c r="BU41" i="7"/>
  <c r="BR41" i="7"/>
  <c r="BS41" i="7" s="1"/>
  <c r="BQ41" i="7"/>
  <c r="BP41" i="7"/>
  <c r="BO41" i="7"/>
  <c r="BN41" i="7"/>
  <c r="BM41" i="7"/>
  <c r="BL41" i="7"/>
  <c r="BK41" i="7"/>
  <c r="BJ41" i="7"/>
  <c r="BI41" i="7"/>
  <c r="BH41" i="7"/>
  <c r="BG41" i="7"/>
  <c r="BF41" i="7"/>
  <c r="BE41" i="7"/>
  <c r="BD41" i="7"/>
  <c r="BC41" i="7"/>
  <c r="BB41" i="7"/>
  <c r="BA41" i="7"/>
  <c r="AZ41" i="7"/>
  <c r="AY41" i="7"/>
  <c r="AX41" i="7"/>
  <c r="AW41" i="7"/>
  <c r="AV41" i="7"/>
  <c r="AU41" i="7"/>
  <c r="AT41" i="7"/>
  <c r="AS41" i="7"/>
  <c r="AR41" i="7"/>
  <c r="AQ41" i="7"/>
  <c r="AP41" i="7"/>
  <c r="AO41" i="7"/>
  <c r="AN41" i="7"/>
  <c r="AM41" i="7"/>
  <c r="AL41" i="7"/>
  <c r="AK41" i="7"/>
  <c r="AJ41" i="7"/>
  <c r="AI41" i="7"/>
  <c r="AH41" i="7"/>
  <c r="AG41" i="7"/>
  <c r="AF41" i="7"/>
  <c r="AE41" i="7"/>
  <c r="AD41" i="7"/>
  <c r="AC41" i="7"/>
  <c r="Z41" i="7"/>
  <c r="Y41" i="7"/>
  <c r="X41" i="7"/>
  <c r="W41" i="7"/>
  <c r="V41" i="7"/>
  <c r="U41" i="7"/>
  <c r="T41" i="7"/>
  <c r="S41" i="7"/>
  <c r="R41" i="7"/>
  <c r="Q41" i="7"/>
  <c r="P41" i="7"/>
  <c r="O41" i="7"/>
  <c r="M41" i="7"/>
  <c r="L41" i="7"/>
  <c r="I41" i="7"/>
  <c r="H41" i="7"/>
  <c r="BX40" i="7"/>
  <c r="BU40" i="7"/>
  <c r="BV40" i="7" s="1"/>
  <c r="BR40" i="7"/>
  <c r="BS40" i="7" s="1"/>
  <c r="BQ40" i="7"/>
  <c r="BP40" i="7"/>
  <c r="BO40" i="7"/>
  <c r="BN40" i="7"/>
  <c r="BM40" i="7"/>
  <c r="BL40" i="7"/>
  <c r="BK40" i="7"/>
  <c r="BJ40" i="7"/>
  <c r="BI40" i="7"/>
  <c r="BH40" i="7"/>
  <c r="BG40" i="7"/>
  <c r="BF40" i="7"/>
  <c r="BE40" i="7"/>
  <c r="BD40" i="7"/>
  <c r="BC40" i="7"/>
  <c r="BB40" i="7"/>
  <c r="BA40" i="7"/>
  <c r="AZ40" i="7"/>
  <c r="AY40" i="7"/>
  <c r="AX40" i="7"/>
  <c r="AW40" i="7"/>
  <c r="AV40" i="7"/>
  <c r="AU40" i="7"/>
  <c r="AT40" i="7"/>
  <c r="AS40" i="7"/>
  <c r="AR40" i="7"/>
  <c r="AQ40" i="7"/>
  <c r="AP40" i="7"/>
  <c r="AO40" i="7"/>
  <c r="AN40" i="7"/>
  <c r="AM40" i="7"/>
  <c r="AL40" i="7"/>
  <c r="AK40" i="7"/>
  <c r="AJ40" i="7"/>
  <c r="AI40" i="7"/>
  <c r="AH40" i="7"/>
  <c r="AG40" i="7"/>
  <c r="AF40" i="7"/>
  <c r="AE40" i="7"/>
  <c r="AD40" i="7"/>
  <c r="AC40" i="7"/>
  <c r="Z40" i="7"/>
  <c r="Y40" i="7"/>
  <c r="X40" i="7"/>
  <c r="W40" i="7"/>
  <c r="V40" i="7"/>
  <c r="U40" i="7"/>
  <c r="T40" i="7"/>
  <c r="S40" i="7"/>
  <c r="R40" i="7"/>
  <c r="Q40" i="7"/>
  <c r="P40" i="7"/>
  <c r="O40" i="7"/>
  <c r="M40" i="7"/>
  <c r="L40" i="7"/>
  <c r="I40" i="7"/>
  <c r="H40" i="7"/>
  <c r="K40" i="7" s="1"/>
  <c r="BX39" i="7"/>
  <c r="BU39" i="7"/>
  <c r="BV39" i="7" s="1"/>
  <c r="BR39" i="7"/>
  <c r="BS39" i="7" s="1"/>
  <c r="BQ39" i="7"/>
  <c r="BP39" i="7"/>
  <c r="BO39" i="7"/>
  <c r="BN39" i="7"/>
  <c r="BM39" i="7"/>
  <c r="BL39" i="7"/>
  <c r="BK39" i="7"/>
  <c r="BJ39" i="7"/>
  <c r="BI39" i="7"/>
  <c r="BH39" i="7"/>
  <c r="BG39" i="7"/>
  <c r="BF39" i="7"/>
  <c r="BE39" i="7"/>
  <c r="BD39" i="7"/>
  <c r="BC39" i="7"/>
  <c r="BB39" i="7"/>
  <c r="BA39" i="7"/>
  <c r="AZ39" i="7"/>
  <c r="AY39" i="7"/>
  <c r="AX39" i="7"/>
  <c r="AW39" i="7"/>
  <c r="AV39" i="7"/>
  <c r="AU39" i="7"/>
  <c r="AT39" i="7"/>
  <c r="AS39" i="7"/>
  <c r="AR39" i="7"/>
  <c r="AQ39" i="7"/>
  <c r="AP39" i="7"/>
  <c r="AO39" i="7"/>
  <c r="AN39" i="7"/>
  <c r="AM39" i="7"/>
  <c r="AL39" i="7"/>
  <c r="AK39" i="7"/>
  <c r="AJ39" i="7"/>
  <c r="AI39" i="7"/>
  <c r="AH39" i="7"/>
  <c r="AG39" i="7"/>
  <c r="AF39" i="7"/>
  <c r="AE39" i="7"/>
  <c r="AD39" i="7"/>
  <c r="AC39" i="7"/>
  <c r="Z39" i="7"/>
  <c r="Y39" i="7"/>
  <c r="X39" i="7"/>
  <c r="W39" i="7"/>
  <c r="V39" i="7"/>
  <c r="U39" i="7"/>
  <c r="T39" i="7"/>
  <c r="S39" i="7"/>
  <c r="R39" i="7"/>
  <c r="Q39" i="7"/>
  <c r="P39" i="7"/>
  <c r="O39" i="7"/>
  <c r="M39" i="7"/>
  <c r="L39" i="7"/>
  <c r="I39" i="7"/>
  <c r="H39" i="7"/>
  <c r="BX38" i="7"/>
  <c r="BY38" i="7" s="1"/>
  <c r="BU38" i="7"/>
  <c r="BV38" i="7" s="1"/>
  <c r="BR38" i="7"/>
  <c r="BS38" i="7" s="1"/>
  <c r="BQ38" i="7"/>
  <c r="BP38" i="7"/>
  <c r="BO38" i="7"/>
  <c r="BN38" i="7"/>
  <c r="BM38" i="7"/>
  <c r="BL38" i="7"/>
  <c r="BK38" i="7"/>
  <c r="BJ38" i="7"/>
  <c r="BI38" i="7"/>
  <c r="BH38" i="7"/>
  <c r="BG38" i="7"/>
  <c r="BF38" i="7"/>
  <c r="BE38" i="7"/>
  <c r="BD38" i="7"/>
  <c r="BC38" i="7"/>
  <c r="BB38" i="7"/>
  <c r="BA38" i="7"/>
  <c r="AZ38" i="7"/>
  <c r="AY38" i="7"/>
  <c r="AX38" i="7"/>
  <c r="AW38" i="7"/>
  <c r="AV38" i="7"/>
  <c r="AU38" i="7"/>
  <c r="AT38" i="7"/>
  <c r="AS38" i="7"/>
  <c r="AR38" i="7"/>
  <c r="AQ38" i="7"/>
  <c r="AP38" i="7"/>
  <c r="AO38" i="7"/>
  <c r="AN38" i="7"/>
  <c r="AM38" i="7"/>
  <c r="AL38" i="7"/>
  <c r="AK38" i="7"/>
  <c r="AJ38" i="7"/>
  <c r="AI38" i="7"/>
  <c r="AH38" i="7"/>
  <c r="AG38" i="7"/>
  <c r="AF38" i="7"/>
  <c r="AE38" i="7"/>
  <c r="AD38" i="7"/>
  <c r="AC38" i="7"/>
  <c r="Z38" i="7"/>
  <c r="Y38" i="7"/>
  <c r="X38" i="7"/>
  <c r="W38" i="7"/>
  <c r="V38" i="7"/>
  <c r="U38" i="7"/>
  <c r="T38" i="7"/>
  <c r="S38" i="7"/>
  <c r="R38" i="7"/>
  <c r="Q38" i="7"/>
  <c r="P38" i="7"/>
  <c r="O38" i="7"/>
  <c r="M38" i="7"/>
  <c r="L38" i="7"/>
  <c r="I38" i="7"/>
  <c r="H38" i="7"/>
  <c r="BX37" i="7"/>
  <c r="BY37" i="7" s="1"/>
  <c r="BU37" i="7"/>
  <c r="BR37" i="7"/>
  <c r="BS37" i="7" s="1"/>
  <c r="BQ37" i="7"/>
  <c r="BP37" i="7"/>
  <c r="BO37" i="7"/>
  <c r="BN37" i="7"/>
  <c r="BM37" i="7"/>
  <c r="BL37" i="7"/>
  <c r="BK37" i="7"/>
  <c r="BJ37" i="7"/>
  <c r="BI37" i="7"/>
  <c r="BH37" i="7"/>
  <c r="BG37" i="7"/>
  <c r="BF37" i="7"/>
  <c r="BE37" i="7"/>
  <c r="BD37" i="7"/>
  <c r="BC37" i="7"/>
  <c r="BB37" i="7"/>
  <c r="BA37" i="7"/>
  <c r="AZ37" i="7"/>
  <c r="AY37" i="7"/>
  <c r="AX37" i="7"/>
  <c r="AW37" i="7"/>
  <c r="AV37" i="7"/>
  <c r="AU37" i="7"/>
  <c r="AT37" i="7"/>
  <c r="AS37" i="7"/>
  <c r="AR37" i="7"/>
  <c r="AQ37" i="7"/>
  <c r="AP37" i="7"/>
  <c r="AO37" i="7"/>
  <c r="AN37" i="7"/>
  <c r="AM37" i="7"/>
  <c r="AL37" i="7"/>
  <c r="AK37" i="7"/>
  <c r="AJ37" i="7"/>
  <c r="AI37" i="7"/>
  <c r="AH37" i="7"/>
  <c r="AG37" i="7"/>
  <c r="AF37" i="7"/>
  <c r="AE37" i="7"/>
  <c r="AD37" i="7"/>
  <c r="AC37" i="7"/>
  <c r="Z37" i="7"/>
  <c r="Y37" i="7"/>
  <c r="X37" i="7"/>
  <c r="W37" i="7"/>
  <c r="V37" i="7"/>
  <c r="U37" i="7"/>
  <c r="T37" i="7"/>
  <c r="S37" i="7"/>
  <c r="R37" i="7"/>
  <c r="Q37" i="7"/>
  <c r="P37" i="7"/>
  <c r="O37" i="7"/>
  <c r="M37" i="7"/>
  <c r="L37" i="7"/>
  <c r="I37" i="7"/>
  <c r="H37" i="7"/>
  <c r="BX36" i="7"/>
  <c r="BU36" i="7"/>
  <c r="BV36" i="7" s="1"/>
  <c r="BR36" i="7"/>
  <c r="BS36" i="7" s="1"/>
  <c r="BT36" i="7" s="1"/>
  <c r="BQ36" i="7"/>
  <c r="BP36" i="7"/>
  <c r="BO36" i="7"/>
  <c r="BN36" i="7"/>
  <c r="BM36" i="7"/>
  <c r="BL36" i="7"/>
  <c r="BK36" i="7"/>
  <c r="BJ36" i="7"/>
  <c r="BI36" i="7"/>
  <c r="BH36" i="7"/>
  <c r="BG36" i="7"/>
  <c r="BF36" i="7"/>
  <c r="BE36" i="7"/>
  <c r="BD36" i="7"/>
  <c r="BC36" i="7"/>
  <c r="BB36" i="7"/>
  <c r="BA36" i="7"/>
  <c r="AZ36" i="7"/>
  <c r="AY36" i="7"/>
  <c r="AX36" i="7"/>
  <c r="AW36" i="7"/>
  <c r="AV36" i="7"/>
  <c r="AU36" i="7"/>
  <c r="AT36" i="7"/>
  <c r="AS36" i="7"/>
  <c r="AR36" i="7"/>
  <c r="AQ36" i="7"/>
  <c r="AP36" i="7"/>
  <c r="AO36" i="7"/>
  <c r="AN36" i="7"/>
  <c r="AM36" i="7"/>
  <c r="AL36" i="7"/>
  <c r="AK36" i="7"/>
  <c r="AJ36" i="7"/>
  <c r="AI36" i="7"/>
  <c r="AH36" i="7"/>
  <c r="AG36" i="7"/>
  <c r="AF36" i="7"/>
  <c r="AE36" i="7"/>
  <c r="AD36" i="7"/>
  <c r="AC36" i="7"/>
  <c r="Z36" i="7"/>
  <c r="Y36" i="7"/>
  <c r="X36" i="7"/>
  <c r="W36" i="7"/>
  <c r="V36" i="7"/>
  <c r="U36" i="7"/>
  <c r="T36" i="7"/>
  <c r="S36" i="7"/>
  <c r="R36" i="7"/>
  <c r="Q36" i="7"/>
  <c r="P36" i="7"/>
  <c r="O36" i="7"/>
  <c r="M36" i="7"/>
  <c r="L36" i="7"/>
  <c r="I36" i="7"/>
  <c r="H36" i="7"/>
  <c r="BX35" i="7"/>
  <c r="BY35" i="7" s="1"/>
  <c r="BU35" i="7"/>
  <c r="BV35" i="7" s="1"/>
  <c r="BR35" i="7"/>
  <c r="BS35" i="7" s="1"/>
  <c r="BQ35" i="7"/>
  <c r="BP35" i="7"/>
  <c r="BO35" i="7"/>
  <c r="BN35" i="7"/>
  <c r="BM35" i="7"/>
  <c r="BL35" i="7"/>
  <c r="BK35" i="7"/>
  <c r="BJ35" i="7"/>
  <c r="BI35" i="7"/>
  <c r="BH35" i="7"/>
  <c r="BG35" i="7"/>
  <c r="BF35" i="7"/>
  <c r="BE35" i="7"/>
  <c r="BD35" i="7"/>
  <c r="BC35" i="7"/>
  <c r="BB35" i="7"/>
  <c r="BA35" i="7"/>
  <c r="AZ35" i="7"/>
  <c r="AY35" i="7"/>
  <c r="AX35" i="7"/>
  <c r="AW35" i="7"/>
  <c r="AV35" i="7"/>
  <c r="AU35" i="7"/>
  <c r="AT35" i="7"/>
  <c r="AS35" i="7"/>
  <c r="AR35" i="7"/>
  <c r="AQ35" i="7"/>
  <c r="AP35" i="7"/>
  <c r="AO35" i="7"/>
  <c r="AN35" i="7"/>
  <c r="AM35" i="7"/>
  <c r="AL35" i="7"/>
  <c r="AK35" i="7"/>
  <c r="AJ35" i="7"/>
  <c r="AI35" i="7"/>
  <c r="AH35" i="7"/>
  <c r="AG35" i="7"/>
  <c r="AF35" i="7"/>
  <c r="AE35" i="7"/>
  <c r="AD35" i="7"/>
  <c r="AC35" i="7"/>
  <c r="Z35" i="7"/>
  <c r="Y35" i="7"/>
  <c r="X35" i="7"/>
  <c r="W35" i="7"/>
  <c r="V35" i="7"/>
  <c r="U35" i="7"/>
  <c r="T35" i="7"/>
  <c r="S35" i="7"/>
  <c r="R35" i="7"/>
  <c r="Q35" i="7"/>
  <c r="P35" i="7"/>
  <c r="O35" i="7"/>
  <c r="M35" i="7"/>
  <c r="L35" i="7"/>
  <c r="I35" i="7"/>
  <c r="H35" i="7"/>
  <c r="N35" i="7" s="1"/>
  <c r="BX34" i="7"/>
  <c r="BU34" i="7"/>
  <c r="BV34" i="7" s="1"/>
  <c r="BR34" i="7"/>
  <c r="BS34" i="7" s="1"/>
  <c r="BQ34" i="7"/>
  <c r="BP34" i="7"/>
  <c r="BO34" i="7"/>
  <c r="BN34" i="7"/>
  <c r="BM34" i="7"/>
  <c r="BL34" i="7"/>
  <c r="BK34" i="7"/>
  <c r="BJ34" i="7"/>
  <c r="BI34" i="7"/>
  <c r="BH34" i="7"/>
  <c r="BG34" i="7"/>
  <c r="BF34" i="7"/>
  <c r="BE34" i="7"/>
  <c r="BD34" i="7"/>
  <c r="BC34" i="7"/>
  <c r="BB34" i="7"/>
  <c r="BA34" i="7"/>
  <c r="AZ34" i="7"/>
  <c r="AY34" i="7"/>
  <c r="AX34" i="7"/>
  <c r="AW34" i="7"/>
  <c r="AV34" i="7"/>
  <c r="AU34" i="7"/>
  <c r="AT34" i="7"/>
  <c r="AS34" i="7"/>
  <c r="AR34" i="7"/>
  <c r="AQ34" i="7"/>
  <c r="AP34" i="7"/>
  <c r="AO34" i="7"/>
  <c r="AN34" i="7"/>
  <c r="AM34" i="7"/>
  <c r="AL34" i="7"/>
  <c r="AK34" i="7"/>
  <c r="AJ34" i="7"/>
  <c r="AI34" i="7"/>
  <c r="AH34" i="7"/>
  <c r="AG34" i="7"/>
  <c r="AF34" i="7"/>
  <c r="AE34" i="7"/>
  <c r="AD34" i="7"/>
  <c r="AC34" i="7"/>
  <c r="Z34" i="7"/>
  <c r="Y34" i="7"/>
  <c r="X34" i="7"/>
  <c r="W34" i="7"/>
  <c r="V34" i="7"/>
  <c r="U34" i="7"/>
  <c r="T34" i="7"/>
  <c r="S34" i="7"/>
  <c r="R34" i="7"/>
  <c r="Q34" i="7"/>
  <c r="P34" i="7"/>
  <c r="O34" i="7"/>
  <c r="M34" i="7"/>
  <c r="L34" i="7"/>
  <c r="I34" i="7"/>
  <c r="H34" i="7"/>
  <c r="BX33" i="7"/>
  <c r="BU33" i="7"/>
  <c r="BV33" i="7" s="1"/>
  <c r="BR33" i="7"/>
  <c r="BS33" i="7" s="1"/>
  <c r="BQ33" i="7"/>
  <c r="BP33" i="7"/>
  <c r="BO33" i="7"/>
  <c r="BN33" i="7"/>
  <c r="BM33" i="7"/>
  <c r="BL33" i="7"/>
  <c r="BK33" i="7"/>
  <c r="BJ33" i="7"/>
  <c r="BI33" i="7"/>
  <c r="BH33" i="7"/>
  <c r="BG33" i="7"/>
  <c r="BF33" i="7"/>
  <c r="BE33" i="7"/>
  <c r="BD33" i="7"/>
  <c r="BC33" i="7"/>
  <c r="BB33" i="7"/>
  <c r="BA33" i="7"/>
  <c r="AZ33" i="7"/>
  <c r="AY33" i="7"/>
  <c r="AX33" i="7"/>
  <c r="AW33" i="7"/>
  <c r="AV33" i="7"/>
  <c r="AU33" i="7"/>
  <c r="AT33" i="7"/>
  <c r="AS33" i="7"/>
  <c r="AR33" i="7"/>
  <c r="AQ33" i="7"/>
  <c r="AP33" i="7"/>
  <c r="AO33" i="7"/>
  <c r="AN33" i="7"/>
  <c r="AM33" i="7"/>
  <c r="AL33" i="7"/>
  <c r="AK33" i="7"/>
  <c r="AJ33" i="7"/>
  <c r="AI33" i="7"/>
  <c r="AH33" i="7"/>
  <c r="AG33" i="7"/>
  <c r="AF33" i="7"/>
  <c r="AE33" i="7"/>
  <c r="AD33" i="7"/>
  <c r="AC33" i="7"/>
  <c r="Z33" i="7"/>
  <c r="Y33" i="7"/>
  <c r="X33" i="7"/>
  <c r="W33" i="7"/>
  <c r="V33" i="7"/>
  <c r="U33" i="7"/>
  <c r="T33" i="7"/>
  <c r="S33" i="7"/>
  <c r="R33" i="7"/>
  <c r="Q33" i="7"/>
  <c r="P33" i="7"/>
  <c r="O33" i="7"/>
  <c r="M33" i="7"/>
  <c r="L33" i="7"/>
  <c r="I33" i="7"/>
  <c r="H33" i="7"/>
  <c r="BX32" i="7"/>
  <c r="BY32" i="7" s="1"/>
  <c r="BU32" i="7"/>
  <c r="BR32" i="7"/>
  <c r="BS32" i="7" s="1"/>
  <c r="BQ32" i="7"/>
  <c r="BP32" i="7"/>
  <c r="BO32" i="7"/>
  <c r="BN32" i="7"/>
  <c r="BM32" i="7"/>
  <c r="BL32" i="7"/>
  <c r="BK32" i="7"/>
  <c r="BJ32" i="7"/>
  <c r="BI32" i="7"/>
  <c r="BH32" i="7"/>
  <c r="BG32" i="7"/>
  <c r="BF32" i="7"/>
  <c r="BE32" i="7"/>
  <c r="BD32" i="7"/>
  <c r="BC32" i="7"/>
  <c r="BB32" i="7"/>
  <c r="BA32" i="7"/>
  <c r="AZ32" i="7"/>
  <c r="AY32" i="7"/>
  <c r="AX32" i="7"/>
  <c r="AW32" i="7"/>
  <c r="AV32" i="7"/>
  <c r="AU32" i="7"/>
  <c r="AT32" i="7"/>
  <c r="AS32" i="7"/>
  <c r="AR32" i="7"/>
  <c r="AQ32" i="7"/>
  <c r="AP32" i="7"/>
  <c r="AO32" i="7"/>
  <c r="AN32" i="7"/>
  <c r="AM32" i="7"/>
  <c r="AL32" i="7"/>
  <c r="AK32" i="7"/>
  <c r="AJ32" i="7"/>
  <c r="AI32" i="7"/>
  <c r="AH32" i="7"/>
  <c r="AG32" i="7"/>
  <c r="AF32" i="7"/>
  <c r="AE32" i="7"/>
  <c r="AD32" i="7"/>
  <c r="AC32" i="7"/>
  <c r="Z32" i="7"/>
  <c r="Y32" i="7"/>
  <c r="X32" i="7"/>
  <c r="W32" i="7"/>
  <c r="V32" i="7"/>
  <c r="U32" i="7"/>
  <c r="T32" i="7"/>
  <c r="S32" i="7"/>
  <c r="R32" i="7"/>
  <c r="Q32" i="7"/>
  <c r="P32" i="7"/>
  <c r="O32" i="7"/>
  <c r="M32" i="7"/>
  <c r="L32" i="7"/>
  <c r="I32" i="7"/>
  <c r="H32" i="7"/>
  <c r="K32" i="7" s="1"/>
  <c r="BX31" i="7"/>
  <c r="BU31" i="7"/>
  <c r="BV31" i="7" s="1"/>
  <c r="BR31" i="7"/>
  <c r="BS31" i="7" s="1"/>
  <c r="BQ31" i="7"/>
  <c r="BP31" i="7"/>
  <c r="BO31" i="7"/>
  <c r="BN31" i="7"/>
  <c r="BM31" i="7"/>
  <c r="BL31" i="7"/>
  <c r="BK31" i="7"/>
  <c r="BJ31" i="7"/>
  <c r="BI31" i="7"/>
  <c r="BH31" i="7"/>
  <c r="BG31" i="7"/>
  <c r="BF31" i="7"/>
  <c r="BE31" i="7"/>
  <c r="BD31" i="7"/>
  <c r="BC31" i="7"/>
  <c r="BB31" i="7"/>
  <c r="BA31" i="7"/>
  <c r="AZ31" i="7"/>
  <c r="AY31" i="7"/>
  <c r="AX31" i="7"/>
  <c r="AW31" i="7"/>
  <c r="AV31" i="7"/>
  <c r="AU31" i="7"/>
  <c r="AT31" i="7"/>
  <c r="AS31" i="7"/>
  <c r="AR31" i="7"/>
  <c r="AQ31" i="7"/>
  <c r="AP31" i="7"/>
  <c r="AO31" i="7"/>
  <c r="AN31" i="7"/>
  <c r="AM31" i="7"/>
  <c r="AL31" i="7"/>
  <c r="AK31" i="7"/>
  <c r="AJ31" i="7"/>
  <c r="AI31" i="7"/>
  <c r="AH31" i="7"/>
  <c r="AG31" i="7"/>
  <c r="AF31" i="7"/>
  <c r="AE31" i="7"/>
  <c r="AD31" i="7"/>
  <c r="AC31" i="7"/>
  <c r="Z31" i="7"/>
  <c r="Y31" i="7"/>
  <c r="X31" i="7"/>
  <c r="W31" i="7"/>
  <c r="V31" i="7"/>
  <c r="U31" i="7"/>
  <c r="T31" i="7"/>
  <c r="S31" i="7"/>
  <c r="R31" i="7"/>
  <c r="Q31" i="7"/>
  <c r="P31" i="7"/>
  <c r="O31" i="7"/>
  <c r="M31" i="7"/>
  <c r="L31" i="7"/>
  <c r="I31" i="7"/>
  <c r="H31" i="7"/>
  <c r="BX30" i="7"/>
  <c r="BU30" i="7"/>
  <c r="BV30" i="7" s="1"/>
  <c r="BR30" i="7"/>
  <c r="BS30" i="7" s="1"/>
  <c r="BQ30" i="7"/>
  <c r="BP30" i="7"/>
  <c r="BO30" i="7"/>
  <c r="BN30" i="7"/>
  <c r="BM30" i="7"/>
  <c r="BL30" i="7"/>
  <c r="BK30" i="7"/>
  <c r="BJ30" i="7"/>
  <c r="BI30" i="7"/>
  <c r="BH30" i="7"/>
  <c r="BG30" i="7"/>
  <c r="BF30" i="7"/>
  <c r="BE30" i="7"/>
  <c r="BD30" i="7"/>
  <c r="BC30" i="7"/>
  <c r="BB30" i="7"/>
  <c r="BA30" i="7"/>
  <c r="AZ30" i="7"/>
  <c r="AY30" i="7"/>
  <c r="AX30" i="7"/>
  <c r="AW30" i="7"/>
  <c r="AV30" i="7"/>
  <c r="AU30" i="7"/>
  <c r="AT30" i="7"/>
  <c r="AS30" i="7"/>
  <c r="AR30" i="7"/>
  <c r="AQ30" i="7"/>
  <c r="AP30" i="7"/>
  <c r="AO30" i="7"/>
  <c r="AN30" i="7"/>
  <c r="AM30" i="7"/>
  <c r="AL30" i="7"/>
  <c r="AK30" i="7"/>
  <c r="AJ30" i="7"/>
  <c r="AI30" i="7"/>
  <c r="AH30" i="7"/>
  <c r="AG30" i="7"/>
  <c r="AF30" i="7"/>
  <c r="AE30" i="7"/>
  <c r="AD30" i="7"/>
  <c r="AC30" i="7"/>
  <c r="Z30" i="7"/>
  <c r="Y30" i="7"/>
  <c r="X30" i="7"/>
  <c r="W30" i="7"/>
  <c r="V30" i="7"/>
  <c r="U30" i="7"/>
  <c r="T30" i="7"/>
  <c r="S30" i="7"/>
  <c r="R30" i="7"/>
  <c r="Q30" i="7"/>
  <c r="P30" i="7"/>
  <c r="O30" i="7"/>
  <c r="M30" i="7"/>
  <c r="L30" i="7"/>
  <c r="I30" i="7"/>
  <c r="H30" i="7"/>
  <c r="K30" i="7" s="1"/>
  <c r="BX29" i="7"/>
  <c r="BY29" i="7" s="1"/>
  <c r="BU29" i="7"/>
  <c r="BV29" i="7" s="1"/>
  <c r="BR29" i="7"/>
  <c r="BS29" i="7" s="1"/>
  <c r="BQ29" i="7"/>
  <c r="BP29" i="7"/>
  <c r="BO29" i="7"/>
  <c r="BN29" i="7"/>
  <c r="BM29" i="7"/>
  <c r="BL29" i="7"/>
  <c r="BK29" i="7"/>
  <c r="BJ29" i="7"/>
  <c r="BI29" i="7"/>
  <c r="BH29" i="7"/>
  <c r="BG29" i="7"/>
  <c r="BF29" i="7"/>
  <c r="BE29" i="7"/>
  <c r="BD29" i="7"/>
  <c r="BC29" i="7"/>
  <c r="BB29" i="7"/>
  <c r="BA29" i="7"/>
  <c r="AZ29" i="7"/>
  <c r="AY29" i="7"/>
  <c r="AX29" i="7"/>
  <c r="AW29" i="7"/>
  <c r="AV29" i="7"/>
  <c r="AU29" i="7"/>
  <c r="AT29" i="7"/>
  <c r="AS29" i="7"/>
  <c r="AR29" i="7"/>
  <c r="AQ29" i="7"/>
  <c r="AP29" i="7"/>
  <c r="AO29" i="7"/>
  <c r="AN29" i="7"/>
  <c r="AM29" i="7"/>
  <c r="AL29" i="7"/>
  <c r="AK29" i="7"/>
  <c r="AJ29" i="7"/>
  <c r="AI29" i="7"/>
  <c r="AH29" i="7"/>
  <c r="AG29" i="7"/>
  <c r="AF29" i="7"/>
  <c r="AE29" i="7"/>
  <c r="AD29" i="7"/>
  <c r="AC29" i="7"/>
  <c r="Z29" i="7"/>
  <c r="Y29" i="7"/>
  <c r="X29" i="7"/>
  <c r="W29" i="7"/>
  <c r="V29" i="7"/>
  <c r="U29" i="7"/>
  <c r="T29" i="7"/>
  <c r="S29" i="7"/>
  <c r="R29" i="7"/>
  <c r="Q29" i="7"/>
  <c r="P29" i="7"/>
  <c r="O29" i="7"/>
  <c r="M29" i="7"/>
  <c r="L29" i="7"/>
  <c r="I29" i="7"/>
  <c r="H29" i="7"/>
  <c r="BX28" i="7"/>
  <c r="BU28" i="7"/>
  <c r="BV28" i="7" s="1"/>
  <c r="BR28" i="7"/>
  <c r="BS28" i="7" s="1"/>
  <c r="BQ28" i="7"/>
  <c r="BP28" i="7"/>
  <c r="BO28" i="7"/>
  <c r="BN28" i="7"/>
  <c r="BM28" i="7"/>
  <c r="BL28" i="7"/>
  <c r="BK28" i="7"/>
  <c r="BJ28" i="7"/>
  <c r="BI28" i="7"/>
  <c r="BH28" i="7"/>
  <c r="BG28" i="7"/>
  <c r="BF28" i="7"/>
  <c r="BE28" i="7"/>
  <c r="BD28" i="7"/>
  <c r="BC28" i="7"/>
  <c r="BB28" i="7"/>
  <c r="BA28" i="7"/>
  <c r="AZ28" i="7"/>
  <c r="AY28" i="7"/>
  <c r="AX28" i="7"/>
  <c r="AW28" i="7"/>
  <c r="AV28" i="7"/>
  <c r="AU28" i="7"/>
  <c r="AT28" i="7"/>
  <c r="AS28" i="7"/>
  <c r="AR28" i="7"/>
  <c r="AQ28" i="7"/>
  <c r="AP28" i="7"/>
  <c r="AO28" i="7"/>
  <c r="AN28" i="7"/>
  <c r="AM28" i="7"/>
  <c r="AL28" i="7"/>
  <c r="AK28" i="7"/>
  <c r="AJ28" i="7"/>
  <c r="AI28" i="7"/>
  <c r="AH28" i="7"/>
  <c r="AG28" i="7"/>
  <c r="AF28" i="7"/>
  <c r="AE28" i="7"/>
  <c r="AD28" i="7"/>
  <c r="AC28" i="7"/>
  <c r="Z28" i="7"/>
  <c r="Y28" i="7"/>
  <c r="X28" i="7"/>
  <c r="W28" i="7"/>
  <c r="V28" i="7"/>
  <c r="U28" i="7"/>
  <c r="T28" i="7"/>
  <c r="S28" i="7"/>
  <c r="R28" i="7"/>
  <c r="Q28" i="7"/>
  <c r="P28" i="7"/>
  <c r="O28" i="7"/>
  <c r="M28" i="7"/>
  <c r="L28" i="7"/>
  <c r="I28" i="7"/>
  <c r="H28" i="7"/>
  <c r="BX27" i="7"/>
  <c r="BU27" i="7"/>
  <c r="BV27" i="7" s="1"/>
  <c r="BR27" i="7"/>
  <c r="BS27" i="7" s="1"/>
  <c r="BQ27" i="7"/>
  <c r="BP27" i="7"/>
  <c r="BO27" i="7"/>
  <c r="BN27" i="7"/>
  <c r="BM27" i="7"/>
  <c r="BL27" i="7"/>
  <c r="BK27" i="7"/>
  <c r="BJ27" i="7"/>
  <c r="BI27" i="7"/>
  <c r="BH27" i="7"/>
  <c r="BG27" i="7"/>
  <c r="BF27" i="7"/>
  <c r="BE27" i="7"/>
  <c r="BD27" i="7"/>
  <c r="BC27" i="7"/>
  <c r="BB27" i="7"/>
  <c r="BA27" i="7"/>
  <c r="AZ27" i="7"/>
  <c r="AY27" i="7"/>
  <c r="AX27" i="7"/>
  <c r="AW27" i="7"/>
  <c r="AV27" i="7"/>
  <c r="AU27" i="7"/>
  <c r="AT27" i="7"/>
  <c r="AS27" i="7"/>
  <c r="AR27" i="7"/>
  <c r="AQ27" i="7"/>
  <c r="AP27" i="7"/>
  <c r="AO27" i="7"/>
  <c r="AN27" i="7"/>
  <c r="AM27" i="7"/>
  <c r="AL27" i="7"/>
  <c r="AK27" i="7"/>
  <c r="AJ27" i="7"/>
  <c r="AI27" i="7"/>
  <c r="AH27" i="7"/>
  <c r="AG27" i="7"/>
  <c r="AF27" i="7"/>
  <c r="AE27" i="7"/>
  <c r="AD27" i="7"/>
  <c r="AC27" i="7"/>
  <c r="Z27" i="7"/>
  <c r="Y27" i="7"/>
  <c r="X27" i="7"/>
  <c r="W27" i="7"/>
  <c r="V27" i="7"/>
  <c r="U27" i="7"/>
  <c r="T27" i="7"/>
  <c r="S27" i="7"/>
  <c r="R27" i="7"/>
  <c r="Q27" i="7"/>
  <c r="P27" i="7"/>
  <c r="O27" i="7"/>
  <c r="M27" i="7"/>
  <c r="L27" i="7"/>
  <c r="I27" i="7"/>
  <c r="H27" i="7"/>
  <c r="K27" i="7" s="1"/>
  <c r="BX26" i="7"/>
  <c r="BY26" i="7" s="1"/>
  <c r="BU26" i="7"/>
  <c r="BV26" i="7" s="1"/>
  <c r="BR26" i="7"/>
  <c r="BS26" i="7" s="1"/>
  <c r="BQ26" i="7"/>
  <c r="BP26" i="7"/>
  <c r="BO26" i="7"/>
  <c r="BN26" i="7"/>
  <c r="BM26" i="7"/>
  <c r="BL26" i="7"/>
  <c r="BK26" i="7"/>
  <c r="BJ26" i="7"/>
  <c r="BI26" i="7"/>
  <c r="BH26" i="7"/>
  <c r="BG26" i="7"/>
  <c r="BF26" i="7"/>
  <c r="BE26" i="7"/>
  <c r="BD26" i="7"/>
  <c r="BC26" i="7"/>
  <c r="BB26" i="7"/>
  <c r="BA26" i="7"/>
  <c r="AZ26" i="7"/>
  <c r="AY26" i="7"/>
  <c r="AX26" i="7"/>
  <c r="AW26" i="7"/>
  <c r="AV26" i="7"/>
  <c r="AU26" i="7"/>
  <c r="AT26" i="7"/>
  <c r="AS26" i="7"/>
  <c r="AR26" i="7"/>
  <c r="AQ26" i="7"/>
  <c r="AP26" i="7"/>
  <c r="AO26" i="7"/>
  <c r="AN26" i="7"/>
  <c r="AM26" i="7"/>
  <c r="AL26" i="7"/>
  <c r="AK26" i="7"/>
  <c r="AJ26" i="7"/>
  <c r="AI26" i="7"/>
  <c r="AH26" i="7"/>
  <c r="AG26" i="7"/>
  <c r="AF26" i="7"/>
  <c r="AE26" i="7"/>
  <c r="AD26" i="7"/>
  <c r="AC26" i="7"/>
  <c r="Z26" i="7"/>
  <c r="Y26" i="7"/>
  <c r="X26" i="7"/>
  <c r="W26" i="7"/>
  <c r="V26" i="7"/>
  <c r="U26" i="7"/>
  <c r="T26" i="7"/>
  <c r="S26" i="7"/>
  <c r="R26" i="7"/>
  <c r="Q26" i="7"/>
  <c r="P26" i="7"/>
  <c r="O26" i="7"/>
  <c r="M26" i="7"/>
  <c r="L26" i="7"/>
  <c r="I26" i="7"/>
  <c r="H26" i="7"/>
  <c r="K26" i="7" s="1"/>
  <c r="BX25" i="7"/>
  <c r="BY25" i="7" s="1"/>
  <c r="BU25" i="7"/>
  <c r="BV25" i="7" s="1"/>
  <c r="BR25" i="7"/>
  <c r="BS25" i="7" s="1"/>
  <c r="BQ25" i="7"/>
  <c r="BP25" i="7"/>
  <c r="BO25" i="7"/>
  <c r="BN25" i="7"/>
  <c r="BM25" i="7"/>
  <c r="BL25" i="7"/>
  <c r="BK25" i="7"/>
  <c r="BJ25" i="7"/>
  <c r="BI25" i="7"/>
  <c r="BH25" i="7"/>
  <c r="BG25" i="7"/>
  <c r="BF25" i="7"/>
  <c r="BE25" i="7"/>
  <c r="BD25" i="7"/>
  <c r="BC25" i="7"/>
  <c r="BB25" i="7"/>
  <c r="BA25" i="7"/>
  <c r="AZ25" i="7"/>
  <c r="AY25" i="7"/>
  <c r="AX25" i="7"/>
  <c r="AW25" i="7"/>
  <c r="AV25" i="7"/>
  <c r="AU25" i="7"/>
  <c r="AT25" i="7"/>
  <c r="AS25" i="7"/>
  <c r="AR25" i="7"/>
  <c r="AQ25" i="7"/>
  <c r="AP25" i="7"/>
  <c r="AO25" i="7"/>
  <c r="AN25" i="7"/>
  <c r="AM25" i="7"/>
  <c r="AL25" i="7"/>
  <c r="AK25" i="7"/>
  <c r="AJ25" i="7"/>
  <c r="AI25" i="7"/>
  <c r="AH25" i="7"/>
  <c r="AG25" i="7"/>
  <c r="AF25" i="7"/>
  <c r="AE25" i="7"/>
  <c r="AD25" i="7"/>
  <c r="AC25" i="7"/>
  <c r="Z25" i="7"/>
  <c r="Y25" i="7"/>
  <c r="X25" i="7"/>
  <c r="W25" i="7"/>
  <c r="V25" i="7"/>
  <c r="U25" i="7"/>
  <c r="T25" i="7"/>
  <c r="S25" i="7"/>
  <c r="R25" i="7"/>
  <c r="Q25" i="7"/>
  <c r="P25" i="7"/>
  <c r="O25" i="7"/>
  <c r="M25" i="7"/>
  <c r="L25" i="7"/>
  <c r="I25" i="7"/>
  <c r="H25" i="7"/>
  <c r="BX24" i="7"/>
  <c r="BU24" i="7"/>
  <c r="BV24" i="7" s="1"/>
  <c r="BR24" i="7"/>
  <c r="BS24" i="7" s="1"/>
  <c r="BQ24" i="7"/>
  <c r="BP24" i="7"/>
  <c r="BO24" i="7"/>
  <c r="BN24" i="7"/>
  <c r="BM24" i="7"/>
  <c r="BL24" i="7"/>
  <c r="BK24" i="7"/>
  <c r="BJ24" i="7"/>
  <c r="BI24" i="7"/>
  <c r="BH24" i="7"/>
  <c r="BG24" i="7"/>
  <c r="BF24" i="7"/>
  <c r="BE24" i="7"/>
  <c r="BD24" i="7"/>
  <c r="BC24" i="7"/>
  <c r="BB24" i="7"/>
  <c r="BA24" i="7"/>
  <c r="AZ24" i="7"/>
  <c r="AY24" i="7"/>
  <c r="AX24" i="7"/>
  <c r="AW24" i="7"/>
  <c r="AV24" i="7"/>
  <c r="AU24" i="7"/>
  <c r="AT24" i="7"/>
  <c r="AS24" i="7"/>
  <c r="AR24" i="7"/>
  <c r="AQ24" i="7"/>
  <c r="AP24" i="7"/>
  <c r="AO24" i="7"/>
  <c r="AN24" i="7"/>
  <c r="AM24" i="7"/>
  <c r="AL24" i="7"/>
  <c r="AK24" i="7"/>
  <c r="AJ24" i="7"/>
  <c r="AI24" i="7"/>
  <c r="AH24" i="7"/>
  <c r="AG24" i="7"/>
  <c r="AF24" i="7"/>
  <c r="AE24" i="7"/>
  <c r="AD24" i="7"/>
  <c r="AC24" i="7"/>
  <c r="Z24" i="7"/>
  <c r="Y24" i="7"/>
  <c r="X24" i="7"/>
  <c r="W24" i="7"/>
  <c r="V24" i="7"/>
  <c r="U24" i="7"/>
  <c r="T24" i="7"/>
  <c r="S24" i="7"/>
  <c r="R24" i="7"/>
  <c r="Q24" i="7"/>
  <c r="P24" i="7"/>
  <c r="O24" i="7"/>
  <c r="M24" i="7"/>
  <c r="L24" i="7"/>
  <c r="I24" i="7"/>
  <c r="H24" i="7"/>
  <c r="BX23" i="7"/>
  <c r="BY23" i="7" s="1"/>
  <c r="BU23" i="7"/>
  <c r="BV23" i="7" s="1"/>
  <c r="BR23" i="7"/>
  <c r="BQ23" i="7"/>
  <c r="BP23" i="7"/>
  <c r="BO23" i="7"/>
  <c r="BN23" i="7"/>
  <c r="BM23" i="7"/>
  <c r="BL23" i="7"/>
  <c r="BK23" i="7"/>
  <c r="BJ23" i="7"/>
  <c r="BI23" i="7"/>
  <c r="BH23" i="7"/>
  <c r="BG23" i="7"/>
  <c r="BF23" i="7"/>
  <c r="BE23" i="7"/>
  <c r="BD23" i="7"/>
  <c r="BC23" i="7"/>
  <c r="BB23" i="7"/>
  <c r="BA23" i="7"/>
  <c r="AZ23" i="7"/>
  <c r="AY23" i="7"/>
  <c r="AX23" i="7"/>
  <c r="AW23" i="7"/>
  <c r="AV23" i="7"/>
  <c r="AU23" i="7"/>
  <c r="AT23" i="7"/>
  <c r="AS23" i="7"/>
  <c r="AR23" i="7"/>
  <c r="AQ23" i="7"/>
  <c r="AP23" i="7"/>
  <c r="AO23" i="7"/>
  <c r="AN23" i="7"/>
  <c r="AM23" i="7"/>
  <c r="AL23" i="7"/>
  <c r="AK23" i="7"/>
  <c r="AJ23" i="7"/>
  <c r="AI23" i="7"/>
  <c r="AH23" i="7"/>
  <c r="AG23" i="7"/>
  <c r="AF23" i="7"/>
  <c r="AE23" i="7"/>
  <c r="AD23" i="7"/>
  <c r="AC23" i="7"/>
  <c r="Z23" i="7"/>
  <c r="Y23" i="7"/>
  <c r="X23" i="7"/>
  <c r="W23" i="7"/>
  <c r="V23" i="7"/>
  <c r="U23" i="7"/>
  <c r="T23" i="7"/>
  <c r="S23" i="7"/>
  <c r="R23" i="7"/>
  <c r="Q23" i="7"/>
  <c r="P23" i="7"/>
  <c r="O23" i="7"/>
  <c r="M23" i="7"/>
  <c r="L23" i="7"/>
  <c r="I23" i="7"/>
  <c r="H23" i="7"/>
  <c r="K23" i="7" s="1"/>
  <c r="BX22" i="7"/>
  <c r="BU22" i="7"/>
  <c r="BV22" i="7" s="1"/>
  <c r="BR22" i="7"/>
  <c r="BS22" i="7" s="1"/>
  <c r="BQ22" i="7"/>
  <c r="BP22" i="7"/>
  <c r="BO22" i="7"/>
  <c r="BN22" i="7"/>
  <c r="BM22" i="7"/>
  <c r="BL22" i="7"/>
  <c r="BK22" i="7"/>
  <c r="BJ22" i="7"/>
  <c r="BI22" i="7"/>
  <c r="BH22" i="7"/>
  <c r="BG22" i="7"/>
  <c r="BF22" i="7"/>
  <c r="BE22" i="7"/>
  <c r="BD22" i="7"/>
  <c r="BC22" i="7"/>
  <c r="BB22" i="7"/>
  <c r="BA22" i="7"/>
  <c r="AZ22" i="7"/>
  <c r="AY22" i="7"/>
  <c r="AX22" i="7"/>
  <c r="AW22" i="7"/>
  <c r="AV22" i="7"/>
  <c r="AU22" i="7"/>
  <c r="AT22" i="7"/>
  <c r="AS22" i="7"/>
  <c r="AR22" i="7"/>
  <c r="AQ22" i="7"/>
  <c r="AP22" i="7"/>
  <c r="AO22" i="7"/>
  <c r="AN22" i="7"/>
  <c r="AM22" i="7"/>
  <c r="AL22" i="7"/>
  <c r="AK22" i="7"/>
  <c r="AJ22" i="7"/>
  <c r="AI22" i="7"/>
  <c r="AH22" i="7"/>
  <c r="AG22" i="7"/>
  <c r="AF22" i="7"/>
  <c r="AE22" i="7"/>
  <c r="AD22" i="7"/>
  <c r="AC22" i="7"/>
  <c r="Z22" i="7"/>
  <c r="Y22" i="7"/>
  <c r="X22" i="7"/>
  <c r="W22" i="7"/>
  <c r="V22" i="7"/>
  <c r="U22" i="7"/>
  <c r="T22" i="7"/>
  <c r="S22" i="7"/>
  <c r="R22" i="7"/>
  <c r="Q22" i="7"/>
  <c r="P22" i="7"/>
  <c r="O22" i="7"/>
  <c r="M22" i="7"/>
  <c r="L22" i="7"/>
  <c r="I22" i="7"/>
  <c r="H22" i="7"/>
  <c r="BX21" i="7"/>
  <c r="BY21" i="7" s="1"/>
  <c r="BU21" i="7"/>
  <c r="BV21" i="7" s="1"/>
  <c r="BR21" i="7"/>
  <c r="BS21" i="7" s="1"/>
  <c r="BQ21" i="7"/>
  <c r="BP21" i="7"/>
  <c r="BO21" i="7"/>
  <c r="BN21" i="7"/>
  <c r="BM21" i="7"/>
  <c r="BL21" i="7"/>
  <c r="BK21" i="7"/>
  <c r="BJ21" i="7"/>
  <c r="BI21" i="7"/>
  <c r="BH21" i="7"/>
  <c r="BG21" i="7"/>
  <c r="BF21" i="7"/>
  <c r="BE21" i="7"/>
  <c r="BD21" i="7"/>
  <c r="BC21" i="7"/>
  <c r="BB21" i="7"/>
  <c r="BA21" i="7"/>
  <c r="AZ21" i="7"/>
  <c r="AY21" i="7"/>
  <c r="AX21" i="7"/>
  <c r="AW21" i="7"/>
  <c r="AV21" i="7"/>
  <c r="AU21" i="7"/>
  <c r="AT21" i="7"/>
  <c r="AS21" i="7"/>
  <c r="AR21" i="7"/>
  <c r="AQ21" i="7"/>
  <c r="AP21" i="7"/>
  <c r="AO21" i="7"/>
  <c r="AN21" i="7"/>
  <c r="AM21" i="7"/>
  <c r="AL21" i="7"/>
  <c r="AK21" i="7"/>
  <c r="AJ21" i="7"/>
  <c r="AI21" i="7"/>
  <c r="AH21" i="7"/>
  <c r="AG21" i="7"/>
  <c r="AF21" i="7"/>
  <c r="AE21" i="7"/>
  <c r="AD21" i="7"/>
  <c r="AC21" i="7"/>
  <c r="Z21" i="7"/>
  <c r="Y21" i="7"/>
  <c r="X21" i="7"/>
  <c r="W21" i="7"/>
  <c r="V21" i="7"/>
  <c r="U21" i="7"/>
  <c r="T21" i="7"/>
  <c r="S21" i="7"/>
  <c r="R21" i="7"/>
  <c r="Q21" i="7"/>
  <c r="P21" i="7"/>
  <c r="O21" i="7"/>
  <c r="M21" i="7"/>
  <c r="L21" i="7"/>
  <c r="I21" i="7"/>
  <c r="H21" i="7"/>
  <c r="BX20" i="7"/>
  <c r="BU20" i="7"/>
  <c r="BV20" i="7" s="1"/>
  <c r="BR20" i="7"/>
  <c r="BS20" i="7" s="1"/>
  <c r="BQ20" i="7"/>
  <c r="BP20" i="7"/>
  <c r="BO20" i="7"/>
  <c r="BN20" i="7"/>
  <c r="BM20" i="7"/>
  <c r="BL20" i="7"/>
  <c r="BK20" i="7"/>
  <c r="BJ20" i="7"/>
  <c r="BI20" i="7"/>
  <c r="BH20" i="7"/>
  <c r="BG20" i="7"/>
  <c r="BF20" i="7"/>
  <c r="BE20" i="7"/>
  <c r="BD20" i="7"/>
  <c r="BC20" i="7"/>
  <c r="BB20" i="7"/>
  <c r="BA20" i="7"/>
  <c r="AZ20" i="7"/>
  <c r="AY20" i="7"/>
  <c r="AX20" i="7"/>
  <c r="AW20" i="7"/>
  <c r="AV20" i="7"/>
  <c r="AU20" i="7"/>
  <c r="AT20" i="7"/>
  <c r="AS20" i="7"/>
  <c r="AR20" i="7"/>
  <c r="AQ20" i="7"/>
  <c r="AP20" i="7"/>
  <c r="AO20" i="7"/>
  <c r="AN20" i="7"/>
  <c r="AM20" i="7"/>
  <c r="AL20" i="7"/>
  <c r="AK20" i="7"/>
  <c r="AJ20" i="7"/>
  <c r="AI20" i="7"/>
  <c r="AH20" i="7"/>
  <c r="AG20" i="7"/>
  <c r="AF20" i="7"/>
  <c r="AE20" i="7"/>
  <c r="AD20" i="7"/>
  <c r="AC20" i="7"/>
  <c r="Z20" i="7"/>
  <c r="Y20" i="7"/>
  <c r="X20" i="7"/>
  <c r="W20" i="7"/>
  <c r="V20" i="7"/>
  <c r="U20" i="7"/>
  <c r="T20" i="7"/>
  <c r="S20" i="7"/>
  <c r="R20" i="7"/>
  <c r="Q20" i="7"/>
  <c r="P20" i="7"/>
  <c r="O20" i="7"/>
  <c r="M20" i="7"/>
  <c r="L20" i="7"/>
  <c r="I20" i="7"/>
  <c r="H20" i="7"/>
  <c r="BX19" i="7"/>
  <c r="BU19" i="7"/>
  <c r="BV19" i="7" s="1"/>
  <c r="BR19" i="7"/>
  <c r="BS19" i="7" s="1"/>
  <c r="BQ19" i="7"/>
  <c r="BP19" i="7"/>
  <c r="BO19" i="7"/>
  <c r="BN19" i="7"/>
  <c r="BM19" i="7"/>
  <c r="BL19" i="7"/>
  <c r="BK19" i="7"/>
  <c r="BJ19" i="7"/>
  <c r="BI19" i="7"/>
  <c r="BH19" i="7"/>
  <c r="BG19" i="7"/>
  <c r="BF19" i="7"/>
  <c r="BE19" i="7"/>
  <c r="BD19" i="7"/>
  <c r="BC19" i="7"/>
  <c r="BB19" i="7"/>
  <c r="BA19" i="7"/>
  <c r="AZ19" i="7"/>
  <c r="AY19" i="7"/>
  <c r="AX19" i="7"/>
  <c r="AW19" i="7"/>
  <c r="AV19" i="7"/>
  <c r="AU19" i="7"/>
  <c r="AT19" i="7"/>
  <c r="AS19" i="7"/>
  <c r="AR19" i="7"/>
  <c r="AQ19" i="7"/>
  <c r="AP19" i="7"/>
  <c r="AO19" i="7"/>
  <c r="AN19" i="7"/>
  <c r="AM19" i="7"/>
  <c r="AL19" i="7"/>
  <c r="AK19" i="7"/>
  <c r="AJ19" i="7"/>
  <c r="AI19" i="7"/>
  <c r="AH19" i="7"/>
  <c r="AG19" i="7"/>
  <c r="AF19" i="7"/>
  <c r="AE19" i="7"/>
  <c r="AD19" i="7"/>
  <c r="AC19" i="7"/>
  <c r="Z19" i="7"/>
  <c r="Y19" i="7"/>
  <c r="X19" i="7"/>
  <c r="W19" i="7"/>
  <c r="V19" i="7"/>
  <c r="U19" i="7"/>
  <c r="T19" i="7"/>
  <c r="S19" i="7"/>
  <c r="R19" i="7"/>
  <c r="Q19" i="7"/>
  <c r="P19" i="7"/>
  <c r="O19" i="7"/>
  <c r="M19" i="7"/>
  <c r="L19" i="7"/>
  <c r="I19" i="7"/>
  <c r="H19" i="7"/>
  <c r="BX18" i="7"/>
  <c r="BY18" i="7" s="1"/>
  <c r="BU18" i="7"/>
  <c r="BR18" i="7"/>
  <c r="BS18" i="7" s="1"/>
  <c r="BQ18" i="7"/>
  <c r="BP18" i="7"/>
  <c r="BO18" i="7"/>
  <c r="BN18" i="7"/>
  <c r="BM18" i="7"/>
  <c r="BL18" i="7"/>
  <c r="BK18" i="7"/>
  <c r="BJ18" i="7"/>
  <c r="BI18" i="7"/>
  <c r="BH18" i="7"/>
  <c r="BG18" i="7"/>
  <c r="BF18" i="7"/>
  <c r="BE18" i="7"/>
  <c r="BD18" i="7"/>
  <c r="BC18" i="7"/>
  <c r="BB18" i="7"/>
  <c r="BA18" i="7"/>
  <c r="AZ18" i="7"/>
  <c r="AY18" i="7"/>
  <c r="AX18" i="7"/>
  <c r="AW18" i="7"/>
  <c r="AV18" i="7"/>
  <c r="AU18" i="7"/>
  <c r="AT18" i="7"/>
  <c r="AS18" i="7"/>
  <c r="AR18" i="7"/>
  <c r="AQ18" i="7"/>
  <c r="AP18" i="7"/>
  <c r="AO18" i="7"/>
  <c r="AN18" i="7"/>
  <c r="AM18" i="7"/>
  <c r="AL18" i="7"/>
  <c r="AK18" i="7"/>
  <c r="AJ18" i="7"/>
  <c r="AI18" i="7"/>
  <c r="AH18" i="7"/>
  <c r="AG18" i="7"/>
  <c r="AF18" i="7"/>
  <c r="AE18" i="7"/>
  <c r="AD18" i="7"/>
  <c r="AC18" i="7"/>
  <c r="Z18" i="7"/>
  <c r="Y18" i="7"/>
  <c r="X18" i="7"/>
  <c r="W18" i="7"/>
  <c r="V18" i="7"/>
  <c r="U18" i="7"/>
  <c r="T18" i="7"/>
  <c r="S18" i="7"/>
  <c r="R18" i="7"/>
  <c r="Q18" i="7"/>
  <c r="P18" i="7"/>
  <c r="O18" i="7"/>
  <c r="M18" i="7"/>
  <c r="L18" i="7"/>
  <c r="I18" i="7"/>
  <c r="H18" i="7"/>
  <c r="K18" i="7" s="1"/>
  <c r="BX17" i="7"/>
  <c r="BY17" i="7" s="1"/>
  <c r="BU17" i="7"/>
  <c r="BR17" i="7"/>
  <c r="BS17" i="7" s="1"/>
  <c r="BQ17" i="7"/>
  <c r="BP17" i="7"/>
  <c r="BO17" i="7"/>
  <c r="BN17" i="7"/>
  <c r="BM17" i="7"/>
  <c r="BL17" i="7"/>
  <c r="BK17" i="7"/>
  <c r="BJ17" i="7"/>
  <c r="BI17" i="7"/>
  <c r="BH17" i="7"/>
  <c r="BG17" i="7"/>
  <c r="BF17" i="7"/>
  <c r="BE17" i="7"/>
  <c r="BD17" i="7"/>
  <c r="BC17" i="7"/>
  <c r="BB17" i="7"/>
  <c r="BA17" i="7"/>
  <c r="AZ17" i="7"/>
  <c r="AY17" i="7"/>
  <c r="AX17" i="7"/>
  <c r="AW17" i="7"/>
  <c r="AV17" i="7"/>
  <c r="AU17" i="7"/>
  <c r="AT17" i="7"/>
  <c r="AS17" i="7"/>
  <c r="AR17" i="7"/>
  <c r="AQ17" i="7"/>
  <c r="AP17" i="7"/>
  <c r="AO17" i="7"/>
  <c r="AN17" i="7"/>
  <c r="AM17" i="7"/>
  <c r="AL17" i="7"/>
  <c r="AK17" i="7"/>
  <c r="AJ17" i="7"/>
  <c r="AI17" i="7"/>
  <c r="AH17" i="7"/>
  <c r="AG17" i="7"/>
  <c r="AF17" i="7"/>
  <c r="AE17" i="7"/>
  <c r="AD17" i="7"/>
  <c r="AC17" i="7"/>
  <c r="Z17" i="7"/>
  <c r="Y17" i="7"/>
  <c r="X17" i="7"/>
  <c r="W17" i="7"/>
  <c r="V17" i="7"/>
  <c r="U17" i="7"/>
  <c r="T17" i="7"/>
  <c r="S17" i="7"/>
  <c r="R17" i="7"/>
  <c r="Q17" i="7"/>
  <c r="P17" i="7"/>
  <c r="O17" i="7"/>
  <c r="M17" i="7"/>
  <c r="L17" i="7"/>
  <c r="I17" i="7"/>
  <c r="H17" i="7"/>
  <c r="BX16" i="7"/>
  <c r="BY16" i="7" s="1"/>
  <c r="BU16" i="7"/>
  <c r="BV16" i="7" s="1"/>
  <c r="BR16" i="7"/>
  <c r="BS16" i="7" s="1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Z16" i="7"/>
  <c r="Y16" i="7"/>
  <c r="X16" i="7"/>
  <c r="W16" i="7"/>
  <c r="V16" i="7"/>
  <c r="U16" i="7"/>
  <c r="T16" i="7"/>
  <c r="S16" i="7"/>
  <c r="R16" i="7"/>
  <c r="Q16" i="7"/>
  <c r="P16" i="7"/>
  <c r="O16" i="7"/>
  <c r="M16" i="7"/>
  <c r="L16" i="7"/>
  <c r="I16" i="7"/>
  <c r="H16" i="7"/>
  <c r="BX15" i="7"/>
  <c r="BU15" i="7"/>
  <c r="BV15" i="7" s="1"/>
  <c r="BR15" i="7"/>
  <c r="BS15" i="7" s="1"/>
  <c r="BQ15" i="7"/>
  <c r="BP15" i="7"/>
  <c r="BO15" i="7"/>
  <c r="BN15" i="7"/>
  <c r="BM15" i="7"/>
  <c r="BL15" i="7"/>
  <c r="BK15" i="7"/>
  <c r="BJ15" i="7"/>
  <c r="BI15" i="7"/>
  <c r="BH15" i="7"/>
  <c r="BG15" i="7"/>
  <c r="BF15" i="7"/>
  <c r="BE15" i="7"/>
  <c r="BD15" i="7"/>
  <c r="BC15" i="7"/>
  <c r="BB15" i="7"/>
  <c r="BA15" i="7"/>
  <c r="AZ15" i="7"/>
  <c r="AY15" i="7"/>
  <c r="AX15" i="7"/>
  <c r="AW15" i="7"/>
  <c r="AV15" i="7"/>
  <c r="AU15" i="7"/>
  <c r="AT15" i="7"/>
  <c r="AS15" i="7"/>
  <c r="AR15" i="7"/>
  <c r="AQ15" i="7"/>
  <c r="AP15" i="7"/>
  <c r="AO15" i="7"/>
  <c r="AN15" i="7"/>
  <c r="AM15" i="7"/>
  <c r="AL15" i="7"/>
  <c r="AK15" i="7"/>
  <c r="AJ15" i="7"/>
  <c r="AI15" i="7"/>
  <c r="AH15" i="7"/>
  <c r="AG15" i="7"/>
  <c r="AF15" i="7"/>
  <c r="AE15" i="7"/>
  <c r="AD15" i="7"/>
  <c r="AC15" i="7"/>
  <c r="Z15" i="7"/>
  <c r="Y15" i="7"/>
  <c r="X15" i="7"/>
  <c r="W15" i="7"/>
  <c r="V15" i="7"/>
  <c r="U15" i="7"/>
  <c r="T15" i="7"/>
  <c r="S15" i="7"/>
  <c r="R15" i="7"/>
  <c r="Q15" i="7"/>
  <c r="P15" i="7"/>
  <c r="O15" i="7"/>
  <c r="M15" i="7"/>
  <c r="L15" i="7"/>
  <c r="I15" i="7"/>
  <c r="H15" i="7"/>
  <c r="BX14" i="7"/>
  <c r="BU14" i="7"/>
  <c r="BV14" i="7" s="1"/>
  <c r="BR14" i="7"/>
  <c r="BS14" i="7" s="1"/>
  <c r="BQ14" i="7"/>
  <c r="BP14" i="7"/>
  <c r="BO14" i="7"/>
  <c r="BN14" i="7"/>
  <c r="BM14" i="7"/>
  <c r="BL14" i="7"/>
  <c r="BK14" i="7"/>
  <c r="BJ14" i="7"/>
  <c r="BI14" i="7"/>
  <c r="BH14" i="7"/>
  <c r="BG14" i="7"/>
  <c r="BF14" i="7"/>
  <c r="BE14" i="7"/>
  <c r="BD14" i="7"/>
  <c r="BC14" i="7"/>
  <c r="BB14" i="7"/>
  <c r="BA14" i="7"/>
  <c r="AZ14" i="7"/>
  <c r="AY14" i="7"/>
  <c r="AX14" i="7"/>
  <c r="AW14" i="7"/>
  <c r="AV14" i="7"/>
  <c r="AU14" i="7"/>
  <c r="AT14" i="7"/>
  <c r="AS14" i="7"/>
  <c r="AR14" i="7"/>
  <c r="AQ14" i="7"/>
  <c r="AP14" i="7"/>
  <c r="AO14" i="7"/>
  <c r="AN14" i="7"/>
  <c r="AM14" i="7"/>
  <c r="AL14" i="7"/>
  <c r="AK14" i="7"/>
  <c r="AJ14" i="7"/>
  <c r="AI14" i="7"/>
  <c r="AH14" i="7"/>
  <c r="AG14" i="7"/>
  <c r="AF14" i="7"/>
  <c r="AE14" i="7"/>
  <c r="AD14" i="7"/>
  <c r="AC14" i="7"/>
  <c r="Z14" i="7"/>
  <c r="Y14" i="7"/>
  <c r="X14" i="7"/>
  <c r="W14" i="7"/>
  <c r="V14" i="7"/>
  <c r="U14" i="7"/>
  <c r="T14" i="7"/>
  <c r="S14" i="7"/>
  <c r="R14" i="7"/>
  <c r="Q14" i="7"/>
  <c r="P14" i="7"/>
  <c r="O14" i="7"/>
  <c r="M14" i="7"/>
  <c r="L14" i="7"/>
  <c r="I14" i="7"/>
  <c r="H14" i="7"/>
  <c r="BX13" i="7"/>
  <c r="BY13" i="7" s="1"/>
  <c r="BU13" i="7"/>
  <c r="BR13" i="7"/>
  <c r="BS13" i="7" s="1"/>
  <c r="BQ13" i="7"/>
  <c r="BP13" i="7"/>
  <c r="BO13" i="7"/>
  <c r="BN13" i="7"/>
  <c r="BM13" i="7"/>
  <c r="BL13" i="7"/>
  <c r="BK13" i="7"/>
  <c r="BJ13" i="7"/>
  <c r="BI13" i="7"/>
  <c r="BH13" i="7"/>
  <c r="BG13" i="7"/>
  <c r="BF13" i="7"/>
  <c r="BE13" i="7"/>
  <c r="BD13" i="7"/>
  <c r="BC13" i="7"/>
  <c r="BB13" i="7"/>
  <c r="BA13" i="7"/>
  <c r="AZ13" i="7"/>
  <c r="AY13" i="7"/>
  <c r="AX13" i="7"/>
  <c r="AW13" i="7"/>
  <c r="AV13" i="7"/>
  <c r="AU13" i="7"/>
  <c r="AT13" i="7"/>
  <c r="AS13" i="7"/>
  <c r="AR13" i="7"/>
  <c r="AQ13" i="7"/>
  <c r="AP13" i="7"/>
  <c r="AO13" i="7"/>
  <c r="AN13" i="7"/>
  <c r="AM13" i="7"/>
  <c r="AL13" i="7"/>
  <c r="AK13" i="7"/>
  <c r="AJ13" i="7"/>
  <c r="AI13" i="7"/>
  <c r="AH13" i="7"/>
  <c r="AG13" i="7"/>
  <c r="AF13" i="7"/>
  <c r="AE13" i="7"/>
  <c r="AD13" i="7"/>
  <c r="AC13" i="7"/>
  <c r="Z13" i="7"/>
  <c r="Y13" i="7"/>
  <c r="X13" i="7"/>
  <c r="W13" i="7"/>
  <c r="V13" i="7"/>
  <c r="U13" i="7"/>
  <c r="T13" i="7"/>
  <c r="S13" i="7"/>
  <c r="R13" i="7"/>
  <c r="Q13" i="7"/>
  <c r="P13" i="7"/>
  <c r="O13" i="7"/>
  <c r="M13" i="7"/>
  <c r="L13" i="7"/>
  <c r="I13" i="7"/>
  <c r="H13" i="7"/>
  <c r="BX12" i="7"/>
  <c r="BU12" i="7"/>
  <c r="BV12" i="7" s="1"/>
  <c r="BR12" i="7"/>
  <c r="BS12" i="7" s="1"/>
  <c r="BQ12" i="7"/>
  <c r="BP12" i="7"/>
  <c r="BO12" i="7"/>
  <c r="BN12" i="7"/>
  <c r="BM12" i="7"/>
  <c r="BL12" i="7"/>
  <c r="BK12" i="7"/>
  <c r="BJ12" i="7"/>
  <c r="BI12" i="7"/>
  <c r="BH12" i="7"/>
  <c r="BG12" i="7"/>
  <c r="BF12" i="7"/>
  <c r="BE12" i="7"/>
  <c r="BD12" i="7"/>
  <c r="BC12" i="7"/>
  <c r="BB12" i="7"/>
  <c r="BA12" i="7"/>
  <c r="AZ12" i="7"/>
  <c r="AY12" i="7"/>
  <c r="AX12" i="7"/>
  <c r="AW12" i="7"/>
  <c r="AV12" i="7"/>
  <c r="AU12" i="7"/>
  <c r="AT12" i="7"/>
  <c r="AS12" i="7"/>
  <c r="AR12" i="7"/>
  <c r="AQ12" i="7"/>
  <c r="AP12" i="7"/>
  <c r="AO12" i="7"/>
  <c r="AN12" i="7"/>
  <c r="AM12" i="7"/>
  <c r="AL12" i="7"/>
  <c r="AK12" i="7"/>
  <c r="AJ12" i="7"/>
  <c r="AI12" i="7"/>
  <c r="AH12" i="7"/>
  <c r="AG12" i="7"/>
  <c r="AF12" i="7"/>
  <c r="AE12" i="7"/>
  <c r="AD12" i="7"/>
  <c r="AC12" i="7"/>
  <c r="Z12" i="7"/>
  <c r="Y12" i="7"/>
  <c r="X12" i="7"/>
  <c r="W12" i="7"/>
  <c r="V12" i="7"/>
  <c r="U12" i="7"/>
  <c r="T12" i="7"/>
  <c r="S12" i="7"/>
  <c r="R12" i="7"/>
  <c r="Q12" i="7"/>
  <c r="P12" i="7"/>
  <c r="O12" i="7"/>
  <c r="M12" i="7"/>
  <c r="L12" i="7"/>
  <c r="I12" i="7"/>
  <c r="H12" i="7"/>
  <c r="BX11" i="7"/>
  <c r="BU11" i="7"/>
  <c r="BV11" i="7" s="1"/>
  <c r="BR11" i="7"/>
  <c r="BS11" i="7" s="1"/>
  <c r="BQ11" i="7"/>
  <c r="BP11" i="7"/>
  <c r="BO11" i="7"/>
  <c r="BN11" i="7"/>
  <c r="BM11" i="7"/>
  <c r="BL11" i="7"/>
  <c r="BK11" i="7"/>
  <c r="BJ11" i="7"/>
  <c r="BI11" i="7"/>
  <c r="BH11" i="7"/>
  <c r="BG11" i="7"/>
  <c r="BF11" i="7"/>
  <c r="BE11" i="7"/>
  <c r="BD11" i="7"/>
  <c r="BC11" i="7"/>
  <c r="BB11" i="7"/>
  <c r="BA11" i="7"/>
  <c r="AZ11" i="7"/>
  <c r="AY11" i="7"/>
  <c r="AX11" i="7"/>
  <c r="AW11" i="7"/>
  <c r="AV11" i="7"/>
  <c r="AU11" i="7"/>
  <c r="AT11" i="7"/>
  <c r="AS11" i="7"/>
  <c r="AR11" i="7"/>
  <c r="AQ11" i="7"/>
  <c r="AP11" i="7"/>
  <c r="AO11" i="7"/>
  <c r="AN11" i="7"/>
  <c r="AM11" i="7"/>
  <c r="AL11" i="7"/>
  <c r="AK11" i="7"/>
  <c r="AJ11" i="7"/>
  <c r="AI11" i="7"/>
  <c r="AH11" i="7"/>
  <c r="AG11" i="7"/>
  <c r="AF11" i="7"/>
  <c r="AE11" i="7"/>
  <c r="AD11" i="7"/>
  <c r="AC11" i="7"/>
  <c r="Z11" i="7"/>
  <c r="Y11" i="7"/>
  <c r="X11" i="7"/>
  <c r="W11" i="7"/>
  <c r="V11" i="7"/>
  <c r="U11" i="7"/>
  <c r="T11" i="7"/>
  <c r="S11" i="7"/>
  <c r="R11" i="7"/>
  <c r="Q11" i="7"/>
  <c r="P11" i="7"/>
  <c r="O11" i="7"/>
  <c r="M11" i="7"/>
  <c r="L11" i="7"/>
  <c r="I11" i="7"/>
  <c r="H11" i="7"/>
  <c r="BX10" i="7"/>
  <c r="BY10" i="7" s="1"/>
  <c r="BU10" i="7"/>
  <c r="BV10" i="7" s="1"/>
  <c r="BR10" i="7"/>
  <c r="BS10" i="7" s="1"/>
  <c r="BQ10" i="7"/>
  <c r="BP10" i="7"/>
  <c r="BO10" i="7"/>
  <c r="BN10" i="7"/>
  <c r="BM10" i="7"/>
  <c r="BL10" i="7"/>
  <c r="BK10" i="7"/>
  <c r="BJ10" i="7"/>
  <c r="BI10" i="7"/>
  <c r="BH10" i="7"/>
  <c r="BG10" i="7"/>
  <c r="BF10" i="7"/>
  <c r="BE10" i="7"/>
  <c r="BD10" i="7"/>
  <c r="BC10" i="7"/>
  <c r="BB10" i="7"/>
  <c r="BA10" i="7"/>
  <c r="AZ10" i="7"/>
  <c r="AY10" i="7"/>
  <c r="AX10" i="7"/>
  <c r="AW10" i="7"/>
  <c r="AV10" i="7"/>
  <c r="AU10" i="7"/>
  <c r="AT10" i="7"/>
  <c r="AS10" i="7"/>
  <c r="AR10" i="7"/>
  <c r="AQ10" i="7"/>
  <c r="AP10" i="7"/>
  <c r="AO10" i="7"/>
  <c r="AN10" i="7"/>
  <c r="AM10" i="7"/>
  <c r="AL10" i="7"/>
  <c r="AK10" i="7"/>
  <c r="AJ10" i="7"/>
  <c r="AI10" i="7"/>
  <c r="AH10" i="7"/>
  <c r="AG10" i="7"/>
  <c r="AF10" i="7"/>
  <c r="AE10" i="7"/>
  <c r="AD10" i="7"/>
  <c r="AC10" i="7"/>
  <c r="Z10" i="7"/>
  <c r="Y10" i="7"/>
  <c r="X10" i="7"/>
  <c r="W10" i="7"/>
  <c r="V10" i="7"/>
  <c r="U10" i="7"/>
  <c r="T10" i="7"/>
  <c r="S10" i="7"/>
  <c r="R10" i="7"/>
  <c r="Q10" i="7"/>
  <c r="P10" i="7"/>
  <c r="O10" i="7"/>
  <c r="M10" i="7"/>
  <c r="L10" i="7"/>
  <c r="I10" i="7"/>
  <c r="H10" i="7"/>
  <c r="BX9" i="7"/>
  <c r="BU9" i="7"/>
  <c r="BV9" i="7" s="1"/>
  <c r="BR9" i="7"/>
  <c r="BS9" i="7" s="1"/>
  <c r="BQ9" i="7"/>
  <c r="BP9" i="7"/>
  <c r="BO9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Z9" i="7"/>
  <c r="Y9" i="7"/>
  <c r="X9" i="7"/>
  <c r="W9" i="7"/>
  <c r="V9" i="7"/>
  <c r="U9" i="7"/>
  <c r="T9" i="7"/>
  <c r="S9" i="7"/>
  <c r="R9" i="7"/>
  <c r="Q9" i="7"/>
  <c r="P9" i="7"/>
  <c r="O9" i="7"/>
  <c r="M9" i="7"/>
  <c r="L9" i="7"/>
  <c r="I9" i="7"/>
  <c r="H9" i="7"/>
  <c r="N9" i="7" s="1"/>
  <c r="BT222" i="7" l="1"/>
  <c r="BT238" i="7"/>
  <c r="BT270" i="7"/>
  <c r="BW234" i="7"/>
  <c r="BT121" i="7"/>
  <c r="BT185" i="7"/>
  <c r="BT197" i="7"/>
  <c r="BZ181" i="7"/>
  <c r="BZ110" i="7"/>
  <c r="BW431" i="7"/>
  <c r="BZ175" i="7"/>
  <c r="BZ287" i="7"/>
  <c r="J116" i="7"/>
  <c r="J71" i="7"/>
  <c r="J83" i="7"/>
  <c r="J92" i="7"/>
  <c r="CA81" i="7"/>
  <c r="CB81" i="7" s="1"/>
  <c r="CC81" i="7" s="1"/>
  <c r="BT92" i="7"/>
  <c r="BT225" i="7"/>
  <c r="BT402" i="7"/>
  <c r="BT406" i="7"/>
  <c r="BT79" i="7"/>
  <c r="BW184" i="7"/>
  <c r="BW79" i="7"/>
  <c r="BT397" i="7"/>
  <c r="BW397" i="7"/>
  <c r="J100" i="7"/>
  <c r="J120" i="7"/>
  <c r="K83" i="7"/>
  <c r="BT420" i="7"/>
  <c r="BT350" i="7"/>
  <c r="BZ402" i="7"/>
  <c r="BZ406" i="7"/>
  <c r="BT139" i="7"/>
  <c r="BT14" i="7"/>
  <c r="BT18" i="7"/>
  <c r="BZ131" i="7"/>
  <c r="BW163" i="7"/>
  <c r="BT175" i="7"/>
  <c r="J338" i="7"/>
  <c r="BY81" i="7"/>
  <c r="BZ81" i="7" s="1"/>
  <c r="N99" i="7"/>
  <c r="K99" i="7"/>
  <c r="J70" i="7"/>
  <c r="BZ219" i="7"/>
  <c r="BT368" i="7"/>
  <c r="J378" i="7"/>
  <c r="K369" i="7"/>
  <c r="N369" i="7"/>
  <c r="J170" i="7"/>
  <c r="J182" i="7"/>
  <c r="J190" i="7"/>
  <c r="J369" i="7"/>
  <c r="K182" i="7"/>
  <c r="CA380" i="7"/>
  <c r="CB380" i="7" s="1"/>
  <c r="CC380" i="7" s="1"/>
  <c r="J220" i="7"/>
  <c r="K161" i="7"/>
  <c r="N161" i="7"/>
  <c r="J327" i="7"/>
  <c r="J228" i="7"/>
  <c r="J161" i="7"/>
  <c r="K355" i="7"/>
  <c r="BT42" i="7"/>
  <c r="BT50" i="7"/>
  <c r="BT104" i="7"/>
  <c r="J155" i="7"/>
  <c r="BW216" i="7"/>
  <c r="J256" i="7"/>
  <c r="J289" i="7"/>
  <c r="BT157" i="7"/>
  <c r="BT286" i="7"/>
  <c r="BW378" i="7"/>
  <c r="BZ420" i="7"/>
  <c r="J402" i="7"/>
  <c r="J406" i="7"/>
  <c r="J268" i="7"/>
  <c r="BW58" i="7"/>
  <c r="BZ54" i="7"/>
  <c r="J130" i="7"/>
  <c r="BZ170" i="7"/>
  <c r="BW232" i="7"/>
  <c r="BT261" i="7"/>
  <c r="BW274" i="7"/>
  <c r="BT364" i="7"/>
  <c r="N367" i="7"/>
  <c r="BT369" i="7"/>
  <c r="K384" i="7"/>
  <c r="BT411" i="7"/>
  <c r="J206" i="7"/>
  <c r="J65" i="7"/>
  <c r="J355" i="7"/>
  <c r="BT194" i="7"/>
  <c r="BT339" i="7"/>
  <c r="BW356" i="7"/>
  <c r="BW369" i="7"/>
  <c r="N397" i="7"/>
  <c r="BW411" i="7"/>
  <c r="J41" i="7"/>
  <c r="K77" i="7"/>
  <c r="J131" i="7"/>
  <c r="J239" i="7"/>
  <c r="J359" i="7"/>
  <c r="K402" i="7"/>
  <c r="BT83" i="7"/>
  <c r="BW39" i="7"/>
  <c r="N27" i="7"/>
  <c r="BT37" i="7"/>
  <c r="BW140" i="7"/>
  <c r="K246" i="7"/>
  <c r="BZ369" i="7"/>
  <c r="CA30" i="7"/>
  <c r="CB30" i="7" s="1"/>
  <c r="CC30" i="7" s="1"/>
  <c r="K155" i="7"/>
  <c r="J234" i="7"/>
  <c r="BW161" i="7"/>
  <c r="BT281" i="7"/>
  <c r="BT404" i="7"/>
  <c r="J433" i="7"/>
  <c r="BT330" i="7"/>
  <c r="K11" i="7"/>
  <c r="N11" i="7"/>
  <c r="J25" i="7"/>
  <c r="J290" i="7"/>
  <c r="BZ347" i="7"/>
  <c r="K327" i="7"/>
  <c r="K132" i="7"/>
  <c r="N132" i="7"/>
  <c r="K149" i="7"/>
  <c r="N191" i="7"/>
  <c r="K191" i="7"/>
  <c r="J263" i="7"/>
  <c r="K263" i="7"/>
  <c r="CA207" i="7"/>
  <c r="CB207" i="7" s="1"/>
  <c r="CC207" i="7" s="1"/>
  <c r="K279" i="7"/>
  <c r="N279" i="7"/>
  <c r="K283" i="7"/>
  <c r="N283" i="7"/>
  <c r="J386" i="7"/>
  <c r="K433" i="7"/>
  <c r="N433" i="7"/>
  <c r="J149" i="7"/>
  <c r="BW93" i="7"/>
  <c r="BT143" i="7"/>
  <c r="BT204" i="7"/>
  <c r="BY273" i="7"/>
  <c r="BZ273" i="7" s="1"/>
  <c r="CA273" i="7"/>
  <c r="CB273" i="7" s="1"/>
  <c r="CC273" i="7" s="1"/>
  <c r="BT357" i="7"/>
  <c r="N131" i="7"/>
  <c r="BW335" i="7"/>
  <c r="BW357" i="7"/>
  <c r="J399" i="7"/>
  <c r="J64" i="7"/>
  <c r="CA247" i="7"/>
  <c r="CB247" i="7" s="1"/>
  <c r="CC247" i="7" s="1"/>
  <c r="J249" i="7"/>
  <c r="BW339" i="7"/>
  <c r="N386" i="7"/>
  <c r="K399" i="7"/>
  <c r="J204" i="7"/>
  <c r="J365" i="7"/>
  <c r="K407" i="7"/>
  <c r="N407" i="7"/>
  <c r="J143" i="7"/>
  <c r="BT328" i="7"/>
  <c r="BW26" i="7"/>
  <c r="BT64" i="7"/>
  <c r="J113" i="7"/>
  <c r="J199" i="7"/>
  <c r="BT285" i="7"/>
  <c r="BT290" i="7"/>
  <c r="BW328" i="7"/>
  <c r="BZ434" i="7"/>
  <c r="BZ26" i="7"/>
  <c r="BW64" i="7"/>
  <c r="BT102" i="7"/>
  <c r="K125" i="7"/>
  <c r="K208" i="7"/>
  <c r="N226" i="7"/>
  <c r="BT298" i="7"/>
  <c r="BW410" i="7"/>
  <c r="BW149" i="7"/>
  <c r="BW263" i="7"/>
  <c r="N282" i="7"/>
  <c r="K282" i="7"/>
  <c r="BW298" i="7"/>
  <c r="BW302" i="7"/>
  <c r="BT433" i="7"/>
  <c r="BT11" i="7"/>
  <c r="BW51" i="7"/>
  <c r="J146" i="7"/>
  <c r="BZ149" i="7"/>
  <c r="J159" i="7"/>
  <c r="BT271" i="7"/>
  <c r="BW433" i="7"/>
  <c r="BT47" i="7"/>
  <c r="N87" i="7"/>
  <c r="BW110" i="7"/>
  <c r="BT131" i="7"/>
  <c r="J180" i="7"/>
  <c r="N181" i="7"/>
  <c r="BZ249" i="7"/>
  <c r="BZ408" i="7"/>
  <c r="BW222" i="7"/>
  <c r="BW239" i="7"/>
  <c r="BT257" i="7"/>
  <c r="BW271" i="7"/>
  <c r="BT386" i="7"/>
  <c r="BW12" i="7"/>
  <c r="J14" i="7"/>
  <c r="BW21" i="7"/>
  <c r="J33" i="7"/>
  <c r="BZ65" i="7"/>
  <c r="BW69" i="7"/>
  <c r="BW120" i="7"/>
  <c r="J245" i="7"/>
  <c r="J264" i="7"/>
  <c r="BW344" i="7"/>
  <c r="CA372" i="7"/>
  <c r="CB372" i="7" s="1"/>
  <c r="CC372" i="7" s="1"/>
  <c r="BW386" i="7"/>
  <c r="J397" i="7"/>
  <c r="BW409" i="7"/>
  <c r="BW430" i="7"/>
  <c r="BT26" i="7"/>
  <c r="BW65" i="7"/>
  <c r="BT99" i="7"/>
  <c r="BT120" i="7"/>
  <c r="BT191" i="7"/>
  <c r="BW280" i="7"/>
  <c r="BW367" i="7"/>
  <c r="BT409" i="7"/>
  <c r="BT146" i="7"/>
  <c r="BT181" i="7"/>
  <c r="BT279" i="7"/>
  <c r="BZ413" i="7"/>
  <c r="BT421" i="7"/>
  <c r="BW240" i="7"/>
  <c r="N80" i="7"/>
  <c r="K80" i="7"/>
  <c r="J80" i="7"/>
  <c r="N232" i="7"/>
  <c r="K232" i="7"/>
  <c r="N437" i="7"/>
  <c r="K437" i="7"/>
  <c r="J232" i="7"/>
  <c r="N428" i="7"/>
  <c r="K428" i="7"/>
  <c r="J437" i="7"/>
  <c r="K363" i="7"/>
  <c r="N363" i="7"/>
  <c r="K197" i="7"/>
  <c r="J197" i="7"/>
  <c r="N197" i="7"/>
  <c r="J363" i="7"/>
  <c r="N103" i="7"/>
  <c r="K103" i="7"/>
  <c r="N247" i="7"/>
  <c r="N255" i="7"/>
  <c r="K255" i="7"/>
  <c r="K286" i="7"/>
  <c r="N286" i="7"/>
  <c r="BT331" i="7"/>
  <c r="K411" i="7"/>
  <c r="N411" i="7"/>
  <c r="J260" i="7"/>
  <c r="J90" i="7"/>
  <c r="J103" i="7"/>
  <c r="K245" i="7"/>
  <c r="N245" i="7"/>
  <c r="N268" i="7"/>
  <c r="K268" i="7"/>
  <c r="J348" i="7"/>
  <c r="BW153" i="7"/>
  <c r="N153" i="7"/>
  <c r="CA104" i="7"/>
  <c r="CB104" i="7" s="1"/>
  <c r="CC104" i="7" s="1"/>
  <c r="BY104" i="7"/>
  <c r="BZ104" i="7" s="1"/>
  <c r="K71" i="7"/>
  <c r="N79" i="7"/>
  <c r="K79" i="7"/>
  <c r="K88" i="7"/>
  <c r="N88" i="7"/>
  <c r="N257" i="7"/>
  <c r="K257" i="7"/>
  <c r="J79" i="7"/>
  <c r="BZ247" i="7"/>
  <c r="BW112" i="7"/>
  <c r="BZ107" i="7"/>
  <c r="BT268" i="7"/>
  <c r="J283" i="7"/>
  <c r="N317" i="7"/>
  <c r="K317" i="7"/>
  <c r="CA407" i="7"/>
  <c r="CB407" i="7" s="1"/>
  <c r="CC407" i="7" s="1"/>
  <c r="K413" i="7"/>
  <c r="J53" i="7"/>
  <c r="K65" i="7"/>
  <c r="N65" i="7"/>
  <c r="BT245" i="7"/>
  <c r="BW268" i="7"/>
  <c r="J317" i="7"/>
  <c r="BT375" i="7"/>
  <c r="K390" i="7"/>
  <c r="N390" i="7"/>
  <c r="N408" i="7"/>
  <c r="K408" i="7"/>
  <c r="BW42" i="7"/>
  <c r="K199" i="7"/>
  <c r="N199" i="7"/>
  <c r="BZ259" i="7"/>
  <c r="N309" i="7"/>
  <c r="BT348" i="7"/>
  <c r="BW11" i="7"/>
  <c r="J142" i="7"/>
  <c r="K146" i="7"/>
  <c r="N146" i="7"/>
  <c r="BW200" i="7"/>
  <c r="BT208" i="7"/>
  <c r="J247" i="7"/>
  <c r="J257" i="7"/>
  <c r="BT20" i="7"/>
  <c r="BW103" i="7"/>
  <c r="K136" i="7"/>
  <c r="N136" i="7"/>
  <c r="BT148" i="7"/>
  <c r="BV208" i="7"/>
  <c r="BW208" i="7" s="1"/>
  <c r="CA208" i="7"/>
  <c r="CB208" i="7" s="1"/>
  <c r="CC208" i="7" s="1"/>
  <c r="N210" i="7"/>
  <c r="J210" i="7"/>
  <c r="BZ232" i="7"/>
  <c r="BZ309" i="7"/>
  <c r="BZ343" i="7"/>
  <c r="BW348" i="7"/>
  <c r="J364" i="7"/>
  <c r="BT418" i="7"/>
  <c r="BW20" i="7"/>
  <c r="BT65" i="7"/>
  <c r="BW80" i="7"/>
  <c r="J95" i="7"/>
  <c r="BZ121" i="7"/>
  <c r="J169" i="7"/>
  <c r="N256" i="7"/>
  <c r="K256" i="7"/>
  <c r="K350" i="7"/>
  <c r="CA362" i="7"/>
  <c r="CB362" i="7" s="1"/>
  <c r="BW394" i="7"/>
  <c r="CA29" i="7"/>
  <c r="CB29" i="7" s="1"/>
  <c r="CC29" i="7" s="1"/>
  <c r="CA41" i="7"/>
  <c r="CB41" i="7" s="1"/>
  <c r="CC41" i="7" s="1"/>
  <c r="CA92" i="7"/>
  <c r="CB92" i="7" s="1"/>
  <c r="CC92" i="7" s="1"/>
  <c r="N121" i="7"/>
  <c r="K121" i="7"/>
  <c r="J208" i="7"/>
  <c r="J213" i="7"/>
  <c r="CA412" i="7"/>
  <c r="CB412" i="7" s="1"/>
  <c r="CC412" i="7" s="1"/>
  <c r="J423" i="7"/>
  <c r="K64" i="7"/>
  <c r="N64" i="7"/>
  <c r="J88" i="7"/>
  <c r="BT233" i="7"/>
  <c r="BT289" i="7"/>
  <c r="J291" i="7"/>
  <c r="BW368" i="7"/>
  <c r="BW126" i="7"/>
  <c r="K147" i="7"/>
  <c r="N147" i="7"/>
  <c r="BZ169" i="7"/>
  <c r="K225" i="7"/>
  <c r="N225" i="7"/>
  <c r="BW233" i="7"/>
  <c r="BW247" i="7"/>
  <c r="BW289" i="7"/>
  <c r="N324" i="7"/>
  <c r="K324" i="7"/>
  <c r="BT390" i="7"/>
  <c r="BW405" i="7"/>
  <c r="BT71" i="7"/>
  <c r="K73" i="7"/>
  <c r="N73" i="7"/>
  <c r="BW82" i="7"/>
  <c r="J87" i="7"/>
  <c r="BW115" i="7"/>
  <c r="BW118" i="7"/>
  <c r="BW205" i="7"/>
  <c r="BZ210" i="7"/>
  <c r="BW252" i="7"/>
  <c r="BW270" i="7"/>
  <c r="BT297" i="7"/>
  <c r="BT363" i="7"/>
  <c r="BW390" i="7"/>
  <c r="CA391" i="7"/>
  <c r="CB391" i="7" s="1"/>
  <c r="CC391" i="7" s="1"/>
  <c r="J435" i="7"/>
  <c r="K9" i="7"/>
  <c r="J73" i="7"/>
  <c r="BZ136" i="7"/>
  <c r="CA165" i="7"/>
  <c r="CB165" i="7" s="1"/>
  <c r="CC165" i="7" s="1"/>
  <c r="BY165" i="7"/>
  <c r="BZ165" i="7" s="1"/>
  <c r="BT260" i="7"/>
  <c r="J374" i="7"/>
  <c r="BT419" i="7"/>
  <c r="BT428" i="7"/>
  <c r="BW375" i="7"/>
  <c r="J390" i="7"/>
  <c r="BT399" i="7"/>
  <c r="BZ419" i="7"/>
  <c r="BW428" i="7"/>
  <c r="BT437" i="7"/>
  <c r="K37" i="7"/>
  <c r="N37" i="7"/>
  <c r="J107" i="7"/>
  <c r="J135" i="7"/>
  <c r="BW183" i="7"/>
  <c r="BW197" i="7"/>
  <c r="BT283" i="7"/>
  <c r="BW355" i="7"/>
  <c r="BT393" i="7"/>
  <c r="BW399" i="7"/>
  <c r="BW437" i="7"/>
  <c r="BW10" i="7"/>
  <c r="BW44" i="7"/>
  <c r="N54" i="7"/>
  <c r="K54" i="7"/>
  <c r="J102" i="7"/>
  <c r="J129" i="7"/>
  <c r="CA148" i="7"/>
  <c r="CB148" i="7" s="1"/>
  <c r="CC148" i="7" s="1"/>
  <c r="BZ159" i="7"/>
  <c r="J194" i="7"/>
  <c r="J226" i="7"/>
  <c r="BT349" i="7"/>
  <c r="BZ355" i="7"/>
  <c r="CA365" i="7"/>
  <c r="CB365" i="7" s="1"/>
  <c r="CC365" i="7" s="1"/>
  <c r="BT379" i="7"/>
  <c r="BT413" i="7"/>
  <c r="BW70" i="7"/>
  <c r="BW90" i="7"/>
  <c r="J125" i="7"/>
  <c r="K129" i="7"/>
  <c r="BW143" i="7"/>
  <c r="BZ164" i="7"/>
  <c r="BW168" i="7"/>
  <c r="BT182" i="7"/>
  <c r="BW192" i="7"/>
  <c r="BT210" i="7"/>
  <c r="BT228" i="7"/>
  <c r="K239" i="7"/>
  <c r="N239" i="7"/>
  <c r="BT287" i="7"/>
  <c r="BZ350" i="7"/>
  <c r="BT398" i="7"/>
  <c r="BZ399" i="7"/>
  <c r="BW408" i="7"/>
  <c r="BW413" i="7"/>
  <c r="BW418" i="7"/>
  <c r="BW14" i="7"/>
  <c r="BT19" i="7"/>
  <c r="J27" i="7"/>
  <c r="BT108" i="7"/>
  <c r="BT155" i="7"/>
  <c r="BZ208" i="7"/>
  <c r="J255" i="7"/>
  <c r="BT288" i="7"/>
  <c r="J316" i="7"/>
  <c r="J335" i="7"/>
  <c r="BT366" i="7"/>
  <c r="BT415" i="7"/>
  <c r="BZ430" i="7"/>
  <c r="BT434" i="7"/>
  <c r="BW19" i="7"/>
  <c r="BZ87" i="7"/>
  <c r="BT126" i="7"/>
  <c r="BW132" i="7"/>
  <c r="BT149" i="7"/>
  <c r="BZ150" i="7"/>
  <c r="BZ185" i="7"/>
  <c r="BW224" i="7"/>
  <c r="J238" i="7"/>
  <c r="BT282" i="7"/>
  <c r="CA288" i="7"/>
  <c r="CB288" i="7" s="1"/>
  <c r="CC288" i="7" s="1"/>
  <c r="BT313" i="7"/>
  <c r="BW327" i="7"/>
  <c r="J367" i="7"/>
  <c r="BW395" i="7"/>
  <c r="BW420" i="7"/>
  <c r="N89" i="7"/>
  <c r="K89" i="7"/>
  <c r="K84" i="7"/>
  <c r="N84" i="7"/>
  <c r="N337" i="7"/>
  <c r="K337" i="7"/>
  <c r="CA75" i="7"/>
  <c r="CB75" i="7" s="1"/>
  <c r="CC75" i="7" s="1"/>
  <c r="BV75" i="7"/>
  <c r="BW75" i="7" s="1"/>
  <c r="CA58" i="7"/>
  <c r="CB58" i="7" s="1"/>
  <c r="CC58" i="7" s="1"/>
  <c r="J60" i="7"/>
  <c r="N252" i="7"/>
  <c r="K252" i="7"/>
  <c r="J252" i="7"/>
  <c r="K253" i="7"/>
  <c r="N253" i="7"/>
  <c r="N56" i="7"/>
  <c r="K56" i="7"/>
  <c r="J56" i="7"/>
  <c r="K60" i="7"/>
  <c r="K66" i="7"/>
  <c r="N66" i="7"/>
  <c r="N67" i="7"/>
  <c r="N145" i="7"/>
  <c r="K145" i="7"/>
  <c r="J244" i="7"/>
  <c r="N244" i="7"/>
  <c r="K244" i="7"/>
  <c r="BZ352" i="7"/>
  <c r="BW396" i="7"/>
  <c r="K417" i="7"/>
  <c r="N417" i="7"/>
  <c r="BW16" i="7"/>
  <c r="N16" i="7"/>
  <c r="J16" i="7"/>
  <c r="K16" i="7"/>
  <c r="J229" i="7"/>
  <c r="J373" i="7"/>
  <c r="K124" i="7"/>
  <c r="N124" i="7"/>
  <c r="BY148" i="7"/>
  <c r="J214" i="7"/>
  <c r="N218" i="7"/>
  <c r="K218" i="7"/>
  <c r="BS370" i="7"/>
  <c r="BT370" i="7" s="1"/>
  <c r="CA370" i="7"/>
  <c r="CB370" i="7" s="1"/>
  <c r="CC370" i="7" s="1"/>
  <c r="N382" i="7"/>
  <c r="K382" i="7"/>
  <c r="J124" i="7"/>
  <c r="J345" i="7"/>
  <c r="K395" i="7"/>
  <c r="N395" i="7"/>
  <c r="CA12" i="7"/>
  <c r="CB12" i="7" s="1"/>
  <c r="CC12" i="7" s="1"/>
  <c r="BY12" i="7"/>
  <c r="BZ12" i="7" s="1"/>
  <c r="N49" i="7"/>
  <c r="K49" i="7"/>
  <c r="J166" i="7"/>
  <c r="J322" i="7"/>
  <c r="N341" i="7"/>
  <c r="K341" i="7"/>
  <c r="CA359" i="7"/>
  <c r="CB359" i="7" s="1"/>
  <c r="CC359" i="7" s="1"/>
  <c r="K35" i="7"/>
  <c r="N331" i="7"/>
  <c r="K331" i="7"/>
  <c r="BT358" i="7"/>
  <c r="N321" i="7"/>
  <c r="K321" i="7"/>
  <c r="BW34" i="7"/>
  <c r="N44" i="7"/>
  <c r="K44" i="7"/>
  <c r="J44" i="7"/>
  <c r="BW56" i="7"/>
  <c r="K292" i="7"/>
  <c r="N292" i="7"/>
  <c r="J321" i="7"/>
  <c r="BW427" i="7"/>
  <c r="BV41" i="7"/>
  <c r="BW41" i="7" s="1"/>
  <c r="BZ253" i="7"/>
  <c r="J29" i="7"/>
  <c r="BT186" i="7"/>
  <c r="BS200" i="7"/>
  <c r="BT200" i="7" s="1"/>
  <c r="CA200" i="7"/>
  <c r="CB200" i="7" s="1"/>
  <c r="CC200" i="7" s="1"/>
  <c r="BW229" i="7"/>
  <c r="BW235" i="7"/>
  <c r="CA253" i="7"/>
  <c r="CB253" i="7" s="1"/>
  <c r="CC253" i="7" s="1"/>
  <c r="K22" i="7"/>
  <c r="N22" i="7"/>
  <c r="K134" i="7"/>
  <c r="N134" i="7"/>
  <c r="CA252" i="7"/>
  <c r="CB252" i="7" s="1"/>
  <c r="CC252" i="7" s="1"/>
  <c r="J134" i="7"/>
  <c r="N157" i="7"/>
  <c r="K157" i="7"/>
  <c r="J157" i="7"/>
  <c r="CA176" i="7"/>
  <c r="CB176" i="7" s="1"/>
  <c r="CC176" i="7" s="1"/>
  <c r="BY176" i="7"/>
  <c r="BZ176" i="7" s="1"/>
  <c r="CA214" i="7"/>
  <c r="CB214" i="7" s="1"/>
  <c r="CC214" i="7" s="1"/>
  <c r="BV214" i="7"/>
  <c r="BW214" i="7" s="1"/>
  <c r="BY252" i="7"/>
  <c r="BZ252" i="7" s="1"/>
  <c r="J331" i="7"/>
  <c r="BZ56" i="7"/>
  <c r="BT134" i="7"/>
  <c r="CA171" i="7"/>
  <c r="CB171" i="7" s="1"/>
  <c r="CC171" i="7" s="1"/>
  <c r="J253" i="7"/>
  <c r="N320" i="7"/>
  <c r="K320" i="7"/>
  <c r="BT89" i="7"/>
  <c r="BW134" i="7"/>
  <c r="BW180" i="7"/>
  <c r="BW186" i="7"/>
  <c r="K310" i="7"/>
  <c r="N310" i="7"/>
  <c r="CA26" i="7"/>
  <c r="CB26" i="7" s="1"/>
  <c r="CC26" i="7" s="1"/>
  <c r="BW31" i="7"/>
  <c r="J47" i="7"/>
  <c r="K130" i="7"/>
  <c r="J137" i="7"/>
  <c r="K151" i="7"/>
  <c r="J172" i="7"/>
  <c r="J251" i="7"/>
  <c r="BT382" i="7"/>
  <c r="BY432" i="7"/>
  <c r="BZ432" i="7" s="1"/>
  <c r="CA432" i="7"/>
  <c r="CB432" i="7" s="1"/>
  <c r="CC432" i="7" s="1"/>
  <c r="J10" i="7"/>
  <c r="BZ94" i="7"/>
  <c r="N259" i="7"/>
  <c r="K259" i="7"/>
  <c r="N305" i="7"/>
  <c r="K305" i="7"/>
  <c r="N379" i="7"/>
  <c r="K379" i="7"/>
  <c r="BW417" i="7"/>
  <c r="BT84" i="7"/>
  <c r="J148" i="7"/>
  <c r="J227" i="7"/>
  <c r="K227" i="7"/>
  <c r="N290" i="7"/>
  <c r="K290" i="7"/>
  <c r="J305" i="7"/>
  <c r="J379" i="7"/>
  <c r="N14" i="7"/>
  <c r="K14" i="7"/>
  <c r="BZ130" i="7"/>
  <c r="J145" i="7"/>
  <c r="BT151" i="7"/>
  <c r="BW157" i="7"/>
  <c r="J278" i="7"/>
  <c r="N278" i="7"/>
  <c r="K278" i="7"/>
  <c r="BW282" i="7"/>
  <c r="BW292" i="7"/>
  <c r="J309" i="7"/>
  <c r="BW363" i="7"/>
  <c r="CA379" i="7"/>
  <c r="CB379" i="7" s="1"/>
  <c r="CC379" i="7" s="1"/>
  <c r="BZ95" i="7"/>
  <c r="BZ100" i="7"/>
  <c r="BW106" i="7"/>
  <c r="CA126" i="7"/>
  <c r="CB126" i="7" s="1"/>
  <c r="CC126" i="7" s="1"/>
  <c r="BT136" i="7"/>
  <c r="BZ143" i="7"/>
  <c r="BW151" i="7"/>
  <c r="BT172" i="7"/>
  <c r="N174" i="7"/>
  <c r="K174" i="7"/>
  <c r="BZ207" i="7"/>
  <c r="BT218" i="7"/>
  <c r="CA245" i="7"/>
  <c r="CB245" i="7" s="1"/>
  <c r="CC245" i="7" s="1"/>
  <c r="BV245" i="7"/>
  <c r="BW245" i="7" s="1"/>
  <c r="J314" i="7"/>
  <c r="N380" i="7"/>
  <c r="J380" i="7"/>
  <c r="K380" i="7"/>
  <c r="BW49" i="7"/>
  <c r="CA55" i="7"/>
  <c r="CB55" i="7" s="1"/>
  <c r="CC55" i="7" s="1"/>
  <c r="BW111" i="7"/>
  <c r="N113" i="7"/>
  <c r="K113" i="7"/>
  <c r="CA135" i="7"/>
  <c r="CB135" i="7" s="1"/>
  <c r="CC135" i="7" s="1"/>
  <c r="BW136" i="7"/>
  <c r="BZ151" i="7"/>
  <c r="BW172" i="7"/>
  <c r="BW218" i="7"/>
  <c r="N240" i="7"/>
  <c r="K240" i="7"/>
  <c r="N349" i="7"/>
  <c r="K349" i="7"/>
  <c r="CA44" i="7"/>
  <c r="CB44" i="7" s="1"/>
  <c r="CC44" i="7" s="1"/>
  <c r="BZ49" i="7"/>
  <c r="BT59" i="7"/>
  <c r="BW89" i="7"/>
  <c r="BW253" i="7"/>
  <c r="CA83" i="7"/>
  <c r="CB83" i="7" s="1"/>
  <c r="CC83" i="7" s="1"/>
  <c r="J84" i="7"/>
  <c r="J106" i="7"/>
  <c r="J123" i="7"/>
  <c r="CA155" i="7"/>
  <c r="CB155" i="7" s="1"/>
  <c r="CC155" i="7" s="1"/>
  <c r="J191" i="7"/>
  <c r="CA240" i="7"/>
  <c r="CB240" i="7" s="1"/>
  <c r="CC240" i="7" s="1"/>
  <c r="J282" i="7"/>
  <c r="BY286" i="7"/>
  <c r="BZ286" i="7" s="1"/>
  <c r="CA286" i="7"/>
  <c r="CB286" i="7" s="1"/>
  <c r="CC286" i="7" s="1"/>
  <c r="K297" i="7"/>
  <c r="N297" i="7"/>
  <c r="N330" i="7"/>
  <c r="BW330" i="7"/>
  <c r="K330" i="7"/>
  <c r="J388" i="7"/>
  <c r="J405" i="7"/>
  <c r="BZ10" i="7"/>
  <c r="BZ37" i="7"/>
  <c r="J49" i="7"/>
  <c r="BT52" i="7"/>
  <c r="BT86" i="7"/>
  <c r="CA102" i="7"/>
  <c r="CB102" i="7" s="1"/>
  <c r="CC102" i="7" s="1"/>
  <c r="BZ105" i="7"/>
  <c r="BT130" i="7"/>
  <c r="BW204" i="7"/>
  <c r="J218" i="7"/>
  <c r="J240" i="7"/>
  <c r="BT272" i="7"/>
  <c r="BW299" i="7"/>
  <c r="BS316" i="7"/>
  <c r="BT316" i="7" s="1"/>
  <c r="CA316" i="7"/>
  <c r="CB316" i="7" s="1"/>
  <c r="CC316" i="7" s="1"/>
  <c r="BT337" i="7"/>
  <c r="BW364" i="7"/>
  <c r="BT376" i="7"/>
  <c r="N26" i="7"/>
  <c r="CA36" i="7"/>
  <c r="CB36" i="7" s="1"/>
  <c r="CC36" i="7" s="1"/>
  <c r="BW47" i="7"/>
  <c r="BW52" i="7"/>
  <c r="BZ75" i="7"/>
  <c r="J104" i="7"/>
  <c r="BT125" i="7"/>
  <c r="BZ139" i="7"/>
  <c r="N163" i="7"/>
  <c r="BT166" i="7"/>
  <c r="J195" i="7"/>
  <c r="BT231" i="7"/>
  <c r="CA244" i="7"/>
  <c r="CB244" i="7" s="1"/>
  <c r="CC244" i="7" s="1"/>
  <c r="BV244" i="7"/>
  <c r="BW244" i="7" s="1"/>
  <c r="N270" i="7"/>
  <c r="BW290" i="7"/>
  <c r="BW352" i="7"/>
  <c r="CA381" i="7"/>
  <c r="CB381" i="7" s="1"/>
  <c r="CC381" i="7" s="1"/>
  <c r="BZ382" i="7"/>
  <c r="BW429" i="7"/>
  <c r="BT9" i="7"/>
  <c r="BT35" i="7"/>
  <c r="BW40" i="7"/>
  <c r="CA90" i="7"/>
  <c r="CB90" i="7" s="1"/>
  <c r="CC90" i="7" s="1"/>
  <c r="BW91" i="7"/>
  <c r="K200" i="7"/>
  <c r="N200" i="7"/>
  <c r="BZ255" i="7"/>
  <c r="CA256" i="7"/>
  <c r="CB256" i="7" s="1"/>
  <c r="CC256" i="7" s="1"/>
  <c r="BW272" i="7"/>
  <c r="BZ290" i="7"/>
  <c r="CA345" i="7"/>
  <c r="CB345" i="7" s="1"/>
  <c r="CC345" i="7" s="1"/>
  <c r="BZ358" i="7"/>
  <c r="N383" i="7"/>
  <c r="K383" i="7"/>
  <c r="BT407" i="7"/>
  <c r="BW22" i="7"/>
  <c r="BY30" i="7"/>
  <c r="BZ30" i="7" s="1"/>
  <c r="J32" i="7"/>
  <c r="BW35" i="7"/>
  <c r="J37" i="7"/>
  <c r="BT39" i="7"/>
  <c r="BT51" i="7"/>
  <c r="N76" i="7"/>
  <c r="K76" i="7"/>
  <c r="BS90" i="7"/>
  <c r="BT90" i="7" s="1"/>
  <c r="CA91" i="7"/>
  <c r="CB91" i="7" s="1"/>
  <c r="CC91" i="7" s="1"/>
  <c r="BT100" i="7"/>
  <c r="BW119" i="7"/>
  <c r="CC129" i="7"/>
  <c r="BY171" i="7"/>
  <c r="BZ171" i="7" s="1"/>
  <c r="J173" i="7"/>
  <c r="J200" i="7"/>
  <c r="N211" i="7"/>
  <c r="K211" i="7"/>
  <c r="BZ278" i="7"/>
  <c r="BT336" i="7"/>
  <c r="BY345" i="7"/>
  <c r="BZ345" i="7" s="1"/>
  <c r="J347" i="7"/>
  <c r="BW407" i="7"/>
  <c r="J409" i="7"/>
  <c r="CA423" i="7"/>
  <c r="CB423" i="7" s="1"/>
  <c r="CC423" i="7" s="1"/>
  <c r="N430" i="7"/>
  <c r="K430" i="7"/>
  <c r="BT67" i="7"/>
  <c r="BZ73" i="7"/>
  <c r="BZ119" i="7"/>
  <c r="BW124" i="7"/>
  <c r="BZ125" i="7"/>
  <c r="BW152" i="7"/>
  <c r="BZ166" i="7"/>
  <c r="BW203" i="7"/>
  <c r="N285" i="7"/>
  <c r="K285" i="7"/>
  <c r="BT320" i="7"/>
  <c r="BW325" i="7"/>
  <c r="N414" i="7"/>
  <c r="K414" i="7"/>
  <c r="BT417" i="7"/>
  <c r="BT49" i="7"/>
  <c r="BW50" i="7"/>
  <c r="BT80" i="7"/>
  <c r="BW94" i="7"/>
  <c r="BW100" i="7"/>
  <c r="J121" i="7"/>
  <c r="BW125" i="7"/>
  <c r="BW130" i="7"/>
  <c r="BZ132" i="7"/>
  <c r="BW139" i="7"/>
  <c r="BT145" i="7"/>
  <c r="J151" i="7"/>
  <c r="BT161" i="7"/>
  <c r="BT214" i="7"/>
  <c r="BW257" i="7"/>
  <c r="J259" i="7"/>
  <c r="BW283" i="7"/>
  <c r="BW313" i="7"/>
  <c r="N313" i="7"/>
  <c r="K313" i="7"/>
  <c r="BT327" i="7"/>
  <c r="J336" i="7"/>
  <c r="BT394" i="7"/>
  <c r="BW406" i="7"/>
  <c r="J414" i="7"/>
  <c r="CA418" i="7"/>
  <c r="CB418" i="7" s="1"/>
  <c r="CC418" i="7" s="1"/>
  <c r="CA422" i="7"/>
  <c r="CB422" i="7" s="1"/>
  <c r="CC422" i="7" s="1"/>
  <c r="N435" i="7"/>
  <c r="K435" i="7"/>
  <c r="BW9" i="7"/>
  <c r="J11" i="7"/>
  <c r="J26" i="7"/>
  <c r="BW43" i="7"/>
  <c r="BZ44" i="7"/>
  <c r="BT48" i="7"/>
  <c r="J51" i="7"/>
  <c r="BT78" i="7"/>
  <c r="J81" i="7"/>
  <c r="J89" i="7"/>
  <c r="BT113" i="7"/>
  <c r="CA124" i="7"/>
  <c r="CB124" i="7" s="1"/>
  <c r="CC124" i="7" s="1"/>
  <c r="CA138" i="7"/>
  <c r="CB138" i="7" s="1"/>
  <c r="CC138" i="7" s="1"/>
  <c r="J163" i="7"/>
  <c r="BW185" i="7"/>
  <c r="BW254" i="7"/>
  <c r="J258" i="7"/>
  <c r="J265" i="7"/>
  <c r="BT310" i="7"/>
  <c r="J312" i="7"/>
  <c r="N328" i="7"/>
  <c r="J328" i="7"/>
  <c r="BZ338" i="7"/>
  <c r="BT383" i="7"/>
  <c r="K418" i="7"/>
  <c r="N418" i="7"/>
  <c r="CA17" i="7"/>
  <c r="CB17" i="7" s="1"/>
  <c r="BW48" i="7"/>
  <c r="BT56" i="7"/>
  <c r="BW113" i="7"/>
  <c r="BZ124" i="7"/>
  <c r="BZ129" i="7"/>
  <c r="BT153" i="7"/>
  <c r="BZ281" i="7"/>
  <c r="BW316" i="7"/>
  <c r="BW365" i="7"/>
  <c r="BT377" i="7"/>
  <c r="BZ378" i="7"/>
  <c r="BW383" i="7"/>
  <c r="K406" i="7"/>
  <c r="N406" i="7"/>
  <c r="BW173" i="7"/>
  <c r="BZ174" i="7"/>
  <c r="BT184" i="7"/>
  <c r="BT190" i="7"/>
  <c r="BT219" i="7"/>
  <c r="BT230" i="7"/>
  <c r="J233" i="7"/>
  <c r="BT265" i="7"/>
  <c r="J281" i="7"/>
  <c r="BW297" i="7"/>
  <c r="BT309" i="7"/>
  <c r="BZ316" i="7"/>
  <c r="BT338" i="7"/>
  <c r="J352" i="7"/>
  <c r="BW398" i="7"/>
  <c r="CA409" i="7"/>
  <c r="CB409" i="7" s="1"/>
  <c r="CC409" i="7" s="1"/>
  <c r="CA185" i="7"/>
  <c r="CB185" i="7" s="1"/>
  <c r="CC185" i="7" s="1"/>
  <c r="BW190" i="7"/>
  <c r="BZ220" i="7"/>
  <c r="BW230" i="7"/>
  <c r="BZ243" i="7"/>
  <c r="BZ244" i="7"/>
  <c r="BT258" i="7"/>
  <c r="BW259" i="7"/>
  <c r="BW278" i="7"/>
  <c r="CA315" i="7"/>
  <c r="CB315" i="7" s="1"/>
  <c r="CC315" i="7" s="1"/>
  <c r="BT325" i="7"/>
  <c r="BW333" i="7"/>
  <c r="BT380" i="7"/>
  <c r="BZ426" i="7"/>
  <c r="BT436" i="7"/>
  <c r="J413" i="7"/>
  <c r="BT424" i="7"/>
  <c r="J427" i="7"/>
  <c r="CA433" i="7"/>
  <c r="CB433" i="7" s="1"/>
  <c r="CC433" i="7" s="1"/>
  <c r="BW285" i="7"/>
  <c r="J288" i="7"/>
  <c r="BT292" i="7"/>
  <c r="J320" i="7"/>
  <c r="J339" i="7"/>
  <c r="J350" i="7"/>
  <c r="J383" i="7"/>
  <c r="J398" i="7"/>
  <c r="J404" i="7"/>
  <c r="BW416" i="7"/>
  <c r="BZ417" i="7"/>
  <c r="BT430" i="7"/>
  <c r="J279" i="7"/>
  <c r="BW336" i="7"/>
  <c r="J349" i="7"/>
  <c r="BT353" i="7"/>
  <c r="BZ380" i="7"/>
  <c r="J382" i="7"/>
  <c r="J394" i="7"/>
  <c r="J410" i="7"/>
  <c r="CA414" i="7"/>
  <c r="CB414" i="7" s="1"/>
  <c r="CC414" i="7" s="1"/>
  <c r="BW309" i="7"/>
  <c r="J324" i="7"/>
  <c r="BZ331" i="7"/>
  <c r="BW346" i="7"/>
  <c r="BW353" i="7"/>
  <c r="BT359" i="7"/>
  <c r="BW366" i="7"/>
  <c r="BT378" i="7"/>
  <c r="BW379" i="7"/>
  <c r="BS414" i="7"/>
  <c r="BT414" i="7" s="1"/>
  <c r="BW421" i="7"/>
  <c r="BT427" i="7"/>
  <c r="CA285" i="7"/>
  <c r="CB285" i="7" s="1"/>
  <c r="CC285" i="7" s="1"/>
  <c r="BY285" i="7"/>
  <c r="BZ285" i="7" s="1"/>
  <c r="N294" i="7"/>
  <c r="K294" i="7"/>
  <c r="K46" i="7"/>
  <c r="N46" i="7"/>
  <c r="CA107" i="7"/>
  <c r="CB107" i="7" s="1"/>
  <c r="CC107" i="7" s="1"/>
  <c r="BV107" i="7"/>
  <c r="BW107" i="7" s="1"/>
  <c r="N28" i="7"/>
  <c r="K28" i="7"/>
  <c r="CA61" i="7"/>
  <c r="CB61" i="7" s="1"/>
  <c r="CC61" i="7" s="1"/>
  <c r="BY299" i="7"/>
  <c r="BZ299" i="7" s="1"/>
  <c r="CA299" i="7"/>
  <c r="CB299" i="7" s="1"/>
  <c r="CC299" i="7" s="1"/>
  <c r="BS23" i="7"/>
  <c r="BT23" i="7" s="1"/>
  <c r="CA23" i="7"/>
  <c r="CB23" i="7" s="1"/>
  <c r="CC23" i="7" s="1"/>
  <c r="J28" i="7"/>
  <c r="K62" i="7"/>
  <c r="N62" i="7"/>
  <c r="BW62" i="7"/>
  <c r="BT138" i="7"/>
  <c r="BY257" i="7"/>
  <c r="BZ257" i="7" s="1"/>
  <c r="CA257" i="7"/>
  <c r="CB257" i="7" s="1"/>
  <c r="CC257" i="7" s="1"/>
  <c r="CA324" i="7"/>
  <c r="CB324" i="7" s="1"/>
  <c r="CC324" i="7" s="1"/>
  <c r="BS324" i="7"/>
  <c r="BT324" i="7" s="1"/>
  <c r="BY36" i="7"/>
  <c r="BZ36" i="7" s="1"/>
  <c r="N61" i="7"/>
  <c r="K61" i="7"/>
  <c r="K326" i="7"/>
  <c r="N326" i="7"/>
  <c r="CA158" i="7"/>
  <c r="CB158" i="7" s="1"/>
  <c r="CC158" i="7" s="1"/>
  <c r="BV158" i="7"/>
  <c r="BW158" i="7" s="1"/>
  <c r="J61" i="7"/>
  <c r="K205" i="7"/>
  <c r="N205" i="7"/>
  <c r="BW209" i="7"/>
  <c r="J46" i="7"/>
  <c r="J176" i="7"/>
  <c r="N176" i="7"/>
  <c r="BW176" i="7"/>
  <c r="K176" i="7"/>
  <c r="CA268" i="7"/>
  <c r="CB268" i="7" s="1"/>
  <c r="CC268" i="7" s="1"/>
  <c r="BY268" i="7"/>
  <c r="BZ268" i="7" s="1"/>
  <c r="BY22" i="7"/>
  <c r="BZ22" i="7" s="1"/>
  <c r="CA22" i="7"/>
  <c r="CB22" i="7" s="1"/>
  <c r="CC22" i="7" s="1"/>
  <c r="N138" i="7"/>
  <c r="K138" i="7"/>
  <c r="BY167" i="7"/>
  <c r="BZ167" i="7" s="1"/>
  <c r="CA167" i="7"/>
  <c r="CB167" i="7" s="1"/>
  <c r="CC167" i="7" s="1"/>
  <c r="CA117" i="7"/>
  <c r="CB117" i="7" s="1"/>
  <c r="CC117" i="7" s="1"/>
  <c r="BY117" i="7"/>
  <c r="BZ117" i="7" s="1"/>
  <c r="BY213" i="7"/>
  <c r="BZ213" i="7" s="1"/>
  <c r="CA213" i="7"/>
  <c r="CB213" i="7" s="1"/>
  <c r="CC213" i="7" s="1"/>
  <c r="BW400" i="7"/>
  <c r="BY48" i="7"/>
  <c r="BZ48" i="7" s="1"/>
  <c r="CA48" i="7"/>
  <c r="CB48" i="7" s="1"/>
  <c r="CC48" i="7" s="1"/>
  <c r="CA259" i="7"/>
  <c r="CB259" i="7" s="1"/>
  <c r="CC259" i="7" s="1"/>
  <c r="BS259" i="7"/>
  <c r="BT259" i="7" s="1"/>
  <c r="N29" i="7"/>
  <c r="BT29" i="7"/>
  <c r="K29" i="7"/>
  <c r="K31" i="7"/>
  <c r="N31" i="7"/>
  <c r="N122" i="7"/>
  <c r="K122" i="7"/>
  <c r="J122" i="7"/>
  <c r="BY126" i="7"/>
  <c r="BZ126" i="7" s="1"/>
  <c r="J13" i="7"/>
  <c r="N13" i="7"/>
  <c r="K13" i="7"/>
  <c r="J63" i="7"/>
  <c r="K63" i="7"/>
  <c r="N63" i="7"/>
  <c r="BW188" i="7"/>
  <c r="CA212" i="7"/>
  <c r="CB212" i="7" s="1"/>
  <c r="CC212" i="7" s="1"/>
  <c r="BY212" i="7"/>
  <c r="BZ212" i="7" s="1"/>
  <c r="BV37" i="7"/>
  <c r="BW37" i="7" s="1"/>
  <c r="CA37" i="7"/>
  <c r="CB37" i="7" s="1"/>
  <c r="CC37" i="7" s="1"/>
  <c r="CA308" i="7"/>
  <c r="CB308" i="7" s="1"/>
  <c r="CC308" i="7" s="1"/>
  <c r="BY308" i="7"/>
  <c r="BZ308" i="7" s="1"/>
  <c r="BZ61" i="7"/>
  <c r="BY283" i="7"/>
  <c r="BZ283" i="7" s="1"/>
  <c r="CA283" i="7"/>
  <c r="CB283" i="7" s="1"/>
  <c r="CC283" i="7" s="1"/>
  <c r="BZ13" i="7"/>
  <c r="K15" i="7"/>
  <c r="N15" i="7"/>
  <c r="J54" i="7"/>
  <c r="BV228" i="7"/>
  <c r="BW228" i="7" s="1"/>
  <c r="CA228" i="7"/>
  <c r="CB228" i="7" s="1"/>
  <c r="CC228" i="7" s="1"/>
  <c r="K242" i="7"/>
  <c r="N242" i="7"/>
  <c r="K381" i="7"/>
  <c r="N381" i="7"/>
  <c r="BW381" i="7"/>
  <c r="BT381" i="7"/>
  <c r="J381" i="7"/>
  <c r="BZ29" i="7"/>
  <c r="N142" i="7"/>
  <c r="K142" i="7"/>
  <c r="CC17" i="7"/>
  <c r="J31" i="7"/>
  <c r="N32" i="7"/>
  <c r="CA42" i="7"/>
  <c r="CB42" i="7" s="1"/>
  <c r="CC42" i="7" s="1"/>
  <c r="BY42" i="7"/>
  <c r="BZ42" i="7" s="1"/>
  <c r="K171" i="7"/>
  <c r="BT171" i="7"/>
  <c r="N202" i="7"/>
  <c r="K202" i="7"/>
  <c r="J294" i="7"/>
  <c r="BT15" i="7"/>
  <c r="BZ41" i="7"/>
  <c r="N195" i="7"/>
  <c r="K195" i="7"/>
  <c r="N371" i="7"/>
  <c r="K371" i="7"/>
  <c r="J371" i="7"/>
  <c r="N85" i="7"/>
  <c r="BT85" i="7"/>
  <c r="K85" i="7"/>
  <c r="J85" i="7"/>
  <c r="BZ138" i="7"/>
  <c r="N177" i="7"/>
  <c r="BW177" i="7"/>
  <c r="BY182" i="7"/>
  <c r="BZ182" i="7" s="1"/>
  <c r="CA182" i="7"/>
  <c r="CB182" i="7" s="1"/>
  <c r="CC182" i="7" s="1"/>
  <c r="CA209" i="7"/>
  <c r="CB209" i="7" s="1"/>
  <c r="BS209" i="7"/>
  <c r="BT209" i="7" s="1"/>
  <c r="BV258" i="7"/>
  <c r="BW258" i="7" s="1"/>
  <c r="CA258" i="7"/>
  <c r="CB258" i="7" s="1"/>
  <c r="CC258" i="7" s="1"/>
  <c r="CA260" i="7"/>
  <c r="CB260" i="7" s="1"/>
  <c r="CC260" i="7" s="1"/>
  <c r="BY260" i="7"/>
  <c r="BZ260" i="7" s="1"/>
  <c r="BV266" i="7"/>
  <c r="BW266" i="7" s="1"/>
  <c r="CA266" i="7"/>
  <c r="CB266" i="7" s="1"/>
  <c r="CC266" i="7" s="1"/>
  <c r="J293" i="7"/>
  <c r="N293" i="7"/>
  <c r="K293" i="7"/>
  <c r="BW293" i="7"/>
  <c r="N298" i="7"/>
  <c r="K298" i="7"/>
  <c r="J298" i="7"/>
  <c r="N362" i="7"/>
  <c r="K362" i="7"/>
  <c r="BZ362" i="7"/>
  <c r="J362" i="7"/>
  <c r="N41" i="7"/>
  <c r="K41" i="7"/>
  <c r="BW160" i="7"/>
  <c r="CA161" i="7"/>
  <c r="CB161" i="7" s="1"/>
  <c r="CC161" i="7" s="1"/>
  <c r="BY161" i="7"/>
  <c r="BZ161" i="7" s="1"/>
  <c r="CA192" i="7"/>
  <c r="CB192" i="7" s="1"/>
  <c r="CC192" i="7" s="1"/>
  <c r="BS192" i="7"/>
  <c r="BT192" i="7" s="1"/>
  <c r="BT212" i="7"/>
  <c r="K212" i="7"/>
  <c r="N212" i="7"/>
  <c r="K248" i="7"/>
  <c r="N248" i="7"/>
  <c r="K274" i="7"/>
  <c r="N274" i="7"/>
  <c r="BZ60" i="7"/>
  <c r="K116" i="7"/>
  <c r="N116" i="7"/>
  <c r="N258" i="7"/>
  <c r="K258" i="7"/>
  <c r="BT54" i="7"/>
  <c r="CA156" i="7"/>
  <c r="CB156" i="7" s="1"/>
  <c r="CC156" i="7" s="1"/>
  <c r="BY156" i="7"/>
  <c r="BZ156" i="7" s="1"/>
  <c r="N370" i="7"/>
  <c r="K370" i="7"/>
  <c r="J21" i="7"/>
  <c r="N21" i="7"/>
  <c r="K21" i="7"/>
  <c r="N148" i="7"/>
  <c r="K148" i="7"/>
  <c r="CA53" i="7"/>
  <c r="CB53" i="7" s="1"/>
  <c r="CC53" i="7" s="1"/>
  <c r="BW54" i="7"/>
  <c r="K98" i="7"/>
  <c r="N98" i="7"/>
  <c r="J98" i="7"/>
  <c r="BT98" i="7"/>
  <c r="N150" i="7"/>
  <c r="K150" i="7"/>
  <c r="BW301" i="7"/>
  <c r="K301" i="7"/>
  <c r="N301" i="7"/>
  <c r="N354" i="7"/>
  <c r="K354" i="7"/>
  <c r="N361" i="7"/>
  <c r="BT361" i="7"/>
  <c r="BZ381" i="7"/>
  <c r="CA9" i="7"/>
  <c r="CB9" i="7" s="1"/>
  <c r="CC9" i="7" s="1"/>
  <c r="BY9" i="7"/>
  <c r="BZ9" i="7" s="1"/>
  <c r="BV53" i="7"/>
  <c r="BW53" i="7" s="1"/>
  <c r="CA54" i="7"/>
  <c r="CB54" i="7" s="1"/>
  <c r="CC54" i="7" s="1"/>
  <c r="BY55" i="7"/>
  <c r="BZ55" i="7" s="1"/>
  <c r="CA56" i="7"/>
  <c r="CB56" i="7" s="1"/>
  <c r="CC56" i="7" s="1"/>
  <c r="K57" i="7"/>
  <c r="N57" i="7"/>
  <c r="BV88" i="7"/>
  <c r="BW88" i="7" s="1"/>
  <c r="CA88" i="7"/>
  <c r="CB88" i="7" s="1"/>
  <c r="CC88" i="7" s="1"/>
  <c r="CA89" i="7"/>
  <c r="CB89" i="7" s="1"/>
  <c r="CC89" i="7" s="1"/>
  <c r="BY89" i="7"/>
  <c r="BZ89" i="7" s="1"/>
  <c r="CA111" i="7"/>
  <c r="CB111" i="7" s="1"/>
  <c r="CC111" i="7" s="1"/>
  <c r="BY111" i="7"/>
  <c r="BZ111" i="7" s="1"/>
  <c r="CA118" i="7"/>
  <c r="CB118" i="7" s="1"/>
  <c r="CC118" i="7" s="1"/>
  <c r="BY118" i="7"/>
  <c r="BZ118" i="7" s="1"/>
  <c r="BT205" i="7"/>
  <c r="K222" i="7"/>
  <c r="N222" i="7"/>
  <c r="BT293" i="7"/>
  <c r="N304" i="7"/>
  <c r="K304" i="7"/>
  <c r="J304" i="7"/>
  <c r="CA322" i="7"/>
  <c r="CB322" i="7" s="1"/>
  <c r="CC322" i="7" s="1"/>
  <c r="BY322" i="7"/>
  <c r="BZ322" i="7" s="1"/>
  <c r="BV359" i="7"/>
  <c r="BW359" i="7" s="1"/>
  <c r="K424" i="7"/>
  <c r="J424" i="7"/>
  <c r="BW424" i="7"/>
  <c r="N424" i="7"/>
  <c r="CA43" i="7"/>
  <c r="CB43" i="7" s="1"/>
  <c r="CC43" i="7" s="1"/>
  <c r="N45" i="7"/>
  <c r="K45" i="7"/>
  <c r="CA49" i="7"/>
  <c r="CB49" i="7" s="1"/>
  <c r="CC49" i="7" s="1"/>
  <c r="K51" i="7"/>
  <c r="N51" i="7"/>
  <c r="CA112" i="7"/>
  <c r="CB112" i="7" s="1"/>
  <c r="CC112" i="7" s="1"/>
  <c r="BY112" i="7"/>
  <c r="BZ112" i="7" s="1"/>
  <c r="BW138" i="7"/>
  <c r="CA157" i="7"/>
  <c r="CB157" i="7" s="1"/>
  <c r="CC157" i="7" s="1"/>
  <c r="J160" i="7"/>
  <c r="J167" i="7"/>
  <c r="N219" i="7"/>
  <c r="K219" i="7"/>
  <c r="N260" i="7"/>
  <c r="BW260" i="7"/>
  <c r="CA291" i="7"/>
  <c r="CB291" i="7" s="1"/>
  <c r="CC291" i="7" s="1"/>
  <c r="BY291" i="7"/>
  <c r="BZ291" i="7" s="1"/>
  <c r="K345" i="7"/>
  <c r="N345" i="7"/>
  <c r="CA358" i="7"/>
  <c r="CB358" i="7" s="1"/>
  <c r="CC358" i="7" s="1"/>
  <c r="BT57" i="7"/>
  <c r="BT63" i="7"/>
  <c r="BT154" i="7"/>
  <c r="BT195" i="7"/>
  <c r="BW202" i="7"/>
  <c r="BW215" i="7"/>
  <c r="CA281" i="7"/>
  <c r="CB281" i="7" s="1"/>
  <c r="CC281" i="7" s="1"/>
  <c r="BV281" i="7"/>
  <c r="BW281" i="7" s="1"/>
  <c r="BS304" i="7"/>
  <c r="BT304" i="7" s="1"/>
  <c r="CA304" i="7"/>
  <c r="CB304" i="7" s="1"/>
  <c r="CC304" i="7" s="1"/>
  <c r="K340" i="7"/>
  <c r="N340" i="7"/>
  <c r="N358" i="7"/>
  <c r="J358" i="7"/>
  <c r="K358" i="7"/>
  <c r="BT362" i="7"/>
  <c r="BS384" i="7"/>
  <c r="BT384" i="7" s="1"/>
  <c r="CA384" i="7"/>
  <c r="CB384" i="7" s="1"/>
  <c r="CC384" i="7" s="1"/>
  <c r="BT32" i="7"/>
  <c r="BW57" i="7"/>
  <c r="K93" i="7"/>
  <c r="N93" i="7"/>
  <c r="J101" i="7"/>
  <c r="K110" i="7"/>
  <c r="J110" i="7"/>
  <c r="BY190" i="7"/>
  <c r="BZ190" i="7" s="1"/>
  <c r="CA190" i="7"/>
  <c r="CB190" i="7" s="1"/>
  <c r="CC190" i="7" s="1"/>
  <c r="CA215" i="7"/>
  <c r="CB215" i="7" s="1"/>
  <c r="CC215" i="7" s="1"/>
  <c r="BY215" i="7"/>
  <c r="BZ215" i="7" s="1"/>
  <c r="CA232" i="7"/>
  <c r="CB232" i="7" s="1"/>
  <c r="CC232" i="7" s="1"/>
  <c r="BS232" i="7"/>
  <c r="BT232" i="7" s="1"/>
  <c r="BY239" i="7"/>
  <c r="BZ239" i="7" s="1"/>
  <c r="CA239" i="7"/>
  <c r="CB239" i="7" s="1"/>
  <c r="CC239" i="7" s="1"/>
  <c r="N306" i="7"/>
  <c r="K306" i="7"/>
  <c r="BV18" i="7"/>
  <c r="BW18" i="7" s="1"/>
  <c r="CA18" i="7"/>
  <c r="CB18" i="7" s="1"/>
  <c r="CC18" i="7" s="1"/>
  <c r="BZ72" i="7"/>
  <c r="BW142" i="7"/>
  <c r="BY154" i="7"/>
  <c r="BZ154" i="7" s="1"/>
  <c r="CA154" i="7"/>
  <c r="CB154" i="7" s="1"/>
  <c r="CC154" i="7" s="1"/>
  <c r="BT177" i="7"/>
  <c r="J241" i="7"/>
  <c r="N241" i="7"/>
  <c r="K241" i="7"/>
  <c r="N392" i="7"/>
  <c r="K392" i="7"/>
  <c r="J392" i="7"/>
  <c r="BT17" i="7"/>
  <c r="BZ46" i="7"/>
  <c r="CA71" i="7"/>
  <c r="CB71" i="7" s="1"/>
  <c r="CC71" i="7" s="1"/>
  <c r="BY71" i="7"/>
  <c r="BZ71" i="7" s="1"/>
  <c r="J76" i="7"/>
  <c r="BY91" i="7"/>
  <c r="BZ91" i="7" s="1"/>
  <c r="N228" i="7"/>
  <c r="K228" i="7"/>
  <c r="BZ294" i="7"/>
  <c r="BV347" i="7"/>
  <c r="BW347" i="7" s="1"/>
  <c r="CA347" i="7"/>
  <c r="CB347" i="7" s="1"/>
  <c r="CC347" i="7" s="1"/>
  <c r="BT354" i="7"/>
  <c r="J9" i="7"/>
  <c r="CA80" i="7"/>
  <c r="CB80" i="7" s="1"/>
  <c r="CC80" i="7" s="1"/>
  <c r="BY80" i="7"/>
  <c r="BZ80" i="7" s="1"/>
  <c r="CA136" i="7"/>
  <c r="CB136" i="7" s="1"/>
  <c r="CC136" i="7" s="1"/>
  <c r="J150" i="7"/>
  <c r="BZ157" i="7"/>
  <c r="BY193" i="7"/>
  <c r="BZ193" i="7" s="1"/>
  <c r="CA193" i="7"/>
  <c r="CB193" i="7" s="1"/>
  <c r="CC193" i="7" s="1"/>
  <c r="J223" i="7"/>
  <c r="BT30" i="7"/>
  <c r="K42" i="7"/>
  <c r="J42" i="7"/>
  <c r="N97" i="7"/>
  <c r="K97" i="7"/>
  <c r="CA105" i="7"/>
  <c r="CB105" i="7" s="1"/>
  <c r="CC105" i="7" s="1"/>
  <c r="J108" i="7"/>
  <c r="J205" i="7"/>
  <c r="J212" i="7"/>
  <c r="K214" i="7"/>
  <c r="N214" i="7"/>
  <c r="N357" i="7"/>
  <c r="J357" i="7"/>
  <c r="K357" i="7"/>
  <c r="K374" i="7"/>
  <c r="N374" i="7"/>
  <c r="N425" i="7"/>
  <c r="K425" i="7"/>
  <c r="J425" i="7"/>
  <c r="BW28" i="7"/>
  <c r="BT93" i="7"/>
  <c r="BW96" i="7"/>
  <c r="N96" i="7"/>
  <c r="BT103" i="7"/>
  <c r="J112" i="7"/>
  <c r="K112" i="7"/>
  <c r="J126" i="7"/>
  <c r="N126" i="7"/>
  <c r="CA197" i="7"/>
  <c r="CB197" i="7" s="1"/>
  <c r="CC197" i="7" s="1"/>
  <c r="BY197" i="7"/>
  <c r="BZ197" i="7" s="1"/>
  <c r="CA263" i="7"/>
  <c r="CB263" i="7" s="1"/>
  <c r="CC263" i="7" s="1"/>
  <c r="BY263" i="7"/>
  <c r="BZ263" i="7" s="1"/>
  <c r="N299" i="7"/>
  <c r="K299" i="7"/>
  <c r="J299" i="7"/>
  <c r="BW373" i="7"/>
  <c r="N373" i="7"/>
  <c r="BY418" i="7"/>
  <c r="BZ418" i="7" s="1"/>
  <c r="BW27" i="7"/>
  <c r="K33" i="7"/>
  <c r="N33" i="7"/>
  <c r="BT46" i="7"/>
  <c r="CA47" i="7"/>
  <c r="CB47" i="7" s="1"/>
  <c r="CC47" i="7" s="1"/>
  <c r="BY47" i="7"/>
  <c r="BZ47" i="7" s="1"/>
  <c r="N95" i="7"/>
  <c r="K95" i="7"/>
  <c r="J97" i="7"/>
  <c r="K107" i="7"/>
  <c r="K108" i="7"/>
  <c r="K111" i="7"/>
  <c r="N111" i="7"/>
  <c r="N120" i="7"/>
  <c r="K120" i="7"/>
  <c r="K164" i="7"/>
  <c r="J164" i="7"/>
  <c r="N164" i="7"/>
  <c r="BY262" i="7"/>
  <c r="CA262" i="7"/>
  <c r="CB262" i="7" s="1"/>
  <c r="CC262" i="7" s="1"/>
  <c r="N264" i="7"/>
  <c r="K264" i="7"/>
  <c r="BV288" i="7"/>
  <c r="BW288" i="7" s="1"/>
  <c r="J337" i="7"/>
  <c r="BZ341" i="7"/>
  <c r="CC362" i="7"/>
  <c r="CA377" i="7"/>
  <c r="CB377" i="7" s="1"/>
  <c r="CC377" i="7" s="1"/>
  <c r="BY377" i="7"/>
  <c r="BZ377" i="7" s="1"/>
  <c r="N432" i="7"/>
  <c r="K432" i="7"/>
  <c r="BT432" i="7"/>
  <c r="J24" i="7"/>
  <c r="BW36" i="7"/>
  <c r="BY67" i="7"/>
  <c r="BZ67" i="7" s="1"/>
  <c r="CA67" i="7"/>
  <c r="CB67" i="7" s="1"/>
  <c r="CC67" i="7" s="1"/>
  <c r="BW102" i="7"/>
  <c r="K104" i="7"/>
  <c r="N104" i="7"/>
  <c r="J188" i="7"/>
  <c r="J242" i="7"/>
  <c r="CA278" i="7"/>
  <c r="CB278" i="7" s="1"/>
  <c r="CC278" i="7" s="1"/>
  <c r="BS278" i="7"/>
  <c r="BT278" i="7" s="1"/>
  <c r="CA330" i="7"/>
  <c r="CB330" i="7" s="1"/>
  <c r="CC330" i="7" s="1"/>
  <c r="BY330" i="7"/>
  <c r="BZ330" i="7" s="1"/>
  <c r="CA349" i="7"/>
  <c r="CB349" i="7" s="1"/>
  <c r="CC349" i="7" s="1"/>
  <c r="BY349" i="7"/>
  <c r="BZ349" i="7" s="1"/>
  <c r="BT13" i="7"/>
  <c r="CA15" i="7"/>
  <c r="CB15" i="7" s="1"/>
  <c r="CC15" i="7" s="1"/>
  <c r="BY15" i="7"/>
  <c r="BZ15" i="7" s="1"/>
  <c r="J57" i="7"/>
  <c r="BW74" i="7"/>
  <c r="BW98" i="7"/>
  <c r="CA99" i="7"/>
  <c r="CB99" i="7" s="1"/>
  <c r="CC99" i="7" s="1"/>
  <c r="BY99" i="7"/>
  <c r="BZ99" i="7" s="1"/>
  <c r="N170" i="7"/>
  <c r="K170" i="7"/>
  <c r="BW170" i="7"/>
  <c r="J171" i="7"/>
  <c r="K194" i="7"/>
  <c r="N194" i="7"/>
  <c r="J225" i="7"/>
  <c r="K233" i="7"/>
  <c r="N233" i="7"/>
  <c r="BT301" i="7"/>
  <c r="N332" i="7"/>
  <c r="BW345" i="7"/>
  <c r="BY346" i="7"/>
  <c r="BZ346" i="7" s="1"/>
  <c r="CA346" i="7"/>
  <c r="CB346" i="7" s="1"/>
  <c r="CC346" i="7" s="1"/>
  <c r="BY405" i="7"/>
  <c r="BZ405" i="7" s="1"/>
  <c r="CA405" i="7"/>
  <c r="CB405" i="7" s="1"/>
  <c r="CC405" i="7" s="1"/>
  <c r="K431" i="7"/>
  <c r="J431" i="7"/>
  <c r="BZ16" i="7"/>
  <c r="J18" i="7"/>
  <c r="N18" i="7"/>
  <c r="K19" i="7"/>
  <c r="N19" i="7"/>
  <c r="BT33" i="7"/>
  <c r="N36" i="7"/>
  <c r="K36" i="7"/>
  <c r="J36" i="7"/>
  <c r="BT41" i="7"/>
  <c r="N47" i="7"/>
  <c r="K47" i="7"/>
  <c r="BT96" i="7"/>
  <c r="BT97" i="7"/>
  <c r="BT128" i="7"/>
  <c r="K141" i="7"/>
  <c r="N141" i="7"/>
  <c r="N169" i="7"/>
  <c r="BT169" i="7"/>
  <c r="N185" i="7"/>
  <c r="K185" i="7"/>
  <c r="BY199" i="7"/>
  <c r="BZ199" i="7" s="1"/>
  <c r="CA199" i="7"/>
  <c r="CB199" i="7" s="1"/>
  <c r="CC199" i="7" s="1"/>
  <c r="BT264" i="7"/>
  <c r="BW305" i="7"/>
  <c r="CA321" i="7"/>
  <c r="CB321" i="7" s="1"/>
  <c r="CC321" i="7" s="1"/>
  <c r="BY321" i="7"/>
  <c r="BZ321" i="7" s="1"/>
  <c r="BT329" i="7"/>
  <c r="N329" i="7"/>
  <c r="BT387" i="7"/>
  <c r="BW388" i="7"/>
  <c r="BT435" i="7"/>
  <c r="CA16" i="7"/>
  <c r="CB16" i="7" s="1"/>
  <c r="CC16" i="7" s="1"/>
  <c r="J19" i="7"/>
  <c r="K48" i="7"/>
  <c r="N48" i="7"/>
  <c r="BZ63" i="7"/>
  <c r="BT70" i="7"/>
  <c r="J75" i="7"/>
  <c r="N75" i="7"/>
  <c r="J77" i="7"/>
  <c r="J141" i="7"/>
  <c r="BZ148" i="7"/>
  <c r="BW167" i="7"/>
  <c r="BW212" i="7"/>
  <c r="BZ214" i="7"/>
  <c r="BZ305" i="7"/>
  <c r="BS318" i="7"/>
  <c r="BT318" i="7" s="1"/>
  <c r="CA318" i="7"/>
  <c r="CB318" i="7" s="1"/>
  <c r="CC318" i="7" s="1"/>
  <c r="K322" i="7"/>
  <c r="N322" i="7"/>
  <c r="BY412" i="7"/>
  <c r="BZ412" i="7" s="1"/>
  <c r="BZ222" i="7"/>
  <c r="K289" i="7"/>
  <c r="N289" i="7"/>
  <c r="J370" i="7"/>
  <c r="BY386" i="7"/>
  <c r="BZ386" i="7" s="1"/>
  <c r="CA386" i="7"/>
  <c r="CB386" i="7" s="1"/>
  <c r="CC386" i="7" s="1"/>
  <c r="BT27" i="7"/>
  <c r="J40" i="7"/>
  <c r="BT62" i="7"/>
  <c r="BT75" i="7"/>
  <c r="BT76" i="7"/>
  <c r="BW77" i="7"/>
  <c r="N90" i="7"/>
  <c r="K90" i="7"/>
  <c r="J128" i="7"/>
  <c r="N139" i="7"/>
  <c r="K139" i="7"/>
  <c r="J154" i="7"/>
  <c r="BT179" i="7"/>
  <c r="CA191" i="7"/>
  <c r="CB191" i="7" s="1"/>
  <c r="CC191" i="7" s="1"/>
  <c r="BY191" i="7"/>
  <c r="BZ191" i="7" s="1"/>
  <c r="BT215" i="7"/>
  <c r="J222" i="7"/>
  <c r="BZ228" i="7"/>
  <c r="J254" i="7"/>
  <c r="BW264" i="7"/>
  <c r="J340" i="7"/>
  <c r="CA352" i="7"/>
  <c r="CB352" i="7" s="1"/>
  <c r="CC352" i="7" s="1"/>
  <c r="BW59" i="7"/>
  <c r="BW60" i="7"/>
  <c r="BW61" i="7"/>
  <c r="BT74" i="7"/>
  <c r="BT95" i="7"/>
  <c r="BT115" i="7"/>
  <c r="BW116" i="7"/>
  <c r="BT150" i="7"/>
  <c r="BW169" i="7"/>
  <c r="N190" i="7"/>
  <c r="K190" i="7"/>
  <c r="N192" i="7"/>
  <c r="K192" i="7"/>
  <c r="BW217" i="7"/>
  <c r="CA218" i="7"/>
  <c r="CB218" i="7" s="1"/>
  <c r="CC218" i="7" s="1"/>
  <c r="BW219" i="7"/>
  <c r="BT226" i="7"/>
  <c r="CA227" i="7"/>
  <c r="CB227" i="7" s="1"/>
  <c r="CC227" i="7" s="1"/>
  <c r="CA271" i="7"/>
  <c r="CB271" i="7" s="1"/>
  <c r="CC271" i="7" s="1"/>
  <c r="BY271" i="7"/>
  <c r="BZ271" i="7" s="1"/>
  <c r="K302" i="7"/>
  <c r="N302" i="7"/>
  <c r="BT312" i="7"/>
  <c r="BW362" i="7"/>
  <c r="BZ392" i="7"/>
  <c r="BV419" i="7"/>
  <c r="BW419" i="7" s="1"/>
  <c r="CA419" i="7"/>
  <c r="CB419" i="7" s="1"/>
  <c r="CC419" i="7" s="1"/>
  <c r="BW29" i="7"/>
  <c r="BT31" i="7"/>
  <c r="BW85" i="7"/>
  <c r="BT87" i="7"/>
  <c r="BW95" i="7"/>
  <c r="CA96" i="7"/>
  <c r="CB96" i="7" s="1"/>
  <c r="CC96" i="7" s="1"/>
  <c r="BY96" i="7"/>
  <c r="BZ96" i="7" s="1"/>
  <c r="CA97" i="7"/>
  <c r="CB97" i="7" s="1"/>
  <c r="CC97" i="7" s="1"/>
  <c r="BT107" i="7"/>
  <c r="J119" i="7"/>
  <c r="BW123" i="7"/>
  <c r="CA149" i="7"/>
  <c r="CB149" i="7" s="1"/>
  <c r="CC149" i="7" s="1"/>
  <c r="CA169" i="7"/>
  <c r="CB169" i="7" s="1"/>
  <c r="CC169" i="7" s="1"/>
  <c r="BT196" i="7"/>
  <c r="BT211" i="7"/>
  <c r="CA217" i="7"/>
  <c r="CB217" i="7" s="1"/>
  <c r="CC217" i="7" s="1"/>
  <c r="BY218" i="7"/>
  <c r="BZ218" i="7" s="1"/>
  <c r="BV226" i="7"/>
  <c r="BW226" i="7" s="1"/>
  <c r="CA226" i="7"/>
  <c r="CB226" i="7" s="1"/>
  <c r="CC226" i="7" s="1"/>
  <c r="BY227" i="7"/>
  <c r="BZ227" i="7" s="1"/>
  <c r="K229" i="7"/>
  <c r="N229" i="7"/>
  <c r="J246" i="7"/>
  <c r="K265" i="7"/>
  <c r="N265" i="7"/>
  <c r="BY270" i="7"/>
  <c r="BZ270" i="7" s="1"/>
  <c r="CA270" i="7"/>
  <c r="CB270" i="7" s="1"/>
  <c r="CC270" i="7" s="1"/>
  <c r="J302" i="7"/>
  <c r="BW306" i="7"/>
  <c r="BW312" i="7"/>
  <c r="CA331" i="7"/>
  <c r="CB331" i="7" s="1"/>
  <c r="CC331" i="7" s="1"/>
  <c r="BV331" i="7"/>
  <c r="BW331" i="7" s="1"/>
  <c r="BZ337" i="7"/>
  <c r="BW361" i="7"/>
  <c r="BY409" i="7"/>
  <c r="BZ409" i="7" s="1"/>
  <c r="BS389" i="7"/>
  <c r="BT389" i="7" s="1"/>
  <c r="CA389" i="7"/>
  <c r="CB389" i="7" s="1"/>
  <c r="CC389" i="7" s="1"/>
  <c r="BT21" i="7"/>
  <c r="J48" i="7"/>
  <c r="CA68" i="7"/>
  <c r="CB68" i="7" s="1"/>
  <c r="CC68" i="7" s="1"/>
  <c r="BV68" i="7"/>
  <c r="BW68" i="7" s="1"/>
  <c r="CA95" i="7"/>
  <c r="CB95" i="7" s="1"/>
  <c r="CC95" i="7" s="1"/>
  <c r="BW97" i="7"/>
  <c r="BT118" i="7"/>
  <c r="BT119" i="7"/>
  <c r="BY147" i="7"/>
  <c r="BZ147" i="7" s="1"/>
  <c r="CA147" i="7"/>
  <c r="CB147" i="7" s="1"/>
  <c r="CC147" i="7" s="1"/>
  <c r="BW164" i="7"/>
  <c r="BT176" i="7"/>
  <c r="BT198" i="7"/>
  <c r="J211" i="7"/>
  <c r="CA219" i="7"/>
  <c r="CB219" i="7" s="1"/>
  <c r="CC219" i="7" s="1"/>
  <c r="BT302" i="7"/>
  <c r="J306" i="7"/>
  <c r="J313" i="7"/>
  <c r="BV332" i="7"/>
  <c r="BW332" i="7" s="1"/>
  <c r="CA332" i="7"/>
  <c r="CB332" i="7" s="1"/>
  <c r="CC332" i="7" s="1"/>
  <c r="BY339" i="7"/>
  <c r="BZ339" i="7" s="1"/>
  <c r="CA339" i="7"/>
  <c r="CB339" i="7" s="1"/>
  <c r="CC339" i="7" s="1"/>
  <c r="CA357" i="7"/>
  <c r="CB357" i="7" s="1"/>
  <c r="CC357" i="7" s="1"/>
  <c r="N366" i="7"/>
  <c r="J366" i="7"/>
  <c r="CA24" i="7"/>
  <c r="CB24" i="7" s="1"/>
  <c r="CC24" i="7" s="1"/>
  <c r="BT40" i="7"/>
  <c r="J62" i="7"/>
  <c r="BW87" i="7"/>
  <c r="BZ90" i="7"/>
  <c r="J93" i="7"/>
  <c r="CA110" i="7"/>
  <c r="CB110" i="7" s="1"/>
  <c r="CC110" i="7" s="1"/>
  <c r="CA142" i="7"/>
  <c r="CB142" i="7" s="1"/>
  <c r="CC142" i="7" s="1"/>
  <c r="J185" i="7"/>
  <c r="CA205" i="7"/>
  <c r="CB205" i="7" s="1"/>
  <c r="CC205" i="7" s="1"/>
  <c r="BT224" i="7"/>
  <c r="K271" i="7"/>
  <c r="J271" i="7"/>
  <c r="J277" i="7"/>
  <c r="N287" i="7"/>
  <c r="K287" i="7"/>
  <c r="J332" i="7"/>
  <c r="N338" i="7"/>
  <c r="K338" i="7"/>
  <c r="BZ354" i="7"/>
  <c r="K359" i="7"/>
  <c r="N359" i="7"/>
  <c r="CA383" i="7"/>
  <c r="CB383" i="7" s="1"/>
  <c r="CC383" i="7" s="1"/>
  <c r="BY383" i="7"/>
  <c r="BZ383" i="7" s="1"/>
  <c r="K391" i="7"/>
  <c r="BT391" i="7"/>
  <c r="N401" i="7"/>
  <c r="K401" i="7"/>
  <c r="N421" i="7"/>
  <c r="K421" i="7"/>
  <c r="J421" i="7"/>
  <c r="CA426" i="7"/>
  <c r="CB426" i="7" s="1"/>
  <c r="CC426" i="7" s="1"/>
  <c r="BV426" i="7"/>
  <c r="BW426" i="7" s="1"/>
  <c r="BZ18" i="7"/>
  <c r="BT28" i="7"/>
  <c r="BT77" i="7"/>
  <c r="BW86" i="7"/>
  <c r="BZ88" i="7"/>
  <c r="J91" i="7"/>
  <c r="N91" i="7"/>
  <c r="BT112" i="7"/>
  <c r="CA125" i="7"/>
  <c r="CB125" i="7" s="1"/>
  <c r="CC125" i="7" s="1"/>
  <c r="BT127" i="7"/>
  <c r="BW128" i="7"/>
  <c r="BT141" i="7"/>
  <c r="BW159" i="7"/>
  <c r="BT170" i="7"/>
  <c r="BW195" i="7"/>
  <c r="J230" i="7"/>
  <c r="N230" i="7"/>
  <c r="BZ258" i="7"/>
  <c r="BW326" i="7"/>
  <c r="J96" i="7"/>
  <c r="BT132" i="7"/>
  <c r="J139" i="7"/>
  <c r="J140" i="7"/>
  <c r="CA162" i="7"/>
  <c r="CB162" i="7" s="1"/>
  <c r="CC162" i="7" s="1"/>
  <c r="BT164" i="7"/>
  <c r="BW171" i="7"/>
  <c r="J174" i="7"/>
  <c r="J177" i="7"/>
  <c r="CA186" i="7"/>
  <c r="CB186" i="7" s="1"/>
  <c r="CC186" i="7" s="1"/>
  <c r="BZ194" i="7"/>
  <c r="J198" i="7"/>
  <c r="K216" i="7"/>
  <c r="N216" i="7"/>
  <c r="CA284" i="7"/>
  <c r="CB284" i="7" s="1"/>
  <c r="CC284" i="7" s="1"/>
  <c r="BY284" i="7"/>
  <c r="BZ284" i="7" s="1"/>
  <c r="CA287" i="7"/>
  <c r="CB287" i="7" s="1"/>
  <c r="CC287" i="7" s="1"/>
  <c r="CA309" i="7"/>
  <c r="CB309" i="7" s="1"/>
  <c r="CC309" i="7" s="1"/>
  <c r="BZ310" i="7"/>
  <c r="CA351" i="7"/>
  <c r="CB351" i="7" s="1"/>
  <c r="CC351" i="7" s="1"/>
  <c r="BZ359" i="7"/>
  <c r="CA417" i="7"/>
  <c r="CB417" i="7" s="1"/>
  <c r="CC417" i="7" s="1"/>
  <c r="N422" i="7"/>
  <c r="K422" i="7"/>
  <c r="J67" i="7"/>
  <c r="BW78" i="7"/>
  <c r="CA79" i="7"/>
  <c r="CB79" i="7" s="1"/>
  <c r="CC79" i="7" s="1"/>
  <c r="BY79" i="7"/>
  <c r="BZ79" i="7" s="1"/>
  <c r="BW121" i="7"/>
  <c r="CA127" i="7"/>
  <c r="CB127" i="7" s="1"/>
  <c r="CC127" i="7" s="1"/>
  <c r="BV127" i="7"/>
  <c r="BW127" i="7" s="1"/>
  <c r="CA128" i="7"/>
  <c r="CB128" i="7" s="1"/>
  <c r="CC128" i="7" s="1"/>
  <c r="BW145" i="7"/>
  <c r="CA159" i="7"/>
  <c r="CB159" i="7" s="1"/>
  <c r="CC159" i="7" s="1"/>
  <c r="BT202" i="7"/>
  <c r="BW231" i="7"/>
  <c r="BT242" i="7"/>
  <c r="BT248" i="7"/>
  <c r="J274" i="7"/>
  <c r="J286" i="7"/>
  <c r="J310" i="7"/>
  <c r="BT321" i="7"/>
  <c r="BZ324" i="7"/>
  <c r="N336" i="7"/>
  <c r="K336" i="7"/>
  <c r="CA348" i="7"/>
  <c r="CB348" i="7" s="1"/>
  <c r="CC348" i="7" s="1"/>
  <c r="BT352" i="7"/>
  <c r="N352" i="7"/>
  <c r="N377" i="7"/>
  <c r="BZ395" i="7"/>
  <c r="CA415" i="7"/>
  <c r="CB415" i="7" s="1"/>
  <c r="CC415" i="7" s="1"/>
  <c r="BV415" i="7"/>
  <c r="BW415" i="7" s="1"/>
  <c r="K419" i="7"/>
  <c r="N419" i="7"/>
  <c r="BT425" i="7"/>
  <c r="BW242" i="7"/>
  <c r="BZ246" i="7"/>
  <c r="CA248" i="7"/>
  <c r="CB248" i="7" s="1"/>
  <c r="CC248" i="7" s="1"/>
  <c r="CA254" i="7"/>
  <c r="CB254" i="7" s="1"/>
  <c r="CC254" i="7" s="1"/>
  <c r="BT255" i="7"/>
  <c r="BT256" i="7"/>
  <c r="BT263" i="7"/>
  <c r="BW265" i="7"/>
  <c r="BT322" i="7"/>
  <c r="BT340" i="7"/>
  <c r="CA341" i="7"/>
  <c r="CB341" i="7" s="1"/>
  <c r="CC341" i="7" s="1"/>
  <c r="BZ348" i="7"/>
  <c r="BT392" i="7"/>
  <c r="K81" i="7"/>
  <c r="BT106" i="7"/>
  <c r="CA122" i="7"/>
  <c r="CB122" i="7" s="1"/>
  <c r="CC122" i="7" s="1"/>
  <c r="CA144" i="7"/>
  <c r="CB144" i="7" s="1"/>
  <c r="CC144" i="7" s="1"/>
  <c r="BY144" i="7"/>
  <c r="BZ144" i="7" s="1"/>
  <c r="BZ145" i="7"/>
  <c r="BW148" i="7"/>
  <c r="BW155" i="7"/>
  <c r="K166" i="7"/>
  <c r="K204" i="7"/>
  <c r="N204" i="7"/>
  <c r="BT223" i="7"/>
  <c r="BW225" i="7"/>
  <c r="BZ226" i="7"/>
  <c r="BT229" i="7"/>
  <c r="BT241" i="7"/>
  <c r="BV248" i="7"/>
  <c r="BW248" i="7" s="1"/>
  <c r="BW249" i="7"/>
  <c r="N251" i="7"/>
  <c r="BT251" i="7"/>
  <c r="BY254" i="7"/>
  <c r="BZ254" i="7" s="1"/>
  <c r="BW255" i="7"/>
  <c r="J269" i="7"/>
  <c r="CA305" i="7"/>
  <c r="CB305" i="7" s="1"/>
  <c r="CC305" i="7" s="1"/>
  <c r="BS305" i="7"/>
  <c r="BT305" i="7" s="1"/>
  <c r="BV315" i="7"/>
  <c r="BW315" i="7" s="1"/>
  <c r="BW321" i="7"/>
  <c r="BW322" i="7"/>
  <c r="BW340" i="7"/>
  <c r="BV341" i="7"/>
  <c r="BW341" i="7" s="1"/>
  <c r="K347" i="7"/>
  <c r="K352" i="7"/>
  <c r="BT371" i="7"/>
  <c r="BW392" i="7"/>
  <c r="J419" i="7"/>
  <c r="BW425" i="7"/>
  <c r="BZ435" i="7"/>
  <c r="J287" i="7"/>
  <c r="J341" i="7"/>
  <c r="J353" i="7"/>
  <c r="BW377" i="7"/>
  <c r="N420" i="7"/>
  <c r="K420" i="7"/>
  <c r="J420" i="7"/>
  <c r="CA429" i="7"/>
  <c r="CB429" i="7" s="1"/>
  <c r="CC429" i="7" s="1"/>
  <c r="BY429" i="7"/>
  <c r="BZ429" i="7" s="1"/>
  <c r="BW67" i="7"/>
  <c r="BW71" i="7"/>
  <c r="BW83" i="7"/>
  <c r="J99" i="7"/>
  <c r="BW133" i="7"/>
  <c r="CA134" i="7"/>
  <c r="CB134" i="7" s="1"/>
  <c r="CC134" i="7" s="1"/>
  <c r="J138" i="7"/>
  <c r="BW146" i="7"/>
  <c r="CA179" i="7"/>
  <c r="CB179" i="7" s="1"/>
  <c r="CC179" i="7" s="1"/>
  <c r="J219" i="7"/>
  <c r="CA237" i="7"/>
  <c r="CB237" i="7" s="1"/>
  <c r="CC237" i="7" s="1"/>
  <c r="BT317" i="7"/>
  <c r="CA328" i="7"/>
  <c r="CB328" i="7" s="1"/>
  <c r="CC328" i="7" s="1"/>
  <c r="BZ332" i="7"/>
  <c r="BT374" i="7"/>
  <c r="J377" i="7"/>
  <c r="J391" i="7"/>
  <c r="N409" i="7"/>
  <c r="K409" i="7"/>
  <c r="CA411" i="7"/>
  <c r="CB411" i="7" s="1"/>
  <c r="CC411" i="7" s="1"/>
  <c r="BY411" i="7"/>
  <c r="BZ411" i="7" s="1"/>
  <c r="CA437" i="7"/>
  <c r="CB437" i="7" s="1"/>
  <c r="CC437" i="7" s="1"/>
  <c r="BW241" i="7"/>
  <c r="BT246" i="7"/>
  <c r="BT247" i="7"/>
  <c r="BT252" i="7"/>
  <c r="BT253" i="7"/>
  <c r="BT274" i="7"/>
  <c r="BW304" i="7"/>
  <c r="BW307" i="7"/>
  <c r="BW317" i="7"/>
  <c r="BT323" i="7"/>
  <c r="BW324" i="7"/>
  <c r="BZ326" i="7"/>
  <c r="BZ328" i="7"/>
  <c r="CA425" i="7"/>
  <c r="CB425" i="7" s="1"/>
  <c r="CC425" i="7" s="1"/>
  <c r="BY425" i="7"/>
  <c r="BZ425" i="7" s="1"/>
  <c r="BZ437" i="7"/>
  <c r="CA65" i="7"/>
  <c r="CB65" i="7" s="1"/>
  <c r="CC65" i="7" s="1"/>
  <c r="BW84" i="7"/>
  <c r="BT88" i="7"/>
  <c r="BT124" i="7"/>
  <c r="BW129" i="7"/>
  <c r="J136" i="7"/>
  <c r="BT147" i="7"/>
  <c r="BT159" i="7"/>
  <c r="BT163" i="7"/>
  <c r="BW178" i="7"/>
  <c r="J192" i="7"/>
  <c r="BZ192" i="7"/>
  <c r="J202" i="7"/>
  <c r="BW246" i="7"/>
  <c r="BT273" i="7"/>
  <c r="BT294" i="7"/>
  <c r="CA295" i="7"/>
  <c r="CB295" i="7" s="1"/>
  <c r="CC295" i="7" s="1"/>
  <c r="J297" i="7"/>
  <c r="CA303" i="7"/>
  <c r="CB303" i="7" s="1"/>
  <c r="CC303" i="7" s="1"/>
  <c r="BZ304" i="7"/>
  <c r="CA311" i="7"/>
  <c r="CB311" i="7" s="1"/>
  <c r="CC311" i="7" s="1"/>
  <c r="BZ318" i="7"/>
  <c r="BW323" i="7"/>
  <c r="BT345" i="7"/>
  <c r="BW372" i="7"/>
  <c r="BT373" i="7"/>
  <c r="CA403" i="7"/>
  <c r="CB403" i="7" s="1"/>
  <c r="CC403" i="7" s="1"/>
  <c r="K404" i="7"/>
  <c r="N404" i="7"/>
  <c r="J407" i="7"/>
  <c r="J411" i="7"/>
  <c r="CA242" i="7"/>
  <c r="CB242" i="7" s="1"/>
  <c r="CC242" i="7" s="1"/>
  <c r="J270" i="7"/>
  <c r="J301" i="7"/>
  <c r="CA369" i="7"/>
  <c r="CB369" i="7" s="1"/>
  <c r="CC369" i="7" s="1"/>
  <c r="BW374" i="7"/>
  <c r="BW393" i="7"/>
  <c r="J408" i="7"/>
  <c r="BZ414" i="7"/>
  <c r="BW423" i="7"/>
  <c r="CA272" i="7"/>
  <c r="CB272" i="7" s="1"/>
  <c r="CC272" i="7" s="1"/>
  <c r="BW279" i="7"/>
  <c r="J285" i="7"/>
  <c r="BW286" i="7"/>
  <c r="BT315" i="7"/>
  <c r="BT342" i="7"/>
  <c r="J395" i="7"/>
  <c r="J430" i="7"/>
  <c r="BT401" i="7"/>
  <c r="J428" i="7"/>
  <c r="J434" i="7"/>
  <c r="CA413" i="7"/>
  <c r="CB413" i="7" s="1"/>
  <c r="CC413" i="7" s="1"/>
  <c r="BW414" i="7"/>
  <c r="BV194" i="7"/>
  <c r="BW194" i="7" s="1"/>
  <c r="CA194" i="7"/>
  <c r="CB194" i="7" s="1"/>
  <c r="CC194" i="7" s="1"/>
  <c r="CA195" i="7"/>
  <c r="CB195" i="7" s="1"/>
  <c r="CC195" i="7" s="1"/>
  <c r="BY195" i="7"/>
  <c r="BZ195" i="7" s="1"/>
  <c r="CA32" i="7"/>
  <c r="CB32" i="7" s="1"/>
  <c r="CC32" i="7" s="1"/>
  <c r="BV32" i="7"/>
  <c r="BW32" i="7" s="1"/>
  <c r="CA73" i="7"/>
  <c r="CB73" i="7" s="1"/>
  <c r="CC73" i="7" s="1"/>
  <c r="BV73" i="7"/>
  <c r="BW73" i="7" s="1"/>
  <c r="CA70" i="7"/>
  <c r="CB70" i="7" s="1"/>
  <c r="CC70" i="7" s="1"/>
  <c r="BY70" i="7"/>
  <c r="BZ70" i="7" s="1"/>
  <c r="CA14" i="7"/>
  <c r="CB14" i="7" s="1"/>
  <c r="CC14" i="7" s="1"/>
  <c r="BY14" i="7"/>
  <c r="BZ14" i="7" s="1"/>
  <c r="J117" i="7"/>
  <c r="N117" i="7"/>
  <c r="K117" i="7"/>
  <c r="CA69" i="7"/>
  <c r="CB69" i="7" s="1"/>
  <c r="CC69" i="7" s="1"/>
  <c r="BY69" i="7"/>
  <c r="BZ69" i="7" s="1"/>
  <c r="CA113" i="7"/>
  <c r="CB113" i="7" s="1"/>
  <c r="CC113" i="7" s="1"/>
  <c r="BY113" i="7"/>
  <c r="BZ113" i="7" s="1"/>
  <c r="CA238" i="7"/>
  <c r="CB238" i="7" s="1"/>
  <c r="CC238" i="7" s="1"/>
  <c r="BV238" i="7"/>
  <c r="BW238" i="7" s="1"/>
  <c r="K68" i="7"/>
  <c r="N68" i="7"/>
  <c r="BT68" i="7"/>
  <c r="N69" i="7"/>
  <c r="K69" i="7"/>
  <c r="J69" i="7"/>
  <c r="K114" i="7"/>
  <c r="N114" i="7"/>
  <c r="CA297" i="7"/>
  <c r="CB297" i="7" s="1"/>
  <c r="CC297" i="7" s="1"/>
  <c r="BY297" i="7"/>
  <c r="BZ297" i="7" s="1"/>
  <c r="K55" i="7"/>
  <c r="J55" i="7"/>
  <c r="BW55" i="7"/>
  <c r="N55" i="7"/>
  <c r="K303" i="7"/>
  <c r="J303" i="7"/>
  <c r="N303" i="7"/>
  <c r="K311" i="7"/>
  <c r="BW311" i="7"/>
  <c r="N311" i="7"/>
  <c r="CA27" i="7"/>
  <c r="CB27" i="7" s="1"/>
  <c r="CC27" i="7" s="1"/>
  <c r="BY27" i="7"/>
  <c r="BZ27" i="7" s="1"/>
  <c r="N165" i="7"/>
  <c r="BT165" i="7"/>
  <c r="K165" i="7"/>
  <c r="J165" i="7"/>
  <c r="CA294" i="7"/>
  <c r="CB294" i="7" s="1"/>
  <c r="CC294" i="7" s="1"/>
  <c r="BV294" i="7"/>
  <c r="BW294" i="7" s="1"/>
  <c r="BY295" i="7"/>
  <c r="BZ295" i="7" s="1"/>
  <c r="BY301" i="7"/>
  <c r="BZ301" i="7" s="1"/>
  <c r="CA301" i="7"/>
  <c r="CB301" i="7" s="1"/>
  <c r="CC301" i="7" s="1"/>
  <c r="N156" i="7"/>
  <c r="K156" i="7"/>
  <c r="BW156" i="7"/>
  <c r="J162" i="7"/>
  <c r="N162" i="7"/>
  <c r="K162" i="7"/>
  <c r="BT162" i="7"/>
  <c r="N158" i="7"/>
  <c r="K158" i="7"/>
  <c r="BT158" i="7"/>
  <c r="J158" i="7"/>
  <c r="CA74" i="7"/>
  <c r="CB74" i="7" s="1"/>
  <c r="CC74" i="7" s="1"/>
  <c r="BY74" i="7"/>
  <c r="BZ74" i="7" s="1"/>
  <c r="CA78" i="7"/>
  <c r="CB78" i="7" s="1"/>
  <c r="CC78" i="7" s="1"/>
  <c r="BY78" i="7"/>
  <c r="BZ78" i="7" s="1"/>
  <c r="K269" i="7"/>
  <c r="N269" i="7"/>
  <c r="K296" i="7"/>
  <c r="N296" i="7"/>
  <c r="J296" i="7"/>
  <c r="BW296" i="7"/>
  <c r="J72" i="7"/>
  <c r="K72" i="7"/>
  <c r="N72" i="7"/>
  <c r="BV92" i="7"/>
  <c r="BW92" i="7" s="1"/>
  <c r="BY221" i="7"/>
  <c r="BZ221" i="7" s="1"/>
  <c r="CA221" i="7"/>
  <c r="CB221" i="7" s="1"/>
  <c r="CC221" i="7" s="1"/>
  <c r="K266" i="7"/>
  <c r="J266" i="7"/>
  <c r="N266" i="7"/>
  <c r="N267" i="7"/>
  <c r="K267" i="7"/>
  <c r="BT267" i="7"/>
  <c r="BS395" i="7"/>
  <c r="BT395" i="7" s="1"/>
  <c r="CA395" i="7"/>
  <c r="CB395" i="7" s="1"/>
  <c r="CC395" i="7" s="1"/>
  <c r="CA434" i="7"/>
  <c r="CB434" i="7" s="1"/>
  <c r="CC434" i="7" s="1"/>
  <c r="BV434" i="7"/>
  <c r="BW434" i="7" s="1"/>
  <c r="BW45" i="7"/>
  <c r="CA46" i="7"/>
  <c r="CB46" i="7" s="1"/>
  <c r="CC46" i="7" s="1"/>
  <c r="BV46" i="7"/>
  <c r="BW46" i="7" s="1"/>
  <c r="CA60" i="7"/>
  <c r="CB60" i="7" s="1"/>
  <c r="CC60" i="7" s="1"/>
  <c r="BS60" i="7"/>
  <c r="BT60" i="7" s="1"/>
  <c r="CA76" i="7"/>
  <c r="CB76" i="7" s="1"/>
  <c r="CC76" i="7" s="1"/>
  <c r="BY76" i="7"/>
  <c r="BZ76" i="7" s="1"/>
  <c r="CA188" i="7"/>
  <c r="CB188" i="7" s="1"/>
  <c r="CC188" i="7" s="1"/>
  <c r="BY188" i="7"/>
  <c r="BZ188" i="7" s="1"/>
  <c r="CA229" i="7"/>
  <c r="CB229" i="7" s="1"/>
  <c r="CC229" i="7" s="1"/>
  <c r="J267" i="7"/>
  <c r="N284" i="7"/>
  <c r="K284" i="7"/>
  <c r="J284" i="7"/>
  <c r="BT284" i="7"/>
  <c r="CA292" i="7"/>
  <c r="CB292" i="7" s="1"/>
  <c r="CC292" i="7" s="1"/>
  <c r="BY292" i="7"/>
  <c r="BZ292" i="7" s="1"/>
  <c r="CA45" i="7"/>
  <c r="CB45" i="7" s="1"/>
  <c r="CC45" i="7" s="1"/>
  <c r="BY45" i="7"/>
  <c r="BZ45" i="7" s="1"/>
  <c r="CA250" i="7"/>
  <c r="CB250" i="7" s="1"/>
  <c r="CC250" i="7" s="1"/>
  <c r="BY250" i="7"/>
  <c r="BZ250" i="7" s="1"/>
  <c r="CA251" i="7"/>
  <c r="CB251" i="7" s="1"/>
  <c r="CC251" i="7" s="1"/>
  <c r="BY251" i="7"/>
  <c r="BZ251" i="7" s="1"/>
  <c r="K360" i="7"/>
  <c r="N360" i="7"/>
  <c r="BW360" i="7"/>
  <c r="BT360" i="7"/>
  <c r="BV17" i="7"/>
  <c r="BW17" i="7" s="1"/>
  <c r="K38" i="7"/>
  <c r="N38" i="7"/>
  <c r="BY58" i="7"/>
  <c r="BZ58" i="7" s="1"/>
  <c r="CA174" i="7"/>
  <c r="CB174" i="7" s="1"/>
  <c r="CC174" i="7" s="1"/>
  <c r="BS174" i="7"/>
  <c r="BT174" i="7" s="1"/>
  <c r="J360" i="7"/>
  <c r="J45" i="7"/>
  <c r="N78" i="7"/>
  <c r="K78" i="7"/>
  <c r="J78" i="7"/>
  <c r="N220" i="7"/>
  <c r="K220" i="7"/>
  <c r="K221" i="7"/>
  <c r="BW221" i="7"/>
  <c r="N221" i="7"/>
  <c r="CA306" i="7"/>
  <c r="CB306" i="7" s="1"/>
  <c r="CC306" i="7" s="1"/>
  <c r="BY306" i="7"/>
  <c r="BZ306" i="7" s="1"/>
  <c r="BY312" i="7"/>
  <c r="BZ312" i="7" s="1"/>
  <c r="CA312" i="7"/>
  <c r="CB312" i="7" s="1"/>
  <c r="CC312" i="7" s="1"/>
  <c r="N314" i="7"/>
  <c r="K314" i="7"/>
  <c r="BT314" i="7"/>
  <c r="K82" i="7"/>
  <c r="N82" i="7"/>
  <c r="J82" i="7"/>
  <c r="CA103" i="7"/>
  <c r="CB103" i="7" s="1"/>
  <c r="CC103" i="7" s="1"/>
  <c r="BY103" i="7"/>
  <c r="BZ103" i="7" s="1"/>
  <c r="K193" i="7"/>
  <c r="BW193" i="7"/>
  <c r="N193" i="7"/>
  <c r="BY31" i="7"/>
  <c r="BZ31" i="7" s="1"/>
  <c r="CA31" i="7"/>
  <c r="CB31" i="7" s="1"/>
  <c r="CC31" i="7" s="1"/>
  <c r="BY34" i="7"/>
  <c r="BZ34" i="7" s="1"/>
  <c r="CA34" i="7"/>
  <c r="CB34" i="7" s="1"/>
  <c r="CC34" i="7" s="1"/>
  <c r="BV63" i="7"/>
  <c r="BW63" i="7" s="1"/>
  <c r="CA63" i="7"/>
  <c r="CB63" i="7" s="1"/>
  <c r="CC63" i="7" s="1"/>
  <c r="BS135" i="7"/>
  <c r="BT135" i="7" s="1"/>
  <c r="CA62" i="7"/>
  <c r="CB62" i="7" s="1"/>
  <c r="CC62" i="7" s="1"/>
  <c r="BY62" i="7"/>
  <c r="BZ62" i="7" s="1"/>
  <c r="K109" i="7"/>
  <c r="N109" i="7"/>
  <c r="BT109" i="7"/>
  <c r="BW114" i="7"/>
  <c r="BS129" i="7"/>
  <c r="BT129" i="7" s="1"/>
  <c r="K17" i="7"/>
  <c r="N17" i="7"/>
  <c r="J105" i="7"/>
  <c r="BT105" i="7"/>
  <c r="K105" i="7"/>
  <c r="N105" i="7"/>
  <c r="CA114" i="7"/>
  <c r="CB114" i="7" s="1"/>
  <c r="CC114" i="7" s="1"/>
  <c r="BY114" i="7"/>
  <c r="BZ114" i="7" s="1"/>
  <c r="N20" i="7"/>
  <c r="K20" i="7"/>
  <c r="BZ38" i="7"/>
  <c r="BW162" i="7"/>
  <c r="BV166" i="7"/>
  <c r="BW166" i="7" s="1"/>
  <c r="CA166" i="7"/>
  <c r="CB166" i="7" s="1"/>
  <c r="CC166" i="7" s="1"/>
  <c r="N92" i="7"/>
  <c r="K92" i="7"/>
  <c r="BZ92" i="7"/>
  <c r="BW109" i="7"/>
  <c r="CA184" i="7"/>
  <c r="CB184" i="7" s="1"/>
  <c r="CC184" i="7" s="1"/>
  <c r="BY184" i="7"/>
  <c r="BZ184" i="7" s="1"/>
  <c r="CA344" i="7"/>
  <c r="CB344" i="7" s="1"/>
  <c r="CC344" i="7" s="1"/>
  <c r="BY344" i="7"/>
  <c r="BZ344" i="7" s="1"/>
  <c r="BY84" i="7"/>
  <c r="BZ84" i="7" s="1"/>
  <c r="CA84" i="7"/>
  <c r="CB84" i="7" s="1"/>
  <c r="CC84" i="7" s="1"/>
  <c r="CA101" i="7"/>
  <c r="CB101" i="7" s="1"/>
  <c r="CC101" i="7" s="1"/>
  <c r="BY101" i="7"/>
  <c r="BZ101" i="7" s="1"/>
  <c r="BV108" i="7"/>
  <c r="BW108" i="7" s="1"/>
  <c r="CA108" i="7"/>
  <c r="CB108" i="7" s="1"/>
  <c r="CC108" i="7" s="1"/>
  <c r="CA150" i="7"/>
  <c r="CB150" i="7" s="1"/>
  <c r="CC150" i="7" s="1"/>
  <c r="BV150" i="7"/>
  <c r="BW150" i="7" s="1"/>
  <c r="BZ162" i="7"/>
  <c r="K206" i="7"/>
  <c r="N206" i="7"/>
  <c r="BZ314" i="7"/>
  <c r="BY319" i="7"/>
  <c r="BZ319" i="7" s="1"/>
  <c r="CA319" i="7"/>
  <c r="CB319" i="7" s="1"/>
  <c r="CC319" i="7" s="1"/>
  <c r="BV320" i="7"/>
  <c r="BW320" i="7" s="1"/>
  <c r="CA320" i="7"/>
  <c r="CB320" i="7" s="1"/>
  <c r="CC320" i="7" s="1"/>
  <c r="BS326" i="7"/>
  <c r="BT326" i="7" s="1"/>
  <c r="CA326" i="7"/>
  <c r="CB326" i="7" s="1"/>
  <c r="CC326" i="7" s="1"/>
  <c r="BS66" i="7"/>
  <c r="BT66" i="7" s="1"/>
  <c r="CA66" i="7"/>
  <c r="CB66" i="7" s="1"/>
  <c r="CC66" i="7" s="1"/>
  <c r="CA98" i="7"/>
  <c r="CB98" i="7" s="1"/>
  <c r="CC98" i="7" s="1"/>
  <c r="BY98" i="7"/>
  <c r="BZ98" i="7" s="1"/>
  <c r="N101" i="7"/>
  <c r="BW101" i="7"/>
  <c r="K207" i="7"/>
  <c r="J207" i="7"/>
  <c r="N207" i="7"/>
  <c r="BV210" i="7"/>
  <c r="BW210" i="7" s="1"/>
  <c r="CA210" i="7"/>
  <c r="CB210" i="7" s="1"/>
  <c r="CC210" i="7" s="1"/>
  <c r="K276" i="7"/>
  <c r="N276" i="7"/>
  <c r="BT276" i="7"/>
  <c r="BY293" i="7"/>
  <c r="BZ293" i="7" s="1"/>
  <c r="CA293" i="7"/>
  <c r="CB293" i="7" s="1"/>
  <c r="CC293" i="7" s="1"/>
  <c r="N295" i="7"/>
  <c r="K295" i="7"/>
  <c r="BT295" i="7"/>
  <c r="BW295" i="7"/>
  <c r="N300" i="7"/>
  <c r="K300" i="7"/>
  <c r="BW300" i="7"/>
  <c r="BT300" i="7"/>
  <c r="J311" i="7"/>
  <c r="BY64" i="7"/>
  <c r="BZ64" i="7" s="1"/>
  <c r="CA64" i="7"/>
  <c r="CB64" i="7" s="1"/>
  <c r="CC64" i="7" s="1"/>
  <c r="N127" i="7"/>
  <c r="K127" i="7"/>
  <c r="J127" i="7"/>
  <c r="BY203" i="7"/>
  <c r="BZ203" i="7" s="1"/>
  <c r="CA203" i="7"/>
  <c r="CB203" i="7" s="1"/>
  <c r="CC203" i="7" s="1"/>
  <c r="K319" i="7"/>
  <c r="N319" i="7"/>
  <c r="BW319" i="7"/>
  <c r="BV338" i="7"/>
  <c r="BW338" i="7" s="1"/>
  <c r="CA338" i="7"/>
  <c r="CB338" i="7" s="1"/>
  <c r="CC338" i="7" s="1"/>
  <c r="BW343" i="7"/>
  <c r="N343" i="7"/>
  <c r="K343" i="7"/>
  <c r="CA11" i="7"/>
  <c r="CB11" i="7" s="1"/>
  <c r="CC11" i="7" s="1"/>
  <c r="BY11" i="7"/>
  <c r="BZ11" i="7" s="1"/>
  <c r="BY24" i="7"/>
  <c r="BZ24" i="7" s="1"/>
  <c r="K34" i="7"/>
  <c r="BT34" i="7"/>
  <c r="N34" i="7"/>
  <c r="J34" i="7"/>
  <c r="BT38" i="7"/>
  <c r="CA50" i="7"/>
  <c r="CB50" i="7" s="1"/>
  <c r="CC50" i="7" s="1"/>
  <c r="BY50" i="7"/>
  <c r="BZ50" i="7" s="1"/>
  <c r="K137" i="7"/>
  <c r="N137" i="7"/>
  <c r="BT137" i="7"/>
  <c r="K275" i="7"/>
  <c r="J275" i="7"/>
  <c r="N275" i="7"/>
  <c r="BT275" i="7"/>
  <c r="J276" i="7"/>
  <c r="J319" i="7"/>
  <c r="CA323" i="7"/>
  <c r="CB323" i="7" s="1"/>
  <c r="CC323" i="7" s="1"/>
  <c r="BY323" i="7"/>
  <c r="BZ323" i="7" s="1"/>
  <c r="K12" i="7"/>
  <c r="BT12" i="7"/>
  <c r="N12" i="7"/>
  <c r="BV13" i="7"/>
  <c r="BW13" i="7" s="1"/>
  <c r="CA13" i="7"/>
  <c r="CB13" i="7" s="1"/>
  <c r="CC13" i="7" s="1"/>
  <c r="N25" i="7"/>
  <c r="K25" i="7"/>
  <c r="BW38" i="7"/>
  <c r="K101" i="7"/>
  <c r="N102" i="7"/>
  <c r="K102" i="7"/>
  <c r="BY196" i="7"/>
  <c r="BZ196" i="7" s="1"/>
  <c r="CA196" i="7"/>
  <c r="CB196" i="7" s="1"/>
  <c r="CC196" i="7" s="1"/>
  <c r="BY201" i="7"/>
  <c r="BZ201" i="7" s="1"/>
  <c r="CA201" i="7"/>
  <c r="CB201" i="7" s="1"/>
  <c r="CC201" i="7" s="1"/>
  <c r="CA202" i="7"/>
  <c r="CB202" i="7" s="1"/>
  <c r="CC202" i="7" s="1"/>
  <c r="BY202" i="7"/>
  <c r="BZ202" i="7" s="1"/>
  <c r="BT266" i="7"/>
  <c r="BY388" i="7"/>
  <c r="BZ388" i="7" s="1"/>
  <c r="CA388" i="7"/>
  <c r="CB388" i="7" s="1"/>
  <c r="CC388" i="7" s="1"/>
  <c r="J12" i="7"/>
  <c r="N23" i="7"/>
  <c r="J23" i="7"/>
  <c r="BW23" i="7"/>
  <c r="K24" i="7"/>
  <c r="N24" i="7"/>
  <c r="CA38" i="7"/>
  <c r="CB38" i="7" s="1"/>
  <c r="CC38" i="7" s="1"/>
  <c r="CA39" i="7"/>
  <c r="CB39" i="7" s="1"/>
  <c r="CC39" i="7" s="1"/>
  <c r="BY39" i="7"/>
  <c r="BZ39" i="7" s="1"/>
  <c r="BY102" i="7"/>
  <c r="BZ102" i="7" s="1"/>
  <c r="BV105" i="7"/>
  <c r="BW105" i="7" s="1"/>
  <c r="BT25" i="7"/>
  <c r="CA40" i="7"/>
  <c r="CB40" i="7" s="1"/>
  <c r="CC40" i="7" s="1"/>
  <c r="BY40" i="7"/>
  <c r="BZ40" i="7" s="1"/>
  <c r="K50" i="7"/>
  <c r="N50" i="7"/>
  <c r="BT114" i="7"/>
  <c r="CA140" i="7"/>
  <c r="CB140" i="7" s="1"/>
  <c r="CC140" i="7" s="1"/>
  <c r="BY140" i="7"/>
  <c r="BZ140" i="7" s="1"/>
  <c r="K183" i="7"/>
  <c r="N183" i="7"/>
  <c r="BT183" i="7"/>
  <c r="N201" i="7"/>
  <c r="BT201" i="7"/>
  <c r="J201" i="7"/>
  <c r="K209" i="7"/>
  <c r="J209" i="7"/>
  <c r="N209" i="7"/>
  <c r="BV350" i="7"/>
  <c r="BW350" i="7" s="1"/>
  <c r="CA350" i="7"/>
  <c r="CB350" i="7" s="1"/>
  <c r="CC350" i="7" s="1"/>
  <c r="CA19" i="7"/>
  <c r="CB19" i="7" s="1"/>
  <c r="CC19" i="7" s="1"/>
  <c r="BY19" i="7"/>
  <c r="BZ19" i="7" s="1"/>
  <c r="BW25" i="7"/>
  <c r="N39" i="7"/>
  <c r="K39" i="7"/>
  <c r="J50" i="7"/>
  <c r="N74" i="7"/>
  <c r="K74" i="7"/>
  <c r="CA85" i="7"/>
  <c r="CB85" i="7" s="1"/>
  <c r="CC85" i="7" s="1"/>
  <c r="N133" i="7"/>
  <c r="K133" i="7"/>
  <c r="J133" i="7"/>
  <c r="BT133" i="7"/>
  <c r="BY152" i="7"/>
  <c r="BZ152" i="7" s="1"/>
  <c r="CA152" i="7"/>
  <c r="CB152" i="7" s="1"/>
  <c r="CC152" i="7" s="1"/>
  <c r="BY172" i="7"/>
  <c r="BZ172" i="7" s="1"/>
  <c r="CA172" i="7"/>
  <c r="CB172" i="7" s="1"/>
  <c r="CC172" i="7" s="1"/>
  <c r="N179" i="7"/>
  <c r="J179" i="7"/>
  <c r="K179" i="7"/>
  <c r="K203" i="7"/>
  <c r="N203" i="7"/>
  <c r="BT203" i="7"/>
  <c r="CA236" i="7"/>
  <c r="CB236" i="7" s="1"/>
  <c r="CC236" i="7" s="1"/>
  <c r="BV236" i="7"/>
  <c r="BW236" i="7" s="1"/>
  <c r="K385" i="7"/>
  <c r="N385" i="7"/>
  <c r="K412" i="7"/>
  <c r="BT412" i="7"/>
  <c r="N412" i="7"/>
  <c r="BW412" i="7"/>
  <c r="J39" i="7"/>
  <c r="BY85" i="7"/>
  <c r="BZ85" i="7" s="1"/>
  <c r="N140" i="7"/>
  <c r="BT140" i="7"/>
  <c r="K140" i="7"/>
  <c r="BY142" i="7"/>
  <c r="BZ142" i="7" s="1"/>
  <c r="K172" i="7"/>
  <c r="N172" i="7"/>
  <c r="CA177" i="7"/>
  <c r="CB177" i="7" s="1"/>
  <c r="CC177" i="7" s="1"/>
  <c r="BY177" i="7"/>
  <c r="BZ177" i="7" s="1"/>
  <c r="J183" i="7"/>
  <c r="K184" i="7"/>
  <c r="N184" i="7"/>
  <c r="J184" i="7"/>
  <c r="BY189" i="7"/>
  <c r="BZ189" i="7" s="1"/>
  <c r="CA189" i="7"/>
  <c r="CB189" i="7" s="1"/>
  <c r="CC189" i="7" s="1"/>
  <c r="N198" i="7"/>
  <c r="K198" i="7"/>
  <c r="K201" i="7"/>
  <c r="J203" i="7"/>
  <c r="BY237" i="7"/>
  <c r="BZ237" i="7" s="1"/>
  <c r="CA360" i="7"/>
  <c r="CB360" i="7" s="1"/>
  <c r="CC360" i="7" s="1"/>
  <c r="BY360" i="7"/>
  <c r="BZ360" i="7" s="1"/>
  <c r="J20" i="7"/>
  <c r="BW24" i="7"/>
  <c r="CA25" i="7"/>
  <c r="CB25" i="7" s="1"/>
  <c r="CC25" i="7" s="1"/>
  <c r="BY115" i="7"/>
  <c r="BZ115" i="7" s="1"/>
  <c r="CA115" i="7"/>
  <c r="CB115" i="7" s="1"/>
  <c r="CC115" i="7" s="1"/>
  <c r="K144" i="7"/>
  <c r="BW144" i="7"/>
  <c r="N144" i="7"/>
  <c r="J156" i="7"/>
  <c r="BZ158" i="7"/>
  <c r="BW165" i="7"/>
  <c r="K178" i="7"/>
  <c r="N178" i="7"/>
  <c r="BT178" i="7"/>
  <c r="K187" i="7"/>
  <c r="N187" i="7"/>
  <c r="BW187" i="7"/>
  <c r="BT187" i="7"/>
  <c r="N277" i="7"/>
  <c r="K277" i="7"/>
  <c r="BW277" i="7"/>
  <c r="K272" i="7"/>
  <c r="N272" i="7"/>
  <c r="BY325" i="7"/>
  <c r="BZ325" i="7" s="1"/>
  <c r="CA325" i="7"/>
  <c r="CB325" i="7" s="1"/>
  <c r="CC325" i="7" s="1"/>
  <c r="K342" i="7"/>
  <c r="N342" i="7"/>
  <c r="J342" i="7"/>
  <c r="J343" i="7"/>
  <c r="BS355" i="7"/>
  <c r="BT355" i="7" s="1"/>
  <c r="CA355" i="7"/>
  <c r="CB355" i="7" s="1"/>
  <c r="CC355" i="7" s="1"/>
  <c r="CA52" i="7"/>
  <c r="CB52" i="7" s="1"/>
  <c r="CC52" i="7" s="1"/>
  <c r="BY52" i="7"/>
  <c r="BZ52" i="7" s="1"/>
  <c r="K58" i="7"/>
  <c r="N58" i="7"/>
  <c r="N59" i="7"/>
  <c r="K59" i="7"/>
  <c r="J74" i="7"/>
  <c r="CA86" i="7"/>
  <c r="CB86" i="7" s="1"/>
  <c r="CC86" i="7" s="1"/>
  <c r="BY86" i="7"/>
  <c r="BZ86" i="7" s="1"/>
  <c r="J114" i="7"/>
  <c r="CA123" i="7"/>
  <c r="CB123" i="7" s="1"/>
  <c r="CC123" i="7" s="1"/>
  <c r="BY123" i="7"/>
  <c r="BZ123" i="7" s="1"/>
  <c r="BW137" i="7"/>
  <c r="BT237" i="7"/>
  <c r="K237" i="7"/>
  <c r="J237" i="7"/>
  <c r="N237" i="7"/>
  <c r="J58" i="7"/>
  <c r="J59" i="7"/>
  <c r="N86" i="7"/>
  <c r="K86" i="7"/>
  <c r="CA94" i="7"/>
  <c r="CB94" i="7" s="1"/>
  <c r="CC94" i="7" s="1"/>
  <c r="BS110" i="7"/>
  <c r="BT110" i="7" s="1"/>
  <c r="J118" i="7"/>
  <c r="N118" i="7"/>
  <c r="K118" i="7"/>
  <c r="CA119" i="7"/>
  <c r="CB119" i="7" s="1"/>
  <c r="CC119" i="7" s="1"/>
  <c r="CA120" i="7"/>
  <c r="CB120" i="7" s="1"/>
  <c r="CC120" i="7" s="1"/>
  <c r="BY120" i="7"/>
  <c r="BZ120" i="7" s="1"/>
  <c r="K213" i="7"/>
  <c r="BT213" i="7"/>
  <c r="N213" i="7"/>
  <c r="J272" i="7"/>
  <c r="K273" i="7"/>
  <c r="J273" i="7"/>
  <c r="N273" i="7"/>
  <c r="BT69" i="7"/>
  <c r="BT82" i="7"/>
  <c r="J86" i="7"/>
  <c r="K94" i="7"/>
  <c r="BT94" i="7"/>
  <c r="N94" i="7"/>
  <c r="BY109" i="7"/>
  <c r="BZ109" i="7" s="1"/>
  <c r="CA109" i="7"/>
  <c r="CB109" i="7" s="1"/>
  <c r="CC109" i="7" s="1"/>
  <c r="CA130" i="7"/>
  <c r="CB130" i="7" s="1"/>
  <c r="CC130" i="7" s="1"/>
  <c r="BW220" i="7"/>
  <c r="K334" i="7"/>
  <c r="J334" i="7"/>
  <c r="N334" i="7"/>
  <c r="BW385" i="7"/>
  <c r="J22" i="7"/>
  <c r="CA28" i="7"/>
  <c r="CB28" i="7" s="1"/>
  <c r="CC28" i="7" s="1"/>
  <c r="BY28" i="7"/>
  <c r="BZ28" i="7" s="1"/>
  <c r="J43" i="7"/>
  <c r="N43" i="7"/>
  <c r="BT43" i="7"/>
  <c r="BZ43" i="7"/>
  <c r="BS44" i="7"/>
  <c r="BT44" i="7" s="1"/>
  <c r="K52" i="7"/>
  <c r="J52" i="7"/>
  <c r="BT111" i="7"/>
  <c r="K119" i="7"/>
  <c r="N119" i="7"/>
  <c r="N123" i="7"/>
  <c r="K123" i="7"/>
  <c r="BT123" i="7"/>
  <c r="BV131" i="7"/>
  <c r="BW131" i="7" s="1"/>
  <c r="CA131" i="7"/>
  <c r="CB131" i="7" s="1"/>
  <c r="CC131" i="7" s="1"/>
  <c r="CC209" i="7"/>
  <c r="J333" i="7"/>
  <c r="N333" i="7"/>
  <c r="BT333" i="7"/>
  <c r="K333" i="7"/>
  <c r="BY356" i="7"/>
  <c r="BZ356" i="7" s="1"/>
  <c r="CA356" i="7"/>
  <c r="CB356" i="7" s="1"/>
  <c r="CC356" i="7" s="1"/>
  <c r="N10" i="7"/>
  <c r="BT10" i="7"/>
  <c r="CA10" i="7"/>
  <c r="CB10" i="7" s="1"/>
  <c r="CC10" i="7" s="1"/>
  <c r="BZ25" i="7"/>
  <c r="J38" i="7"/>
  <c r="CA51" i="7"/>
  <c r="CB51" i="7" s="1"/>
  <c r="CC51" i="7" s="1"/>
  <c r="BY51" i="7"/>
  <c r="BZ51" i="7" s="1"/>
  <c r="CA59" i="7"/>
  <c r="CB59" i="7" s="1"/>
  <c r="CC59" i="7" s="1"/>
  <c r="BY59" i="7"/>
  <c r="BZ59" i="7" s="1"/>
  <c r="CA77" i="7"/>
  <c r="CB77" i="7" s="1"/>
  <c r="CC77" i="7" s="1"/>
  <c r="BY77" i="7"/>
  <c r="BZ77" i="7" s="1"/>
  <c r="J94" i="7"/>
  <c r="J178" i="7"/>
  <c r="J187" i="7"/>
  <c r="BT269" i="7"/>
  <c r="N291" i="7"/>
  <c r="K291" i="7"/>
  <c r="BT291" i="7"/>
  <c r="BZ333" i="7"/>
  <c r="CA401" i="7"/>
  <c r="CB401" i="7" s="1"/>
  <c r="CC401" i="7" s="1"/>
  <c r="BV401" i="7"/>
  <c r="BW401" i="7" s="1"/>
  <c r="N250" i="7"/>
  <c r="BW250" i="7"/>
  <c r="BV267" i="7"/>
  <c r="BW267" i="7" s="1"/>
  <c r="CA267" i="7"/>
  <c r="CB267" i="7" s="1"/>
  <c r="CC267" i="7" s="1"/>
  <c r="CA367" i="7"/>
  <c r="CB367" i="7" s="1"/>
  <c r="CC367" i="7" s="1"/>
  <c r="BY367" i="7"/>
  <c r="BZ367" i="7" s="1"/>
  <c r="K10" i="7"/>
  <c r="CA20" i="7"/>
  <c r="CB20" i="7" s="1"/>
  <c r="CC20" i="7" s="1"/>
  <c r="BZ35" i="7"/>
  <c r="BZ53" i="7"/>
  <c r="J111" i="7"/>
  <c r="CA133" i="7"/>
  <c r="CB133" i="7" s="1"/>
  <c r="CC133" i="7" s="1"/>
  <c r="BY133" i="7"/>
  <c r="BZ133" i="7" s="1"/>
  <c r="K152" i="7"/>
  <c r="N152" i="7"/>
  <c r="BW213" i="7"/>
  <c r="BY242" i="7"/>
  <c r="BZ242" i="7" s="1"/>
  <c r="J250" i="7"/>
  <c r="CA398" i="7"/>
  <c r="CB398" i="7" s="1"/>
  <c r="CC398" i="7" s="1"/>
  <c r="BY398" i="7"/>
  <c r="BZ398" i="7" s="1"/>
  <c r="J422" i="7"/>
  <c r="BT422" i="7"/>
  <c r="BW422" i="7"/>
  <c r="BY20" i="7"/>
  <c r="BZ20" i="7" s="1"/>
  <c r="J35" i="7"/>
  <c r="CA35" i="7"/>
  <c r="CB35" i="7" s="1"/>
  <c r="CC35" i="7" s="1"/>
  <c r="N40" i="7"/>
  <c r="N70" i="7"/>
  <c r="BY97" i="7"/>
  <c r="BZ97" i="7" s="1"/>
  <c r="BY122" i="7"/>
  <c r="BZ122" i="7" s="1"/>
  <c r="BZ137" i="7"/>
  <c r="J152" i="7"/>
  <c r="K154" i="7"/>
  <c r="N154" i="7"/>
  <c r="BY155" i="7"/>
  <c r="BZ155" i="7" s="1"/>
  <c r="K250" i="7"/>
  <c r="BY261" i="7"/>
  <c r="BZ261" i="7" s="1"/>
  <c r="CA261" i="7"/>
  <c r="CB261" i="7" s="1"/>
  <c r="CC261" i="7" s="1"/>
  <c r="BW276" i="7"/>
  <c r="BY400" i="7"/>
  <c r="BZ400" i="7" s="1"/>
  <c r="CA400" i="7"/>
  <c r="CB400" i="7" s="1"/>
  <c r="CC400" i="7" s="1"/>
  <c r="J30" i="7"/>
  <c r="N30" i="7"/>
  <c r="BT53" i="7"/>
  <c r="K53" i="7"/>
  <c r="N53" i="7"/>
  <c r="BZ66" i="7"/>
  <c r="CA106" i="7"/>
  <c r="CB106" i="7" s="1"/>
  <c r="CC106" i="7" s="1"/>
  <c r="CA137" i="7"/>
  <c r="CB137" i="7" s="1"/>
  <c r="CC137" i="7" s="1"/>
  <c r="BT235" i="7"/>
  <c r="J235" i="7"/>
  <c r="N235" i="7"/>
  <c r="K235" i="7"/>
  <c r="BT262" i="7"/>
  <c r="N262" i="7"/>
  <c r="J262" i="7"/>
  <c r="K262" i="7"/>
  <c r="BW262" i="7"/>
  <c r="CA264" i="7"/>
  <c r="CB264" i="7" s="1"/>
  <c r="CC264" i="7" s="1"/>
  <c r="BY264" i="7"/>
  <c r="BZ264" i="7" s="1"/>
  <c r="CA276" i="7"/>
  <c r="CB276" i="7" s="1"/>
  <c r="CC276" i="7" s="1"/>
  <c r="BY276" i="7"/>
  <c r="BZ276" i="7" s="1"/>
  <c r="CA277" i="7"/>
  <c r="CB277" i="7" s="1"/>
  <c r="CC277" i="7" s="1"/>
  <c r="BY277" i="7"/>
  <c r="BZ277" i="7" s="1"/>
  <c r="N308" i="7"/>
  <c r="K308" i="7"/>
  <c r="J308" i="7"/>
  <c r="CA313" i="7"/>
  <c r="CB313" i="7" s="1"/>
  <c r="CC313" i="7" s="1"/>
  <c r="BY313" i="7"/>
  <c r="BZ313" i="7" s="1"/>
  <c r="CA397" i="7"/>
  <c r="CB397" i="7" s="1"/>
  <c r="CC397" i="7" s="1"/>
  <c r="BY397" i="7"/>
  <c r="BZ397" i="7" s="1"/>
  <c r="N423" i="7"/>
  <c r="K423" i="7"/>
  <c r="BY423" i="7"/>
  <c r="BZ423" i="7" s="1"/>
  <c r="J17" i="7"/>
  <c r="BW66" i="7"/>
  <c r="CA82" i="7"/>
  <c r="CB82" i="7" s="1"/>
  <c r="CC82" i="7" s="1"/>
  <c r="BY82" i="7"/>
  <c r="BZ82" i="7" s="1"/>
  <c r="N106" i="7"/>
  <c r="K106" i="7"/>
  <c r="K159" i="7"/>
  <c r="N159" i="7"/>
  <c r="BT168" i="7"/>
  <c r="CA187" i="7"/>
  <c r="CB187" i="7" s="1"/>
  <c r="CC187" i="7" s="1"/>
  <c r="BY187" i="7"/>
  <c r="BZ187" i="7" s="1"/>
  <c r="BV211" i="7"/>
  <c r="BW211" i="7" s="1"/>
  <c r="CA211" i="7"/>
  <c r="CB211" i="7" s="1"/>
  <c r="CC211" i="7" s="1"/>
  <c r="BW237" i="7"/>
  <c r="CA366" i="7"/>
  <c r="CB366" i="7" s="1"/>
  <c r="CC366" i="7" s="1"/>
  <c r="BY366" i="7"/>
  <c r="BZ366" i="7" s="1"/>
  <c r="BY416" i="7"/>
  <c r="BZ416" i="7" s="1"/>
  <c r="CA416" i="7"/>
  <c r="CB416" i="7" s="1"/>
  <c r="CC416" i="7" s="1"/>
  <c r="J385" i="7"/>
  <c r="K389" i="7"/>
  <c r="J389" i="7"/>
  <c r="CA57" i="7"/>
  <c r="CB57" i="7" s="1"/>
  <c r="CC57" i="7" s="1"/>
  <c r="J66" i="7"/>
  <c r="BT91" i="7"/>
  <c r="BW99" i="7"/>
  <c r="BW104" i="7"/>
  <c r="N115" i="7"/>
  <c r="J115" i="7"/>
  <c r="BT117" i="7"/>
  <c r="BZ127" i="7"/>
  <c r="CA153" i="7"/>
  <c r="CB153" i="7" s="1"/>
  <c r="CC153" i="7" s="1"/>
  <c r="BY168" i="7"/>
  <c r="BZ168" i="7" s="1"/>
  <c r="CA168" i="7"/>
  <c r="CB168" i="7" s="1"/>
  <c r="CC168" i="7" s="1"/>
  <c r="BZ173" i="7"/>
  <c r="BW179" i="7"/>
  <c r="BZ180" i="7"/>
  <c r="N189" i="7"/>
  <c r="K189" i="7"/>
  <c r="BT189" i="7"/>
  <c r="BW223" i="7"/>
  <c r="K231" i="7"/>
  <c r="N231" i="7"/>
  <c r="J231" i="7"/>
  <c r="BY235" i="7"/>
  <c r="BZ235" i="7" s="1"/>
  <c r="CA235" i="7"/>
  <c r="CB235" i="7" s="1"/>
  <c r="CC235" i="7" s="1"/>
  <c r="CA246" i="7"/>
  <c r="CB246" i="7" s="1"/>
  <c r="CC246" i="7" s="1"/>
  <c r="J295" i="7"/>
  <c r="CA329" i="7"/>
  <c r="CB329" i="7" s="1"/>
  <c r="CC329" i="7" s="1"/>
  <c r="BY329" i="7"/>
  <c r="BZ329" i="7" s="1"/>
  <c r="BS334" i="7"/>
  <c r="BT334" i="7" s="1"/>
  <c r="CA334" i="7"/>
  <c r="CB334" i="7" s="1"/>
  <c r="CC334" i="7" s="1"/>
  <c r="BW342" i="7"/>
  <c r="K356" i="7"/>
  <c r="BT356" i="7"/>
  <c r="BW371" i="7"/>
  <c r="CA375" i="7"/>
  <c r="CB375" i="7" s="1"/>
  <c r="CC375" i="7" s="1"/>
  <c r="BY375" i="7"/>
  <c r="BZ375" i="7" s="1"/>
  <c r="BV380" i="7"/>
  <c r="BW380" i="7" s="1"/>
  <c r="BS408" i="7"/>
  <c r="BT408" i="7" s="1"/>
  <c r="CA408" i="7"/>
  <c r="CB408" i="7" s="1"/>
  <c r="CC408" i="7" s="1"/>
  <c r="K416" i="7"/>
  <c r="BT416" i="7"/>
  <c r="N416" i="7"/>
  <c r="BT16" i="7"/>
  <c r="BZ32" i="7"/>
  <c r="BT45" i="7"/>
  <c r="BZ57" i="7"/>
  <c r="BT72" i="7"/>
  <c r="BY83" i="7"/>
  <c r="BZ83" i="7" s="1"/>
  <c r="BT122" i="7"/>
  <c r="BW154" i="7"/>
  <c r="CA163" i="7"/>
  <c r="CB163" i="7" s="1"/>
  <c r="CC163" i="7" s="1"/>
  <c r="BY163" i="7"/>
  <c r="BZ163" i="7" s="1"/>
  <c r="K173" i="7"/>
  <c r="N173" i="7"/>
  <c r="CA180" i="7"/>
  <c r="CB180" i="7" s="1"/>
  <c r="CC180" i="7" s="1"/>
  <c r="CA181" i="7"/>
  <c r="CB181" i="7" s="1"/>
  <c r="CC181" i="7" s="1"/>
  <c r="BV181" i="7"/>
  <c r="BW181" i="7" s="1"/>
  <c r="J196" i="7"/>
  <c r="K196" i="7"/>
  <c r="CA223" i="7"/>
  <c r="CB223" i="7" s="1"/>
  <c r="CC223" i="7" s="1"/>
  <c r="BY223" i="7"/>
  <c r="BZ223" i="7" s="1"/>
  <c r="CA224" i="7"/>
  <c r="CB224" i="7" s="1"/>
  <c r="CC224" i="7" s="1"/>
  <c r="BY224" i="7"/>
  <c r="BZ224" i="7" s="1"/>
  <c r="BZ240" i="7"/>
  <c r="K261" i="7"/>
  <c r="BW261" i="7"/>
  <c r="BZ266" i="7"/>
  <c r="BZ267" i="7"/>
  <c r="BW269" i="7"/>
  <c r="CA279" i="7"/>
  <c r="CB279" i="7" s="1"/>
  <c r="CC279" i="7" s="1"/>
  <c r="BY279" i="7"/>
  <c r="BZ279" i="7" s="1"/>
  <c r="BY298" i="7"/>
  <c r="BZ298" i="7" s="1"/>
  <c r="CA298" i="7"/>
  <c r="CB298" i="7" s="1"/>
  <c r="CC298" i="7" s="1"/>
  <c r="K307" i="7"/>
  <c r="J307" i="7"/>
  <c r="BT307" i="7"/>
  <c r="BV358" i="7"/>
  <c r="BW358" i="7" s="1"/>
  <c r="BS410" i="7"/>
  <c r="BT410" i="7" s="1"/>
  <c r="CA410" i="7"/>
  <c r="CB410" i="7" s="1"/>
  <c r="CC410" i="7" s="1"/>
  <c r="J15" i="7"/>
  <c r="BW33" i="7"/>
  <c r="BT81" i="7"/>
  <c r="K115" i="7"/>
  <c r="CA116" i="7"/>
  <c r="CB116" i="7" s="1"/>
  <c r="CC116" i="7" s="1"/>
  <c r="CA121" i="7"/>
  <c r="CB121" i="7" s="1"/>
  <c r="CC121" i="7" s="1"/>
  <c r="BZ134" i="7"/>
  <c r="BZ135" i="7"/>
  <c r="BW141" i="7"/>
  <c r="BY179" i="7"/>
  <c r="BZ179" i="7" s="1"/>
  <c r="BZ198" i="7"/>
  <c r="CA222" i="7"/>
  <c r="CB222" i="7" s="1"/>
  <c r="CC222" i="7" s="1"/>
  <c r="CA233" i="7"/>
  <c r="CB233" i="7" s="1"/>
  <c r="CC233" i="7" s="1"/>
  <c r="BY233" i="7"/>
  <c r="BZ233" i="7" s="1"/>
  <c r="BZ234" i="7"/>
  <c r="BT250" i="7"/>
  <c r="J261" i="7"/>
  <c r="CA282" i="7"/>
  <c r="CB282" i="7" s="1"/>
  <c r="CC282" i="7" s="1"/>
  <c r="BY282" i="7"/>
  <c r="BZ282" i="7" s="1"/>
  <c r="BW284" i="7"/>
  <c r="J329" i="7"/>
  <c r="BZ371" i="7"/>
  <c r="N375" i="7"/>
  <c r="K375" i="7"/>
  <c r="K403" i="7"/>
  <c r="BT403" i="7"/>
  <c r="N403" i="7"/>
  <c r="BW30" i="7"/>
  <c r="CA33" i="7"/>
  <c r="CB33" i="7" s="1"/>
  <c r="CC33" i="7" s="1"/>
  <c r="BY33" i="7"/>
  <c r="BZ33" i="7" s="1"/>
  <c r="BT61" i="7"/>
  <c r="BW72" i="7"/>
  <c r="BW76" i="7"/>
  <c r="BZ108" i="7"/>
  <c r="BZ116" i="7"/>
  <c r="BW122" i="7"/>
  <c r="N135" i="7"/>
  <c r="BW135" i="7"/>
  <c r="BT144" i="7"/>
  <c r="K153" i="7"/>
  <c r="J153" i="7"/>
  <c r="K168" i="7"/>
  <c r="N168" i="7"/>
  <c r="J168" i="7"/>
  <c r="CA178" i="7"/>
  <c r="CB178" i="7" s="1"/>
  <c r="CC178" i="7" s="1"/>
  <c r="BY178" i="7"/>
  <c r="BZ178" i="7" s="1"/>
  <c r="N180" i="7"/>
  <c r="K180" i="7"/>
  <c r="BW201" i="7"/>
  <c r="BW207" i="7"/>
  <c r="K223" i="7"/>
  <c r="N223" i="7"/>
  <c r="K224" i="7"/>
  <c r="J224" i="7"/>
  <c r="N224" i="7"/>
  <c r="N227" i="7"/>
  <c r="BT227" i="7"/>
  <c r="BT234" i="7"/>
  <c r="N234" i="7"/>
  <c r="K234" i="7"/>
  <c r="BY256" i="7"/>
  <c r="BZ256" i="7" s="1"/>
  <c r="CA300" i="7"/>
  <c r="CB300" i="7" s="1"/>
  <c r="CC300" i="7" s="1"/>
  <c r="BY300" i="7"/>
  <c r="BZ300" i="7" s="1"/>
  <c r="CA335" i="7"/>
  <c r="CB335" i="7" s="1"/>
  <c r="CC335" i="7" s="1"/>
  <c r="BY335" i="7"/>
  <c r="BZ335" i="7" s="1"/>
  <c r="N387" i="7"/>
  <c r="N389" i="7"/>
  <c r="CA145" i="7"/>
  <c r="CB145" i="7" s="1"/>
  <c r="CC145" i="7" s="1"/>
  <c r="CA173" i="7"/>
  <c r="CB173" i="7" s="1"/>
  <c r="CC173" i="7" s="1"/>
  <c r="BW191" i="7"/>
  <c r="J215" i="7"/>
  <c r="N215" i="7"/>
  <c r="CA234" i="7"/>
  <c r="CB234" i="7" s="1"/>
  <c r="CC234" i="7" s="1"/>
  <c r="CA243" i="7"/>
  <c r="CB243" i="7" s="1"/>
  <c r="CC243" i="7" s="1"/>
  <c r="BV243" i="7"/>
  <c r="BW243" i="7" s="1"/>
  <c r="CA280" i="7"/>
  <c r="CB280" i="7" s="1"/>
  <c r="CC280" i="7" s="1"/>
  <c r="BS280" i="7"/>
  <c r="BT280" i="7" s="1"/>
  <c r="BV310" i="7"/>
  <c r="BW310" i="7" s="1"/>
  <c r="CA310" i="7"/>
  <c r="CB310" i="7" s="1"/>
  <c r="CC310" i="7" s="1"/>
  <c r="BZ311" i="7"/>
  <c r="CA336" i="7"/>
  <c r="CB336" i="7" s="1"/>
  <c r="CC336" i="7" s="1"/>
  <c r="BY336" i="7"/>
  <c r="BZ336" i="7" s="1"/>
  <c r="CA373" i="7"/>
  <c r="CB373" i="7" s="1"/>
  <c r="CC373" i="7" s="1"/>
  <c r="BY373" i="7"/>
  <c r="BZ373" i="7" s="1"/>
  <c r="N376" i="7"/>
  <c r="J376" i="7"/>
  <c r="K376" i="7"/>
  <c r="BT400" i="7"/>
  <c r="K400" i="7"/>
  <c r="N400" i="7"/>
  <c r="J400" i="7"/>
  <c r="BZ403" i="7"/>
  <c r="J412" i="7"/>
  <c r="N426" i="7"/>
  <c r="K426" i="7"/>
  <c r="J426" i="7"/>
  <c r="N128" i="7"/>
  <c r="K128" i="7"/>
  <c r="CA146" i="7"/>
  <c r="CB146" i="7" s="1"/>
  <c r="CC146" i="7" s="1"/>
  <c r="BY146" i="7"/>
  <c r="BZ146" i="7" s="1"/>
  <c r="BT160" i="7"/>
  <c r="N160" i="7"/>
  <c r="CA160" i="7"/>
  <c r="CB160" i="7" s="1"/>
  <c r="CC160" i="7" s="1"/>
  <c r="BT193" i="7"/>
  <c r="BT206" i="7"/>
  <c r="N236" i="7"/>
  <c r="K236" i="7"/>
  <c r="J236" i="7"/>
  <c r="BT236" i="7"/>
  <c r="N243" i="7"/>
  <c r="K243" i="7"/>
  <c r="BT254" i="7"/>
  <c r="N254" i="7"/>
  <c r="K254" i="7"/>
  <c r="CA269" i="7"/>
  <c r="CB269" i="7" s="1"/>
  <c r="CC269" i="7" s="1"/>
  <c r="CA289" i="7"/>
  <c r="CB289" i="7" s="1"/>
  <c r="CC289" i="7" s="1"/>
  <c r="BY289" i="7"/>
  <c r="BZ289" i="7" s="1"/>
  <c r="J300" i="7"/>
  <c r="CA340" i="7"/>
  <c r="CB340" i="7" s="1"/>
  <c r="CC340" i="7" s="1"/>
  <c r="BZ342" i="7"/>
  <c r="BV354" i="7"/>
  <c r="BW354" i="7" s="1"/>
  <c r="CA354" i="7"/>
  <c r="CB354" i="7" s="1"/>
  <c r="CC354" i="7" s="1"/>
  <c r="J416" i="7"/>
  <c r="J68" i="7"/>
  <c r="BZ93" i="7"/>
  <c r="BT101" i="7"/>
  <c r="J109" i="7"/>
  <c r="BY128" i="7"/>
  <c r="BZ128" i="7" s="1"/>
  <c r="BW147" i="7"/>
  <c r="BT156" i="7"/>
  <c r="BY160" i="7"/>
  <c r="BZ160" i="7" s="1"/>
  <c r="K175" i="7"/>
  <c r="N175" i="7"/>
  <c r="BY205" i="7"/>
  <c r="BZ205" i="7" s="1"/>
  <c r="BT217" i="7"/>
  <c r="K217" i="7"/>
  <c r="BY225" i="7"/>
  <c r="BZ225" i="7" s="1"/>
  <c r="CA225" i="7"/>
  <c r="CB225" i="7" s="1"/>
  <c r="CC225" i="7" s="1"/>
  <c r="BY269" i="7"/>
  <c r="BZ269" i="7" s="1"/>
  <c r="BW303" i="7"/>
  <c r="BT319" i="7"/>
  <c r="K325" i="7"/>
  <c r="N325" i="7"/>
  <c r="CA327" i="7"/>
  <c r="CB327" i="7" s="1"/>
  <c r="CC327" i="7" s="1"/>
  <c r="BY327" i="7"/>
  <c r="BZ327" i="7" s="1"/>
  <c r="CA342" i="7"/>
  <c r="CB342" i="7" s="1"/>
  <c r="CC342" i="7" s="1"/>
  <c r="BT343" i="7"/>
  <c r="CA364" i="7"/>
  <c r="CB364" i="7" s="1"/>
  <c r="CC364" i="7" s="1"/>
  <c r="BY364" i="7"/>
  <c r="BZ364" i="7" s="1"/>
  <c r="BY433" i="7"/>
  <c r="BZ433" i="7" s="1"/>
  <c r="K436" i="7"/>
  <c r="BW436" i="7"/>
  <c r="J436" i="7"/>
  <c r="CA21" i="7"/>
  <c r="CB21" i="7" s="1"/>
  <c r="CC21" i="7" s="1"/>
  <c r="BT22" i="7"/>
  <c r="BT58" i="7"/>
  <c r="CA93" i="7"/>
  <c r="CB93" i="7" s="1"/>
  <c r="CC93" i="7" s="1"/>
  <c r="BY106" i="7"/>
  <c r="BZ106" i="7" s="1"/>
  <c r="BT152" i="7"/>
  <c r="N186" i="7"/>
  <c r="J186" i="7"/>
  <c r="K186" i="7"/>
  <c r="BW206" i="7"/>
  <c r="BY217" i="7"/>
  <c r="BZ217" i="7" s="1"/>
  <c r="BT220" i="7"/>
  <c r="CA230" i="7"/>
  <c r="CB230" i="7" s="1"/>
  <c r="CC230" i="7" s="1"/>
  <c r="BZ231" i="7"/>
  <c r="BT249" i="7"/>
  <c r="N249" i="7"/>
  <c r="CA274" i="7"/>
  <c r="CB274" i="7" s="1"/>
  <c r="CC274" i="7" s="1"/>
  <c r="BY274" i="7"/>
  <c r="BZ274" i="7" s="1"/>
  <c r="BT277" i="7"/>
  <c r="CA302" i="7"/>
  <c r="CB302" i="7" s="1"/>
  <c r="CC302" i="7" s="1"/>
  <c r="BY302" i="7"/>
  <c r="BZ302" i="7" s="1"/>
  <c r="CA317" i="7"/>
  <c r="CB317" i="7" s="1"/>
  <c r="CC317" i="7" s="1"/>
  <c r="BY317" i="7"/>
  <c r="BZ317" i="7" s="1"/>
  <c r="J325" i="7"/>
  <c r="BY353" i="7"/>
  <c r="BZ353" i="7" s="1"/>
  <c r="CA353" i="7"/>
  <c r="CB353" i="7" s="1"/>
  <c r="CC353" i="7" s="1"/>
  <c r="CA363" i="7"/>
  <c r="CB363" i="7" s="1"/>
  <c r="CC363" i="7" s="1"/>
  <c r="BY363" i="7"/>
  <c r="BZ363" i="7" s="1"/>
  <c r="BT423" i="7"/>
  <c r="BW15" i="7"/>
  <c r="BZ21" i="7"/>
  <c r="BT55" i="7"/>
  <c r="BW81" i="7"/>
  <c r="CA87" i="7"/>
  <c r="CB87" i="7" s="1"/>
  <c r="CC87" i="7" s="1"/>
  <c r="N100" i="7"/>
  <c r="K100" i="7"/>
  <c r="CA100" i="7"/>
  <c r="CB100" i="7" s="1"/>
  <c r="CC100" i="7" s="1"/>
  <c r="BW117" i="7"/>
  <c r="J132" i="7"/>
  <c r="CA132" i="7"/>
  <c r="CB132" i="7" s="1"/>
  <c r="CC132" i="7" s="1"/>
  <c r="N143" i="7"/>
  <c r="K143" i="7"/>
  <c r="CA143" i="7"/>
  <c r="CB143" i="7" s="1"/>
  <c r="CC143" i="7" s="1"/>
  <c r="J147" i="7"/>
  <c r="CA151" i="7"/>
  <c r="CB151" i="7" s="1"/>
  <c r="CC151" i="7" s="1"/>
  <c r="K160" i="7"/>
  <c r="K167" i="7"/>
  <c r="BT167" i="7"/>
  <c r="J175" i="7"/>
  <c r="CA175" i="7"/>
  <c r="CB175" i="7" s="1"/>
  <c r="CC175" i="7" s="1"/>
  <c r="CA198" i="7"/>
  <c r="CB198" i="7" s="1"/>
  <c r="CC198" i="7" s="1"/>
  <c r="BV198" i="7"/>
  <c r="BW198" i="7" s="1"/>
  <c r="BW199" i="7"/>
  <c r="BY206" i="7"/>
  <c r="BZ206" i="7" s="1"/>
  <c r="CA206" i="7"/>
  <c r="CB206" i="7" s="1"/>
  <c r="CC206" i="7" s="1"/>
  <c r="J217" i="7"/>
  <c r="BT221" i="7"/>
  <c r="BZ230" i="7"/>
  <c r="CA231" i="7"/>
  <c r="CB231" i="7" s="1"/>
  <c r="CC231" i="7" s="1"/>
  <c r="N238" i="7"/>
  <c r="K238" i="7"/>
  <c r="BZ238" i="7"/>
  <c r="CA255" i="7"/>
  <c r="CB255" i="7" s="1"/>
  <c r="CC255" i="7" s="1"/>
  <c r="BZ262" i="7"/>
  <c r="BW275" i="7"/>
  <c r="K281" i="7"/>
  <c r="N281" i="7"/>
  <c r="BZ303" i="7"/>
  <c r="BW329" i="7"/>
  <c r="K351" i="7"/>
  <c r="J351" i="7"/>
  <c r="BT351" i="7"/>
  <c r="N351" i="7"/>
  <c r="K364" i="7"/>
  <c r="N364" i="7"/>
  <c r="CA421" i="7"/>
  <c r="CB421" i="7" s="1"/>
  <c r="CC421" i="7" s="1"/>
  <c r="BY421" i="7"/>
  <c r="BZ421" i="7" s="1"/>
  <c r="BT180" i="7"/>
  <c r="J193" i="7"/>
  <c r="BY216" i="7"/>
  <c r="BZ216" i="7" s="1"/>
  <c r="CA216" i="7"/>
  <c r="CB216" i="7" s="1"/>
  <c r="CC216" i="7" s="1"/>
  <c r="J221" i="7"/>
  <c r="CA249" i="7"/>
  <c r="CB249" i="7" s="1"/>
  <c r="CC249" i="7" s="1"/>
  <c r="CA296" i="7"/>
  <c r="CB296" i="7" s="1"/>
  <c r="CC296" i="7" s="1"/>
  <c r="BY296" i="7"/>
  <c r="BZ296" i="7" s="1"/>
  <c r="J403" i="7"/>
  <c r="CA436" i="7"/>
  <c r="CB436" i="7" s="1"/>
  <c r="CC436" i="7" s="1"/>
  <c r="BY436" i="7"/>
  <c r="BZ436" i="7" s="1"/>
  <c r="BY183" i="7"/>
  <c r="BZ183" i="7" s="1"/>
  <c r="CA183" i="7"/>
  <c r="CB183" i="7" s="1"/>
  <c r="CC183" i="7" s="1"/>
  <c r="BT199" i="7"/>
  <c r="BT207" i="7"/>
  <c r="BW227" i="7"/>
  <c r="CA241" i="7"/>
  <c r="CB241" i="7" s="1"/>
  <c r="CC241" i="7" s="1"/>
  <c r="BY241" i="7"/>
  <c r="BZ241" i="7" s="1"/>
  <c r="BZ272" i="7"/>
  <c r="BW273" i="7"/>
  <c r="K280" i="7"/>
  <c r="J280" i="7"/>
  <c r="CA290" i="7"/>
  <c r="CB290" i="7" s="1"/>
  <c r="CC290" i="7" s="1"/>
  <c r="BT311" i="7"/>
  <c r="N316" i="7"/>
  <c r="K323" i="7"/>
  <c r="N323" i="7"/>
  <c r="J323" i="7"/>
  <c r="J330" i="7"/>
  <c r="N348" i="7"/>
  <c r="K348" i="7"/>
  <c r="K365" i="7"/>
  <c r="N365" i="7"/>
  <c r="K372" i="7"/>
  <c r="N372" i="7"/>
  <c r="J375" i="7"/>
  <c r="BY394" i="7"/>
  <c r="BZ394" i="7" s="1"/>
  <c r="CA394" i="7"/>
  <c r="CB394" i="7" s="1"/>
  <c r="CC394" i="7" s="1"/>
  <c r="BT24" i="7"/>
  <c r="CA170" i="7"/>
  <c r="CB170" i="7" s="1"/>
  <c r="CC170" i="7" s="1"/>
  <c r="BW174" i="7"/>
  <c r="BT188" i="7"/>
  <c r="N188" i="7"/>
  <c r="BZ211" i="7"/>
  <c r="J243" i="7"/>
  <c r="BT306" i="7"/>
  <c r="K312" i="7"/>
  <c r="N312" i="7"/>
  <c r="BW314" i="7"/>
  <c r="N335" i="7"/>
  <c r="K335" i="7"/>
  <c r="BV402" i="7"/>
  <c r="BW402" i="7" s="1"/>
  <c r="CA402" i="7"/>
  <c r="CB402" i="7" s="1"/>
  <c r="CC402" i="7" s="1"/>
  <c r="N429" i="7"/>
  <c r="BT429" i="7"/>
  <c r="K429" i="7"/>
  <c r="BZ23" i="7"/>
  <c r="CA72" i="7"/>
  <c r="CB72" i="7" s="1"/>
  <c r="CC72" i="7" s="1"/>
  <c r="BT73" i="7"/>
  <c r="BT116" i="7"/>
  <c r="CA164" i="7"/>
  <c r="CB164" i="7" s="1"/>
  <c r="CC164" i="7" s="1"/>
  <c r="BW189" i="7"/>
  <c r="BZ200" i="7"/>
  <c r="CA204" i="7"/>
  <c r="CB204" i="7" s="1"/>
  <c r="CC204" i="7" s="1"/>
  <c r="BY204" i="7"/>
  <c r="BZ204" i="7" s="1"/>
  <c r="BT216" i="7"/>
  <c r="CA220" i="7"/>
  <c r="CB220" i="7" s="1"/>
  <c r="CC220" i="7" s="1"/>
  <c r="BT240" i="7"/>
  <c r="BW256" i="7"/>
  <c r="BT296" i="7"/>
  <c r="BV337" i="7"/>
  <c r="BW337" i="7" s="1"/>
  <c r="CA337" i="7"/>
  <c r="CB337" i="7" s="1"/>
  <c r="CC337" i="7" s="1"/>
  <c r="BT303" i="7"/>
  <c r="CA307" i="7"/>
  <c r="CB307" i="7" s="1"/>
  <c r="CC307" i="7" s="1"/>
  <c r="BY307" i="7"/>
  <c r="BZ307" i="7" s="1"/>
  <c r="K346" i="7"/>
  <c r="J346" i="7"/>
  <c r="BZ351" i="7"/>
  <c r="BZ365" i="7"/>
  <c r="BZ372" i="7"/>
  <c r="BW376" i="7"/>
  <c r="CA393" i="7"/>
  <c r="CB393" i="7" s="1"/>
  <c r="CC393" i="7" s="1"/>
  <c r="BY393" i="7"/>
  <c r="BZ393" i="7" s="1"/>
  <c r="BY427" i="7"/>
  <c r="BZ427" i="7" s="1"/>
  <c r="CA427" i="7"/>
  <c r="CB427" i="7" s="1"/>
  <c r="CC427" i="7" s="1"/>
  <c r="CA428" i="7"/>
  <c r="CB428" i="7" s="1"/>
  <c r="CC428" i="7" s="1"/>
  <c r="BY428" i="7"/>
  <c r="BZ428" i="7" s="1"/>
  <c r="BZ153" i="7"/>
  <c r="BT173" i="7"/>
  <c r="BZ186" i="7"/>
  <c r="J189" i="7"/>
  <c r="J216" i="7"/>
  <c r="BZ245" i="7"/>
  <c r="BZ280" i="7"/>
  <c r="K318" i="7"/>
  <c r="J318" i="7"/>
  <c r="K353" i="7"/>
  <c r="N353" i="7"/>
  <c r="CA385" i="7"/>
  <c r="CB385" i="7" s="1"/>
  <c r="CC385" i="7" s="1"/>
  <c r="BY385" i="7"/>
  <c r="BZ385" i="7" s="1"/>
  <c r="J393" i="7"/>
  <c r="N393" i="7"/>
  <c r="K393" i="7"/>
  <c r="BT396" i="7"/>
  <c r="K396" i="7"/>
  <c r="K398" i="7"/>
  <c r="N398" i="7"/>
  <c r="BZ422" i="7"/>
  <c r="CA141" i="7"/>
  <c r="CB141" i="7" s="1"/>
  <c r="CC141" i="7" s="1"/>
  <c r="BT142" i="7"/>
  <c r="J144" i="7"/>
  <c r="BZ209" i="7"/>
  <c r="BZ236" i="7"/>
  <c r="CA265" i="7"/>
  <c r="CB265" i="7" s="1"/>
  <c r="CC265" i="7" s="1"/>
  <c r="J292" i="7"/>
  <c r="BT335" i="7"/>
  <c r="BT344" i="7"/>
  <c r="N344" i="7"/>
  <c r="J344" i="7"/>
  <c r="BT347" i="7"/>
  <c r="J356" i="7"/>
  <c r="K361" i="7"/>
  <c r="J361" i="7"/>
  <c r="N368" i="7"/>
  <c r="K368" i="7"/>
  <c r="J368" i="7"/>
  <c r="BZ370" i="7"/>
  <c r="BZ410" i="7"/>
  <c r="BZ17" i="7"/>
  <c r="BZ68" i="7"/>
  <c r="BZ141" i="7"/>
  <c r="BW182" i="7"/>
  <c r="BW196" i="7"/>
  <c r="BT244" i="7"/>
  <c r="BZ265" i="7"/>
  <c r="K288" i="7"/>
  <c r="N288" i="7"/>
  <c r="BZ288" i="7"/>
  <c r="K315" i="7"/>
  <c r="J315" i="7"/>
  <c r="CA333" i="7"/>
  <c r="CB333" i="7" s="1"/>
  <c r="CC333" i="7" s="1"/>
  <c r="BW334" i="7"/>
  <c r="BT341" i="7"/>
  <c r="BZ357" i="7"/>
  <c r="BT365" i="7"/>
  <c r="BV382" i="7"/>
  <c r="BW382" i="7" s="1"/>
  <c r="CA382" i="7"/>
  <c r="CB382" i="7" s="1"/>
  <c r="CC382" i="7" s="1"/>
  <c r="BW391" i="7"/>
  <c r="BW403" i="7"/>
  <c r="N410" i="7"/>
  <c r="K410" i="7"/>
  <c r="BY361" i="7"/>
  <c r="BZ361" i="7" s="1"/>
  <c r="CA361" i="7"/>
  <c r="CB361" i="7" s="1"/>
  <c r="CC361" i="7" s="1"/>
  <c r="CA371" i="7"/>
  <c r="CB371" i="7" s="1"/>
  <c r="CC371" i="7" s="1"/>
  <c r="J429" i="7"/>
  <c r="BT431" i="7"/>
  <c r="N431" i="7"/>
  <c r="CA431" i="7"/>
  <c r="CB431" i="7" s="1"/>
  <c r="CC431" i="7" s="1"/>
  <c r="BY431" i="7"/>
  <c r="BZ431" i="7" s="1"/>
  <c r="CA368" i="7"/>
  <c r="CB368" i="7" s="1"/>
  <c r="CC368" i="7" s="1"/>
  <c r="BW389" i="7"/>
  <c r="J396" i="7"/>
  <c r="BZ396" i="7"/>
  <c r="BT405" i="7"/>
  <c r="K405" i="7"/>
  <c r="J418" i="7"/>
  <c r="BV435" i="7"/>
  <c r="BW435" i="7" s="1"/>
  <c r="CA435" i="7"/>
  <c r="CB435" i="7" s="1"/>
  <c r="CC435" i="7" s="1"/>
  <c r="CA139" i="7"/>
  <c r="CB139" i="7" s="1"/>
  <c r="CC139" i="7" s="1"/>
  <c r="J181" i="7"/>
  <c r="BZ229" i="7"/>
  <c r="J248" i="7"/>
  <c r="CA314" i="7"/>
  <c r="CB314" i="7" s="1"/>
  <c r="CC314" i="7" s="1"/>
  <c r="BW318" i="7"/>
  <c r="K339" i="7"/>
  <c r="N339" i="7"/>
  <c r="BY368" i="7"/>
  <c r="BZ368" i="7" s="1"/>
  <c r="CA376" i="7"/>
  <c r="CB376" i="7" s="1"/>
  <c r="CC376" i="7" s="1"/>
  <c r="BY376" i="7"/>
  <c r="BZ376" i="7" s="1"/>
  <c r="K388" i="7"/>
  <c r="BT388" i="7"/>
  <c r="N388" i="7"/>
  <c r="BZ389" i="7"/>
  <c r="CA387" i="7"/>
  <c r="CB387" i="7" s="1"/>
  <c r="CC387" i="7" s="1"/>
  <c r="CA390" i="7"/>
  <c r="CB390" i="7" s="1"/>
  <c r="CC390" i="7" s="1"/>
  <c r="BY390" i="7"/>
  <c r="BZ390" i="7" s="1"/>
  <c r="BZ391" i="7"/>
  <c r="CA396" i="7"/>
  <c r="CB396" i="7" s="1"/>
  <c r="CC396" i="7" s="1"/>
  <c r="CA392" i="7"/>
  <c r="CB392" i="7" s="1"/>
  <c r="CC392" i="7" s="1"/>
  <c r="K427" i="7"/>
  <c r="N427" i="7"/>
  <c r="BT308" i="7"/>
  <c r="BT332" i="7"/>
  <c r="N394" i="7"/>
  <c r="K394" i="7"/>
  <c r="CA406" i="7"/>
  <c r="CB406" i="7" s="1"/>
  <c r="CC406" i="7" s="1"/>
  <c r="BZ415" i="7"/>
  <c r="K415" i="7"/>
  <c r="BZ248" i="7"/>
  <c r="CA275" i="7"/>
  <c r="CB275" i="7" s="1"/>
  <c r="CC275" i="7" s="1"/>
  <c r="BZ315" i="7"/>
  <c r="BZ334" i="7"/>
  <c r="BW349" i="7"/>
  <c r="BY275" i="7"/>
  <c r="BZ275" i="7" s="1"/>
  <c r="BT346" i="7"/>
  <c r="BW370" i="7"/>
  <c r="N378" i="7"/>
  <c r="K378" i="7"/>
  <c r="CA378" i="7"/>
  <c r="CB378" i="7" s="1"/>
  <c r="CC378" i="7" s="1"/>
  <c r="BY407" i="7"/>
  <c r="BZ407" i="7" s="1"/>
  <c r="CA420" i="7"/>
  <c r="CB420" i="7" s="1"/>
  <c r="CC420" i="7" s="1"/>
  <c r="BT426" i="7"/>
  <c r="CA430" i="7"/>
  <c r="CB430" i="7" s="1"/>
  <c r="CC430" i="7" s="1"/>
  <c r="K434" i="7"/>
  <c r="N434" i="7"/>
  <c r="J326" i="7"/>
  <c r="CA343" i="7"/>
  <c r="CB343" i="7" s="1"/>
  <c r="CC343" i="7" s="1"/>
  <c r="BT367" i="7"/>
  <c r="J372" i="7"/>
  <c r="J387" i="7"/>
  <c r="BW404" i="7"/>
  <c r="J417" i="7"/>
  <c r="CA424" i="7"/>
  <c r="CB424" i="7" s="1"/>
  <c r="CC424" i="7" s="1"/>
  <c r="BY424" i="7"/>
  <c r="BZ424" i="7" s="1"/>
  <c r="BT385" i="7"/>
  <c r="BZ401" i="7"/>
  <c r="CA404" i="7"/>
  <c r="CB404" i="7" s="1"/>
  <c r="CC404" i="7" s="1"/>
  <c r="BY404" i="7"/>
  <c r="BZ404" i="7" s="1"/>
  <c r="BW432" i="7"/>
  <c r="J354" i="7"/>
  <c r="BY379" i="7"/>
  <c r="BZ379" i="7" s="1"/>
  <c r="J384" i="7"/>
  <c r="J401" i="7"/>
  <c r="CA399" i="7"/>
  <c r="CB399" i="7" s="1"/>
  <c r="CC399" i="7" s="1"/>
  <c r="J415" i="7"/>
  <c r="BT372" i="7"/>
  <c r="CA374" i="7"/>
  <c r="CB374" i="7" s="1"/>
  <c r="CC374" i="7" s="1"/>
  <c r="BY374" i="7"/>
  <c r="BZ374" i="7" s="1"/>
  <c r="BZ387" i="7"/>
  <c r="BZ340" i="7"/>
  <c r="J432" i="7"/>
</calcChain>
</file>

<file path=xl/sharedStrings.xml><?xml version="1.0" encoding="utf-8"?>
<sst xmlns="http://schemas.openxmlformats.org/spreadsheetml/2006/main" count="1872" uniqueCount="534">
  <si>
    <t>KEY_
CODE</t>
    <phoneticPr fontId="1"/>
  </si>
  <si>
    <t>人口総数</t>
    <rPh sb="0" eb="2">
      <t>ジンコウ</t>
    </rPh>
    <rPh sb="2" eb="4">
      <t>ソウスウ</t>
    </rPh>
    <phoneticPr fontId="1"/>
  </si>
  <si>
    <t>高齢化率</t>
    <rPh sb="0" eb="3">
      <t>コウレイカ</t>
    </rPh>
    <rPh sb="3" eb="4">
      <t>リツ</t>
    </rPh>
    <phoneticPr fontId="1"/>
  </si>
  <si>
    <t>市町村名</t>
    <rPh sb="0" eb="3">
      <t>シチョウソン</t>
    </rPh>
    <rPh sb="3" eb="4">
      <t>メイ</t>
    </rPh>
    <phoneticPr fontId="1"/>
  </si>
  <si>
    <t>地方8区分</t>
    <rPh sb="0" eb="2">
      <t>チホウ</t>
    </rPh>
    <rPh sb="3" eb="5">
      <t>クブン</t>
    </rPh>
    <phoneticPr fontId="1"/>
  </si>
  <si>
    <t>現状編</t>
    <rPh sb="0" eb="2">
      <t>ゲンジョウ</t>
    </rPh>
    <rPh sb="2" eb="3">
      <t>ヘン</t>
    </rPh>
    <phoneticPr fontId="1"/>
  </si>
  <si>
    <t>解決編</t>
    <rPh sb="0" eb="2">
      <t>カイケツ</t>
    </rPh>
    <rPh sb="2" eb="3">
      <t>ヘン</t>
    </rPh>
    <phoneticPr fontId="1"/>
  </si>
  <si>
    <t>４歳以下人口</t>
    <rPh sb="1" eb="2">
      <t>サイ</t>
    </rPh>
    <rPh sb="2" eb="4">
      <t>イカ</t>
    </rPh>
    <rPh sb="4" eb="6">
      <t>ジンコウ</t>
    </rPh>
    <phoneticPr fontId="1"/>
  </si>
  <si>
    <t>小学生人口</t>
    <rPh sb="0" eb="3">
      <t>ショウガクセイ</t>
    </rPh>
    <rPh sb="3" eb="5">
      <t>ジンコウ</t>
    </rPh>
    <phoneticPr fontId="1"/>
  </si>
  <si>
    <t>30代男性</t>
    <rPh sb="2" eb="3">
      <t>ダイ</t>
    </rPh>
    <rPh sb="3" eb="5">
      <t>ダンセイ</t>
    </rPh>
    <phoneticPr fontId="1"/>
  </si>
  <si>
    <t>30代女性</t>
    <rPh sb="2" eb="3">
      <t>ダイ</t>
    </rPh>
    <rPh sb="3" eb="5">
      <t>ジョセイ</t>
    </rPh>
    <phoneticPr fontId="1"/>
  </si>
  <si>
    <t>高齢化率維持・改善</t>
    <rPh sb="0" eb="3">
      <t>コウレイカ</t>
    </rPh>
    <rPh sb="3" eb="4">
      <t>リツ</t>
    </rPh>
    <rPh sb="4" eb="6">
      <t>イジ</t>
    </rPh>
    <rPh sb="7" eb="9">
      <t>カイゼン</t>
    </rPh>
    <phoneticPr fontId="1"/>
  </si>
  <si>
    <t>3条件同時達成</t>
    <rPh sb="1" eb="3">
      <t>ジョウケン</t>
    </rPh>
    <rPh sb="3" eb="5">
      <t>ドウジ</t>
    </rPh>
    <rPh sb="5" eb="7">
      <t>タッセイ</t>
    </rPh>
    <phoneticPr fontId="1"/>
  </si>
  <si>
    <t>高齢化率</t>
    <phoneticPr fontId="1"/>
  </si>
  <si>
    <t>人口総数</t>
    <rPh sb="2" eb="4">
      <t>ソウスウ</t>
    </rPh>
    <phoneticPr fontId="1"/>
  </si>
  <si>
    <t>後期高齢化率</t>
    <phoneticPr fontId="1"/>
  </si>
  <si>
    <t>高齢者人口</t>
    <phoneticPr fontId="1"/>
  </si>
  <si>
    <t>予測編（過去5年間の人口動態が今後も続いたら・・・）</t>
    <rPh sb="0" eb="2">
      <t>ヨソク</t>
    </rPh>
    <rPh sb="2" eb="3">
      <t>ヘン</t>
    </rPh>
    <rPh sb="4" eb="6">
      <t>カコ</t>
    </rPh>
    <rPh sb="7" eb="9">
      <t>ネンカン</t>
    </rPh>
    <rPh sb="10" eb="12">
      <t>ジンコウ</t>
    </rPh>
    <rPh sb="12" eb="14">
      <t>ドウタイ</t>
    </rPh>
    <rPh sb="15" eb="17">
      <t>コンゴ</t>
    </rPh>
    <rPh sb="18" eb="19">
      <t>ツヅ</t>
    </rPh>
    <phoneticPr fontId="1"/>
  </si>
  <si>
    <t>人口増減率</t>
    <phoneticPr fontId="1"/>
  </si>
  <si>
    <t>達成必要定住増加組数</t>
    <rPh sb="0" eb="2">
      <t>タッセイ</t>
    </rPh>
    <rPh sb="2" eb="4">
      <t>ヒツヨウ</t>
    </rPh>
    <rPh sb="4" eb="6">
      <t>テイジュウ</t>
    </rPh>
    <rPh sb="6" eb="8">
      <t>ゾウカ</t>
    </rPh>
    <rPh sb="8" eb="10">
      <t>クミスウ</t>
    </rPh>
    <phoneticPr fontId="1"/>
  </si>
  <si>
    <t>達成必要定住増加人数</t>
    <rPh sb="0" eb="2">
      <t>タッセイ</t>
    </rPh>
    <rPh sb="2" eb="4">
      <t>ヒツヨウ</t>
    </rPh>
    <rPh sb="4" eb="6">
      <t>テイジュウ</t>
    </rPh>
    <rPh sb="6" eb="8">
      <t>ゾウカ</t>
    </rPh>
    <rPh sb="8" eb="10">
      <t>ニンズウ</t>
    </rPh>
    <phoneticPr fontId="1"/>
  </si>
  <si>
    <t>達成必要定住増加人数（現在人口の○%必要）</t>
    <rPh sb="0" eb="2">
      <t>タッセイ</t>
    </rPh>
    <rPh sb="2" eb="4">
      <t>ヒツヨウ</t>
    </rPh>
    <rPh sb="4" eb="6">
      <t>テイジュウ</t>
    </rPh>
    <rPh sb="6" eb="8">
      <t>ゾウカ</t>
    </rPh>
    <rPh sb="8" eb="10">
      <t>ニンズウ</t>
    </rPh>
    <rPh sb="11" eb="13">
      <t>ゲンザイ</t>
    </rPh>
    <rPh sb="13" eb="15">
      <t>ジンコウ</t>
    </rPh>
    <rPh sb="18" eb="20">
      <t>ヒツヨウ</t>
    </rPh>
    <phoneticPr fontId="1"/>
  </si>
  <si>
    <t>増減数
（0～64歳と5～69歳を比較し自然減を除く）</t>
    <rPh sb="9" eb="10">
      <t>サイ</t>
    </rPh>
    <rPh sb="15" eb="16">
      <t>サイ</t>
    </rPh>
    <rPh sb="17" eb="19">
      <t>ヒカク</t>
    </rPh>
    <rPh sb="20" eb="23">
      <t>シゼンゲン</t>
    </rPh>
    <rPh sb="24" eb="25">
      <t>ノゾ</t>
    </rPh>
    <phoneticPr fontId="1"/>
  </si>
  <si>
    <t>増減率
（0～64歳と5～69歳を比較し自然減を除く）</t>
    <rPh sb="2" eb="3">
      <t>リツ</t>
    </rPh>
    <rPh sb="9" eb="10">
      <t>サイ</t>
    </rPh>
    <rPh sb="15" eb="16">
      <t>サイ</t>
    </rPh>
    <rPh sb="17" eb="19">
      <t>ヒカク</t>
    </rPh>
    <rPh sb="20" eb="23">
      <t>シゼンゲン</t>
    </rPh>
    <rPh sb="24" eb="25">
      <t>ノゾ</t>
    </rPh>
    <phoneticPr fontId="1"/>
  </si>
  <si>
    <t>人口総数減少率 1割以内</t>
    <rPh sb="0" eb="2">
      <t>ジンコウ</t>
    </rPh>
    <rPh sb="2" eb="4">
      <t>ソウスウ</t>
    </rPh>
    <rPh sb="10" eb="12">
      <t>イナイ</t>
    </rPh>
    <phoneticPr fontId="1"/>
  </si>
  <si>
    <t>子ども人口減少率 1割以内</t>
    <rPh sb="0" eb="1">
      <t>コ</t>
    </rPh>
    <rPh sb="3" eb="5">
      <t>ジンコウ</t>
    </rPh>
    <rPh sb="5" eb="7">
      <t>ゲンショウ</t>
    </rPh>
    <rPh sb="7" eb="8">
      <t>リツ</t>
    </rPh>
    <rPh sb="10" eb="11">
      <t>ワリ</t>
    </rPh>
    <rPh sb="11" eb="13">
      <t>イナイ</t>
    </rPh>
    <phoneticPr fontId="1"/>
  </si>
  <si>
    <t>４歳以下増減</t>
    <phoneticPr fontId="1"/>
  </si>
  <si>
    <t>増減数</t>
    <phoneticPr fontId="1"/>
  </si>
  <si>
    <t>増減率</t>
    <phoneticPr fontId="1"/>
  </si>
  <si>
    <t>小学生増減</t>
    <phoneticPr fontId="1"/>
  </si>
  <si>
    <t>10代後半～20代前半流出</t>
    <phoneticPr fontId="1"/>
  </si>
  <si>
    <t>男性
流出数</t>
    <rPh sb="0" eb="2">
      <t>ダンセイ</t>
    </rPh>
    <rPh sb="3" eb="5">
      <t>リュウシュツ</t>
    </rPh>
    <rPh sb="5" eb="6">
      <t>スウ</t>
    </rPh>
    <phoneticPr fontId="1"/>
  </si>
  <si>
    <t>男性
流出率</t>
    <rPh sb="0" eb="2">
      <t>ダンセイ</t>
    </rPh>
    <rPh sb="3" eb="5">
      <t>リュウシュツ</t>
    </rPh>
    <rPh sb="5" eb="6">
      <t>リツ</t>
    </rPh>
    <phoneticPr fontId="1"/>
  </si>
  <si>
    <t>女性
流出数</t>
    <rPh sb="0" eb="2">
      <t>ジョセイ</t>
    </rPh>
    <rPh sb="3" eb="5">
      <t>リュウシュツ</t>
    </rPh>
    <rPh sb="5" eb="6">
      <t>スウ</t>
    </rPh>
    <phoneticPr fontId="1"/>
  </si>
  <si>
    <t>30代コーホート増減</t>
    <rPh sb="8" eb="10">
      <t>ゾウゲン</t>
    </rPh>
    <phoneticPr fontId="1"/>
  </si>
  <si>
    <t>男性増減数
（25～34歳と30～39歳を比較）</t>
    <rPh sb="0" eb="2">
      <t>ダンセイ</t>
    </rPh>
    <rPh sb="12" eb="13">
      <t>サイ</t>
    </rPh>
    <rPh sb="19" eb="20">
      <t>サイ</t>
    </rPh>
    <rPh sb="21" eb="23">
      <t>ヒカク</t>
    </rPh>
    <phoneticPr fontId="1"/>
  </si>
  <si>
    <t>男性増減率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</si>
  <si>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女性増減数
（25～34歳と30～39歳を比較）</t>
    <rPh sb="0" eb="2">
      <t>ジョセイ</t>
    </rPh>
    <rPh sb="12" eb="13">
      <t>サイ</t>
    </rPh>
    <rPh sb="19" eb="20">
      <t>サイ</t>
    </rPh>
    <rPh sb="21" eb="23">
      <t>ヒカク</t>
    </rPh>
    <phoneticPr fontId="1"/>
  </si>
  <si>
    <t>女性増減率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</si>
  <si>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高齢者人口</t>
    <rPh sb="0" eb="3">
      <t>コウレイシャ</t>
    </rPh>
    <rPh sb="3" eb="5">
      <t>ジンコウ</t>
    </rPh>
    <phoneticPr fontId="1"/>
  </si>
  <si>
    <t>65歳以上人口</t>
    <rPh sb="2" eb="3">
      <t>サイ</t>
    </rPh>
    <rPh sb="3" eb="5">
      <t>イジョウ</t>
    </rPh>
    <rPh sb="5" eb="7">
      <t>ジンコウ</t>
    </rPh>
    <phoneticPr fontId="1"/>
  </si>
  <si>
    <t>75歳以上人口</t>
    <rPh sb="2" eb="3">
      <t>サイ</t>
    </rPh>
    <rPh sb="3" eb="5">
      <t>イジョウ</t>
    </rPh>
    <rPh sb="5" eb="7">
      <t>ジンコウ</t>
    </rPh>
    <phoneticPr fontId="1"/>
  </si>
  <si>
    <t>0～4歳</t>
    <rPh sb="3" eb="4">
      <t>サイ</t>
    </rPh>
    <phoneticPr fontId="1"/>
  </si>
  <si>
    <t>20～39歳女性</t>
    <rPh sb="5" eb="6">
      <t>サイ</t>
    </rPh>
    <rPh sb="6" eb="8">
      <t>ジョセイ</t>
    </rPh>
    <phoneticPr fontId="1"/>
  </si>
  <si>
    <t>15～19歳男性人口</t>
    <rPh sb="5" eb="6">
      <t>サイ</t>
    </rPh>
    <rPh sb="6" eb="8">
      <t>ダンセイ</t>
    </rPh>
    <rPh sb="8" eb="10">
      <t>ジンコウ</t>
    </rPh>
    <phoneticPr fontId="1"/>
  </si>
  <si>
    <t>15～19歳女性人口</t>
    <rPh sb="5" eb="6">
      <t>サイ</t>
    </rPh>
    <rPh sb="6" eb="8">
      <t>ジョセイ</t>
    </rPh>
    <rPh sb="8" eb="10">
      <t>ジンコウ</t>
    </rPh>
    <phoneticPr fontId="1"/>
  </si>
  <si>
    <t>20～24歳男性人口</t>
    <rPh sb="5" eb="6">
      <t>サイ</t>
    </rPh>
    <rPh sb="6" eb="8">
      <t>ダンセイ</t>
    </rPh>
    <rPh sb="8" eb="10">
      <t>ジンコウ</t>
    </rPh>
    <phoneticPr fontId="1"/>
  </si>
  <si>
    <t>20～24歳女性人口</t>
    <rPh sb="5" eb="6">
      <t>サイ</t>
    </rPh>
    <rPh sb="6" eb="8">
      <t>ジョセイ</t>
    </rPh>
    <rPh sb="8" eb="10">
      <t>ジンコウ</t>
    </rPh>
    <phoneticPr fontId="1"/>
  </si>
  <si>
    <t>25～34歳男性人口</t>
    <rPh sb="5" eb="6">
      <t>サイ</t>
    </rPh>
    <rPh sb="6" eb="8">
      <t>ダンセイ</t>
    </rPh>
    <rPh sb="8" eb="10">
      <t>ジンコウ</t>
    </rPh>
    <phoneticPr fontId="1"/>
  </si>
  <si>
    <t>30～39歳男性人口</t>
    <rPh sb="5" eb="6">
      <t>サイ</t>
    </rPh>
    <rPh sb="6" eb="8">
      <t>ダンセイ</t>
    </rPh>
    <rPh sb="8" eb="10">
      <t>ジンコウ</t>
    </rPh>
    <phoneticPr fontId="1"/>
  </si>
  <si>
    <t>25～34歳女性人口</t>
    <rPh sb="5" eb="6">
      <t>サイ</t>
    </rPh>
    <rPh sb="6" eb="8">
      <t>ジョセイ</t>
    </rPh>
    <rPh sb="8" eb="10">
      <t>ジンコウ</t>
    </rPh>
    <phoneticPr fontId="1"/>
  </si>
  <si>
    <t>30～39歳女性人口</t>
    <rPh sb="5" eb="6">
      <t>サイ</t>
    </rPh>
    <rPh sb="6" eb="8">
      <t>ジョセイ</t>
    </rPh>
    <rPh sb="8" eb="10">
      <t>ジンコウ</t>
    </rPh>
    <phoneticPr fontId="1"/>
  </si>
  <si>
    <t>0～4歳人口</t>
    <rPh sb="3" eb="4">
      <t>サイ</t>
    </rPh>
    <rPh sb="4" eb="6">
      <t>ジンコウ</t>
    </rPh>
    <phoneticPr fontId="1"/>
  </si>
  <si>
    <t>人口総数維持</t>
    <rPh sb="0" eb="2">
      <t>ジンコウ</t>
    </rPh>
    <rPh sb="2" eb="4">
      <t>ソウスウ</t>
    </rPh>
    <rPh sb="4" eb="6">
      <t>イジ</t>
    </rPh>
    <phoneticPr fontId="1"/>
  </si>
  <si>
    <t>高齢化率改善</t>
    <rPh sb="0" eb="3">
      <t>コウレイカ</t>
    </rPh>
    <rPh sb="3" eb="4">
      <t>リツ</t>
    </rPh>
    <rPh sb="4" eb="6">
      <t>カイゼン</t>
    </rPh>
    <phoneticPr fontId="1"/>
  </si>
  <si>
    <t>子ども人口維持</t>
    <rPh sb="0" eb="1">
      <t>コ</t>
    </rPh>
    <rPh sb="3" eb="5">
      <t>ジンコウ</t>
    </rPh>
    <rPh sb="5" eb="7">
      <t>イジ</t>
    </rPh>
    <phoneticPr fontId="1"/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</si>
  <si>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</si>
  <si>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</si>
  <si>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</si>
  <si>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</si>
  <si>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</si>
  <si>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</si>
  <si>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</si>
  <si>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</si>
  <si>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</si>
  <si>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</si>
  <si>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</si>
  <si>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</si>
  <si>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</si>
  <si>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</si>
  <si>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</si>
  <si>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</si>
  <si>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府中市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</si>
  <si>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</si>
  <si>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</si>
  <si>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</si>
  <si>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</si>
  <si>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</si>
  <si>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</si>
  <si>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</si>
  <si>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</si>
  <si>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</si>
  <si>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</si>
  <si>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</si>
  <si>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</si>
  <si>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</si>
  <si>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</si>
  <si>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</si>
  <si>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</si>
  <si>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</si>
  <si>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</si>
  <si>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</si>
  <si>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</si>
  <si>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</si>
  <si>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</si>
  <si>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</si>
  <si>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</si>
  <si>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</si>
  <si>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</si>
  <si>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</si>
  <si>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</si>
  <si>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</si>
  <si>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</si>
  <si>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</si>
  <si>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</si>
  <si>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</si>
  <si>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</si>
  <si>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</si>
  <si>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</si>
  <si>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</si>
  <si>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</si>
  <si>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</si>
  <si>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</si>
  <si>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</si>
  <si>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</si>
  <si>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</si>
  <si>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</si>
  <si>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</si>
  <si>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</si>
  <si>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</si>
  <si>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</si>
  <si>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</si>
  <si>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</si>
  <si>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</si>
  <si>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</si>
  <si>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</si>
  <si>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</si>
  <si>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</si>
  <si>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</si>
  <si>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</si>
  <si>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</si>
  <si>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</si>
  <si>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</si>
  <si>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</si>
  <si>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</si>
  <si>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</si>
  <si>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</si>
  <si>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</si>
  <si>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</si>
  <si>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</si>
  <si>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</si>
  <si>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</si>
  <si>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</si>
  <si>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</si>
  <si>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</si>
  <si>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</si>
  <si>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</si>
  <si>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</si>
  <si>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</si>
  <si>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</si>
  <si>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</si>
  <si>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</si>
  <si>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</si>
  <si>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</si>
  <si>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</si>
  <si>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</si>
  <si>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</si>
  <si>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</si>
  <si>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</si>
  <si>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</si>
  <si>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</si>
  <si>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三木市</t>
  </si>
  <si>
    <t>高砂市</t>
  </si>
  <si>
    <t>川西市</t>
  </si>
  <si>
    <t>小野市</t>
  </si>
  <si>
    <t>三田市</t>
  </si>
  <si>
    <t>加西市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</si>
  <si>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</si>
  <si>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</si>
  <si>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</si>
  <si>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</si>
  <si>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</si>
  <si>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</si>
  <si>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</si>
  <si>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</si>
  <si>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</si>
  <si>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</si>
  <si>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</si>
  <si>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</si>
  <si>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</si>
  <si>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</si>
  <si>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</si>
  <si>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</si>
  <si>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</si>
  <si>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</si>
  <si>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</si>
  <si>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</si>
  <si>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</si>
  <si>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</si>
  <si>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</si>
  <si>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</si>
  <si>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</si>
  <si>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</si>
  <si>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</si>
  <si>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</si>
  <si>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</si>
  <si>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鳥取市</t>
  </si>
  <si>
    <t>米子市</t>
  </si>
  <si>
    <t>倉吉市</t>
  </si>
  <si>
    <t>境港市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</si>
  <si>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</si>
  <si>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</si>
  <si>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</si>
  <si>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</si>
  <si>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</si>
  <si>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</si>
  <si>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</si>
  <si>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</si>
  <si>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</si>
  <si>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</si>
  <si>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</si>
  <si>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</si>
  <si>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</si>
  <si>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</si>
  <si>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</si>
  <si>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</si>
  <si>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</si>
  <si>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</si>
  <si>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</si>
  <si>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</si>
  <si>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</si>
  <si>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</si>
  <si>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</si>
  <si>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</si>
  <si>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</si>
  <si>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</si>
  <si>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</si>
  <si>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</si>
  <si>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</si>
  <si>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</si>
  <si>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</si>
  <si>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</si>
  <si>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</si>
  <si>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</si>
  <si>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</si>
  <si>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</si>
  <si>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</si>
  <si>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</si>
  <si>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</si>
  <si>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</si>
  <si>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</si>
  <si>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</si>
  <si>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</si>
  <si>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</si>
  <si>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</si>
  <si>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</si>
  <si>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</si>
  <si>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</si>
  <si>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</si>
  <si>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</si>
  <si>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</si>
  <si>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</si>
  <si>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</si>
  <si>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</si>
  <si>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</si>
  <si>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</si>
  <si>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</si>
  <si>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</si>
  <si>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</si>
  <si>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</si>
  <si>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</si>
  <si>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</si>
  <si>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</si>
  <si>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</si>
  <si>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</si>
  <si>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</si>
  <si>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</si>
  <si>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</si>
  <si>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</si>
  <si>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</si>
  <si>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</si>
  <si>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</si>
  <si>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</si>
  <si>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</si>
  <si>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</si>
  <si>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</si>
  <si>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</si>
  <si>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</si>
  <si>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</si>
  <si>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</si>
  <si>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</si>
  <si>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</si>
  <si>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</si>
  <si>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</si>
  <si>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</si>
  <si>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</si>
  <si>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</si>
  <si>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近畿地方</t>
  </si>
  <si>
    <t>中国地方</t>
  </si>
  <si>
    <t>四国地方</t>
  </si>
  <si>
    <t>出生率
（子ども女性比より算出）</t>
    <rPh sb="5" eb="6">
      <t>コ</t>
    </rPh>
    <rPh sb="10" eb="11">
      <t>ヒ</t>
    </rPh>
    <rPh sb="13" eb="15">
      <t>サンシュツ</t>
    </rPh>
    <phoneticPr fontId="1"/>
  </si>
  <si>
    <t>女性
流出率</t>
    <rPh sb="0" eb="2">
      <t>ジョセイ</t>
    </rPh>
    <rPh sb="3" eb="5">
      <t>リュウシュツ</t>
    </rPh>
    <rPh sb="5" eb="6">
      <t>リツ</t>
    </rPh>
    <phoneticPr fontId="1"/>
  </si>
  <si>
    <t>都道府県名</t>
    <rPh sb="0" eb="4">
      <t>トドウフケン</t>
    </rPh>
    <rPh sb="4" eb="5">
      <t>メイ</t>
    </rPh>
    <phoneticPr fontId="1"/>
  </si>
  <si>
    <t>社会増減</t>
    <rPh sb="0" eb="2">
      <t>シャカイ</t>
    </rPh>
    <rPh sb="2" eb="4">
      <t>ゾウゲン</t>
    </rPh>
    <phoneticPr fontId="1"/>
  </si>
  <si>
    <t>※補正対象の地域については、補正前の定住組数を取得している。（補正後から取得すると実態と大きく乖離する可能性があるため）</t>
    <rPh sb="1" eb="3">
      <t>ホセイ</t>
    </rPh>
    <rPh sb="3" eb="5">
      <t>タイショウ</t>
    </rPh>
    <rPh sb="6" eb="8">
      <t>チイキ</t>
    </rPh>
    <rPh sb="14" eb="17">
      <t>ホセイマエ</t>
    </rPh>
    <rPh sb="18" eb="20">
      <t>テイジュウ</t>
    </rPh>
    <rPh sb="20" eb="22">
      <t>クミスウ</t>
    </rPh>
    <rPh sb="23" eb="25">
      <t>シュトク</t>
    </rPh>
    <rPh sb="31" eb="34">
      <t>ホセイゴ</t>
    </rPh>
    <rPh sb="36" eb="38">
      <t>シュトク</t>
    </rPh>
    <rPh sb="41" eb="43">
      <t>ジッタイ</t>
    </rPh>
    <rPh sb="44" eb="45">
      <t>オオ</t>
    </rPh>
    <rPh sb="47" eb="49">
      <t>カイリ</t>
    </rPh>
    <rPh sb="51" eb="54">
      <t>カノウセイ</t>
    </rPh>
    <phoneticPr fontId="1"/>
  </si>
  <si>
    <t>世帯数</t>
    <rPh sb="0" eb="3">
      <t>セタイスウ</t>
    </rPh>
    <phoneticPr fontId="1"/>
  </si>
  <si>
    <t>世帯数増減</t>
    <rPh sb="0" eb="3">
      <t>セタイスウ</t>
    </rPh>
    <phoneticPr fontId="1"/>
  </si>
  <si>
    <t>政令指定都市</t>
  </si>
  <si>
    <t>市</t>
  </si>
  <si>
    <t>町村</t>
  </si>
  <si>
    <t>宝塚市</t>
  </si>
  <si>
    <t>丹波篠山市</t>
  </si>
  <si>
    <t>自治体区分（都道府県・政令指定都市・特別区・市・町・村）</t>
    <rPh sb="6" eb="10">
      <t>トドウフケン</t>
    </rPh>
    <phoneticPr fontId="1"/>
  </si>
  <si>
    <t>2024年4月1日現在の過疎指定区分（1:2-1,2:33-1,3:33-2)</t>
    <rPh sb="4" eb="5">
      <t>ネン</t>
    </rPh>
    <rPh sb="6" eb="7">
      <t>ガツ</t>
    </rPh>
    <rPh sb="8" eb="9">
      <t>ニチ</t>
    </rPh>
    <rPh sb="9" eb="11">
      <t>ゲンザイ</t>
    </rPh>
    <rPh sb="12" eb="14">
      <t>カソ</t>
    </rPh>
    <phoneticPr fontId="1"/>
  </si>
  <si>
    <t>2024年</t>
  </si>
  <si>
    <t>2019年～2024年</t>
  </si>
  <si>
    <t>人口増減数（2024年比）</t>
    <rPh sb="0" eb="2">
      <t>ジンコウ</t>
    </rPh>
    <rPh sb="2" eb="4">
      <t>ゾウゲン</t>
    </rPh>
    <rPh sb="4" eb="5">
      <t>スウ</t>
    </rPh>
    <rPh sb="11" eb="12">
      <t>ヒ</t>
    </rPh>
    <phoneticPr fontId="1"/>
  </si>
  <si>
    <t>人口増減率（2024年比）</t>
    <rPh sb="0" eb="2">
      <t>ジンコウ</t>
    </rPh>
    <rPh sb="2" eb="4">
      <t>ゾウゲン</t>
    </rPh>
    <rPh sb="4" eb="5">
      <t>リツ</t>
    </rPh>
    <rPh sb="11" eb="12">
      <t>ヒ</t>
    </rPh>
    <phoneticPr fontId="1"/>
  </si>
  <si>
    <t>高齢者増減数（2024年比）</t>
    <rPh sb="0" eb="3">
      <t>コウレイシャ</t>
    </rPh>
    <rPh sb="3" eb="5">
      <t>ゾウゲン</t>
    </rPh>
    <rPh sb="5" eb="6">
      <t>スウ</t>
    </rPh>
    <rPh sb="12" eb="13">
      <t>ヒ</t>
    </rPh>
    <phoneticPr fontId="1"/>
  </si>
  <si>
    <t>高齢者増減率（2024年比）</t>
    <rPh sb="0" eb="3">
      <t>コウレイシャ</t>
    </rPh>
    <rPh sb="3" eb="5">
      <t>ゾウゲン</t>
    </rPh>
    <rPh sb="5" eb="6">
      <t>リツ</t>
    </rPh>
    <rPh sb="12" eb="13">
      <t>ヒ</t>
    </rPh>
    <phoneticPr fontId="1"/>
  </si>
  <si>
    <t>4歳以下増減数（2024年比）</t>
    <rPh sb="1" eb="2">
      <t>サイ</t>
    </rPh>
    <rPh sb="2" eb="4">
      <t>イカ</t>
    </rPh>
    <rPh sb="4" eb="6">
      <t>ゾウゲン</t>
    </rPh>
    <rPh sb="6" eb="7">
      <t>スウ</t>
    </rPh>
    <rPh sb="13" eb="14">
      <t>ヒ</t>
    </rPh>
    <phoneticPr fontId="1"/>
  </si>
  <si>
    <t>4歳以下増減率（2024年比）</t>
    <rPh sb="1" eb="2">
      <t>サイ</t>
    </rPh>
    <rPh sb="2" eb="4">
      <t>イカ</t>
    </rPh>
    <rPh sb="4" eb="6">
      <t>ゾウゲン</t>
    </rPh>
    <rPh sb="6" eb="7">
      <t>リツ</t>
    </rPh>
    <rPh sb="13" eb="14">
      <t>ヒ</t>
    </rPh>
    <phoneticPr fontId="1"/>
  </si>
  <si>
    <t>小学生増減数（2024年比）</t>
    <rPh sb="0" eb="3">
      <t>ショウガクセイ</t>
    </rPh>
    <rPh sb="3" eb="5">
      <t>ゾウゲン</t>
    </rPh>
    <rPh sb="5" eb="6">
      <t>スウ</t>
    </rPh>
    <rPh sb="12" eb="13">
      <t>ヒ</t>
    </rPh>
    <phoneticPr fontId="1"/>
  </si>
  <si>
    <t>小学生増減率（2024年比）</t>
    <rPh sb="0" eb="3">
      <t>ショウガクセイ</t>
    </rPh>
    <rPh sb="3" eb="5">
      <t>ゾウゲン</t>
    </rPh>
    <rPh sb="5" eb="6">
      <t>リツ</t>
    </rPh>
    <rPh sb="12" eb="13">
      <t>ヒ</t>
    </rPh>
    <phoneticPr fontId="1"/>
  </si>
  <si>
    <t>30代男性増減数（2024年比）</t>
    <rPh sb="2" eb="3">
      <t>ダイ</t>
    </rPh>
    <rPh sb="3" eb="5">
      <t>ダンセイ</t>
    </rPh>
    <rPh sb="5" eb="7">
      <t>ゾウゲン</t>
    </rPh>
    <rPh sb="7" eb="8">
      <t>スウ</t>
    </rPh>
    <rPh sb="14" eb="15">
      <t>ヒ</t>
    </rPh>
    <phoneticPr fontId="1"/>
  </si>
  <si>
    <t>30代男性増減率（2024年比）</t>
    <rPh sb="2" eb="3">
      <t>ダイ</t>
    </rPh>
    <rPh sb="3" eb="5">
      <t>ダンセイ</t>
    </rPh>
    <rPh sb="5" eb="7">
      <t>ゾウゲン</t>
    </rPh>
    <rPh sb="7" eb="8">
      <t>リツ</t>
    </rPh>
    <rPh sb="14" eb="15">
      <t>ヒ</t>
    </rPh>
    <phoneticPr fontId="1"/>
  </si>
  <si>
    <t>30代女性増減数（2024年比）</t>
    <rPh sb="2" eb="3">
      <t>ダイ</t>
    </rPh>
    <rPh sb="3" eb="5">
      <t>ジョセイ</t>
    </rPh>
    <rPh sb="5" eb="7">
      <t>ゾウゲン</t>
    </rPh>
    <rPh sb="7" eb="8">
      <t>スウ</t>
    </rPh>
    <rPh sb="14" eb="15">
      <t>ヒ</t>
    </rPh>
    <phoneticPr fontId="1"/>
  </si>
  <si>
    <t>30代女性増減率（2024年比）</t>
    <rPh sb="2" eb="3">
      <t>ダイ</t>
    </rPh>
    <rPh sb="3" eb="5">
      <t>ジョセイ</t>
    </rPh>
    <rPh sb="5" eb="7">
      <t>ゾウゲン</t>
    </rPh>
    <rPh sb="7" eb="8">
      <t>リツ</t>
    </rPh>
    <rPh sb="14" eb="15">
      <t>ヒ</t>
    </rPh>
    <phoneticPr fontId="1"/>
  </si>
  <si>
    <t>2034年</t>
    <rPh sb="4" eb="5">
      <t>ネン</t>
    </rPh>
    <phoneticPr fontId="1"/>
  </si>
  <si>
    <t>2054年</t>
    <rPh sb="4" eb="5">
      <t>ネン</t>
    </rPh>
    <phoneticPr fontId="1"/>
  </si>
  <si>
    <t>2069年</t>
    <rPh sb="4" eb="5">
      <t>ネン</t>
    </rPh>
    <phoneticPr fontId="1"/>
  </si>
  <si>
    <t>桑名郡木曽岬町</t>
  </si>
  <si>
    <t>員弁郡東員町</t>
  </si>
  <si>
    <t>三重郡菰野町</t>
  </si>
  <si>
    <t>三重郡朝日町</t>
  </si>
  <si>
    <t>三重郡川越町</t>
  </si>
  <si>
    <t>多気郡多気町</t>
  </si>
  <si>
    <t>多気郡明和町</t>
  </si>
  <si>
    <t>多気郡大台町</t>
  </si>
  <si>
    <t>度会郡玉城町</t>
  </si>
  <si>
    <t>度会郡度会町</t>
  </si>
  <si>
    <t>度会郡大紀町</t>
  </si>
  <si>
    <t>度会郡南伊勢町</t>
  </si>
  <si>
    <t>北牟婁郡紀北町</t>
  </si>
  <si>
    <t>南牟婁郡御浜町</t>
  </si>
  <si>
    <t>南牟婁郡紀宝町</t>
  </si>
  <si>
    <t>蒲生郡日野町</t>
  </si>
  <si>
    <t>蒲生郡竜王町</t>
  </si>
  <si>
    <t>愛知郡愛荘町</t>
  </si>
  <si>
    <t>犬上郡豊郷町</t>
  </si>
  <si>
    <t>犬上郡甲良町</t>
  </si>
  <si>
    <t>犬上郡多賀町</t>
  </si>
  <si>
    <t>乙訓郡大山崎町</t>
  </si>
  <si>
    <t>久世郡久御山町</t>
  </si>
  <si>
    <t>綴喜郡井手町</t>
  </si>
  <si>
    <t>綴喜郡宇治田原町</t>
  </si>
  <si>
    <t>相楽郡笠置町</t>
  </si>
  <si>
    <t>相楽郡和束町</t>
  </si>
  <si>
    <t>相楽郡精華町</t>
  </si>
  <si>
    <t>相楽郡南山城村</t>
  </si>
  <si>
    <t>船井郡京丹波町</t>
  </si>
  <si>
    <t>与謝郡伊根町</t>
  </si>
  <si>
    <t>与謝郡与謝野町</t>
  </si>
  <si>
    <t>三島郡島本町</t>
  </si>
  <si>
    <t>豊能郡豊能町</t>
  </si>
  <si>
    <t>豊能郡能勢町</t>
  </si>
  <si>
    <t>泉北郡忠岡町</t>
  </si>
  <si>
    <t>泉南郡熊取町</t>
  </si>
  <si>
    <t>泉南郡田尻町</t>
  </si>
  <si>
    <t>泉南郡岬町</t>
  </si>
  <si>
    <t>南河内郡太子町</t>
  </si>
  <si>
    <t>南河内郡河南町</t>
  </si>
  <si>
    <t>南河内郡千早赤阪村</t>
  </si>
  <si>
    <t>川辺郡猪名川町</t>
  </si>
  <si>
    <t>多可郡多可町</t>
  </si>
  <si>
    <t>加古郡稲美町</t>
  </si>
  <si>
    <t>加古郡播磨町</t>
  </si>
  <si>
    <t>神崎郡市川町</t>
  </si>
  <si>
    <t>神崎郡福崎町</t>
  </si>
  <si>
    <t>神崎郡神河町</t>
  </si>
  <si>
    <t>揖保郡太子町</t>
  </si>
  <si>
    <t>赤穂郡上郡町</t>
  </si>
  <si>
    <t>佐用郡佐用町</t>
  </si>
  <si>
    <t>美方郡香美町</t>
  </si>
  <si>
    <t>美方郡新温泉町</t>
  </si>
  <si>
    <t>山辺郡山添村</t>
  </si>
  <si>
    <t>生駒郡平群町</t>
  </si>
  <si>
    <t>生駒郡三郷町</t>
  </si>
  <si>
    <t>生駒郡斑鳩町</t>
  </si>
  <si>
    <t>生駒郡安堵町</t>
  </si>
  <si>
    <t>磯城郡川西町</t>
  </si>
  <si>
    <t>磯城郡三宅町</t>
  </si>
  <si>
    <t>磯城郡田原本町</t>
  </si>
  <si>
    <t>宇陀郡曽爾村</t>
  </si>
  <si>
    <t>宇陀郡御杖村</t>
  </si>
  <si>
    <t>高市郡高取町</t>
  </si>
  <si>
    <t>高市郡明日香村</t>
  </si>
  <si>
    <t>北葛城郡上牧町</t>
  </si>
  <si>
    <t>北葛城郡王寺町</t>
  </si>
  <si>
    <t>北葛城郡広陵町</t>
  </si>
  <si>
    <t>北葛城郡河合町</t>
  </si>
  <si>
    <t>吉野郡吉野町</t>
  </si>
  <si>
    <t>吉野郡大淀町</t>
  </si>
  <si>
    <t>吉野郡下市町</t>
  </si>
  <si>
    <t>吉野郡黒滝村</t>
  </si>
  <si>
    <t>吉野郡天川村</t>
  </si>
  <si>
    <t>吉野郡野迫川村</t>
  </si>
  <si>
    <t>吉野郡十津川村</t>
  </si>
  <si>
    <t>吉野郡下北山村</t>
  </si>
  <si>
    <t>吉野郡上北山村</t>
  </si>
  <si>
    <t>吉野郡川上村</t>
  </si>
  <si>
    <t>吉野郡東吉野村</t>
  </si>
  <si>
    <t>海草郡紀美野町</t>
  </si>
  <si>
    <t>伊都郡かつらぎ町</t>
  </si>
  <si>
    <t>伊都郡九度山町</t>
  </si>
  <si>
    <t>伊都郡高野町</t>
  </si>
  <si>
    <t>有田郡湯浅町</t>
  </si>
  <si>
    <t>有田郡広川町</t>
  </si>
  <si>
    <t>有田郡有田川町</t>
  </si>
  <si>
    <t>日高郡美浜町</t>
  </si>
  <si>
    <t>日高郡日高町</t>
  </si>
  <si>
    <t>日高郡由良町</t>
  </si>
  <si>
    <t>日高郡印南町</t>
  </si>
  <si>
    <t>日高郡みなべ町</t>
  </si>
  <si>
    <t>日高郡日高川町</t>
  </si>
  <si>
    <t>西牟婁郡白浜町</t>
  </si>
  <si>
    <t>西牟婁郡上富田町</t>
  </si>
  <si>
    <t>西牟婁郡すさみ町</t>
  </si>
  <si>
    <t>東牟婁郡那智勝浦町</t>
  </si>
  <si>
    <t>東牟婁郡太地町</t>
  </si>
  <si>
    <t>東牟婁郡古座川町</t>
  </si>
  <si>
    <t>東牟婁郡北山村</t>
  </si>
  <si>
    <t>東牟婁郡串本町</t>
  </si>
  <si>
    <t>岩美郡岩美町</t>
  </si>
  <si>
    <t>八頭郡若桜町</t>
  </si>
  <si>
    <t>八頭郡智頭町</t>
  </si>
  <si>
    <t>八頭郡八頭町</t>
  </si>
  <si>
    <t>東伯郡三朝町</t>
  </si>
  <si>
    <t>東伯郡湯梨浜町</t>
  </si>
  <si>
    <t>東伯郡琴浦町</t>
  </si>
  <si>
    <t>東伯郡北栄町</t>
  </si>
  <si>
    <t>西伯郡日吉津村</t>
  </si>
  <si>
    <t>西伯郡大山町</t>
  </si>
  <si>
    <t>西伯郡南部町</t>
  </si>
  <si>
    <t>西伯郡伯耆町</t>
  </si>
  <si>
    <t>日野郡日南町</t>
  </si>
  <si>
    <t>日野郡日野町</t>
  </si>
  <si>
    <t>日野郡江府町</t>
  </si>
  <si>
    <t>仁多郡奥出雲町</t>
  </si>
  <si>
    <t>飯石郡飯南町</t>
  </si>
  <si>
    <t>邑智郡川本町</t>
  </si>
  <si>
    <t>邑智郡美郷町</t>
  </si>
  <si>
    <t>邑智郡邑南町</t>
  </si>
  <si>
    <t>鹿足郡津和野町</t>
  </si>
  <si>
    <t>鹿足郡吉賀町</t>
  </si>
  <si>
    <t>隠岐郡海士町</t>
  </si>
  <si>
    <t>隠岐郡西ノ島町</t>
  </si>
  <si>
    <t>隠岐郡知夫村</t>
  </si>
  <si>
    <t>隠岐郡隠岐の島町</t>
  </si>
  <si>
    <t>和気郡和気町</t>
  </si>
  <si>
    <t>都窪郡早島町</t>
  </si>
  <si>
    <t>浅口郡里庄町</t>
  </si>
  <si>
    <t>小田郡矢掛町</t>
  </si>
  <si>
    <t>真庭郡新庄村</t>
  </si>
  <si>
    <t>苫田郡鏡野町</t>
  </si>
  <si>
    <t>勝田郡勝央町</t>
  </si>
  <si>
    <t>勝田郡奈義町</t>
  </si>
  <si>
    <t>英田郡西粟倉村</t>
  </si>
  <si>
    <t>久米郡久米南町</t>
  </si>
  <si>
    <t>久米郡美咲町</t>
  </si>
  <si>
    <t>加賀郡吉備中央町</t>
  </si>
  <si>
    <t>安芸郡府中町</t>
  </si>
  <si>
    <t>安芸郡海田町</t>
  </si>
  <si>
    <t>安芸郡熊野町</t>
  </si>
  <si>
    <t>安芸郡坂町</t>
  </si>
  <si>
    <t>山県郡安芸太田町</t>
  </si>
  <si>
    <t>山県郡北広島町</t>
  </si>
  <si>
    <t>豊田郡大崎上島町</t>
  </si>
  <si>
    <t>世羅郡世羅町</t>
  </si>
  <si>
    <t>神石郡神石高原町</t>
  </si>
  <si>
    <t>大島郡周防大島町</t>
  </si>
  <si>
    <t>玖珂郡和木町</t>
  </si>
  <si>
    <t>熊毛郡上関町</t>
  </si>
  <si>
    <t>熊毛郡田布施町</t>
  </si>
  <si>
    <t>熊毛郡平生町</t>
  </si>
  <si>
    <t>阿武郡阿武町</t>
  </si>
  <si>
    <t>勝浦郡勝浦町</t>
  </si>
  <si>
    <t>勝浦郡上勝町</t>
  </si>
  <si>
    <t>名東郡佐那河内村</t>
  </si>
  <si>
    <t>名西郡石井町</t>
  </si>
  <si>
    <t>名西郡神山町</t>
  </si>
  <si>
    <t>那賀郡那賀町</t>
  </si>
  <si>
    <t>海部郡牟岐町</t>
  </si>
  <si>
    <t>海部郡美波町</t>
  </si>
  <si>
    <t>海部郡海陽町</t>
  </si>
  <si>
    <t>板野郡松茂町</t>
  </si>
  <si>
    <t>板野郡北島町</t>
  </si>
  <si>
    <t>板野郡藍住町</t>
  </si>
  <si>
    <t>板野郡板野町</t>
  </si>
  <si>
    <t>板野郡上板町</t>
  </si>
  <si>
    <t>美馬郡つるぎ町</t>
  </si>
  <si>
    <t>三好郡東みよし町</t>
  </si>
  <si>
    <t>小豆郡土庄町</t>
  </si>
  <si>
    <t>小豆郡小豆島町</t>
  </si>
  <si>
    <t>木田郡三木町</t>
  </si>
  <si>
    <t>香川郡直島町</t>
  </si>
  <si>
    <t>綾歌郡宇多津町</t>
  </si>
  <si>
    <t>綾歌郡綾川町</t>
  </si>
  <si>
    <t>仲多度郡琴平町</t>
  </si>
  <si>
    <t>仲多度郡多度津町</t>
  </si>
  <si>
    <t>仲多度郡まんのう町</t>
  </si>
  <si>
    <t>越智郡上島町</t>
  </si>
  <si>
    <t>上浮穴郡久万高原町</t>
  </si>
  <si>
    <t>伊予郡松前町</t>
  </si>
  <si>
    <t>伊予郡砥部町</t>
  </si>
  <si>
    <t>喜多郡内子町</t>
  </si>
  <si>
    <t>西宇和郡伊方町</t>
  </si>
  <si>
    <t>北宇和郡松野町</t>
  </si>
  <si>
    <t>北宇和郡鬼北町</t>
  </si>
  <si>
    <t>南宇和郡愛南町</t>
  </si>
  <si>
    <t>安芸郡東洋町</t>
  </si>
  <si>
    <t>安芸郡奈半利町</t>
  </si>
  <si>
    <t>安芸郡田野町</t>
  </si>
  <si>
    <t>安芸郡安田町</t>
  </si>
  <si>
    <t>安芸郡北川村</t>
  </si>
  <si>
    <t>安芸郡馬路村</t>
  </si>
  <si>
    <t>安芸郡芸西村</t>
  </si>
  <si>
    <t>長岡郡本山町</t>
  </si>
  <si>
    <t>長岡郡大豊町</t>
  </si>
  <si>
    <t>土佐郡土佐町</t>
  </si>
  <si>
    <t>土佐郡大川村</t>
  </si>
  <si>
    <t>吾川郡いの町</t>
  </si>
  <si>
    <t>吾川郡仁淀川町</t>
  </si>
  <si>
    <t>高岡郡中土佐町</t>
  </si>
  <si>
    <t>高岡郡佐川町</t>
  </si>
  <si>
    <t>高岡郡越知町</t>
  </si>
  <si>
    <t>高岡郡檮原町</t>
  </si>
  <si>
    <t>高岡郡日高村</t>
  </si>
  <si>
    <t>高岡郡津野町</t>
  </si>
  <si>
    <t>高岡郡四万十町</t>
  </si>
  <si>
    <t>幡多郡大月町</t>
  </si>
  <si>
    <t>幡多郡三原村</t>
  </si>
  <si>
    <t>幡多郡黒潮町</t>
  </si>
  <si>
    <t>・近畿、中国、四国地方市町村別 2019～2024年 現状分析・将来人口推計一覧</t>
    <rPh sb="1" eb="3">
      <t>キンキ</t>
    </rPh>
    <rPh sb="4" eb="6">
      <t>チュウゴク</t>
    </rPh>
    <rPh sb="7" eb="9">
      <t>シコク</t>
    </rPh>
    <rPh sb="9" eb="11">
      <t>チホウ</t>
    </rPh>
    <rPh sb="11" eb="14">
      <t>シチョウソン</t>
    </rPh>
    <rPh sb="14" eb="15">
      <t>ベツ</t>
    </rPh>
    <rPh sb="25" eb="26">
      <t>ネン</t>
    </rPh>
    <rPh sb="27" eb="29">
      <t>ゲンジョウ</t>
    </rPh>
    <rPh sb="29" eb="31">
      <t>ブンセキ</t>
    </rPh>
    <rPh sb="32" eb="34">
      <t>ショウライ</t>
    </rPh>
    <rPh sb="34" eb="36">
      <t>ジンコウ</t>
    </rPh>
    <rPh sb="36" eb="38">
      <t>スイケイ</t>
    </rPh>
    <rPh sb="38" eb="40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</si>
</sst>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0_ ;[Red]\-0\ "/>
    <numFmt numFmtId="178" formatCode="#,##0.0"/>
    <numFmt numFmtId="179" formatCode="0_);[Red]\(0\)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name val="Meiryo UI"/>
      <family val="3"/>
      <charset val="128"/>
    </font>
    <font>
      <sz val="11"/>
      <color theme="1"/>
      <name val="ＭＳ Ｐ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7" xfId="0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vertical="center"/>
    </xf>
    <xf numFmtId="0" fontId="2" fillId="2" borderId="27" xfId="0" applyFont="1" applyFill="1" applyBorder="1" applyAlignment="1">
      <alignment horizontal="center" vertical="center" wrapText="1"/>
    </xf>
    <xf numFmtId="38" fontId="2" fillId="0" borderId="28" xfId="1" applyFont="1" applyBorder="1" applyAlignment="1">
      <alignment vertical="center" shrinkToFit="1"/>
    </xf>
    <xf numFmtId="38" fontId="2" fillId="0" borderId="22" xfId="1" applyFont="1" applyBorder="1" applyAlignment="1">
      <alignment vertical="center" shrinkToFit="1"/>
    </xf>
    <xf numFmtId="10" fontId="2" fillId="0" borderId="22" xfId="2" applyNumberFormat="1" applyFont="1" applyBorder="1" applyAlignment="1">
      <alignment vertical="center" shrinkToFit="1"/>
    </xf>
    <xf numFmtId="176" fontId="2" fillId="0" borderId="22" xfId="2" applyNumberFormat="1" applyFont="1" applyBorder="1" applyAlignment="1">
      <alignment vertical="center" shrinkToFit="1"/>
    </xf>
    <xf numFmtId="2" fontId="2" fillId="0" borderId="22" xfId="0" applyNumberFormat="1" applyFont="1" applyBorder="1" applyAlignment="1">
      <alignment vertical="center" shrinkToFit="1"/>
    </xf>
    <xf numFmtId="177" fontId="2" fillId="0" borderId="22" xfId="1" applyNumberFormat="1" applyFont="1" applyBorder="1" applyAlignment="1">
      <alignment vertical="center" shrinkToFit="1"/>
    </xf>
    <xf numFmtId="10" fontId="2" fillId="0" borderId="23" xfId="2" applyNumberFormat="1" applyFont="1" applyBorder="1" applyAlignment="1">
      <alignment vertical="center" shrinkToFit="1"/>
    </xf>
    <xf numFmtId="3" fontId="2" fillId="0" borderId="22" xfId="1" applyNumberFormat="1" applyFont="1" applyBorder="1" applyAlignment="1">
      <alignment vertical="center" shrinkToFit="1"/>
    </xf>
    <xf numFmtId="178" fontId="2" fillId="0" borderId="28" xfId="1" applyNumberFormat="1" applyFont="1" applyBorder="1" applyAlignment="1">
      <alignment vertical="center" shrinkToFit="1"/>
    </xf>
    <xf numFmtId="178" fontId="2" fillId="0" borderId="22" xfId="1" applyNumberFormat="1" applyFont="1" applyBorder="1" applyAlignment="1">
      <alignment vertical="center" shrinkToFit="1"/>
    </xf>
    <xf numFmtId="179" fontId="2" fillId="0" borderId="18" xfId="0" applyNumberFormat="1" applyFont="1" applyBorder="1" applyAlignment="1">
      <alignment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176" fontId="2" fillId="0" borderId="29" xfId="2" applyNumberFormat="1" applyFont="1" applyBorder="1" applyAlignment="1">
      <alignment vertical="center" shrinkToFit="1"/>
    </xf>
    <xf numFmtId="0" fontId="2" fillId="2" borderId="34" xfId="0" applyFont="1" applyFill="1" applyBorder="1" applyAlignment="1">
      <alignment horizontal="center" vertical="center" wrapText="1"/>
    </xf>
    <xf numFmtId="176" fontId="2" fillId="0" borderId="24" xfId="2" applyNumberFormat="1" applyFont="1" applyBorder="1" applyAlignment="1">
      <alignment vertical="center" shrinkToFi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3" fillId="5" borderId="31" xfId="0" applyFont="1" applyFill="1" applyBorder="1" applyAlignment="1">
      <alignment horizontal="left"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9FF99"/>
      <color rgb="FFFFFF99"/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6E1FF-B60F-4AB9-A85D-D56C7A1A6925}">
  <dimension ref="B1:DS437"/>
  <sheetViews>
    <sheetView tabSelected="1" zoomScaleNormal="100" workbookViewId="0">
      <selection activeCell="B2" sqref="B2"/>
    </sheetView>
  </sheetViews>
  <sheetFormatPr defaultColWidth="3.875" defaultRowHeight="12" x14ac:dyDescent="0.2"/>
  <cols>
    <col min="1" max="1" width="1.625" style="2" customWidth="1"/>
    <col min="2" max="22" width="8.25" style="2" customWidth="1"/>
    <col min="23" max="28" width="8.5" style="2" customWidth="1"/>
    <col min="29" max="81" width="8.25" style="2" customWidth="1"/>
    <col min="82" max="120" width="9.375" style="2" customWidth="1"/>
    <col min="121" max="122" width="6.75" style="2" bestFit="1" customWidth="1"/>
    <col min="123" max="16384" width="3.875" style="2"/>
  </cols>
  <sheetData>
    <row r="1" spans="2:123" ht="9.75" customHeight="1" x14ac:dyDescent="0.2"/>
    <row r="2" spans="2:123" ht="16.5" x14ac:dyDescent="0.25">
      <c r="B2" s="3" t="s">
        <v>533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</row>
    <row r="3" spans="2:123" ht="12.75" thickBot="1" x14ac:dyDescent="0.25">
      <c r="BR3" s="2" t="s">
        <v>294</v>
      </c>
    </row>
    <row r="4" spans="2:123" s="5" customFormat="1" ht="20.25" customHeight="1" x14ac:dyDescent="0.2">
      <c r="B4" s="36" t="s">
        <v>0</v>
      </c>
      <c r="C4" s="39" t="s">
        <v>4</v>
      </c>
      <c r="D4" s="39" t="s">
        <v>292</v>
      </c>
      <c r="E4" s="39" t="s">
        <v>302</v>
      </c>
      <c r="F4" s="39" t="s">
        <v>3</v>
      </c>
      <c r="G4" s="39" t="s">
        <v>303</v>
      </c>
      <c r="H4" s="42" t="s">
        <v>5</v>
      </c>
      <c r="I4" s="43"/>
      <c r="J4" s="44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6"/>
      <c r="AE4" s="47" t="s">
        <v>17</v>
      </c>
      <c r="AF4" s="48"/>
      <c r="AG4" s="48"/>
      <c r="AH4" s="48"/>
      <c r="AI4" s="48"/>
      <c r="AJ4" s="48"/>
      <c r="AK4" s="48"/>
      <c r="AL4" s="49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1"/>
      <c r="BR4" s="52" t="s">
        <v>6</v>
      </c>
      <c r="BS4" s="53"/>
      <c r="BT4" s="53"/>
      <c r="BU4" s="33"/>
      <c r="BV4" s="34"/>
      <c r="BW4" s="34"/>
      <c r="BX4" s="34"/>
      <c r="BY4" s="34"/>
      <c r="BZ4" s="34"/>
      <c r="CA4" s="34"/>
      <c r="CB4" s="34"/>
      <c r="CC4" s="35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</row>
    <row r="5" spans="2:123" s="4" customFormat="1" ht="19.5" customHeight="1" x14ac:dyDescent="0.2">
      <c r="B5" s="37"/>
      <c r="C5" s="40"/>
      <c r="D5" s="40"/>
      <c r="E5" s="40"/>
      <c r="F5" s="40"/>
      <c r="G5" s="40"/>
      <c r="H5" s="56" t="s">
        <v>304</v>
      </c>
      <c r="I5" s="57"/>
      <c r="J5" s="57"/>
      <c r="K5" s="57"/>
      <c r="L5" s="57"/>
      <c r="M5" s="58"/>
      <c r="N5" s="59" t="s">
        <v>305</v>
      </c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60"/>
      <c r="AE5" s="61" t="s">
        <v>1</v>
      </c>
      <c r="AF5" s="54"/>
      <c r="AG5" s="54"/>
      <c r="AH5" s="54"/>
      <c r="AI5" s="54"/>
      <c r="AJ5" s="54"/>
      <c r="AK5" s="54" t="s">
        <v>39</v>
      </c>
      <c r="AL5" s="54"/>
      <c r="AM5" s="54"/>
      <c r="AN5" s="54"/>
      <c r="AO5" s="54"/>
      <c r="AP5" s="54"/>
      <c r="AQ5" s="54"/>
      <c r="AR5" s="54"/>
      <c r="AS5" s="54"/>
      <c r="AT5" s="62" t="s">
        <v>7</v>
      </c>
      <c r="AU5" s="62"/>
      <c r="AV5" s="62"/>
      <c r="AW5" s="62"/>
      <c r="AX5" s="62"/>
      <c r="AY5" s="62"/>
      <c r="AZ5" s="62" t="s">
        <v>8</v>
      </c>
      <c r="BA5" s="62"/>
      <c r="BB5" s="62"/>
      <c r="BC5" s="62"/>
      <c r="BD5" s="62"/>
      <c r="BE5" s="62"/>
      <c r="BF5" s="54" t="s">
        <v>9</v>
      </c>
      <c r="BG5" s="54"/>
      <c r="BH5" s="54"/>
      <c r="BI5" s="54"/>
      <c r="BJ5" s="54"/>
      <c r="BK5" s="54"/>
      <c r="BL5" s="54" t="s">
        <v>10</v>
      </c>
      <c r="BM5" s="54"/>
      <c r="BN5" s="54"/>
      <c r="BO5" s="54"/>
      <c r="BP5" s="54"/>
      <c r="BQ5" s="63"/>
      <c r="BR5" s="61" t="s">
        <v>24</v>
      </c>
      <c r="BS5" s="54"/>
      <c r="BT5" s="54"/>
      <c r="BU5" s="54" t="s">
        <v>11</v>
      </c>
      <c r="BV5" s="54"/>
      <c r="BW5" s="54"/>
      <c r="BX5" s="54" t="s">
        <v>25</v>
      </c>
      <c r="BY5" s="54"/>
      <c r="BZ5" s="54"/>
      <c r="CA5" s="54" t="s">
        <v>12</v>
      </c>
      <c r="CB5" s="54"/>
      <c r="CC5" s="55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</row>
    <row r="6" spans="2:123" s="4" customFormat="1" ht="15.75" customHeight="1" x14ac:dyDescent="0.15">
      <c r="B6" s="37"/>
      <c r="C6" s="40"/>
      <c r="D6" s="40"/>
      <c r="E6" s="40"/>
      <c r="F6" s="40"/>
      <c r="G6" s="40"/>
      <c r="H6" s="64" t="s">
        <v>14</v>
      </c>
      <c r="I6" s="40" t="s">
        <v>16</v>
      </c>
      <c r="J6" s="40" t="s">
        <v>13</v>
      </c>
      <c r="K6" s="40" t="s">
        <v>15</v>
      </c>
      <c r="L6" s="40" t="s">
        <v>290</v>
      </c>
      <c r="M6" s="40" t="s">
        <v>295</v>
      </c>
      <c r="N6" s="40" t="s">
        <v>18</v>
      </c>
      <c r="O6" s="67" t="s">
        <v>26</v>
      </c>
      <c r="P6" s="68"/>
      <c r="Q6" s="67" t="s">
        <v>29</v>
      </c>
      <c r="R6" s="68"/>
      <c r="S6" s="67" t="s">
        <v>30</v>
      </c>
      <c r="T6" s="69"/>
      <c r="U6" s="69"/>
      <c r="V6" s="68"/>
      <c r="W6" s="67" t="s">
        <v>34</v>
      </c>
      <c r="X6" s="69"/>
      <c r="Y6" s="69"/>
      <c r="Z6" s="68"/>
      <c r="AA6" s="67" t="s">
        <v>293</v>
      </c>
      <c r="AB6" s="69"/>
      <c r="AC6" s="67" t="s">
        <v>296</v>
      </c>
      <c r="AD6" s="70"/>
      <c r="AE6" s="71" t="s">
        <v>306</v>
      </c>
      <c r="AF6" s="66"/>
      <c r="AG6" s="66"/>
      <c r="AH6" s="66" t="s">
        <v>307</v>
      </c>
      <c r="AI6" s="66"/>
      <c r="AJ6" s="66"/>
      <c r="AK6" s="66" t="s">
        <v>2</v>
      </c>
      <c r="AL6" s="66"/>
      <c r="AM6" s="66"/>
      <c r="AN6" s="66" t="s">
        <v>308</v>
      </c>
      <c r="AO6" s="66"/>
      <c r="AP6" s="66"/>
      <c r="AQ6" s="66" t="s">
        <v>309</v>
      </c>
      <c r="AR6" s="66"/>
      <c r="AS6" s="66"/>
      <c r="AT6" s="66" t="s">
        <v>310</v>
      </c>
      <c r="AU6" s="66"/>
      <c r="AV6" s="66"/>
      <c r="AW6" s="66" t="s">
        <v>311</v>
      </c>
      <c r="AX6" s="66"/>
      <c r="AY6" s="66"/>
      <c r="AZ6" s="66" t="s">
        <v>312</v>
      </c>
      <c r="BA6" s="66"/>
      <c r="BB6" s="66"/>
      <c r="BC6" s="66" t="s">
        <v>313</v>
      </c>
      <c r="BD6" s="66"/>
      <c r="BE6" s="66"/>
      <c r="BF6" s="66" t="s">
        <v>314</v>
      </c>
      <c r="BG6" s="66"/>
      <c r="BH6" s="66"/>
      <c r="BI6" s="66" t="s">
        <v>315</v>
      </c>
      <c r="BJ6" s="66"/>
      <c r="BK6" s="66"/>
      <c r="BL6" s="66" t="s">
        <v>316</v>
      </c>
      <c r="BM6" s="66"/>
      <c r="BN6" s="66"/>
      <c r="BO6" s="66" t="s">
        <v>317</v>
      </c>
      <c r="BP6" s="66"/>
      <c r="BQ6" s="74"/>
      <c r="BR6" s="64" t="s">
        <v>19</v>
      </c>
      <c r="BS6" s="40" t="s">
        <v>20</v>
      </c>
      <c r="BT6" s="40" t="s">
        <v>21</v>
      </c>
      <c r="BU6" s="40" t="s">
        <v>19</v>
      </c>
      <c r="BV6" s="40" t="s">
        <v>20</v>
      </c>
      <c r="BW6" s="40" t="s">
        <v>21</v>
      </c>
      <c r="BX6" s="40" t="s">
        <v>19</v>
      </c>
      <c r="BY6" s="40" t="s">
        <v>20</v>
      </c>
      <c r="BZ6" s="40" t="s">
        <v>21</v>
      </c>
      <c r="CA6" s="40" t="s">
        <v>19</v>
      </c>
      <c r="CB6" s="40" t="s">
        <v>20</v>
      </c>
      <c r="CC6" s="72" t="s">
        <v>21</v>
      </c>
      <c r="CE6" s="4">
        <v>2024</v>
      </c>
      <c r="CF6" s="4">
        <v>2024</v>
      </c>
      <c r="CG6" s="4">
        <v>2024</v>
      </c>
      <c r="CH6" s="4">
        <v>2024</v>
      </c>
      <c r="CI6" s="4">
        <v>2024</v>
      </c>
      <c r="CJ6" s="4">
        <v>2019</v>
      </c>
      <c r="CK6" s="4">
        <v>2019</v>
      </c>
      <c r="CL6" s="4">
        <v>2019</v>
      </c>
      <c r="CM6" s="4">
        <v>2024</v>
      </c>
      <c r="CN6" s="4">
        <v>2019</v>
      </c>
      <c r="CO6" s="4">
        <v>2024</v>
      </c>
      <c r="CP6" s="4">
        <v>2019</v>
      </c>
      <c r="CQ6" s="4">
        <v>2024</v>
      </c>
      <c r="CR6" s="4">
        <v>2019</v>
      </c>
      <c r="CS6" s="4">
        <v>2024</v>
      </c>
      <c r="CT6" s="4">
        <v>2019</v>
      </c>
      <c r="CU6" s="4">
        <v>2024</v>
      </c>
      <c r="CV6" s="4">
        <v>2034</v>
      </c>
      <c r="CW6" s="4">
        <v>2054</v>
      </c>
      <c r="CX6" s="4">
        <v>2069</v>
      </c>
      <c r="CY6" s="4">
        <v>2034</v>
      </c>
      <c r="CZ6" s="4">
        <v>2054</v>
      </c>
      <c r="DA6" s="4">
        <v>2069</v>
      </c>
      <c r="DB6" s="4">
        <v>2034</v>
      </c>
      <c r="DC6" s="4">
        <v>2054</v>
      </c>
      <c r="DD6" s="4">
        <v>2069</v>
      </c>
      <c r="DE6" s="4">
        <v>2034</v>
      </c>
      <c r="DF6" s="4">
        <v>2054</v>
      </c>
      <c r="DG6" s="4">
        <v>2069</v>
      </c>
      <c r="DH6" s="4">
        <v>2034</v>
      </c>
      <c r="DI6" s="4">
        <v>2054</v>
      </c>
      <c r="DJ6" s="4">
        <v>2069</v>
      </c>
      <c r="DK6" s="4">
        <v>2034</v>
      </c>
      <c r="DL6" s="4">
        <v>2054</v>
      </c>
      <c r="DM6" s="4">
        <v>2069</v>
      </c>
      <c r="DQ6" s="4">
        <v>2019</v>
      </c>
      <c r="DR6" s="4">
        <v>2024</v>
      </c>
    </row>
    <row r="7" spans="2:123" s="1" customFormat="1" ht="60.75" thickBot="1" x14ac:dyDescent="0.2">
      <c r="B7" s="38"/>
      <c r="C7" s="41"/>
      <c r="D7" s="41"/>
      <c r="E7" s="41"/>
      <c r="F7" s="41"/>
      <c r="G7" s="41"/>
      <c r="H7" s="65"/>
      <c r="I7" s="41"/>
      <c r="J7" s="41"/>
      <c r="K7" s="41"/>
      <c r="L7" s="41"/>
      <c r="M7" s="41"/>
      <c r="N7" s="41"/>
      <c r="O7" s="8" t="s">
        <v>27</v>
      </c>
      <c r="P7" s="8" t="s">
        <v>28</v>
      </c>
      <c r="Q7" s="8" t="s">
        <v>27</v>
      </c>
      <c r="R7" s="8" t="s">
        <v>28</v>
      </c>
      <c r="S7" s="8" t="s">
        <v>31</v>
      </c>
      <c r="T7" s="8" t="s">
        <v>32</v>
      </c>
      <c r="U7" s="8" t="s">
        <v>33</v>
      </c>
      <c r="V7" s="8" t="s">
        <v>291</v>
      </c>
      <c r="W7" s="7" t="s">
        <v>35</v>
      </c>
      <c r="X7" s="7" t="s">
        <v>36</v>
      </c>
      <c r="Y7" s="7" t="s">
        <v>37</v>
      </c>
      <c r="Z7" s="7" t="s">
        <v>38</v>
      </c>
      <c r="AA7" s="7" t="s">
        <v>22</v>
      </c>
      <c r="AB7" s="23" t="s">
        <v>23</v>
      </c>
      <c r="AC7" s="8" t="s">
        <v>27</v>
      </c>
      <c r="AD7" s="25" t="s">
        <v>28</v>
      </c>
      <c r="AE7" s="22" t="s">
        <v>318</v>
      </c>
      <c r="AF7" s="7" t="s">
        <v>319</v>
      </c>
      <c r="AG7" s="7" t="s">
        <v>320</v>
      </c>
      <c r="AH7" s="7" t="s">
        <v>318</v>
      </c>
      <c r="AI7" s="7" t="s">
        <v>319</v>
      </c>
      <c r="AJ7" s="7" t="s">
        <v>320</v>
      </c>
      <c r="AK7" s="7" t="s">
        <v>318</v>
      </c>
      <c r="AL7" s="7" t="s">
        <v>319</v>
      </c>
      <c r="AM7" s="7" t="s">
        <v>320</v>
      </c>
      <c r="AN7" s="7" t="s">
        <v>318</v>
      </c>
      <c r="AO7" s="7" t="s">
        <v>319</v>
      </c>
      <c r="AP7" s="7" t="s">
        <v>320</v>
      </c>
      <c r="AQ7" s="7" t="s">
        <v>318</v>
      </c>
      <c r="AR7" s="7" t="s">
        <v>319</v>
      </c>
      <c r="AS7" s="7" t="s">
        <v>320</v>
      </c>
      <c r="AT7" s="7" t="s">
        <v>318</v>
      </c>
      <c r="AU7" s="7" t="s">
        <v>319</v>
      </c>
      <c r="AV7" s="7" t="s">
        <v>320</v>
      </c>
      <c r="AW7" s="7" t="s">
        <v>318</v>
      </c>
      <c r="AX7" s="7" t="s">
        <v>319</v>
      </c>
      <c r="AY7" s="7" t="s">
        <v>320</v>
      </c>
      <c r="AZ7" s="7" t="s">
        <v>318</v>
      </c>
      <c r="BA7" s="7" t="s">
        <v>319</v>
      </c>
      <c r="BB7" s="7" t="s">
        <v>320</v>
      </c>
      <c r="BC7" s="7" t="s">
        <v>318</v>
      </c>
      <c r="BD7" s="7" t="s">
        <v>319</v>
      </c>
      <c r="BE7" s="7" t="s">
        <v>320</v>
      </c>
      <c r="BF7" s="7" t="s">
        <v>318</v>
      </c>
      <c r="BG7" s="7" t="s">
        <v>319</v>
      </c>
      <c r="BH7" s="7" t="s">
        <v>320</v>
      </c>
      <c r="BI7" s="7" t="s">
        <v>318</v>
      </c>
      <c r="BJ7" s="7" t="s">
        <v>319</v>
      </c>
      <c r="BK7" s="7" t="s">
        <v>320</v>
      </c>
      <c r="BL7" s="7" t="s">
        <v>318</v>
      </c>
      <c r="BM7" s="7" t="s">
        <v>319</v>
      </c>
      <c r="BN7" s="7" t="s">
        <v>320</v>
      </c>
      <c r="BO7" s="7" t="s">
        <v>318</v>
      </c>
      <c r="BP7" s="7" t="s">
        <v>319</v>
      </c>
      <c r="BQ7" s="10" t="s">
        <v>320</v>
      </c>
      <c r="BR7" s="65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73"/>
      <c r="CE7" s="1" t="s">
        <v>1</v>
      </c>
      <c r="CF7" s="1" t="s">
        <v>40</v>
      </c>
      <c r="CG7" s="1" t="s">
        <v>41</v>
      </c>
      <c r="CH7" s="1" t="s">
        <v>42</v>
      </c>
      <c r="CI7" s="1" t="s">
        <v>43</v>
      </c>
      <c r="CJ7" s="1" t="s">
        <v>1</v>
      </c>
      <c r="CK7" s="1" t="s">
        <v>42</v>
      </c>
      <c r="CL7" s="1" t="s">
        <v>8</v>
      </c>
      <c r="CM7" s="1" t="s">
        <v>8</v>
      </c>
      <c r="CN7" s="1" t="s">
        <v>44</v>
      </c>
      <c r="CO7" s="1" t="s">
        <v>46</v>
      </c>
      <c r="CP7" s="1" t="s">
        <v>45</v>
      </c>
      <c r="CQ7" s="1" t="s">
        <v>47</v>
      </c>
      <c r="CR7" s="1" t="s">
        <v>48</v>
      </c>
      <c r="CS7" s="1" t="s">
        <v>49</v>
      </c>
      <c r="CT7" s="1" t="s">
        <v>50</v>
      </c>
      <c r="CU7" s="1" t="s">
        <v>51</v>
      </c>
      <c r="CV7" s="1" t="s">
        <v>1</v>
      </c>
      <c r="CW7" s="1" t="s">
        <v>1</v>
      </c>
      <c r="CX7" s="1" t="s">
        <v>1</v>
      </c>
      <c r="CY7" s="1" t="s">
        <v>40</v>
      </c>
      <c r="CZ7" s="1" t="s">
        <v>40</v>
      </c>
      <c r="DA7" s="1" t="s">
        <v>40</v>
      </c>
      <c r="DB7" s="1" t="s">
        <v>52</v>
      </c>
      <c r="DC7" s="1" t="s">
        <v>52</v>
      </c>
      <c r="DD7" s="1" t="s">
        <v>52</v>
      </c>
      <c r="DE7" s="1" t="s">
        <v>8</v>
      </c>
      <c r="DF7" s="1" t="s">
        <v>8</v>
      </c>
      <c r="DG7" s="1" t="s">
        <v>8</v>
      </c>
      <c r="DH7" s="1" t="s">
        <v>49</v>
      </c>
      <c r="DI7" s="1" t="s">
        <v>49</v>
      </c>
      <c r="DJ7" s="1" t="s">
        <v>49</v>
      </c>
      <c r="DK7" s="1" t="s">
        <v>51</v>
      </c>
      <c r="DL7" s="1" t="s">
        <v>51</v>
      </c>
      <c r="DM7" s="1" t="s">
        <v>51</v>
      </c>
      <c r="DN7" s="1" t="s">
        <v>53</v>
      </c>
      <c r="DO7" s="1" t="s">
        <v>54</v>
      </c>
      <c r="DP7" s="1" t="s">
        <v>55</v>
      </c>
      <c r="DQ7" s="1" t="s">
        <v>295</v>
      </c>
      <c r="DR7" s="1" t="s">
        <v>295</v>
      </c>
    </row>
    <row r="8" spans="2:123" s="1" customFormat="1" x14ac:dyDescent="0.15">
      <c r="B8" s="27"/>
      <c r="C8" s="28"/>
      <c r="D8" s="28"/>
      <c r="E8" s="28"/>
      <c r="F8" s="28"/>
      <c r="G8" s="28"/>
      <c r="H8" s="29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30"/>
      <c r="AC8" s="28"/>
      <c r="AD8" s="31"/>
      <c r="AE8" s="29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31"/>
      <c r="BR8" s="29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32"/>
    </row>
    <row r="9" spans="2:123" ht="14.25" customHeight="1" x14ac:dyDescent="0.2">
      <c r="B9" s="6">
        <v>24201</v>
      </c>
      <c r="C9" s="9" t="s">
        <v>287</v>
      </c>
      <c r="D9" s="9" t="s">
        <v>56</v>
      </c>
      <c r="E9" s="21" t="s">
        <v>298</v>
      </c>
      <c r="F9" s="9" t="s">
        <v>73</v>
      </c>
      <c r="G9" s="21">
        <v>0</v>
      </c>
      <c r="H9" s="11">
        <f t="shared" ref="H9:H70" si="0">CE9</f>
        <v>271000</v>
      </c>
      <c r="I9" s="12">
        <f t="shared" ref="I9:I70" si="1">CF9</f>
        <v>81615</v>
      </c>
      <c r="J9" s="14">
        <f t="shared" ref="J9:J70" si="2">IF(ISERROR(I9/H9),0,I9/H9)</f>
        <v>0.30116236162361626</v>
      </c>
      <c r="K9" s="14">
        <f t="shared" ref="K9:K70" si="3">IF(ISERROR(CG9/H9),0,CG9/H9)</f>
        <v>0.17240959409594095</v>
      </c>
      <c r="L9" s="15">
        <f t="shared" ref="L9:L70" si="4">IF(ISERROR(CH9/CI9*4),0,CH9/CI9*4)</f>
        <v>1.3493866424352567</v>
      </c>
      <c r="M9" s="12">
        <f t="shared" ref="M9:M70" si="5">DR9</f>
        <v>0</v>
      </c>
      <c r="N9" s="14">
        <f t="shared" ref="N9:N70" si="6">IF(ISERROR(H9/CJ9-1),0,H9/CJ9-1)</f>
        <v>-3.1457959557115833E-2</v>
      </c>
      <c r="O9" s="16">
        <f t="shared" ref="O9:O70" si="7">CH9-CK9</f>
        <v>-1712.0353632389397</v>
      </c>
      <c r="P9" s="14">
        <f t="shared" ref="P9:P70" si="8">IF(ISERROR(CH9/CK9-1),0,CH9/CK9-1)</f>
        <v>-0.16117771262219704</v>
      </c>
      <c r="Q9" s="12">
        <f t="shared" ref="Q9:Q70" si="9">CM9-CL9</f>
        <v>-1084.250008353516</v>
      </c>
      <c r="R9" s="14">
        <f t="shared" ref="R9:R70" si="10">IF(ISERROR(CM9/CL9-1),0,CM9/CL9-1)</f>
        <v>-7.3857734557418619E-2</v>
      </c>
      <c r="S9" s="18">
        <f t="shared" ref="S9:S70" si="11">CN9-CO9</f>
        <v>-452</v>
      </c>
      <c r="T9" s="14">
        <f t="shared" ref="T9:T70" si="12">IF(ISERROR(1-CO9/CN9),0,1-CO9/CN9)</f>
        <v>-6.7241892293960159E-2</v>
      </c>
      <c r="U9" s="18">
        <f t="shared" ref="U9:U70" si="13">CP9-CQ9</f>
        <v>-264.9558307576599</v>
      </c>
      <c r="V9" s="14">
        <f t="shared" ref="V9:V70" si="14">IF(ISERROR(1-CQ9/CP9),0,1-CQ9/CP9)</f>
        <v>-4.1757917469201544E-2</v>
      </c>
      <c r="W9" s="12">
        <f t="shared" ref="W9:W70" si="15">CS9-CR9</f>
        <v>-210</v>
      </c>
      <c r="X9" s="14">
        <f t="shared" ref="X9:X70" si="16">IF(ISERROR(CS9/CR9-1),0,CS9/CR9-1)</f>
        <v>-1.4343282562666482E-2</v>
      </c>
      <c r="Y9" s="12">
        <f t="shared" ref="Y9:Y70" si="17">CU9-CT9</f>
        <v>-127.09426948459077</v>
      </c>
      <c r="Z9" s="14">
        <f t="shared" ref="Z9:Z70" si="18">IF(ISERROR(CU9/CT9-1),0,CU9/CT9-1)</f>
        <v>-9.3851266248369258E-3</v>
      </c>
      <c r="AA9" s="12">
        <v>-706.94420098580304</v>
      </c>
      <c r="AB9" s="26">
        <v>-3.5799728606827896E-3</v>
      </c>
      <c r="AC9" s="12">
        <f t="shared" ref="AC9:AC70" si="19">DR9-DQ9</f>
        <v>0</v>
      </c>
      <c r="AD9" s="24">
        <f t="shared" ref="AD9:AD70" si="20">IF(ISERROR(DR9/DQ9-1),0,DR9/DQ9-1)</f>
        <v>0</v>
      </c>
      <c r="AE9" s="11">
        <f t="shared" ref="AE9:AE70" si="21">CV9-$CE9</f>
        <v>-19469.562999999995</v>
      </c>
      <c r="AF9" s="12">
        <f t="shared" ref="AF9:AF70" si="22">CW9-$CE9</f>
        <v>-70281.325000000012</v>
      </c>
      <c r="AG9" s="12">
        <f t="shared" ref="AG9:AG70" si="23">CX9-$CE9</f>
        <v>-109661.261</v>
      </c>
      <c r="AH9" s="14">
        <f t="shared" ref="AH9:AH70" si="24">IF(ISERROR(CV9/$CE9-1),0,CV9/$CE9-1)</f>
        <v>-7.1843405904059021E-2</v>
      </c>
      <c r="AI9" s="14">
        <f t="shared" ref="AI9:AI70" si="25">IF(ISERROR(CW9/$CE9-1),0,CW9/$CE9-1)</f>
        <v>-0.25934068265682664</v>
      </c>
      <c r="AJ9" s="14">
        <f t="shared" ref="AJ9:AJ70" si="26">IF(ISERROR(CX9/$CE9-1),0,CX9/$CE9-1)</f>
        <v>-0.4046540996309963</v>
      </c>
      <c r="AK9" s="14">
        <f t="shared" ref="AK9:AK70" si="27">IF(ISERROR(CY9/CV9),0,CY9/CV9)</f>
        <v>0.33049140689084872</v>
      </c>
      <c r="AL9" s="14">
        <f t="shared" ref="AL9:AL70" si="28">IF(ISERROR(CZ9/CW9),0,CZ9/CW9)</f>
        <v>0.38737716358480351</v>
      </c>
      <c r="AM9" s="14">
        <f t="shared" ref="AM9:AM70" si="29">IF(ISERROR(DA9/CX9),0,DA9/CX9)</f>
        <v>0.38813623056766294</v>
      </c>
      <c r="AN9" s="18">
        <f t="shared" ref="AN9:AN70" si="30">CY9-$CF9</f>
        <v>1513.6479999999865</v>
      </c>
      <c r="AO9" s="18">
        <f t="shared" ref="AO9:AO70" si="31">CZ9-$CF9</f>
        <v>-3861.1689999999944</v>
      </c>
      <c r="AP9" s="18">
        <f t="shared" ref="AP9:AP70" si="32">DA9-$CF9</f>
        <v>-18993.590000000004</v>
      </c>
      <c r="AQ9" s="14">
        <f t="shared" ref="AQ9:AQ70" si="33">IF(ISERROR(CY9/$CF9-1),0,CY9/$CF9-1)</f>
        <v>1.8546198615450482E-2</v>
      </c>
      <c r="AR9" s="14">
        <f t="shared" ref="AR9:AR70" si="34">IF(ISERROR(CZ9/$CF9-1),0,CZ9/$CF9-1)</f>
        <v>-4.7309550940390799E-2</v>
      </c>
      <c r="AS9" s="14">
        <f t="shared" ref="AS9:AS70" si="35">IF(ISERROR(DA9/$CF9-1),0,DA9/$CF9-1)</f>
        <v>-0.23272180359002637</v>
      </c>
      <c r="AT9" s="12">
        <f t="shared" ref="AT9:AT70" si="36">DB9-$CH9</f>
        <v>-747.68499999999949</v>
      </c>
      <c r="AU9" s="12">
        <f t="shared" ref="AU9:AU70" si="37">DC9-$CH9</f>
        <v>-3149.3429999999998</v>
      </c>
      <c r="AV9" s="12">
        <f t="shared" ref="AV9:AV70" si="38">DD9-$CH9</f>
        <v>-4227.9520000000002</v>
      </c>
      <c r="AW9" s="14">
        <f t="shared" ref="AW9:AW70" si="39">IF(ISERROR(DB9/$CH9-1),0,DB9/$CH9-1)</f>
        <v>-8.3915263748597035E-2</v>
      </c>
      <c r="AX9" s="14">
        <f t="shared" ref="AX9:AX70" si="40">IF(ISERROR(DC9/$CH9-1),0,DC9/$CH9-1)</f>
        <v>-0.3534616161616162</v>
      </c>
      <c r="AY9" s="14">
        <f t="shared" ref="AY9:AY70" si="41">IF(ISERROR(DD9/$CH9-1),0,DD9/$CH9-1)</f>
        <v>-0.47451762065095404</v>
      </c>
      <c r="AZ9" s="12">
        <f t="shared" ref="AZ9:AZ70" si="42">DE9-$CM9</f>
        <v>-3031.6914000000015</v>
      </c>
      <c r="BA9" s="12">
        <f t="shared" ref="BA9:BA70" si="43">DF9-$CM9</f>
        <v>-5485.6068000000014</v>
      </c>
      <c r="BB9" s="12">
        <f t="shared" ref="BB9:BB70" si="44">DG9-$CM9</f>
        <v>-7306.6290000000008</v>
      </c>
      <c r="BC9" s="14">
        <f t="shared" ref="BC9:BC70" si="45">IF(ISERROR(DE9/$CM9-1),0,DE9/$CM9-1)</f>
        <v>-0.22298406884377764</v>
      </c>
      <c r="BD9" s="14">
        <f t="shared" ref="BD9:BD70" si="46">IF(ISERROR(DF9/$CM9-1),0,DF9/$CM9-1)</f>
        <v>-0.40347210944395417</v>
      </c>
      <c r="BE9" s="14">
        <f t="shared" ref="BE9:BE70" si="47">IF(ISERROR(DG9/$CM9-1),0,DG9/$CM9-1)</f>
        <v>-0.53741019417475733</v>
      </c>
      <c r="BF9" s="12">
        <f t="shared" ref="BF9:BF70" si="48">DH9-$CS9</f>
        <v>-1175.4220000000005</v>
      </c>
      <c r="BG9" s="12">
        <f t="shared" ref="BG9:BG70" si="49">DI9-$CS9</f>
        <v>-4384.2919999999995</v>
      </c>
      <c r="BH9" s="12">
        <f t="shared" ref="BH9:BH70" si="50">DJ9-$CS9</f>
        <v>-6436.55</v>
      </c>
      <c r="BI9" s="14">
        <f t="shared" ref="BI9:BI70" si="51">IF(ISERROR(DH9/$CS9-1),0,DH9/$CS9-1)</f>
        <v>-8.1451181484304636E-2</v>
      </c>
      <c r="BJ9" s="14">
        <f t="shared" ref="BJ9:BJ70" si="52">IF(ISERROR(DI9/$CS9-1),0,DI9/$CS9-1)</f>
        <v>-0.30381068533019195</v>
      </c>
      <c r="BK9" s="14">
        <f t="shared" ref="BK9:BK70" si="53">IF(ISERROR(DJ9/$CS9-1),0,DJ9/$CS9-1)</f>
        <v>-0.44602245166655119</v>
      </c>
      <c r="BL9" s="12">
        <f t="shared" ref="BL9:BL70" si="54">DK9-$CU9</f>
        <v>-1265.4079999999994</v>
      </c>
      <c r="BM9" s="12">
        <f t="shared" ref="BM9:BM70" si="55">DL9-$CU9</f>
        <v>-4556.3689999999988</v>
      </c>
      <c r="BN9" s="12">
        <f t="shared" ref="BN9:BN70" si="56">DM9-$CU9</f>
        <v>-6119.3559999999998</v>
      </c>
      <c r="BO9" s="14">
        <f t="shared" ref="BO9:BO70" si="57">IF(ISERROR(DK9/$CU9-1),0,DK9/$CU9-1)</f>
        <v>-9.4327841967946302E-2</v>
      </c>
      <c r="BP9" s="14">
        <f t="shared" ref="BP9:BP70" si="58">IF(ISERROR(DL9/$CU9-1),0,DL9/$CU9-1)</f>
        <v>-0.33964733507267975</v>
      </c>
      <c r="BQ9" s="24">
        <f t="shared" ref="BQ9:BQ70" si="59">IF(ISERROR(DM9/$CU9-1),0,DM9/$CU9-1)</f>
        <v>-0.45615773387998504</v>
      </c>
      <c r="BR9" s="19">
        <f t="shared" ref="BR9:BR70" si="60">DN9</f>
        <v>174.6</v>
      </c>
      <c r="BS9" s="20">
        <f t="shared" ref="BS9:BS70" si="61">BR9*7</f>
        <v>1222.2</v>
      </c>
      <c r="BT9" s="13">
        <f t="shared" ref="BT9:BT70" si="62">IF(ISERROR(BS9/$H9),0,BS9/$H9)</f>
        <v>4.5099630996309967E-3</v>
      </c>
      <c r="BU9" s="20">
        <f t="shared" ref="BU9:BU70" si="63">DO9</f>
        <v>0</v>
      </c>
      <c r="BV9" s="20">
        <f t="shared" ref="BV9:BV70" si="64">BU9*7</f>
        <v>0</v>
      </c>
      <c r="BW9" s="13">
        <f t="shared" ref="BW9:BW70" si="65">IF(ISERROR(BV9/$H9),0,BV9/$H9)</f>
        <v>0</v>
      </c>
      <c r="BX9" s="20">
        <f t="shared" ref="BX9:BX70" si="66">DP9</f>
        <v>186.3</v>
      </c>
      <c r="BY9" s="20">
        <f t="shared" ref="BY9:BY70" si="67">BX9*7</f>
        <v>1304.1000000000001</v>
      </c>
      <c r="BZ9" s="13">
        <f t="shared" ref="BZ9:BZ70" si="68">IF(ISERROR(BY9/$H9),0,BY9/$H9)</f>
        <v>4.8121771217712181E-3</v>
      </c>
      <c r="CA9" s="20">
        <f t="shared" ref="CA9:CA70" si="69">MAX(BX9,BU9,BR9)</f>
        <v>186.3</v>
      </c>
      <c r="CB9" s="20">
        <f t="shared" ref="CB9:CB70" si="70">CA9*7</f>
        <v>1304.1000000000001</v>
      </c>
      <c r="CC9" s="17">
        <f t="shared" ref="CC9:CC70" si="71">IF(ISERROR(CB9/$H9),0,CB9/$H9)</f>
        <v>4.8121771217712181E-3</v>
      </c>
      <c r="CE9" s="2">
        <v>271000</v>
      </c>
      <c r="CF9" s="2">
        <v>81615</v>
      </c>
      <c r="CG9" s="2">
        <v>46723</v>
      </c>
      <c r="CH9" s="2">
        <v>8910</v>
      </c>
      <c r="CI9" s="2">
        <v>26412</v>
      </c>
      <c r="CJ9" s="2">
        <v>279802.00000000012</v>
      </c>
      <c r="CK9" s="2">
        <v>10622.03536323894</v>
      </c>
      <c r="CL9" s="2">
        <v>14680.250008353516</v>
      </c>
      <c r="CM9" s="2">
        <v>13596</v>
      </c>
      <c r="CN9" s="2">
        <v>6722</v>
      </c>
      <c r="CO9" s="2">
        <v>7174</v>
      </c>
      <c r="CP9" s="2">
        <v>6345.0441692423401</v>
      </c>
      <c r="CQ9" s="2">
        <v>6610</v>
      </c>
      <c r="CR9" s="2">
        <v>14641</v>
      </c>
      <c r="CS9" s="2">
        <v>14431</v>
      </c>
      <c r="CT9" s="2">
        <v>13542.094269484591</v>
      </c>
      <c r="CU9" s="2">
        <v>13415</v>
      </c>
      <c r="CV9" s="2">
        <v>251530.43700000001</v>
      </c>
      <c r="CW9" s="2">
        <v>200718.67499999999</v>
      </c>
      <c r="CX9" s="2">
        <v>161338.739</v>
      </c>
      <c r="CY9" s="2">
        <v>83128.647999999986</v>
      </c>
      <c r="CZ9" s="2">
        <v>77753.831000000006</v>
      </c>
      <c r="DA9" s="2">
        <v>62621.409999999996</v>
      </c>
      <c r="DB9" s="2">
        <v>8162.3150000000005</v>
      </c>
      <c r="DC9" s="2">
        <v>5760.6570000000002</v>
      </c>
      <c r="DD9" s="2">
        <v>4682.0479999999998</v>
      </c>
      <c r="DE9" s="2">
        <v>10564.308599999998</v>
      </c>
      <c r="DF9" s="2">
        <v>8110.3931999999986</v>
      </c>
      <c r="DG9" s="2">
        <v>6289.3709999999992</v>
      </c>
      <c r="DH9" s="2">
        <v>13255.578</v>
      </c>
      <c r="DI9" s="2">
        <v>10046.708000000001</v>
      </c>
      <c r="DJ9" s="2">
        <v>7994.45</v>
      </c>
      <c r="DK9" s="2">
        <v>12149.592000000001</v>
      </c>
      <c r="DL9" s="2">
        <v>8858.6310000000012</v>
      </c>
      <c r="DM9" s="2">
        <v>7295.6440000000002</v>
      </c>
      <c r="DN9" s="2">
        <v>174.6</v>
      </c>
      <c r="DO9" s="2">
        <v>0</v>
      </c>
      <c r="DP9" s="2">
        <v>186.3</v>
      </c>
    </row>
    <row r="10" spans="2:123" ht="14.25" customHeight="1" x14ac:dyDescent="0.2">
      <c r="B10" s="6">
        <v>24202</v>
      </c>
      <c r="C10" s="9" t="s">
        <v>287</v>
      </c>
      <c r="D10" s="9" t="s">
        <v>56</v>
      </c>
      <c r="E10" s="21" t="s">
        <v>298</v>
      </c>
      <c r="F10" s="9" t="s">
        <v>74</v>
      </c>
      <c r="G10" s="21">
        <v>0</v>
      </c>
      <c r="H10" s="11">
        <f t="shared" si="0"/>
        <v>307825</v>
      </c>
      <c r="I10" s="12">
        <f t="shared" si="1"/>
        <v>80842</v>
      </c>
      <c r="J10" s="14">
        <f t="shared" si="2"/>
        <v>0.2626232437261431</v>
      </c>
      <c r="K10" s="14">
        <f t="shared" si="3"/>
        <v>0.14798343214488752</v>
      </c>
      <c r="L10" s="15">
        <f t="shared" si="4"/>
        <v>1.3586042425003138</v>
      </c>
      <c r="M10" s="12">
        <f t="shared" si="5"/>
        <v>0</v>
      </c>
      <c r="N10" s="14">
        <f t="shared" si="6"/>
        <v>-1.3912380513057099E-2</v>
      </c>
      <c r="O10" s="16">
        <f t="shared" si="7"/>
        <v>-1573</v>
      </c>
      <c r="P10" s="14">
        <f t="shared" si="8"/>
        <v>-0.12688553682342507</v>
      </c>
      <c r="Q10" s="12">
        <f t="shared" si="9"/>
        <v>-1151.3999999999978</v>
      </c>
      <c r="R10" s="14">
        <f t="shared" si="10"/>
        <v>-6.9498768651310883E-2</v>
      </c>
      <c r="S10" s="18">
        <f t="shared" si="11"/>
        <v>-910</v>
      </c>
      <c r="T10" s="14">
        <f t="shared" si="12"/>
        <v>-0.11517529426654849</v>
      </c>
      <c r="U10" s="18">
        <f t="shared" si="13"/>
        <v>-269</v>
      </c>
      <c r="V10" s="14">
        <f t="shared" si="14"/>
        <v>-3.5586717819817482E-2</v>
      </c>
      <c r="W10" s="12">
        <f t="shared" si="15"/>
        <v>-447</v>
      </c>
      <c r="X10" s="14">
        <f t="shared" si="16"/>
        <v>-2.3321333542025369E-2</v>
      </c>
      <c r="Y10" s="12">
        <f t="shared" si="17"/>
        <v>-113</v>
      </c>
      <c r="Z10" s="14">
        <f t="shared" si="18"/>
        <v>-7.0387442381960597E-3</v>
      </c>
      <c r="AA10" s="12">
        <v>1661.4094399999885</v>
      </c>
      <c r="AB10" s="26">
        <v>7.199616871830683E-3</v>
      </c>
      <c r="AC10" s="12">
        <f t="shared" si="19"/>
        <v>0</v>
      </c>
      <c r="AD10" s="24">
        <f t="shared" si="20"/>
        <v>0</v>
      </c>
      <c r="AE10" s="11">
        <f t="shared" si="21"/>
        <v>-13018.729999999981</v>
      </c>
      <c r="AF10" s="12">
        <f t="shared" si="22"/>
        <v>-56409.587</v>
      </c>
      <c r="AG10" s="12">
        <f t="shared" si="23"/>
        <v>-96043.956999999995</v>
      </c>
      <c r="AH10" s="14">
        <f t="shared" si="24"/>
        <v>-4.2292633801672919E-2</v>
      </c>
      <c r="AI10" s="14">
        <f t="shared" si="25"/>
        <v>-0.18325213026882159</v>
      </c>
      <c r="AJ10" s="14">
        <f t="shared" si="26"/>
        <v>-0.31200830666774948</v>
      </c>
      <c r="AK10" s="14">
        <f t="shared" si="27"/>
        <v>0.29007019762503694</v>
      </c>
      <c r="AL10" s="14">
        <f t="shared" si="28"/>
        <v>0.34339264633708039</v>
      </c>
      <c r="AM10" s="14">
        <f t="shared" si="29"/>
        <v>0.35226446117748128</v>
      </c>
      <c r="AN10" s="18">
        <f t="shared" si="30"/>
        <v>4672.5130000000063</v>
      </c>
      <c r="AO10" s="18">
        <f t="shared" si="31"/>
        <v>5492.2039999999979</v>
      </c>
      <c r="AP10" s="18">
        <f t="shared" si="32"/>
        <v>-6239.0650000000023</v>
      </c>
      <c r="AQ10" s="14">
        <f t="shared" si="33"/>
        <v>5.7798087627718431E-2</v>
      </c>
      <c r="AR10" s="14">
        <f t="shared" si="34"/>
        <v>6.7937507731129942E-2</v>
      </c>
      <c r="AS10" s="14">
        <f t="shared" si="35"/>
        <v>-7.7176034734420251E-2</v>
      </c>
      <c r="AT10" s="12">
        <f t="shared" si="36"/>
        <v>-523.75699999999961</v>
      </c>
      <c r="AU10" s="12">
        <f t="shared" si="37"/>
        <v>-3191.1859999999997</v>
      </c>
      <c r="AV10" s="12">
        <f t="shared" si="38"/>
        <v>-4377.0779999999995</v>
      </c>
      <c r="AW10" s="14">
        <f t="shared" si="39"/>
        <v>-4.838848854397626E-2</v>
      </c>
      <c r="AX10" s="14">
        <f t="shared" si="40"/>
        <v>-0.29482501847745746</v>
      </c>
      <c r="AY10" s="14">
        <f t="shared" si="41"/>
        <v>-0.4043863636363636</v>
      </c>
      <c r="AZ10" s="12">
        <f t="shared" si="42"/>
        <v>-2763.9864000000016</v>
      </c>
      <c r="BA10" s="12">
        <f t="shared" si="43"/>
        <v>-5303.0669999999991</v>
      </c>
      <c r="BB10" s="12">
        <f t="shared" si="44"/>
        <v>-7129.8672000000006</v>
      </c>
      <c r="BC10" s="14">
        <f t="shared" si="45"/>
        <v>-0.17929568364924309</v>
      </c>
      <c r="BD10" s="14">
        <f t="shared" si="46"/>
        <v>-0.34400206281866652</v>
      </c>
      <c r="BE10" s="14">
        <f t="shared" si="47"/>
        <v>-0.46250387265013826</v>
      </c>
      <c r="BF10" s="12">
        <f t="shared" si="48"/>
        <v>1366.7750000000015</v>
      </c>
      <c r="BG10" s="12">
        <f t="shared" si="49"/>
        <v>-3885.512999999999</v>
      </c>
      <c r="BH10" s="12">
        <f t="shared" si="50"/>
        <v>-5936.65</v>
      </c>
      <c r="BI10" s="14">
        <f t="shared" si="51"/>
        <v>7.3011485042735025E-2</v>
      </c>
      <c r="BJ10" s="14">
        <f t="shared" si="52"/>
        <v>-0.20755945512820506</v>
      </c>
      <c r="BK10" s="14">
        <f t="shared" si="53"/>
        <v>-0.31712873931623931</v>
      </c>
      <c r="BL10" s="12">
        <f t="shared" si="54"/>
        <v>142.73099999999977</v>
      </c>
      <c r="BM10" s="12">
        <f t="shared" si="55"/>
        <v>-4071.7540000000008</v>
      </c>
      <c r="BN10" s="12">
        <f t="shared" si="56"/>
        <v>-5653.4680000000008</v>
      </c>
      <c r="BO10" s="14">
        <f t="shared" si="57"/>
        <v>8.9537042845493353E-3</v>
      </c>
      <c r="BP10" s="14">
        <f t="shared" si="58"/>
        <v>-0.25542651025657115</v>
      </c>
      <c r="BQ10" s="24">
        <f t="shared" si="59"/>
        <v>-0.35464952010538864</v>
      </c>
      <c r="BR10" s="19">
        <f t="shared" si="60"/>
        <v>99.5</v>
      </c>
      <c r="BS10" s="20">
        <f t="shared" si="61"/>
        <v>696.5</v>
      </c>
      <c r="BT10" s="13">
        <f t="shared" si="62"/>
        <v>2.2626492325184765E-3</v>
      </c>
      <c r="BU10" s="20">
        <f t="shared" si="63"/>
        <v>0</v>
      </c>
      <c r="BV10" s="20">
        <f t="shared" si="64"/>
        <v>0</v>
      </c>
      <c r="BW10" s="13">
        <f t="shared" si="65"/>
        <v>0</v>
      </c>
      <c r="BX10" s="20">
        <f t="shared" si="66"/>
        <v>165.7</v>
      </c>
      <c r="BY10" s="20">
        <f t="shared" si="67"/>
        <v>1159.8999999999999</v>
      </c>
      <c r="BZ10" s="13">
        <f t="shared" si="68"/>
        <v>3.7680500284252411E-3</v>
      </c>
      <c r="CA10" s="20">
        <f t="shared" si="69"/>
        <v>165.7</v>
      </c>
      <c r="CB10" s="20">
        <f t="shared" si="70"/>
        <v>1159.8999999999999</v>
      </c>
      <c r="CC10" s="17">
        <f t="shared" si="71"/>
        <v>3.7680500284252411E-3</v>
      </c>
      <c r="CE10" s="2">
        <v>307825</v>
      </c>
      <c r="CF10" s="2">
        <v>80842</v>
      </c>
      <c r="CG10" s="2">
        <v>45553</v>
      </c>
      <c r="CH10" s="2">
        <v>10824</v>
      </c>
      <c r="CI10" s="2">
        <v>31868</v>
      </c>
      <c r="CJ10" s="2">
        <v>312168</v>
      </c>
      <c r="CK10" s="2">
        <v>12397</v>
      </c>
      <c r="CL10" s="2">
        <v>16567.199999999997</v>
      </c>
      <c r="CM10" s="2">
        <v>15415.8</v>
      </c>
      <c r="CN10" s="2">
        <v>7901</v>
      </c>
      <c r="CO10" s="2">
        <v>8811</v>
      </c>
      <c r="CP10" s="2">
        <v>7559</v>
      </c>
      <c r="CQ10" s="2">
        <v>7828</v>
      </c>
      <c r="CR10" s="2">
        <v>19167</v>
      </c>
      <c r="CS10" s="2">
        <v>18720</v>
      </c>
      <c r="CT10" s="2">
        <v>16054</v>
      </c>
      <c r="CU10" s="2">
        <v>15941</v>
      </c>
      <c r="CV10" s="2">
        <v>294806.27</v>
      </c>
      <c r="CW10" s="2">
        <v>251415.413</v>
      </c>
      <c r="CX10" s="2">
        <v>211781.04300000001</v>
      </c>
      <c r="CY10" s="2">
        <v>85514.513000000006</v>
      </c>
      <c r="CZ10" s="2">
        <v>86334.203999999998</v>
      </c>
      <c r="DA10" s="2">
        <v>74602.934999999998</v>
      </c>
      <c r="DB10" s="2">
        <v>10300.243</v>
      </c>
      <c r="DC10" s="2">
        <v>7632.8140000000003</v>
      </c>
      <c r="DD10" s="2">
        <v>6446.9220000000005</v>
      </c>
      <c r="DE10" s="2">
        <v>12651.813599999998</v>
      </c>
      <c r="DF10" s="2">
        <v>10112.733</v>
      </c>
      <c r="DG10" s="2">
        <v>8285.9327999999987</v>
      </c>
      <c r="DH10" s="2">
        <v>20086.775000000001</v>
      </c>
      <c r="DI10" s="2">
        <v>14834.487000000001</v>
      </c>
      <c r="DJ10" s="2">
        <v>12783.35</v>
      </c>
      <c r="DK10" s="2">
        <v>16083.731</v>
      </c>
      <c r="DL10" s="2">
        <v>11869.245999999999</v>
      </c>
      <c r="DM10" s="2">
        <v>10287.531999999999</v>
      </c>
      <c r="DN10" s="2">
        <v>99.5</v>
      </c>
      <c r="DO10" s="2">
        <v>0</v>
      </c>
      <c r="DP10" s="2">
        <v>165.7</v>
      </c>
    </row>
    <row r="11" spans="2:123" ht="14.25" customHeight="1" x14ac:dyDescent="0.2">
      <c r="B11" s="6">
        <v>24203</v>
      </c>
      <c r="C11" s="9" t="s">
        <v>287</v>
      </c>
      <c r="D11" s="9" t="s">
        <v>56</v>
      </c>
      <c r="E11" s="21" t="s">
        <v>298</v>
      </c>
      <c r="F11" s="9" t="s">
        <v>75</v>
      </c>
      <c r="G11" s="21">
        <v>0</v>
      </c>
      <c r="H11" s="11">
        <f t="shared" si="0"/>
        <v>120306</v>
      </c>
      <c r="I11" s="12">
        <f t="shared" si="1"/>
        <v>39545</v>
      </c>
      <c r="J11" s="14">
        <f t="shared" si="2"/>
        <v>0.3287034728109986</v>
      </c>
      <c r="K11" s="14">
        <f t="shared" si="3"/>
        <v>0.18736388875035326</v>
      </c>
      <c r="L11" s="15">
        <f t="shared" si="4"/>
        <v>1.3676606779033154</v>
      </c>
      <c r="M11" s="12">
        <f t="shared" si="5"/>
        <v>0</v>
      </c>
      <c r="N11" s="14">
        <f t="shared" si="6"/>
        <v>-4.9512929297717556E-2</v>
      </c>
      <c r="O11" s="16">
        <f t="shared" si="7"/>
        <v>-762</v>
      </c>
      <c r="P11" s="14">
        <f t="shared" si="8"/>
        <v>-0.17108217332734621</v>
      </c>
      <c r="Q11" s="12">
        <f t="shared" si="9"/>
        <v>-587.39999999999964</v>
      </c>
      <c r="R11" s="14">
        <f t="shared" si="10"/>
        <v>-9.2620624408703778E-2</v>
      </c>
      <c r="S11" s="18">
        <f t="shared" si="11"/>
        <v>297</v>
      </c>
      <c r="T11" s="14">
        <f t="shared" si="12"/>
        <v>9.6900489396411049E-2</v>
      </c>
      <c r="U11" s="18">
        <f t="shared" si="13"/>
        <v>275</v>
      </c>
      <c r="V11" s="14">
        <f t="shared" si="14"/>
        <v>9.0969235858418762E-2</v>
      </c>
      <c r="W11" s="12">
        <f t="shared" si="15"/>
        <v>3</v>
      </c>
      <c r="X11" s="14">
        <f t="shared" si="16"/>
        <v>5.1194539249155291E-4</v>
      </c>
      <c r="Y11" s="12">
        <f t="shared" si="17"/>
        <v>-208</v>
      </c>
      <c r="Z11" s="14">
        <f t="shared" si="18"/>
        <v>-3.5610340695086506E-2</v>
      </c>
      <c r="AA11" s="12">
        <v>-1676.5246400000033</v>
      </c>
      <c r="AB11" s="26">
        <v>-1.9352585557653401E-2</v>
      </c>
      <c r="AC11" s="12">
        <f t="shared" si="19"/>
        <v>0</v>
      </c>
      <c r="AD11" s="24">
        <f t="shared" si="20"/>
        <v>0</v>
      </c>
      <c r="AE11" s="11">
        <f t="shared" si="21"/>
        <v>-13962.490000000005</v>
      </c>
      <c r="AF11" s="12">
        <f t="shared" si="22"/>
        <v>-44448.695000000007</v>
      </c>
      <c r="AG11" s="12">
        <f t="shared" si="23"/>
        <v>-65387.773000000001</v>
      </c>
      <c r="AH11" s="14">
        <f t="shared" si="24"/>
        <v>-0.11605813508885676</v>
      </c>
      <c r="AI11" s="14">
        <f t="shared" si="25"/>
        <v>-0.36946365933536152</v>
      </c>
      <c r="AJ11" s="14">
        <f t="shared" si="26"/>
        <v>-0.54351215234485395</v>
      </c>
      <c r="AK11" s="14">
        <f t="shared" si="27"/>
        <v>0.36874630149033072</v>
      </c>
      <c r="AL11" s="14">
        <f t="shared" si="28"/>
        <v>0.44394293997130541</v>
      </c>
      <c r="AM11" s="14">
        <f t="shared" si="29"/>
        <v>0.44838621610999935</v>
      </c>
      <c r="AN11" s="18">
        <f t="shared" si="30"/>
        <v>-331.22400000000198</v>
      </c>
      <c r="AO11" s="18">
        <f t="shared" si="31"/>
        <v>-5868.6849999999977</v>
      </c>
      <c r="AP11" s="18">
        <f t="shared" si="32"/>
        <v>-14920.423999999999</v>
      </c>
      <c r="AQ11" s="14">
        <f t="shared" si="33"/>
        <v>-8.3758755847769262E-3</v>
      </c>
      <c r="AR11" s="14">
        <f t="shared" si="34"/>
        <v>-0.14840523454292576</v>
      </c>
      <c r="AS11" s="14">
        <f t="shared" si="35"/>
        <v>-0.37730241497028694</v>
      </c>
      <c r="AT11" s="12">
        <f t="shared" si="36"/>
        <v>-674.83799999999974</v>
      </c>
      <c r="AU11" s="12">
        <f t="shared" si="37"/>
        <v>-1824.1590000000001</v>
      </c>
      <c r="AV11" s="12">
        <f t="shared" si="38"/>
        <v>-2355.6440000000002</v>
      </c>
      <c r="AW11" s="14">
        <f t="shared" si="39"/>
        <v>-0.1827838569880823</v>
      </c>
      <c r="AX11" s="14">
        <f t="shared" si="40"/>
        <v>-0.49408423618634889</v>
      </c>
      <c r="AY11" s="14">
        <f t="shared" si="41"/>
        <v>-0.63804008667388956</v>
      </c>
      <c r="AZ11" s="12">
        <f t="shared" si="42"/>
        <v>-1535.2134000000005</v>
      </c>
      <c r="BA11" s="12">
        <f t="shared" si="43"/>
        <v>-3001.4856000000004</v>
      </c>
      <c r="BB11" s="12">
        <f t="shared" si="44"/>
        <v>-3854.5752000000002</v>
      </c>
      <c r="BC11" s="14">
        <f t="shared" si="45"/>
        <v>-0.2667802106141175</v>
      </c>
      <c r="BD11" s="14">
        <f t="shared" si="46"/>
        <v>-0.52158023146700039</v>
      </c>
      <c r="BE11" s="14">
        <f t="shared" si="47"/>
        <v>-0.66982504431237611</v>
      </c>
      <c r="BF11" s="12">
        <f t="shared" si="48"/>
        <v>-981.85100000000057</v>
      </c>
      <c r="BG11" s="12">
        <f t="shared" si="49"/>
        <v>-2615.6350000000002</v>
      </c>
      <c r="BH11" s="12">
        <f t="shared" si="50"/>
        <v>-3563.1320000000001</v>
      </c>
      <c r="BI11" s="14">
        <f t="shared" si="51"/>
        <v>-0.16746563192904662</v>
      </c>
      <c r="BJ11" s="14">
        <f t="shared" si="52"/>
        <v>-0.44612570356472803</v>
      </c>
      <c r="BK11" s="14">
        <f t="shared" si="53"/>
        <v>-0.60773187787821936</v>
      </c>
      <c r="BL11" s="12">
        <f t="shared" si="54"/>
        <v>-1140.6020000000008</v>
      </c>
      <c r="BM11" s="12">
        <f t="shared" si="55"/>
        <v>-2741.1669999999999</v>
      </c>
      <c r="BN11" s="12">
        <f t="shared" si="56"/>
        <v>-3578.7170000000001</v>
      </c>
      <c r="BO11" s="14">
        <f t="shared" si="57"/>
        <v>-0.20248570921356301</v>
      </c>
      <c r="BP11" s="14">
        <f t="shared" si="58"/>
        <v>-0.48662648677436537</v>
      </c>
      <c r="BQ11" s="24">
        <f t="shared" si="59"/>
        <v>-0.63531279957393938</v>
      </c>
      <c r="BR11" s="19">
        <f t="shared" si="60"/>
        <v>136.69999999999999</v>
      </c>
      <c r="BS11" s="20">
        <f t="shared" si="61"/>
        <v>956.89999999999986</v>
      </c>
      <c r="BT11" s="13">
        <f t="shared" si="62"/>
        <v>7.9538842617990786E-3</v>
      </c>
      <c r="BU11" s="20">
        <f t="shared" si="63"/>
        <v>61.2</v>
      </c>
      <c r="BV11" s="20">
        <f t="shared" si="64"/>
        <v>428.40000000000003</v>
      </c>
      <c r="BW11" s="13">
        <f t="shared" si="65"/>
        <v>3.5609196548800561E-3</v>
      </c>
      <c r="BX11" s="20">
        <f t="shared" si="66"/>
        <v>116.2</v>
      </c>
      <c r="BY11" s="20">
        <f t="shared" si="67"/>
        <v>813.4</v>
      </c>
      <c r="BZ11" s="13">
        <f t="shared" si="68"/>
        <v>6.7610925473376221E-3</v>
      </c>
      <c r="CA11" s="20">
        <f t="shared" si="69"/>
        <v>136.69999999999999</v>
      </c>
      <c r="CB11" s="20">
        <f t="shared" si="70"/>
        <v>956.89999999999986</v>
      </c>
      <c r="CC11" s="17">
        <f t="shared" si="71"/>
        <v>7.9538842617990786E-3</v>
      </c>
      <c r="CE11" s="2">
        <v>120306</v>
      </c>
      <c r="CF11" s="2">
        <v>39545</v>
      </c>
      <c r="CG11" s="2">
        <v>22541</v>
      </c>
      <c r="CH11" s="2">
        <v>3692</v>
      </c>
      <c r="CI11" s="2">
        <v>10798</v>
      </c>
      <c r="CJ11" s="2">
        <v>126573</v>
      </c>
      <c r="CK11" s="2">
        <v>4454</v>
      </c>
      <c r="CL11" s="2">
        <v>6342</v>
      </c>
      <c r="CM11" s="2">
        <v>5754.6</v>
      </c>
      <c r="CN11" s="2">
        <v>3065</v>
      </c>
      <c r="CO11" s="2">
        <v>2768</v>
      </c>
      <c r="CP11" s="2">
        <v>3023</v>
      </c>
      <c r="CQ11" s="2">
        <v>2748</v>
      </c>
      <c r="CR11" s="2">
        <v>5860</v>
      </c>
      <c r="CS11" s="2">
        <v>5863</v>
      </c>
      <c r="CT11" s="2">
        <v>5841</v>
      </c>
      <c r="CU11" s="2">
        <v>5633</v>
      </c>
      <c r="CV11" s="2">
        <v>106343.51</v>
      </c>
      <c r="CW11" s="2">
        <v>75857.304999999993</v>
      </c>
      <c r="CX11" s="2">
        <v>54918.226999999999</v>
      </c>
      <c r="CY11" s="2">
        <v>39213.775999999998</v>
      </c>
      <c r="CZ11" s="2">
        <v>33676.315000000002</v>
      </c>
      <c r="DA11" s="2">
        <v>24624.576000000001</v>
      </c>
      <c r="DB11" s="2">
        <v>3017.1620000000003</v>
      </c>
      <c r="DC11" s="2">
        <v>1867.8409999999999</v>
      </c>
      <c r="DD11" s="2">
        <v>1336.356</v>
      </c>
      <c r="DE11" s="2">
        <v>4219.3865999999998</v>
      </c>
      <c r="DF11" s="2">
        <v>2753.1143999999999</v>
      </c>
      <c r="DG11" s="2">
        <v>1900.0248000000001</v>
      </c>
      <c r="DH11" s="2">
        <v>4881.1489999999994</v>
      </c>
      <c r="DI11" s="2">
        <v>3247.3649999999998</v>
      </c>
      <c r="DJ11" s="2">
        <v>2299.8679999999999</v>
      </c>
      <c r="DK11" s="2">
        <v>4492.3979999999992</v>
      </c>
      <c r="DL11" s="2">
        <v>2891.8330000000001</v>
      </c>
      <c r="DM11" s="2">
        <v>2054.2829999999999</v>
      </c>
      <c r="DN11" s="2">
        <v>136.69999999999999</v>
      </c>
      <c r="DO11" s="2">
        <v>61.2</v>
      </c>
      <c r="DP11" s="2">
        <v>116.2</v>
      </c>
    </row>
    <row r="12" spans="2:123" ht="14.25" customHeight="1" x14ac:dyDescent="0.2">
      <c r="B12" s="6">
        <v>24204</v>
      </c>
      <c r="C12" s="9" t="s">
        <v>287</v>
      </c>
      <c r="D12" s="9" t="s">
        <v>56</v>
      </c>
      <c r="E12" s="21" t="s">
        <v>298</v>
      </c>
      <c r="F12" s="9" t="s">
        <v>76</v>
      </c>
      <c r="G12" s="21">
        <v>3</v>
      </c>
      <c r="H12" s="11">
        <f t="shared" si="0"/>
        <v>157316</v>
      </c>
      <c r="I12" s="12">
        <f t="shared" si="1"/>
        <v>48368</v>
      </c>
      <c r="J12" s="14">
        <f t="shared" si="2"/>
        <v>0.3074576012611559</v>
      </c>
      <c r="K12" s="14">
        <f t="shared" si="3"/>
        <v>0.1720549721579496</v>
      </c>
      <c r="L12" s="15">
        <f t="shared" si="4"/>
        <v>1.3416717100396744</v>
      </c>
      <c r="M12" s="12">
        <f t="shared" si="5"/>
        <v>0</v>
      </c>
      <c r="N12" s="14">
        <f t="shared" si="6"/>
        <v>-4.4066890282436488E-2</v>
      </c>
      <c r="O12" s="16">
        <f t="shared" si="7"/>
        <v>-1186</v>
      </c>
      <c r="P12" s="14">
        <f t="shared" si="8"/>
        <v>-0.19209588597343696</v>
      </c>
      <c r="Q12" s="12">
        <f t="shared" si="9"/>
        <v>-772.19999999999891</v>
      </c>
      <c r="R12" s="14">
        <f t="shared" si="10"/>
        <v>-8.8042139827609667E-2</v>
      </c>
      <c r="S12" s="18">
        <f t="shared" si="11"/>
        <v>315</v>
      </c>
      <c r="T12" s="14">
        <f t="shared" si="12"/>
        <v>7.8280318091451306E-2</v>
      </c>
      <c r="U12" s="18">
        <f t="shared" si="13"/>
        <v>133</v>
      </c>
      <c r="V12" s="14">
        <f t="shared" si="14"/>
        <v>3.5073839662447259E-2</v>
      </c>
      <c r="W12" s="12">
        <f t="shared" si="15"/>
        <v>-274</v>
      </c>
      <c r="X12" s="14">
        <f t="shared" si="16"/>
        <v>-3.2948532948532949E-2</v>
      </c>
      <c r="Y12" s="12">
        <f t="shared" si="17"/>
        <v>-289</v>
      </c>
      <c r="Z12" s="14">
        <f t="shared" si="18"/>
        <v>-3.5954217467031646E-2</v>
      </c>
      <c r="AA12" s="12">
        <v>-1969.6527599999972</v>
      </c>
      <c r="AB12" s="26">
        <v>-1.6999306643299961E-2</v>
      </c>
      <c r="AC12" s="12">
        <f t="shared" si="19"/>
        <v>0</v>
      </c>
      <c r="AD12" s="24">
        <f t="shared" si="20"/>
        <v>0</v>
      </c>
      <c r="AE12" s="11">
        <f t="shared" si="21"/>
        <v>-15445.173999999999</v>
      </c>
      <c r="AF12" s="12">
        <f t="shared" si="22"/>
        <v>-51935.013999999996</v>
      </c>
      <c r="AG12" s="12">
        <f t="shared" si="23"/>
        <v>-78672.997999999992</v>
      </c>
      <c r="AH12" s="14">
        <f t="shared" si="24"/>
        <v>-9.81792951765873E-2</v>
      </c>
      <c r="AI12" s="14">
        <f t="shared" si="25"/>
        <v>-0.33013179841846985</v>
      </c>
      <c r="AJ12" s="14">
        <f t="shared" si="26"/>
        <v>-0.50009533677439033</v>
      </c>
      <c r="AK12" s="14">
        <f t="shared" si="27"/>
        <v>0.34736145823243464</v>
      </c>
      <c r="AL12" s="14">
        <f t="shared" si="28"/>
        <v>0.4292786366603174</v>
      </c>
      <c r="AM12" s="14">
        <f t="shared" si="29"/>
        <v>0.42763220051035178</v>
      </c>
      <c r="AN12" s="18">
        <f t="shared" si="30"/>
        <v>912.45700000000215</v>
      </c>
      <c r="AO12" s="18">
        <f t="shared" si="31"/>
        <v>-3130.1940000000031</v>
      </c>
      <c r="AP12" s="18">
        <f t="shared" si="32"/>
        <v>-14737.720000000001</v>
      </c>
      <c r="AQ12" s="14">
        <f t="shared" si="33"/>
        <v>1.8864890009923974E-2</v>
      </c>
      <c r="AR12" s="14">
        <f t="shared" si="34"/>
        <v>-6.4716217333774417E-2</v>
      </c>
      <c r="AS12" s="14">
        <f t="shared" si="35"/>
        <v>-0.3046998015216672</v>
      </c>
      <c r="AT12" s="12">
        <f t="shared" si="36"/>
        <v>-722.13799999999992</v>
      </c>
      <c r="AU12" s="12">
        <f t="shared" si="37"/>
        <v>-2205.7629999999999</v>
      </c>
      <c r="AV12" s="12">
        <f t="shared" si="38"/>
        <v>-2895.319</v>
      </c>
      <c r="AW12" s="14">
        <f t="shared" si="39"/>
        <v>-0.14477506014434638</v>
      </c>
      <c r="AX12" s="14">
        <f t="shared" si="40"/>
        <v>-0.44221391339214111</v>
      </c>
      <c r="AY12" s="14">
        <f t="shared" si="41"/>
        <v>-0.58045689655172406</v>
      </c>
      <c r="AZ12" s="12">
        <f t="shared" si="42"/>
        <v>-2304.2220000000007</v>
      </c>
      <c r="BA12" s="12">
        <f t="shared" si="43"/>
        <v>-3976.8972000000003</v>
      </c>
      <c r="BB12" s="12">
        <f t="shared" si="44"/>
        <v>-5133.992400000001</v>
      </c>
      <c r="BC12" s="14">
        <f t="shared" si="45"/>
        <v>-0.28807816367864381</v>
      </c>
      <c r="BD12" s="14">
        <f t="shared" si="46"/>
        <v>-0.49719915985297425</v>
      </c>
      <c r="BE12" s="14">
        <f t="shared" si="47"/>
        <v>-0.64186137574075475</v>
      </c>
      <c r="BF12" s="12">
        <f t="shared" si="48"/>
        <v>-1509.8980000000001</v>
      </c>
      <c r="BG12" s="12">
        <f t="shared" si="49"/>
        <v>-3508.8370000000004</v>
      </c>
      <c r="BH12" s="12">
        <f t="shared" si="50"/>
        <v>-4732.1190000000006</v>
      </c>
      <c r="BI12" s="14">
        <f t="shared" si="51"/>
        <v>-0.18775155433971646</v>
      </c>
      <c r="BJ12" s="14">
        <f t="shared" si="52"/>
        <v>-0.43631397662273075</v>
      </c>
      <c r="BK12" s="14">
        <f t="shared" si="53"/>
        <v>-0.58842564038796319</v>
      </c>
      <c r="BL12" s="12">
        <f t="shared" si="54"/>
        <v>-1435.241</v>
      </c>
      <c r="BM12" s="12">
        <f t="shared" si="55"/>
        <v>-3375.1260000000002</v>
      </c>
      <c r="BN12" s="12">
        <f t="shared" si="56"/>
        <v>-4501.84</v>
      </c>
      <c r="BO12" s="14">
        <f t="shared" si="57"/>
        <v>-0.18521628597238349</v>
      </c>
      <c r="BP12" s="14">
        <f t="shared" si="58"/>
        <v>-0.43555632984901282</v>
      </c>
      <c r="BQ12" s="24">
        <f t="shared" si="59"/>
        <v>-0.58095754290876245</v>
      </c>
      <c r="BR12" s="19">
        <f t="shared" si="60"/>
        <v>151.69999999999999</v>
      </c>
      <c r="BS12" s="20">
        <f t="shared" si="61"/>
        <v>1061.8999999999999</v>
      </c>
      <c r="BT12" s="13">
        <f t="shared" si="62"/>
        <v>6.7501080627526749E-3</v>
      </c>
      <c r="BU12" s="20">
        <f t="shared" si="63"/>
        <v>56.2</v>
      </c>
      <c r="BV12" s="20">
        <f t="shared" si="64"/>
        <v>393.40000000000003</v>
      </c>
      <c r="BW12" s="13">
        <f t="shared" si="65"/>
        <v>2.5006992295761401E-3</v>
      </c>
      <c r="BX12" s="20">
        <f t="shared" si="66"/>
        <v>148.4</v>
      </c>
      <c r="BY12" s="20">
        <f t="shared" si="67"/>
        <v>1038.8</v>
      </c>
      <c r="BZ12" s="13">
        <f t="shared" si="68"/>
        <v>6.6032698517633293E-3</v>
      </c>
      <c r="CA12" s="20">
        <f t="shared" si="69"/>
        <v>151.69999999999999</v>
      </c>
      <c r="CB12" s="20">
        <f t="shared" si="70"/>
        <v>1061.8999999999999</v>
      </c>
      <c r="CC12" s="17">
        <f t="shared" si="71"/>
        <v>6.7501080627526749E-3</v>
      </c>
      <c r="CE12" s="2">
        <v>157316</v>
      </c>
      <c r="CF12" s="2">
        <v>48368</v>
      </c>
      <c r="CG12" s="2">
        <v>27067</v>
      </c>
      <c r="CH12" s="2">
        <v>4988</v>
      </c>
      <c r="CI12" s="2">
        <v>14871</v>
      </c>
      <c r="CJ12" s="2">
        <v>164568</v>
      </c>
      <c r="CK12" s="2">
        <v>6174</v>
      </c>
      <c r="CL12" s="2">
        <v>8770.7999999999993</v>
      </c>
      <c r="CM12" s="2">
        <v>7998.6</v>
      </c>
      <c r="CN12" s="2">
        <v>4024</v>
      </c>
      <c r="CO12" s="2">
        <v>3709</v>
      </c>
      <c r="CP12" s="2">
        <v>3792</v>
      </c>
      <c r="CQ12" s="2">
        <v>3659</v>
      </c>
      <c r="CR12" s="2">
        <v>8316</v>
      </c>
      <c r="CS12" s="2">
        <v>8042</v>
      </c>
      <c r="CT12" s="2">
        <v>8038</v>
      </c>
      <c r="CU12" s="2">
        <v>7749</v>
      </c>
      <c r="CV12" s="2">
        <v>141870.826</v>
      </c>
      <c r="CW12" s="2">
        <v>105380.986</v>
      </c>
      <c r="CX12" s="2">
        <v>78643.002000000008</v>
      </c>
      <c r="CY12" s="2">
        <v>49280.457000000002</v>
      </c>
      <c r="CZ12" s="2">
        <v>45237.805999999997</v>
      </c>
      <c r="DA12" s="2">
        <v>33630.28</v>
      </c>
      <c r="DB12" s="2">
        <v>4265.8620000000001</v>
      </c>
      <c r="DC12" s="2">
        <v>2782.2370000000001</v>
      </c>
      <c r="DD12" s="2">
        <v>2092.681</v>
      </c>
      <c r="DE12" s="2">
        <v>5694.3779999999997</v>
      </c>
      <c r="DF12" s="2">
        <v>4021.7028</v>
      </c>
      <c r="DG12" s="2">
        <v>2864.6075999999998</v>
      </c>
      <c r="DH12" s="2">
        <v>6532.1019999999999</v>
      </c>
      <c r="DI12" s="2">
        <v>4533.1629999999996</v>
      </c>
      <c r="DJ12" s="2">
        <v>3309.8809999999999</v>
      </c>
      <c r="DK12" s="2">
        <v>6313.759</v>
      </c>
      <c r="DL12" s="2">
        <v>4373.8739999999998</v>
      </c>
      <c r="DM12" s="2">
        <v>3247.16</v>
      </c>
      <c r="DN12" s="2">
        <v>151.69999999999999</v>
      </c>
      <c r="DO12" s="2">
        <v>56.2</v>
      </c>
      <c r="DP12" s="2">
        <v>148.4</v>
      </c>
    </row>
    <row r="13" spans="2:123" ht="14.25" customHeight="1" x14ac:dyDescent="0.2">
      <c r="B13" s="6">
        <v>24205</v>
      </c>
      <c r="C13" s="9" t="s">
        <v>287</v>
      </c>
      <c r="D13" s="9" t="s">
        <v>56</v>
      </c>
      <c r="E13" s="21" t="s">
        <v>298</v>
      </c>
      <c r="F13" s="9" t="s">
        <v>77</v>
      </c>
      <c r="G13" s="21">
        <v>0</v>
      </c>
      <c r="H13" s="11">
        <f t="shared" si="0"/>
        <v>138963</v>
      </c>
      <c r="I13" s="12">
        <f t="shared" si="1"/>
        <v>38050</v>
      </c>
      <c r="J13" s="14">
        <f t="shared" si="2"/>
        <v>0.27381389290674496</v>
      </c>
      <c r="K13" s="14">
        <f t="shared" si="3"/>
        <v>0.15181019408043867</v>
      </c>
      <c r="L13" s="15">
        <f t="shared" si="4"/>
        <v>1.3063676998607752</v>
      </c>
      <c r="M13" s="12">
        <f t="shared" si="5"/>
        <v>0</v>
      </c>
      <c r="N13" s="14">
        <f t="shared" si="6"/>
        <v>-2.4526699284696418E-2</v>
      </c>
      <c r="O13" s="16">
        <f t="shared" si="7"/>
        <v>-1258</v>
      </c>
      <c r="P13" s="14">
        <f t="shared" si="8"/>
        <v>-0.22012248468941387</v>
      </c>
      <c r="Q13" s="12">
        <f t="shared" si="9"/>
        <v>-574.80000000000018</v>
      </c>
      <c r="R13" s="14">
        <f t="shared" si="10"/>
        <v>-7.1679760568649442E-2</v>
      </c>
      <c r="S13" s="18">
        <f t="shared" si="11"/>
        <v>3</v>
      </c>
      <c r="T13" s="14">
        <f t="shared" si="12"/>
        <v>8.0235357047342415E-4</v>
      </c>
      <c r="U13" s="18">
        <f t="shared" si="13"/>
        <v>27</v>
      </c>
      <c r="V13" s="14">
        <f t="shared" si="14"/>
        <v>7.5672645739910394E-3</v>
      </c>
      <c r="W13" s="12">
        <f t="shared" si="15"/>
        <v>40</v>
      </c>
      <c r="X13" s="14">
        <f t="shared" si="16"/>
        <v>5.1692943913155265E-3</v>
      </c>
      <c r="Y13" s="12">
        <f t="shared" si="17"/>
        <v>-242</v>
      </c>
      <c r="Z13" s="14">
        <f t="shared" si="18"/>
        <v>-3.43311107958576E-2</v>
      </c>
      <c r="AA13" s="12">
        <v>-557.16448000000673</v>
      </c>
      <c r="AB13" s="26">
        <v>-5.3188827435292074E-3</v>
      </c>
      <c r="AC13" s="12">
        <f t="shared" si="19"/>
        <v>0</v>
      </c>
      <c r="AD13" s="24">
        <f t="shared" si="20"/>
        <v>0</v>
      </c>
      <c r="AE13" s="11">
        <f t="shared" si="21"/>
        <v>-9242.8369999999995</v>
      </c>
      <c r="AF13" s="12">
        <f t="shared" si="22"/>
        <v>-35629.804999999993</v>
      </c>
      <c r="AG13" s="12">
        <f t="shared" si="23"/>
        <v>-57943.59</v>
      </c>
      <c r="AH13" s="14">
        <f t="shared" si="24"/>
        <v>-6.6512935097831849E-2</v>
      </c>
      <c r="AI13" s="14">
        <f t="shared" si="25"/>
        <v>-0.25639778214344822</v>
      </c>
      <c r="AJ13" s="14">
        <f t="shared" si="26"/>
        <v>-0.41697135208652658</v>
      </c>
      <c r="AK13" s="14">
        <f t="shared" si="27"/>
        <v>0.3113564080242483</v>
      </c>
      <c r="AL13" s="14">
        <f t="shared" si="28"/>
        <v>0.39372655611780899</v>
      </c>
      <c r="AM13" s="14">
        <f t="shared" si="29"/>
        <v>0.40629705893933321</v>
      </c>
      <c r="AN13" s="18">
        <f t="shared" si="30"/>
        <v>2339.2039999999979</v>
      </c>
      <c r="AO13" s="18">
        <f t="shared" si="31"/>
        <v>2635.023000000001</v>
      </c>
      <c r="AP13" s="18">
        <f t="shared" si="32"/>
        <v>-5132.051999999996</v>
      </c>
      <c r="AQ13" s="14">
        <f t="shared" si="33"/>
        <v>6.1477109067016977E-2</v>
      </c>
      <c r="AR13" s="14">
        <f t="shared" si="34"/>
        <v>6.925159001314074E-2</v>
      </c>
      <c r="AS13" s="14">
        <f t="shared" si="35"/>
        <v>-0.1348765308804204</v>
      </c>
      <c r="AT13" s="12">
        <f t="shared" si="36"/>
        <v>-384.98800000000028</v>
      </c>
      <c r="AU13" s="12">
        <f t="shared" si="37"/>
        <v>-1804.56</v>
      </c>
      <c r="AV13" s="12">
        <f t="shared" si="38"/>
        <v>-2383.3980000000001</v>
      </c>
      <c r="AW13" s="14">
        <f t="shared" si="39"/>
        <v>-8.6378281355171671E-2</v>
      </c>
      <c r="AX13" s="14">
        <f t="shared" si="40"/>
        <v>-0.40488220776306927</v>
      </c>
      <c r="AY13" s="14">
        <f t="shared" si="41"/>
        <v>-0.53475387031635635</v>
      </c>
      <c r="AZ13" s="12">
        <f t="shared" si="42"/>
        <v>-2225.5523999999996</v>
      </c>
      <c r="BA13" s="12">
        <f t="shared" si="43"/>
        <v>-3571.857</v>
      </c>
      <c r="BB13" s="12">
        <f t="shared" si="44"/>
        <v>-4637.1396000000004</v>
      </c>
      <c r="BC13" s="14">
        <f t="shared" si="45"/>
        <v>-0.29896461674860964</v>
      </c>
      <c r="BD13" s="14">
        <f t="shared" si="46"/>
        <v>-0.47981744176674457</v>
      </c>
      <c r="BE13" s="14">
        <f t="shared" si="47"/>
        <v>-0.62291980333682595</v>
      </c>
      <c r="BF13" s="12">
        <f t="shared" si="48"/>
        <v>-204.55999999999949</v>
      </c>
      <c r="BG13" s="12">
        <f t="shared" si="49"/>
        <v>-2531.1219999999994</v>
      </c>
      <c r="BH13" s="12">
        <f t="shared" si="50"/>
        <v>-3776.0370000000003</v>
      </c>
      <c r="BI13" s="14">
        <f t="shared" si="51"/>
        <v>-2.6299820005142638E-2</v>
      </c>
      <c r="BJ13" s="14">
        <f t="shared" si="52"/>
        <v>-0.32542067369503724</v>
      </c>
      <c r="BK13" s="14">
        <f t="shared" si="53"/>
        <v>-0.48547660066855236</v>
      </c>
      <c r="BL13" s="12">
        <f t="shared" si="54"/>
        <v>-681.11899999999969</v>
      </c>
      <c r="BM13" s="12">
        <f t="shared" si="55"/>
        <v>-2581.3320000000003</v>
      </c>
      <c r="BN13" s="12">
        <f t="shared" si="56"/>
        <v>-3476.578</v>
      </c>
      <c r="BO13" s="14">
        <f t="shared" si="57"/>
        <v>-0.1000615542823563</v>
      </c>
      <c r="BP13" s="14">
        <f t="shared" si="58"/>
        <v>-0.37921727633318647</v>
      </c>
      <c r="BQ13" s="24">
        <f t="shared" si="59"/>
        <v>-0.51073571323637434</v>
      </c>
      <c r="BR13" s="19">
        <f t="shared" si="60"/>
        <v>88.8</v>
      </c>
      <c r="BS13" s="20">
        <f t="shared" si="61"/>
        <v>621.6</v>
      </c>
      <c r="BT13" s="13">
        <f t="shared" si="62"/>
        <v>4.473133136158546E-3</v>
      </c>
      <c r="BU13" s="20">
        <f t="shared" si="63"/>
        <v>0</v>
      </c>
      <c r="BV13" s="20">
        <f t="shared" si="64"/>
        <v>0</v>
      </c>
      <c r="BW13" s="13">
        <f t="shared" si="65"/>
        <v>0</v>
      </c>
      <c r="BX13" s="20">
        <f t="shared" si="66"/>
        <v>129</v>
      </c>
      <c r="BY13" s="20">
        <f t="shared" si="67"/>
        <v>903</v>
      </c>
      <c r="BZ13" s="13">
        <f t="shared" si="68"/>
        <v>6.4981325964465365E-3</v>
      </c>
      <c r="CA13" s="20">
        <f t="shared" si="69"/>
        <v>129</v>
      </c>
      <c r="CB13" s="20">
        <f t="shared" si="70"/>
        <v>903</v>
      </c>
      <c r="CC13" s="17">
        <f t="shared" si="71"/>
        <v>6.4981325964465365E-3</v>
      </c>
      <c r="CE13" s="2">
        <v>138963</v>
      </c>
      <c r="CF13" s="2">
        <v>38050</v>
      </c>
      <c r="CG13" s="2">
        <v>21096</v>
      </c>
      <c r="CH13" s="2">
        <v>4457</v>
      </c>
      <c r="CI13" s="2">
        <v>13647</v>
      </c>
      <c r="CJ13" s="2">
        <v>142457</v>
      </c>
      <c r="CK13" s="2">
        <v>5715</v>
      </c>
      <c r="CL13" s="2">
        <v>8019</v>
      </c>
      <c r="CM13" s="2">
        <v>7444.2</v>
      </c>
      <c r="CN13" s="2">
        <v>3739</v>
      </c>
      <c r="CO13" s="2">
        <v>3736</v>
      </c>
      <c r="CP13" s="2">
        <v>3568</v>
      </c>
      <c r="CQ13" s="2">
        <v>3541</v>
      </c>
      <c r="CR13" s="2">
        <v>7738</v>
      </c>
      <c r="CS13" s="2">
        <v>7778</v>
      </c>
      <c r="CT13" s="2">
        <v>7049</v>
      </c>
      <c r="CU13" s="2">
        <v>6807</v>
      </c>
      <c r="CV13" s="2">
        <v>129720.163</v>
      </c>
      <c r="CW13" s="2">
        <v>103333.19500000001</v>
      </c>
      <c r="CX13" s="2">
        <v>81019.41</v>
      </c>
      <c r="CY13" s="2">
        <v>40389.203999999998</v>
      </c>
      <c r="CZ13" s="2">
        <v>40685.023000000001</v>
      </c>
      <c r="DA13" s="2">
        <v>32917.948000000004</v>
      </c>
      <c r="DB13" s="2">
        <v>4072.0119999999997</v>
      </c>
      <c r="DC13" s="2">
        <v>2652.44</v>
      </c>
      <c r="DD13" s="2">
        <v>2073.6019999999999</v>
      </c>
      <c r="DE13" s="2">
        <v>5218.6476000000002</v>
      </c>
      <c r="DF13" s="2">
        <v>3872.3429999999998</v>
      </c>
      <c r="DG13" s="2">
        <v>2807.0603999999998</v>
      </c>
      <c r="DH13" s="2">
        <v>7573.4400000000005</v>
      </c>
      <c r="DI13" s="2">
        <v>5246.8780000000006</v>
      </c>
      <c r="DJ13" s="2">
        <v>4001.9629999999997</v>
      </c>
      <c r="DK13" s="2">
        <v>6125.8810000000003</v>
      </c>
      <c r="DL13" s="2">
        <v>4225.6679999999997</v>
      </c>
      <c r="DM13" s="2">
        <v>3330.422</v>
      </c>
      <c r="DN13" s="2">
        <v>88.8</v>
      </c>
      <c r="DO13" s="2">
        <v>0</v>
      </c>
      <c r="DP13" s="2">
        <v>129</v>
      </c>
    </row>
    <row r="14" spans="2:123" ht="14.25" customHeight="1" x14ac:dyDescent="0.2">
      <c r="B14" s="6">
        <v>24207</v>
      </c>
      <c r="C14" s="9" t="s">
        <v>287</v>
      </c>
      <c r="D14" s="9" t="s">
        <v>56</v>
      </c>
      <c r="E14" s="21" t="s">
        <v>298</v>
      </c>
      <c r="F14" s="9" t="s">
        <v>78</v>
      </c>
      <c r="G14" s="21">
        <v>0</v>
      </c>
      <c r="H14" s="11">
        <f t="shared" si="0"/>
        <v>195589</v>
      </c>
      <c r="I14" s="12">
        <f t="shared" si="1"/>
        <v>50735</v>
      </c>
      <c r="J14" s="14">
        <f t="shared" si="2"/>
        <v>0.25939597830143823</v>
      </c>
      <c r="K14" s="14">
        <f t="shared" si="3"/>
        <v>0.14267673539923001</v>
      </c>
      <c r="L14" s="15">
        <f t="shared" si="4"/>
        <v>1.3467802934799051</v>
      </c>
      <c r="M14" s="12">
        <f t="shared" si="5"/>
        <v>0</v>
      </c>
      <c r="N14" s="14">
        <f t="shared" si="6"/>
        <v>-2.3948539832724491E-2</v>
      </c>
      <c r="O14" s="16">
        <f t="shared" si="7"/>
        <v>-1443</v>
      </c>
      <c r="P14" s="14">
        <f t="shared" si="8"/>
        <v>-0.17770935960591128</v>
      </c>
      <c r="Q14" s="12">
        <f t="shared" si="9"/>
        <v>-1207.2000000000007</v>
      </c>
      <c r="R14" s="14">
        <f t="shared" si="10"/>
        <v>-0.10647192676086159</v>
      </c>
      <c r="S14" s="18">
        <f t="shared" si="11"/>
        <v>-152</v>
      </c>
      <c r="T14" s="14">
        <f t="shared" si="12"/>
        <v>-2.741702741702734E-2</v>
      </c>
      <c r="U14" s="18">
        <f t="shared" si="13"/>
        <v>106</v>
      </c>
      <c r="V14" s="14">
        <f t="shared" si="14"/>
        <v>1.9827908716797626E-2</v>
      </c>
      <c r="W14" s="12">
        <f t="shared" si="15"/>
        <v>-426</v>
      </c>
      <c r="X14" s="14">
        <f t="shared" si="16"/>
        <v>-3.6911879386534951E-2</v>
      </c>
      <c r="Y14" s="12">
        <f t="shared" si="17"/>
        <v>-325</v>
      </c>
      <c r="Z14" s="14">
        <f t="shared" si="18"/>
        <v>-3.2254863040889203E-2</v>
      </c>
      <c r="AA14" s="12">
        <v>-1678.1482000000251</v>
      </c>
      <c r="AB14" s="26">
        <v>-1.1163753205019944E-2</v>
      </c>
      <c r="AC14" s="12">
        <f t="shared" si="19"/>
        <v>0</v>
      </c>
      <c r="AD14" s="24">
        <f t="shared" si="20"/>
        <v>0</v>
      </c>
      <c r="AE14" s="11">
        <f t="shared" si="21"/>
        <v>-12718.770999999979</v>
      </c>
      <c r="AF14" s="12">
        <f t="shared" si="22"/>
        <v>-50842.421000000031</v>
      </c>
      <c r="AG14" s="12">
        <f t="shared" si="23"/>
        <v>-83699.969000000012</v>
      </c>
      <c r="AH14" s="14">
        <f t="shared" si="24"/>
        <v>-6.5028048612140621E-2</v>
      </c>
      <c r="AI14" s="14">
        <f t="shared" si="25"/>
        <v>-0.25994519630449586</v>
      </c>
      <c r="AJ14" s="14">
        <f t="shared" si="26"/>
        <v>-0.42793801798669662</v>
      </c>
      <c r="AK14" s="14">
        <f t="shared" si="27"/>
        <v>0.30299581458937197</v>
      </c>
      <c r="AL14" s="14">
        <f t="shared" si="28"/>
        <v>0.39455448546386723</v>
      </c>
      <c r="AM14" s="14">
        <f t="shared" si="29"/>
        <v>0.40474769148729162</v>
      </c>
      <c r="AN14" s="18">
        <f t="shared" si="30"/>
        <v>4673.913999999997</v>
      </c>
      <c r="AO14" s="18">
        <f t="shared" si="31"/>
        <v>6375.4119999999966</v>
      </c>
      <c r="AP14" s="18">
        <f t="shared" si="32"/>
        <v>-5448.1729999999952</v>
      </c>
      <c r="AQ14" s="14">
        <f t="shared" si="33"/>
        <v>9.2124056371341245E-2</v>
      </c>
      <c r="AR14" s="14">
        <f t="shared" si="34"/>
        <v>0.12566102296245196</v>
      </c>
      <c r="AS14" s="14">
        <f t="shared" si="35"/>
        <v>-0.10738490194146044</v>
      </c>
      <c r="AT14" s="12">
        <f t="shared" si="36"/>
        <v>-599.45499999999993</v>
      </c>
      <c r="AU14" s="12">
        <f t="shared" si="37"/>
        <v>-2775.973</v>
      </c>
      <c r="AV14" s="12">
        <f t="shared" si="38"/>
        <v>-3681.6639999999998</v>
      </c>
      <c r="AW14" s="14">
        <f t="shared" si="39"/>
        <v>-8.9779092406769512E-2</v>
      </c>
      <c r="AX14" s="14">
        <f t="shared" si="40"/>
        <v>-0.41575153512056318</v>
      </c>
      <c r="AY14" s="14">
        <f t="shared" si="41"/>
        <v>-0.55139493784633808</v>
      </c>
      <c r="AZ14" s="12">
        <f t="shared" si="42"/>
        <v>-2571.3114000000005</v>
      </c>
      <c r="BA14" s="12">
        <f t="shared" si="43"/>
        <v>-4729.2209999999995</v>
      </c>
      <c r="BB14" s="12">
        <f t="shared" si="44"/>
        <v>-6169.1226000000006</v>
      </c>
      <c r="BC14" s="14">
        <f t="shared" si="45"/>
        <v>-0.25380627776132669</v>
      </c>
      <c r="BD14" s="14">
        <f t="shared" si="46"/>
        <v>-0.46680692922712463</v>
      </c>
      <c r="BE14" s="14">
        <f t="shared" si="47"/>
        <v>-0.60893520876517626</v>
      </c>
      <c r="BF14" s="12">
        <f t="shared" si="48"/>
        <v>-473.50699999999961</v>
      </c>
      <c r="BG14" s="12">
        <f t="shared" si="49"/>
        <v>-4054.415</v>
      </c>
      <c r="BH14" s="12">
        <f t="shared" si="50"/>
        <v>-5477.268</v>
      </c>
      <c r="BI14" s="14">
        <f t="shared" si="51"/>
        <v>-4.2600719748088101E-2</v>
      </c>
      <c r="BJ14" s="14">
        <f t="shared" si="52"/>
        <v>-0.36476968061178583</v>
      </c>
      <c r="BK14" s="14">
        <f t="shared" si="53"/>
        <v>-0.49278164642375166</v>
      </c>
      <c r="BL14" s="12">
        <f t="shared" si="54"/>
        <v>-466.74699999999939</v>
      </c>
      <c r="BM14" s="12">
        <f t="shared" si="55"/>
        <v>-3666.5660000000007</v>
      </c>
      <c r="BN14" s="12">
        <f t="shared" si="56"/>
        <v>-4971.2309999999998</v>
      </c>
      <c r="BO14" s="14">
        <f t="shared" si="57"/>
        <v>-4.7866577786893627E-2</v>
      </c>
      <c r="BP14" s="14">
        <f t="shared" si="58"/>
        <v>-0.37601948518100714</v>
      </c>
      <c r="BQ14" s="24">
        <f t="shared" si="59"/>
        <v>-0.5098175571736232</v>
      </c>
      <c r="BR14" s="19">
        <f t="shared" si="60"/>
        <v>129.4</v>
      </c>
      <c r="BS14" s="20">
        <f t="shared" si="61"/>
        <v>905.80000000000007</v>
      </c>
      <c r="BT14" s="13">
        <f t="shared" si="62"/>
        <v>4.6311397880248895E-3</v>
      </c>
      <c r="BU14" s="20">
        <f t="shared" si="63"/>
        <v>0</v>
      </c>
      <c r="BV14" s="20">
        <f t="shared" si="64"/>
        <v>0</v>
      </c>
      <c r="BW14" s="13">
        <f t="shared" si="65"/>
        <v>0</v>
      </c>
      <c r="BX14" s="20">
        <f t="shared" si="66"/>
        <v>176</v>
      </c>
      <c r="BY14" s="20">
        <f t="shared" si="67"/>
        <v>1232</v>
      </c>
      <c r="BZ14" s="13">
        <f t="shared" si="68"/>
        <v>6.298922741053945E-3</v>
      </c>
      <c r="CA14" s="20">
        <f t="shared" si="69"/>
        <v>176</v>
      </c>
      <c r="CB14" s="20">
        <f t="shared" si="70"/>
        <v>1232</v>
      </c>
      <c r="CC14" s="17">
        <f t="shared" si="71"/>
        <v>6.298922741053945E-3</v>
      </c>
      <c r="CE14" s="2">
        <v>195589</v>
      </c>
      <c r="CF14" s="2">
        <v>50735</v>
      </c>
      <c r="CG14" s="2">
        <v>27906</v>
      </c>
      <c r="CH14" s="2">
        <v>6677</v>
      </c>
      <c r="CI14" s="2">
        <v>19831</v>
      </c>
      <c r="CJ14" s="2">
        <v>200388</v>
      </c>
      <c r="CK14" s="2">
        <v>8120</v>
      </c>
      <c r="CL14" s="2">
        <v>11338.2</v>
      </c>
      <c r="CM14" s="2">
        <v>10131</v>
      </c>
      <c r="CN14" s="2">
        <v>5544</v>
      </c>
      <c r="CO14" s="2">
        <v>5696</v>
      </c>
      <c r="CP14" s="2">
        <v>5346</v>
      </c>
      <c r="CQ14" s="2">
        <v>5240</v>
      </c>
      <c r="CR14" s="2">
        <v>11541</v>
      </c>
      <c r="CS14" s="2">
        <v>11115</v>
      </c>
      <c r="CT14" s="2">
        <v>10076</v>
      </c>
      <c r="CU14" s="2">
        <v>9751</v>
      </c>
      <c r="CV14" s="2">
        <v>182870.22900000002</v>
      </c>
      <c r="CW14" s="2">
        <v>144746.57899999997</v>
      </c>
      <c r="CX14" s="2">
        <v>111889.03099999999</v>
      </c>
      <c r="CY14" s="2">
        <v>55408.913999999997</v>
      </c>
      <c r="CZ14" s="2">
        <v>57110.411999999997</v>
      </c>
      <c r="DA14" s="2">
        <v>45286.827000000005</v>
      </c>
      <c r="DB14" s="2">
        <v>6077.5450000000001</v>
      </c>
      <c r="DC14" s="2">
        <v>3901.027</v>
      </c>
      <c r="DD14" s="2">
        <v>2995.3360000000002</v>
      </c>
      <c r="DE14" s="2">
        <v>7559.6885999999995</v>
      </c>
      <c r="DF14" s="2">
        <v>5401.7790000000005</v>
      </c>
      <c r="DG14" s="2">
        <v>3961.8773999999994</v>
      </c>
      <c r="DH14" s="2">
        <v>10641.493</v>
      </c>
      <c r="DI14" s="2">
        <v>7060.585</v>
      </c>
      <c r="DJ14" s="2">
        <v>5637.732</v>
      </c>
      <c r="DK14" s="2">
        <v>9284.2530000000006</v>
      </c>
      <c r="DL14" s="2">
        <v>6084.4339999999993</v>
      </c>
      <c r="DM14" s="2">
        <v>4779.7690000000002</v>
      </c>
      <c r="DN14" s="2">
        <v>129.4</v>
      </c>
      <c r="DO14" s="2">
        <v>0</v>
      </c>
      <c r="DP14" s="2">
        <v>176</v>
      </c>
    </row>
    <row r="15" spans="2:123" ht="14.25" customHeight="1" x14ac:dyDescent="0.2">
      <c r="B15" s="6">
        <v>24208</v>
      </c>
      <c r="C15" s="9" t="s">
        <v>287</v>
      </c>
      <c r="D15" s="9" t="s">
        <v>56</v>
      </c>
      <c r="E15" s="21" t="s">
        <v>298</v>
      </c>
      <c r="F15" s="9" t="s">
        <v>79</v>
      </c>
      <c r="G15" s="21">
        <v>0</v>
      </c>
      <c r="H15" s="11">
        <f t="shared" si="0"/>
        <v>75248</v>
      </c>
      <c r="I15" s="12">
        <f t="shared" si="1"/>
        <v>25738</v>
      </c>
      <c r="J15" s="14">
        <f t="shared" si="2"/>
        <v>0.34204231341696789</v>
      </c>
      <c r="K15" s="14">
        <f t="shared" si="3"/>
        <v>0.17988517967254944</v>
      </c>
      <c r="L15" s="15">
        <f t="shared" si="4"/>
        <v>1.348406343224996</v>
      </c>
      <c r="M15" s="12">
        <f t="shared" si="5"/>
        <v>0</v>
      </c>
      <c r="N15" s="14">
        <f t="shared" si="6"/>
        <v>-4.6238085581018051E-2</v>
      </c>
      <c r="O15" s="16">
        <f t="shared" si="7"/>
        <v>-204</v>
      </c>
      <c r="P15" s="14">
        <f t="shared" si="8"/>
        <v>-8.6771586558911151E-2</v>
      </c>
      <c r="Q15" s="12">
        <f t="shared" si="9"/>
        <v>-286.19999999999982</v>
      </c>
      <c r="R15" s="14">
        <f t="shared" si="10"/>
        <v>-7.0074922873512469E-2</v>
      </c>
      <c r="S15" s="18">
        <f t="shared" si="11"/>
        <v>264</v>
      </c>
      <c r="T15" s="14">
        <f t="shared" si="12"/>
        <v>0.14254859611231097</v>
      </c>
      <c r="U15" s="18">
        <f t="shared" si="13"/>
        <v>244</v>
      </c>
      <c r="V15" s="14">
        <f t="shared" si="14"/>
        <v>0.14039125431530497</v>
      </c>
      <c r="W15" s="12">
        <f t="shared" si="15"/>
        <v>-49</v>
      </c>
      <c r="X15" s="14">
        <f t="shared" si="16"/>
        <v>-1.306318315115973E-2</v>
      </c>
      <c r="Y15" s="12">
        <f t="shared" si="17"/>
        <v>-64</v>
      </c>
      <c r="Z15" s="14">
        <f t="shared" si="18"/>
        <v>-1.7782717421505945E-2</v>
      </c>
      <c r="AA15" s="12">
        <v>-497.19241999999213</v>
      </c>
      <c r="AB15" s="26">
        <v>-9.3337580535831632E-3</v>
      </c>
      <c r="AC15" s="12">
        <f t="shared" si="19"/>
        <v>0</v>
      </c>
      <c r="AD15" s="24">
        <f t="shared" si="20"/>
        <v>0</v>
      </c>
      <c r="AE15" s="11">
        <f t="shared" si="21"/>
        <v>-7766.7749999999942</v>
      </c>
      <c r="AF15" s="12">
        <f t="shared" si="22"/>
        <v>-26683.209999999992</v>
      </c>
      <c r="AG15" s="12">
        <f t="shared" si="23"/>
        <v>-39613.666999999994</v>
      </c>
      <c r="AH15" s="14">
        <f t="shared" si="24"/>
        <v>-0.10321570008505199</v>
      </c>
      <c r="AI15" s="14">
        <f t="shared" si="25"/>
        <v>-0.35460357750372096</v>
      </c>
      <c r="AJ15" s="14">
        <f t="shared" si="26"/>
        <v>-0.52644146023814575</v>
      </c>
      <c r="AK15" s="14">
        <f t="shared" si="27"/>
        <v>0.37715524577391712</v>
      </c>
      <c r="AL15" s="14">
        <f t="shared" si="28"/>
        <v>0.46240922693169262</v>
      </c>
      <c r="AM15" s="14">
        <f t="shared" si="29"/>
        <v>0.45127212006465778</v>
      </c>
      <c r="AN15" s="18">
        <f t="shared" si="30"/>
        <v>-287.10199999999895</v>
      </c>
      <c r="AO15" s="18">
        <f t="shared" si="31"/>
        <v>-3281.1929999999993</v>
      </c>
      <c r="AP15" s="18">
        <f t="shared" si="32"/>
        <v>-9657.219000000001</v>
      </c>
      <c r="AQ15" s="14">
        <f t="shared" si="33"/>
        <v>-1.1154790582018737E-2</v>
      </c>
      <c r="AR15" s="14">
        <f t="shared" si="34"/>
        <v>-0.1274843810707903</v>
      </c>
      <c r="AS15" s="14">
        <f t="shared" si="35"/>
        <v>-0.37521248737275625</v>
      </c>
      <c r="AT15" s="12">
        <f t="shared" si="36"/>
        <v>-464.78400000000011</v>
      </c>
      <c r="AU15" s="12">
        <f t="shared" si="37"/>
        <v>-992.94999999999982</v>
      </c>
      <c r="AV15" s="12">
        <f t="shared" si="38"/>
        <v>-1287.25</v>
      </c>
      <c r="AW15" s="14">
        <f t="shared" si="39"/>
        <v>-0.21648067070330701</v>
      </c>
      <c r="AX15" s="14">
        <f t="shared" si="40"/>
        <v>-0.46248253376804838</v>
      </c>
      <c r="AY15" s="14">
        <f t="shared" si="41"/>
        <v>-0.59955752212389379</v>
      </c>
      <c r="AZ15" s="12">
        <f t="shared" si="42"/>
        <v>-804.67799999999988</v>
      </c>
      <c r="BA15" s="12">
        <f t="shared" si="43"/>
        <v>-1731.7788</v>
      </c>
      <c r="BB15" s="12">
        <f t="shared" si="44"/>
        <v>-2318.1030000000001</v>
      </c>
      <c r="BC15" s="14">
        <f t="shared" si="45"/>
        <v>-0.21186887835702994</v>
      </c>
      <c r="BD15" s="14">
        <f t="shared" si="46"/>
        <v>-0.45597124802527644</v>
      </c>
      <c r="BE15" s="14">
        <f t="shared" si="47"/>
        <v>-0.61034834123222748</v>
      </c>
      <c r="BF15" s="12">
        <f t="shared" si="48"/>
        <v>-1036.2550000000001</v>
      </c>
      <c r="BG15" s="12">
        <f t="shared" si="49"/>
        <v>-1795.1369999999999</v>
      </c>
      <c r="BH15" s="12">
        <f t="shared" si="50"/>
        <v>-2311</v>
      </c>
      <c r="BI15" s="14">
        <f t="shared" si="51"/>
        <v>-0.27991761210156674</v>
      </c>
      <c r="BJ15" s="14">
        <f t="shared" si="52"/>
        <v>-0.48491004862236631</v>
      </c>
      <c r="BK15" s="14">
        <f t="shared" si="53"/>
        <v>-0.6242571582928147</v>
      </c>
      <c r="BL15" s="12">
        <f t="shared" si="54"/>
        <v>-1153.4099999999999</v>
      </c>
      <c r="BM15" s="12">
        <f t="shared" si="55"/>
        <v>-1754.0639999999999</v>
      </c>
      <c r="BN15" s="12">
        <f t="shared" si="56"/>
        <v>-2267.127</v>
      </c>
      <c r="BO15" s="14">
        <f t="shared" si="57"/>
        <v>-0.32628288543140027</v>
      </c>
      <c r="BP15" s="14">
        <f t="shared" si="58"/>
        <v>-0.49619915134370574</v>
      </c>
      <c r="BQ15" s="24">
        <f t="shared" si="59"/>
        <v>-0.64133719943422918</v>
      </c>
      <c r="BR15" s="19">
        <f t="shared" si="60"/>
        <v>76.400000000000006</v>
      </c>
      <c r="BS15" s="20">
        <f t="shared" si="61"/>
        <v>534.80000000000007</v>
      </c>
      <c r="BT15" s="13">
        <f t="shared" si="62"/>
        <v>7.1071656389538598E-3</v>
      </c>
      <c r="BU15" s="20">
        <f t="shared" si="63"/>
        <v>52.1</v>
      </c>
      <c r="BV15" s="20">
        <f t="shared" si="64"/>
        <v>364.7</v>
      </c>
      <c r="BW15" s="13">
        <f t="shared" si="65"/>
        <v>4.8466404422708911E-3</v>
      </c>
      <c r="BX15" s="20">
        <f t="shared" si="66"/>
        <v>56.2</v>
      </c>
      <c r="BY15" s="20">
        <f t="shared" si="67"/>
        <v>393.40000000000003</v>
      </c>
      <c r="BZ15" s="13">
        <f t="shared" si="68"/>
        <v>5.2280459281309807E-3</v>
      </c>
      <c r="CA15" s="20">
        <f t="shared" si="69"/>
        <v>76.400000000000006</v>
      </c>
      <c r="CB15" s="20">
        <f t="shared" si="70"/>
        <v>534.80000000000007</v>
      </c>
      <c r="CC15" s="17">
        <f t="shared" si="71"/>
        <v>7.1071656389538598E-3</v>
      </c>
      <c r="CE15" s="2">
        <v>75248</v>
      </c>
      <c r="CF15" s="2">
        <v>25738</v>
      </c>
      <c r="CG15" s="2">
        <v>13536</v>
      </c>
      <c r="CH15" s="2">
        <v>2147</v>
      </c>
      <c r="CI15" s="2">
        <v>6369</v>
      </c>
      <c r="CJ15" s="2">
        <v>78896</v>
      </c>
      <c r="CK15" s="2">
        <v>2351</v>
      </c>
      <c r="CL15" s="2">
        <v>4084.2</v>
      </c>
      <c r="CM15" s="2">
        <v>3798</v>
      </c>
      <c r="CN15" s="2">
        <v>1852</v>
      </c>
      <c r="CO15" s="2">
        <v>1588</v>
      </c>
      <c r="CP15" s="2">
        <v>1738</v>
      </c>
      <c r="CQ15" s="2">
        <v>1494</v>
      </c>
      <c r="CR15" s="2">
        <v>3751</v>
      </c>
      <c r="CS15" s="2">
        <v>3702</v>
      </c>
      <c r="CT15" s="2">
        <v>3599</v>
      </c>
      <c r="CU15" s="2">
        <v>3535</v>
      </c>
      <c r="CV15" s="2">
        <v>67481.225000000006</v>
      </c>
      <c r="CW15" s="2">
        <v>48564.790000000008</v>
      </c>
      <c r="CX15" s="2">
        <v>35634.333000000006</v>
      </c>
      <c r="CY15" s="2">
        <v>25450.898000000001</v>
      </c>
      <c r="CZ15" s="2">
        <v>22456.807000000001</v>
      </c>
      <c r="DA15" s="2">
        <v>16080.780999999999</v>
      </c>
      <c r="DB15" s="2">
        <v>1682.2159999999999</v>
      </c>
      <c r="DC15" s="2">
        <v>1154.0500000000002</v>
      </c>
      <c r="DD15" s="2">
        <v>859.75</v>
      </c>
      <c r="DE15" s="2">
        <v>2993.3220000000001</v>
      </c>
      <c r="DF15" s="2">
        <v>2066.2212</v>
      </c>
      <c r="DG15" s="2">
        <v>1479.8969999999999</v>
      </c>
      <c r="DH15" s="2">
        <v>2665.7449999999999</v>
      </c>
      <c r="DI15" s="2">
        <v>1906.8630000000001</v>
      </c>
      <c r="DJ15" s="2">
        <v>1391</v>
      </c>
      <c r="DK15" s="2">
        <v>2381.59</v>
      </c>
      <c r="DL15" s="2">
        <v>1780.9360000000001</v>
      </c>
      <c r="DM15" s="2">
        <v>1267.873</v>
      </c>
      <c r="DN15" s="2">
        <v>76.400000000000006</v>
      </c>
      <c r="DO15" s="2">
        <v>52.1</v>
      </c>
      <c r="DP15" s="2">
        <v>56.2</v>
      </c>
    </row>
    <row r="16" spans="2:123" ht="14.25" customHeight="1" x14ac:dyDescent="0.2">
      <c r="B16" s="6">
        <v>24209</v>
      </c>
      <c r="C16" s="9" t="s">
        <v>287</v>
      </c>
      <c r="D16" s="9" t="s">
        <v>56</v>
      </c>
      <c r="E16" s="21" t="s">
        <v>298</v>
      </c>
      <c r="F16" s="9" t="s">
        <v>80</v>
      </c>
      <c r="G16" s="21">
        <v>1</v>
      </c>
      <c r="H16" s="11">
        <f t="shared" si="0"/>
        <v>15877</v>
      </c>
      <c r="I16" s="12">
        <f t="shared" si="1"/>
        <v>7276</v>
      </c>
      <c r="J16" s="14">
        <f t="shared" si="2"/>
        <v>0.45827297348365559</v>
      </c>
      <c r="K16" s="14">
        <f t="shared" si="3"/>
        <v>0.28569629023115201</v>
      </c>
      <c r="L16" s="15">
        <f t="shared" si="4"/>
        <v>1.2275132275132274</v>
      </c>
      <c r="M16" s="12">
        <f t="shared" si="5"/>
        <v>0</v>
      </c>
      <c r="N16" s="14">
        <f t="shared" si="6"/>
        <v>-0.11420441865654984</v>
      </c>
      <c r="O16" s="16">
        <f t="shared" si="7"/>
        <v>-117</v>
      </c>
      <c r="P16" s="14">
        <f t="shared" si="8"/>
        <v>-0.28746928746928746</v>
      </c>
      <c r="Q16" s="12">
        <f t="shared" si="9"/>
        <v>-151.19999999999993</v>
      </c>
      <c r="R16" s="14">
        <f t="shared" si="10"/>
        <v>-0.21668099742046421</v>
      </c>
      <c r="S16" s="18">
        <f t="shared" si="11"/>
        <v>62</v>
      </c>
      <c r="T16" s="14">
        <f t="shared" si="12"/>
        <v>0.17919075144508667</v>
      </c>
      <c r="U16" s="18">
        <f t="shared" si="13"/>
        <v>112</v>
      </c>
      <c r="V16" s="14">
        <f t="shared" si="14"/>
        <v>0.33432835820895523</v>
      </c>
      <c r="W16" s="12">
        <f t="shared" si="15"/>
        <v>-87</v>
      </c>
      <c r="X16" s="14">
        <f t="shared" si="16"/>
        <v>-0.13919999999999999</v>
      </c>
      <c r="Y16" s="12">
        <f t="shared" si="17"/>
        <v>-69</v>
      </c>
      <c r="Z16" s="14">
        <f t="shared" si="18"/>
        <v>-0.12234042553191493</v>
      </c>
      <c r="AA16" s="12">
        <v>-620.44283999999971</v>
      </c>
      <c r="AB16" s="26">
        <v>-6.1106646265415843E-2</v>
      </c>
      <c r="AC16" s="12">
        <f t="shared" si="19"/>
        <v>0</v>
      </c>
      <c r="AD16" s="24">
        <f t="shared" si="20"/>
        <v>0</v>
      </c>
      <c r="AE16" s="11">
        <f t="shared" si="21"/>
        <v>-3919.3060000000005</v>
      </c>
      <c r="AF16" s="12">
        <f t="shared" si="22"/>
        <v>-9997.6560000000009</v>
      </c>
      <c r="AG16" s="12">
        <f t="shared" si="23"/>
        <v>-12750.903</v>
      </c>
      <c r="AH16" s="14">
        <f t="shared" si="24"/>
        <v>-0.24685431756629084</v>
      </c>
      <c r="AI16" s="14">
        <f t="shared" si="25"/>
        <v>-0.62969427473704109</v>
      </c>
      <c r="AJ16" s="14">
        <f t="shared" si="26"/>
        <v>-0.80310530956729864</v>
      </c>
      <c r="AK16" s="14">
        <f t="shared" si="27"/>
        <v>0.50790971904783655</v>
      </c>
      <c r="AL16" s="14">
        <f t="shared" si="28"/>
        <v>0.60627086967525645</v>
      </c>
      <c r="AM16" s="14">
        <f t="shared" si="29"/>
        <v>0.62770061197717153</v>
      </c>
      <c r="AN16" s="18">
        <f t="shared" si="30"/>
        <v>-1202.5709999999999</v>
      </c>
      <c r="AO16" s="18">
        <f t="shared" si="31"/>
        <v>-3711.5249999999996</v>
      </c>
      <c r="AP16" s="18">
        <f t="shared" si="32"/>
        <v>-5313.7470000000003</v>
      </c>
      <c r="AQ16" s="14">
        <f t="shared" si="33"/>
        <v>-0.16527913688840024</v>
      </c>
      <c r="AR16" s="14">
        <f t="shared" si="34"/>
        <v>-0.51010514018691588</v>
      </c>
      <c r="AS16" s="14">
        <f t="shared" si="35"/>
        <v>-0.73031157229246846</v>
      </c>
      <c r="AT16" s="12">
        <f t="shared" si="36"/>
        <v>-104.90600000000001</v>
      </c>
      <c r="AU16" s="12">
        <f t="shared" si="37"/>
        <v>-223.30700000000002</v>
      </c>
      <c r="AV16" s="12">
        <f t="shared" si="38"/>
        <v>-259.21699999999998</v>
      </c>
      <c r="AW16" s="14">
        <f t="shared" si="39"/>
        <v>-0.36174482758620696</v>
      </c>
      <c r="AX16" s="14">
        <f t="shared" si="40"/>
        <v>-0.77002413793103452</v>
      </c>
      <c r="AY16" s="14">
        <f t="shared" si="41"/>
        <v>-0.89385172413793101</v>
      </c>
      <c r="AZ16" s="12">
        <f t="shared" si="42"/>
        <v>-250.23660000000007</v>
      </c>
      <c r="BA16" s="12">
        <f t="shared" si="43"/>
        <v>-429.64320000000004</v>
      </c>
      <c r="BB16" s="12">
        <f t="shared" si="44"/>
        <v>-495.43020000000001</v>
      </c>
      <c r="BC16" s="14">
        <f t="shared" si="45"/>
        <v>-0.45780570801317244</v>
      </c>
      <c r="BD16" s="14">
        <f t="shared" si="46"/>
        <v>-0.78602854006586176</v>
      </c>
      <c r="BE16" s="14">
        <f t="shared" si="47"/>
        <v>-0.90638529088913278</v>
      </c>
      <c r="BF16" s="12">
        <f t="shared" si="48"/>
        <v>-140.40300000000002</v>
      </c>
      <c r="BG16" s="12">
        <f t="shared" si="49"/>
        <v>-383.92700000000002</v>
      </c>
      <c r="BH16" s="12">
        <f t="shared" si="50"/>
        <v>-457.721</v>
      </c>
      <c r="BI16" s="14">
        <f t="shared" si="51"/>
        <v>-0.26097211895910788</v>
      </c>
      <c r="BJ16" s="14">
        <f t="shared" si="52"/>
        <v>-0.71361895910780671</v>
      </c>
      <c r="BK16" s="14">
        <f t="shared" si="53"/>
        <v>-0.85078252788104092</v>
      </c>
      <c r="BL16" s="12">
        <f t="shared" si="54"/>
        <v>-181.005</v>
      </c>
      <c r="BM16" s="12">
        <f t="shared" si="55"/>
        <v>-373.03899999999999</v>
      </c>
      <c r="BN16" s="12">
        <f t="shared" si="56"/>
        <v>-441.63400000000001</v>
      </c>
      <c r="BO16" s="14">
        <f t="shared" si="57"/>
        <v>-0.3656666666666667</v>
      </c>
      <c r="BP16" s="14">
        <f t="shared" si="58"/>
        <v>-0.7536141414141414</v>
      </c>
      <c r="BQ16" s="24">
        <f t="shared" si="59"/>
        <v>-0.89218989898989898</v>
      </c>
      <c r="BR16" s="19">
        <f t="shared" si="60"/>
        <v>41.6</v>
      </c>
      <c r="BS16" s="20">
        <f t="shared" si="61"/>
        <v>291.2</v>
      </c>
      <c r="BT16" s="13">
        <f t="shared" si="62"/>
        <v>1.8340996409901115E-2</v>
      </c>
      <c r="BU16" s="20">
        <f t="shared" si="63"/>
        <v>16.3</v>
      </c>
      <c r="BV16" s="20">
        <f t="shared" si="64"/>
        <v>114.10000000000001</v>
      </c>
      <c r="BW16" s="13">
        <f t="shared" si="65"/>
        <v>7.1864961894564467E-3</v>
      </c>
      <c r="BX16" s="20">
        <f t="shared" si="66"/>
        <v>21.5</v>
      </c>
      <c r="BY16" s="20">
        <f t="shared" si="67"/>
        <v>150.5</v>
      </c>
      <c r="BZ16" s="13">
        <f t="shared" si="68"/>
        <v>9.4791207406940865E-3</v>
      </c>
      <c r="CA16" s="20">
        <f t="shared" si="69"/>
        <v>41.6</v>
      </c>
      <c r="CB16" s="20">
        <f t="shared" si="70"/>
        <v>291.2</v>
      </c>
      <c r="CC16" s="17">
        <f t="shared" si="71"/>
        <v>1.8340996409901115E-2</v>
      </c>
      <c r="CE16" s="2">
        <v>15877</v>
      </c>
      <c r="CF16" s="2">
        <v>7276</v>
      </c>
      <c r="CG16" s="2">
        <v>4536</v>
      </c>
      <c r="CH16" s="2">
        <v>290</v>
      </c>
      <c r="CI16" s="2">
        <v>945</v>
      </c>
      <c r="CJ16" s="2">
        <v>17924</v>
      </c>
      <c r="CK16" s="2">
        <v>407</v>
      </c>
      <c r="CL16" s="2">
        <v>697.8</v>
      </c>
      <c r="CM16" s="2">
        <v>546.6</v>
      </c>
      <c r="CN16" s="2">
        <v>346</v>
      </c>
      <c r="CO16" s="2">
        <v>284</v>
      </c>
      <c r="CP16" s="2">
        <v>335</v>
      </c>
      <c r="CQ16" s="2">
        <v>223</v>
      </c>
      <c r="CR16" s="2">
        <v>625</v>
      </c>
      <c r="CS16" s="2">
        <v>538</v>
      </c>
      <c r="CT16" s="2">
        <v>564</v>
      </c>
      <c r="CU16" s="2">
        <v>495</v>
      </c>
      <c r="CV16" s="2">
        <v>11957.694</v>
      </c>
      <c r="CW16" s="2">
        <v>5879.3439999999991</v>
      </c>
      <c r="CX16" s="2">
        <v>3126.0969999999998</v>
      </c>
      <c r="CY16" s="2">
        <v>6073.4290000000001</v>
      </c>
      <c r="CZ16" s="2">
        <v>3564.4750000000004</v>
      </c>
      <c r="DA16" s="2">
        <v>1962.2529999999999</v>
      </c>
      <c r="DB16" s="2">
        <v>185.09399999999999</v>
      </c>
      <c r="DC16" s="2">
        <v>66.692999999999998</v>
      </c>
      <c r="DD16" s="2">
        <v>30.783000000000001</v>
      </c>
      <c r="DE16" s="2">
        <v>296.36339999999996</v>
      </c>
      <c r="DF16" s="2">
        <v>116.9568</v>
      </c>
      <c r="DG16" s="2">
        <v>51.169799999999995</v>
      </c>
      <c r="DH16" s="2">
        <v>397.59699999999998</v>
      </c>
      <c r="DI16" s="2">
        <v>154.07300000000001</v>
      </c>
      <c r="DJ16" s="2">
        <v>80.278999999999996</v>
      </c>
      <c r="DK16" s="2">
        <v>313.995</v>
      </c>
      <c r="DL16" s="2">
        <v>121.96100000000001</v>
      </c>
      <c r="DM16" s="2">
        <v>53.366</v>
      </c>
      <c r="DN16" s="2">
        <v>41.6</v>
      </c>
      <c r="DO16" s="2">
        <v>16.3</v>
      </c>
      <c r="DP16" s="2">
        <v>21.5</v>
      </c>
    </row>
    <row r="17" spans="2:120" ht="14.25" customHeight="1" x14ac:dyDescent="0.2">
      <c r="B17" s="6">
        <v>24210</v>
      </c>
      <c r="C17" s="9" t="s">
        <v>287</v>
      </c>
      <c r="D17" s="9" t="s">
        <v>56</v>
      </c>
      <c r="E17" s="21" t="s">
        <v>298</v>
      </c>
      <c r="F17" s="9" t="s">
        <v>81</v>
      </c>
      <c r="G17" s="21">
        <v>0</v>
      </c>
      <c r="H17" s="11">
        <f t="shared" si="0"/>
        <v>49313</v>
      </c>
      <c r="I17" s="12">
        <f t="shared" si="1"/>
        <v>13492</v>
      </c>
      <c r="J17" s="14">
        <f t="shared" si="2"/>
        <v>0.27359925374647659</v>
      </c>
      <c r="K17" s="14">
        <f t="shared" si="3"/>
        <v>0.1483178877780707</v>
      </c>
      <c r="L17" s="15">
        <f t="shared" si="4"/>
        <v>1.4484193011647255</v>
      </c>
      <c r="M17" s="12">
        <f t="shared" si="5"/>
        <v>0</v>
      </c>
      <c r="N17" s="14">
        <f t="shared" si="6"/>
        <v>-6.9275228064522576E-3</v>
      </c>
      <c r="O17" s="16">
        <f t="shared" si="7"/>
        <v>-417</v>
      </c>
      <c r="P17" s="14">
        <f t="shared" si="8"/>
        <v>-0.19323447636700652</v>
      </c>
      <c r="Q17" s="12">
        <f t="shared" si="9"/>
        <v>-37.800000000000182</v>
      </c>
      <c r="R17" s="14">
        <f t="shared" si="10"/>
        <v>-1.3027295285359841E-2</v>
      </c>
      <c r="S17" s="18">
        <f t="shared" si="11"/>
        <v>-86</v>
      </c>
      <c r="T17" s="14">
        <f t="shared" si="12"/>
        <v>-7.0840197693574858E-2</v>
      </c>
      <c r="U17" s="18">
        <f t="shared" si="13"/>
        <v>47</v>
      </c>
      <c r="V17" s="14">
        <f t="shared" si="14"/>
        <v>3.9264828738513002E-2</v>
      </c>
      <c r="W17" s="12">
        <f t="shared" si="15"/>
        <v>141</v>
      </c>
      <c r="X17" s="14">
        <f t="shared" si="16"/>
        <v>4.7959183673469408E-2</v>
      </c>
      <c r="Y17" s="12">
        <f t="shared" si="17"/>
        <v>74</v>
      </c>
      <c r="Z17" s="14">
        <f t="shared" si="18"/>
        <v>2.9099488792764472E-2</v>
      </c>
      <c r="AA17" s="12">
        <v>673.6192200000005</v>
      </c>
      <c r="AB17" s="26">
        <v>1.8550676257807153E-2</v>
      </c>
      <c r="AC17" s="12">
        <f t="shared" si="19"/>
        <v>0</v>
      </c>
      <c r="AD17" s="24">
        <f t="shared" si="20"/>
        <v>0</v>
      </c>
      <c r="AE17" s="11">
        <f t="shared" si="21"/>
        <v>-962.35700000000361</v>
      </c>
      <c r="AF17" s="12">
        <f t="shared" si="22"/>
        <v>-5651.3959999999934</v>
      </c>
      <c r="AG17" s="12">
        <f t="shared" si="23"/>
        <v>-10749.604999999996</v>
      </c>
      <c r="AH17" s="14">
        <f t="shared" si="24"/>
        <v>-1.9515279946464514E-2</v>
      </c>
      <c r="AI17" s="14">
        <f t="shared" si="25"/>
        <v>-0.11460255916289808</v>
      </c>
      <c r="AJ17" s="14">
        <f t="shared" si="26"/>
        <v>-0.21798724474276554</v>
      </c>
      <c r="AK17" s="14">
        <f t="shared" si="27"/>
        <v>0.28880856868852806</v>
      </c>
      <c r="AL17" s="14">
        <f t="shared" si="28"/>
        <v>0.3433504641744265</v>
      </c>
      <c r="AM17" s="14">
        <f t="shared" si="29"/>
        <v>0.34686442933771772</v>
      </c>
      <c r="AN17" s="18">
        <f t="shared" si="30"/>
        <v>472.07999999999811</v>
      </c>
      <c r="AO17" s="18">
        <f t="shared" si="31"/>
        <v>1499.232</v>
      </c>
      <c r="AP17" s="18">
        <f t="shared" si="32"/>
        <v>-115.73000000000138</v>
      </c>
      <c r="AQ17" s="14">
        <f t="shared" si="33"/>
        <v>3.4989623480580878E-2</v>
      </c>
      <c r="AR17" s="14">
        <f t="shared" si="34"/>
        <v>0.11112007115327605</v>
      </c>
      <c r="AS17" s="14">
        <f t="shared" si="35"/>
        <v>-8.5776756596502857E-3</v>
      </c>
      <c r="AT17" s="12">
        <f t="shared" si="36"/>
        <v>-95.215000000000146</v>
      </c>
      <c r="AU17" s="12">
        <f t="shared" si="37"/>
        <v>-460.38000000000011</v>
      </c>
      <c r="AV17" s="12">
        <f t="shared" si="38"/>
        <v>-607.02799999999979</v>
      </c>
      <c r="AW17" s="14">
        <f t="shared" si="39"/>
        <v>-5.4689833429063861E-2</v>
      </c>
      <c r="AX17" s="14">
        <f t="shared" si="40"/>
        <v>-0.26443423319931081</v>
      </c>
      <c r="AY17" s="14">
        <f t="shared" si="41"/>
        <v>-0.34866628374497399</v>
      </c>
      <c r="AZ17" s="12">
        <f t="shared" si="42"/>
        <v>-715.42500000000018</v>
      </c>
      <c r="BA17" s="12">
        <f t="shared" si="43"/>
        <v>-1005.5574000000001</v>
      </c>
      <c r="BB17" s="12">
        <f t="shared" si="44"/>
        <v>-1350.6084000000001</v>
      </c>
      <c r="BC17" s="14">
        <f t="shared" si="45"/>
        <v>-0.24981667714225864</v>
      </c>
      <c r="BD17" s="14">
        <f t="shared" si="46"/>
        <v>-0.35112696417347578</v>
      </c>
      <c r="BE17" s="14">
        <f t="shared" si="47"/>
        <v>-0.47161407919547449</v>
      </c>
      <c r="BF17" s="12">
        <f t="shared" si="48"/>
        <v>82.807999999999993</v>
      </c>
      <c r="BG17" s="12">
        <f t="shared" si="49"/>
        <v>-74.702999999999975</v>
      </c>
      <c r="BH17" s="12">
        <f t="shared" si="50"/>
        <v>-679.78399999999965</v>
      </c>
      <c r="BI17" s="14">
        <f t="shared" si="51"/>
        <v>2.6876987990912093E-2</v>
      </c>
      <c r="BJ17" s="14">
        <f t="shared" si="52"/>
        <v>-2.4246348588120692E-2</v>
      </c>
      <c r="BK17" s="14">
        <f t="shared" si="53"/>
        <v>-0.22063745537163248</v>
      </c>
      <c r="BL17" s="12">
        <f t="shared" si="54"/>
        <v>-336.6869999999999</v>
      </c>
      <c r="BM17" s="12">
        <f t="shared" si="55"/>
        <v>-707.03899999999976</v>
      </c>
      <c r="BN17" s="12">
        <f t="shared" si="56"/>
        <v>-931.69299999999998</v>
      </c>
      <c r="BO17" s="14">
        <f t="shared" si="57"/>
        <v>-0.12865380206343136</v>
      </c>
      <c r="BP17" s="14">
        <f t="shared" si="58"/>
        <v>-0.27017157050057306</v>
      </c>
      <c r="BQ17" s="24">
        <f t="shared" si="59"/>
        <v>-0.35601566679403895</v>
      </c>
      <c r="BR17" s="19">
        <f t="shared" si="60"/>
        <v>2.7</v>
      </c>
      <c r="BS17" s="20">
        <f t="shared" si="61"/>
        <v>18.900000000000002</v>
      </c>
      <c r="BT17" s="13">
        <f t="shared" si="62"/>
        <v>3.8326607588262733E-4</v>
      </c>
      <c r="BU17" s="20">
        <f t="shared" si="63"/>
        <v>0</v>
      </c>
      <c r="BV17" s="20">
        <f t="shared" si="64"/>
        <v>0</v>
      </c>
      <c r="BW17" s="13">
        <f t="shared" si="65"/>
        <v>0</v>
      </c>
      <c r="BX17" s="20">
        <f t="shared" si="66"/>
        <v>27</v>
      </c>
      <c r="BY17" s="20">
        <f t="shared" si="67"/>
        <v>189</v>
      </c>
      <c r="BZ17" s="13">
        <f t="shared" si="68"/>
        <v>3.832660758826273E-3</v>
      </c>
      <c r="CA17" s="20">
        <f t="shared" si="69"/>
        <v>27</v>
      </c>
      <c r="CB17" s="20">
        <f t="shared" si="70"/>
        <v>189</v>
      </c>
      <c r="CC17" s="17">
        <f t="shared" si="71"/>
        <v>3.832660758826273E-3</v>
      </c>
      <c r="CE17" s="2">
        <v>49313</v>
      </c>
      <c r="CF17" s="2">
        <v>13492</v>
      </c>
      <c r="CG17" s="2">
        <v>7314</v>
      </c>
      <c r="CH17" s="2">
        <v>1741</v>
      </c>
      <c r="CI17" s="2">
        <v>4808</v>
      </c>
      <c r="CJ17" s="2">
        <v>49657</v>
      </c>
      <c r="CK17" s="2">
        <v>2158</v>
      </c>
      <c r="CL17" s="2">
        <v>2901.6000000000004</v>
      </c>
      <c r="CM17" s="2">
        <v>2863.8</v>
      </c>
      <c r="CN17" s="2">
        <v>1214</v>
      </c>
      <c r="CO17" s="2">
        <v>1300</v>
      </c>
      <c r="CP17" s="2">
        <v>1197</v>
      </c>
      <c r="CQ17" s="2">
        <v>1150</v>
      </c>
      <c r="CR17" s="2">
        <v>2940</v>
      </c>
      <c r="CS17" s="2">
        <v>3081</v>
      </c>
      <c r="CT17" s="2">
        <v>2543</v>
      </c>
      <c r="CU17" s="2">
        <v>2617</v>
      </c>
      <c r="CV17" s="2">
        <v>48350.642999999996</v>
      </c>
      <c r="CW17" s="2">
        <v>43661.604000000007</v>
      </c>
      <c r="CX17" s="2">
        <v>38563.395000000004</v>
      </c>
      <c r="CY17" s="2">
        <v>13964.079999999998</v>
      </c>
      <c r="CZ17" s="2">
        <v>14991.232</v>
      </c>
      <c r="DA17" s="2">
        <v>13376.269999999999</v>
      </c>
      <c r="DB17" s="2">
        <v>1645.7849999999999</v>
      </c>
      <c r="DC17" s="2">
        <v>1280.6199999999999</v>
      </c>
      <c r="DD17" s="2">
        <v>1133.9720000000002</v>
      </c>
      <c r="DE17" s="2">
        <v>2148.375</v>
      </c>
      <c r="DF17" s="2">
        <v>1858.2426</v>
      </c>
      <c r="DG17" s="2">
        <v>1513.1916000000001</v>
      </c>
      <c r="DH17" s="2">
        <v>3163.808</v>
      </c>
      <c r="DI17" s="2">
        <v>3006.297</v>
      </c>
      <c r="DJ17" s="2">
        <v>2401.2160000000003</v>
      </c>
      <c r="DK17" s="2">
        <v>2280.3130000000001</v>
      </c>
      <c r="DL17" s="2">
        <v>1909.9610000000002</v>
      </c>
      <c r="DM17" s="2">
        <v>1685.307</v>
      </c>
      <c r="DN17" s="2">
        <v>2.7</v>
      </c>
      <c r="DO17" s="2">
        <v>0</v>
      </c>
      <c r="DP17" s="2">
        <v>27</v>
      </c>
    </row>
    <row r="18" spans="2:120" ht="14.25" customHeight="1" x14ac:dyDescent="0.2">
      <c r="B18" s="6">
        <v>24211</v>
      </c>
      <c r="C18" s="9" t="s">
        <v>287</v>
      </c>
      <c r="D18" s="9" t="s">
        <v>56</v>
      </c>
      <c r="E18" s="21" t="s">
        <v>298</v>
      </c>
      <c r="F18" s="9" t="s">
        <v>82</v>
      </c>
      <c r="G18" s="21">
        <v>1</v>
      </c>
      <c r="H18" s="11">
        <f t="shared" si="0"/>
        <v>16842</v>
      </c>
      <c r="I18" s="12">
        <f t="shared" si="1"/>
        <v>6880</v>
      </c>
      <c r="J18" s="14">
        <f t="shared" si="2"/>
        <v>0.40850255314095713</v>
      </c>
      <c r="K18" s="14">
        <f t="shared" si="3"/>
        <v>0.22556703479396747</v>
      </c>
      <c r="L18" s="15">
        <f t="shared" si="4"/>
        <v>1.0236100533130237</v>
      </c>
      <c r="M18" s="12">
        <f t="shared" si="5"/>
        <v>0</v>
      </c>
      <c r="N18" s="14">
        <f t="shared" si="6"/>
        <v>-0.10770860927152315</v>
      </c>
      <c r="O18" s="16">
        <f t="shared" si="7"/>
        <v>-167</v>
      </c>
      <c r="P18" s="14">
        <f t="shared" si="8"/>
        <v>-0.33200795228628233</v>
      </c>
      <c r="Q18" s="12">
        <f t="shared" si="9"/>
        <v>-143.39999999999998</v>
      </c>
      <c r="R18" s="14">
        <f t="shared" si="10"/>
        <v>-0.18983320095313738</v>
      </c>
      <c r="S18" s="18">
        <f t="shared" si="11"/>
        <v>54</v>
      </c>
      <c r="T18" s="14">
        <f t="shared" si="12"/>
        <v>0.12529002320185612</v>
      </c>
      <c r="U18" s="18">
        <f t="shared" si="13"/>
        <v>14</v>
      </c>
      <c r="V18" s="14">
        <f t="shared" si="14"/>
        <v>3.3898305084745783E-2</v>
      </c>
      <c r="W18" s="12">
        <f t="shared" si="15"/>
        <v>-48</v>
      </c>
      <c r="X18" s="14">
        <f t="shared" si="16"/>
        <v>-6.6666666666666652E-2</v>
      </c>
      <c r="Y18" s="12">
        <f t="shared" si="17"/>
        <v>-69</v>
      </c>
      <c r="Z18" s="14">
        <f t="shared" si="18"/>
        <v>-0.10117302052785926</v>
      </c>
      <c r="AA18" s="12">
        <v>-739.36860000000161</v>
      </c>
      <c r="AB18" s="26">
        <v>-6.2513364130716398E-2</v>
      </c>
      <c r="AC18" s="12">
        <f t="shared" si="19"/>
        <v>0</v>
      </c>
      <c r="AD18" s="24">
        <f t="shared" si="20"/>
        <v>0</v>
      </c>
      <c r="AE18" s="11">
        <f t="shared" si="21"/>
        <v>-3590.7580000000016</v>
      </c>
      <c r="AF18" s="12">
        <f t="shared" si="22"/>
        <v>-9920.1440000000002</v>
      </c>
      <c r="AG18" s="12">
        <f t="shared" si="23"/>
        <v>-12947.585999999999</v>
      </c>
      <c r="AH18" s="14">
        <f t="shared" si="24"/>
        <v>-0.21320258876617992</v>
      </c>
      <c r="AI18" s="14">
        <f t="shared" si="25"/>
        <v>-0.58901223132644587</v>
      </c>
      <c r="AJ18" s="14">
        <f t="shared" si="26"/>
        <v>-0.76876772354827216</v>
      </c>
      <c r="AK18" s="14">
        <f t="shared" si="27"/>
        <v>0.48439580229536222</v>
      </c>
      <c r="AL18" s="14">
        <f t="shared" si="28"/>
        <v>0.56112768020600257</v>
      </c>
      <c r="AM18" s="14">
        <f t="shared" si="29"/>
        <v>0.59056664237546397</v>
      </c>
      <c r="AN18" s="18">
        <f t="shared" si="30"/>
        <v>-461.15400000000045</v>
      </c>
      <c r="AO18" s="18">
        <f t="shared" si="31"/>
        <v>-2995.9549999999999</v>
      </c>
      <c r="AP18" s="18">
        <f t="shared" si="32"/>
        <v>-4580.0889999999999</v>
      </c>
      <c r="AQ18" s="14">
        <f t="shared" si="33"/>
        <v>-6.7028197674418699E-2</v>
      </c>
      <c r="AR18" s="14">
        <f t="shared" si="34"/>
        <v>-0.43545857558139534</v>
      </c>
      <c r="AS18" s="14">
        <f t="shared" si="35"/>
        <v>-0.66571061046511626</v>
      </c>
      <c r="AT18" s="12">
        <f t="shared" si="36"/>
        <v>-103.76999999999998</v>
      </c>
      <c r="AU18" s="12">
        <f t="shared" si="37"/>
        <v>-245.215</v>
      </c>
      <c r="AV18" s="12">
        <f t="shared" si="38"/>
        <v>-289.21500000000003</v>
      </c>
      <c r="AW18" s="14">
        <f t="shared" si="39"/>
        <v>-0.30883928571428565</v>
      </c>
      <c r="AX18" s="14">
        <f t="shared" si="40"/>
        <v>-0.72980654761904762</v>
      </c>
      <c r="AY18" s="14">
        <f t="shared" si="41"/>
        <v>-0.86075892857142855</v>
      </c>
      <c r="AZ18" s="12">
        <f t="shared" si="42"/>
        <v>-272.82900000000001</v>
      </c>
      <c r="BA18" s="12">
        <f t="shared" si="43"/>
        <v>-470.00400000000002</v>
      </c>
      <c r="BB18" s="12">
        <f t="shared" si="44"/>
        <v>-540.17520000000002</v>
      </c>
      <c r="BC18" s="14">
        <f t="shared" si="45"/>
        <v>-0.44579901960784318</v>
      </c>
      <c r="BD18" s="14">
        <f t="shared" si="46"/>
        <v>-0.76798039215686276</v>
      </c>
      <c r="BE18" s="14">
        <f t="shared" si="47"/>
        <v>-0.88263921568627457</v>
      </c>
      <c r="BF18" s="12">
        <f t="shared" si="48"/>
        <v>-102.5809999999999</v>
      </c>
      <c r="BG18" s="12">
        <f t="shared" si="49"/>
        <v>-438.14600000000002</v>
      </c>
      <c r="BH18" s="12">
        <f t="shared" si="50"/>
        <v>-558.95500000000004</v>
      </c>
      <c r="BI18" s="14">
        <f t="shared" si="51"/>
        <v>-0.15265029761904747</v>
      </c>
      <c r="BJ18" s="14">
        <f t="shared" si="52"/>
        <v>-0.6520029761904762</v>
      </c>
      <c r="BK18" s="14">
        <f t="shared" si="53"/>
        <v>-0.83177827380952385</v>
      </c>
      <c r="BL18" s="12">
        <f t="shared" si="54"/>
        <v>-137.27100000000002</v>
      </c>
      <c r="BM18" s="12">
        <f t="shared" si="55"/>
        <v>-429.803</v>
      </c>
      <c r="BN18" s="12">
        <f t="shared" si="56"/>
        <v>-516.14099999999996</v>
      </c>
      <c r="BO18" s="14">
        <f t="shared" si="57"/>
        <v>-0.22393311582381736</v>
      </c>
      <c r="BP18" s="14">
        <f t="shared" si="58"/>
        <v>-0.70114681892332786</v>
      </c>
      <c r="BQ18" s="24">
        <f t="shared" si="59"/>
        <v>-0.84199184339314848</v>
      </c>
      <c r="BR18" s="19">
        <f t="shared" si="60"/>
        <v>42.5</v>
      </c>
      <c r="BS18" s="20">
        <f t="shared" si="61"/>
        <v>297.5</v>
      </c>
      <c r="BT18" s="13">
        <f t="shared" si="62"/>
        <v>1.7664172901080633E-2</v>
      </c>
      <c r="BU18" s="20">
        <f t="shared" si="63"/>
        <v>26.2</v>
      </c>
      <c r="BV18" s="20">
        <f t="shared" si="64"/>
        <v>183.4</v>
      </c>
      <c r="BW18" s="13">
        <f t="shared" si="65"/>
        <v>1.088944305901912E-2</v>
      </c>
      <c r="BX18" s="20">
        <f t="shared" si="66"/>
        <v>26.6</v>
      </c>
      <c r="BY18" s="20">
        <f t="shared" si="67"/>
        <v>186.20000000000002</v>
      </c>
      <c r="BZ18" s="13">
        <f t="shared" si="68"/>
        <v>1.1055694098088114E-2</v>
      </c>
      <c r="CA18" s="20">
        <f t="shared" si="69"/>
        <v>42.5</v>
      </c>
      <c r="CB18" s="20">
        <f t="shared" si="70"/>
        <v>297.5</v>
      </c>
      <c r="CC18" s="17">
        <f t="shared" si="71"/>
        <v>1.7664172901080633E-2</v>
      </c>
      <c r="CE18" s="2">
        <v>16842</v>
      </c>
      <c r="CF18" s="2">
        <v>6880</v>
      </c>
      <c r="CG18" s="2">
        <v>3799</v>
      </c>
      <c r="CH18" s="2">
        <v>336</v>
      </c>
      <c r="CI18" s="2">
        <v>1313</v>
      </c>
      <c r="CJ18" s="2">
        <v>18875</v>
      </c>
      <c r="CK18" s="2">
        <v>503</v>
      </c>
      <c r="CL18" s="2">
        <v>755.4</v>
      </c>
      <c r="CM18" s="2">
        <v>612</v>
      </c>
      <c r="CN18" s="2">
        <v>431</v>
      </c>
      <c r="CO18" s="2">
        <v>377</v>
      </c>
      <c r="CP18" s="2">
        <v>413</v>
      </c>
      <c r="CQ18" s="2">
        <v>399</v>
      </c>
      <c r="CR18" s="2">
        <v>720</v>
      </c>
      <c r="CS18" s="2">
        <v>672</v>
      </c>
      <c r="CT18" s="2">
        <v>682</v>
      </c>
      <c r="CU18" s="2">
        <v>613</v>
      </c>
      <c r="CV18" s="2">
        <v>13251.241999999998</v>
      </c>
      <c r="CW18" s="2">
        <v>6921.8559999999998</v>
      </c>
      <c r="CX18" s="2">
        <v>3894.4139999999998</v>
      </c>
      <c r="CY18" s="2">
        <v>6418.8459999999995</v>
      </c>
      <c r="CZ18" s="2">
        <v>3884.0450000000001</v>
      </c>
      <c r="DA18" s="2">
        <v>2299.9110000000001</v>
      </c>
      <c r="DB18" s="2">
        <v>232.23000000000002</v>
      </c>
      <c r="DC18" s="2">
        <v>90.784999999999997</v>
      </c>
      <c r="DD18" s="2">
        <v>46.784999999999997</v>
      </c>
      <c r="DE18" s="2">
        <v>339.17099999999999</v>
      </c>
      <c r="DF18" s="2">
        <v>141.99600000000001</v>
      </c>
      <c r="DG18" s="2">
        <v>71.824799999999996</v>
      </c>
      <c r="DH18" s="2">
        <v>569.4190000000001</v>
      </c>
      <c r="DI18" s="2">
        <v>233.85399999999998</v>
      </c>
      <c r="DJ18" s="2">
        <v>113.045</v>
      </c>
      <c r="DK18" s="2">
        <v>475.72899999999998</v>
      </c>
      <c r="DL18" s="2">
        <v>183.197</v>
      </c>
      <c r="DM18" s="2">
        <v>96.859000000000009</v>
      </c>
      <c r="DN18" s="2">
        <v>42.5</v>
      </c>
      <c r="DO18" s="2">
        <v>26.2</v>
      </c>
      <c r="DP18" s="2">
        <v>26.6</v>
      </c>
    </row>
    <row r="19" spans="2:120" ht="14.25" customHeight="1" x14ac:dyDescent="0.2">
      <c r="B19" s="6">
        <v>24212</v>
      </c>
      <c r="C19" s="9" t="s">
        <v>287</v>
      </c>
      <c r="D19" s="9" t="s">
        <v>56</v>
      </c>
      <c r="E19" s="21" t="s">
        <v>298</v>
      </c>
      <c r="F19" s="9" t="s">
        <v>83</v>
      </c>
      <c r="G19" s="21">
        <v>1</v>
      </c>
      <c r="H19" s="11">
        <f t="shared" si="0"/>
        <v>15299</v>
      </c>
      <c r="I19" s="12">
        <f t="shared" si="1"/>
        <v>6822</v>
      </c>
      <c r="J19" s="14">
        <f t="shared" si="2"/>
        <v>0.44591149748349568</v>
      </c>
      <c r="K19" s="14">
        <f t="shared" si="3"/>
        <v>0.27158637819465326</v>
      </c>
      <c r="L19" s="15">
        <f t="shared" si="4"/>
        <v>1.3847758081334725</v>
      </c>
      <c r="M19" s="12">
        <f t="shared" si="5"/>
        <v>0</v>
      </c>
      <c r="N19" s="14">
        <f t="shared" si="6"/>
        <v>-0.10411664812320665</v>
      </c>
      <c r="O19" s="16">
        <f t="shared" si="7"/>
        <v>-139</v>
      </c>
      <c r="P19" s="14">
        <f t="shared" si="8"/>
        <v>-0.29511677282377924</v>
      </c>
      <c r="Q19" s="12">
        <f t="shared" si="9"/>
        <v>-83.400000000000091</v>
      </c>
      <c r="R19" s="14">
        <f t="shared" si="10"/>
        <v>-0.11880341880341894</v>
      </c>
      <c r="S19" s="18">
        <f t="shared" si="11"/>
        <v>90</v>
      </c>
      <c r="T19" s="14">
        <f t="shared" si="12"/>
        <v>0.27027027027027029</v>
      </c>
      <c r="U19" s="18">
        <f t="shared" si="13"/>
        <v>108</v>
      </c>
      <c r="V19" s="14">
        <f t="shared" si="14"/>
        <v>0.30857142857142861</v>
      </c>
      <c r="W19" s="12">
        <f t="shared" si="15"/>
        <v>-28</v>
      </c>
      <c r="X19" s="14">
        <f t="shared" si="16"/>
        <v>-5.1660516605166018E-2</v>
      </c>
      <c r="Y19" s="12">
        <f t="shared" si="17"/>
        <v>-30</v>
      </c>
      <c r="Z19" s="14">
        <f t="shared" si="18"/>
        <v>-5.5045871559633031E-2</v>
      </c>
      <c r="AA19" s="12">
        <v>-361.37144999999873</v>
      </c>
      <c r="AB19" s="26">
        <v>-3.7280264339813241E-2</v>
      </c>
      <c r="AC19" s="12">
        <f t="shared" si="19"/>
        <v>0</v>
      </c>
      <c r="AD19" s="24">
        <f t="shared" si="20"/>
        <v>0</v>
      </c>
      <c r="AE19" s="11">
        <f t="shared" si="21"/>
        <v>-3110.116</v>
      </c>
      <c r="AF19" s="12">
        <f t="shared" si="22"/>
        <v>-8430.7999999999993</v>
      </c>
      <c r="AG19" s="12">
        <f t="shared" si="23"/>
        <v>-11138.64</v>
      </c>
      <c r="AH19" s="14">
        <f t="shared" si="24"/>
        <v>-0.20328884240800049</v>
      </c>
      <c r="AI19" s="14">
        <f t="shared" si="25"/>
        <v>-0.55106869730047703</v>
      </c>
      <c r="AJ19" s="14">
        <f t="shared" si="26"/>
        <v>-0.72806327210928812</v>
      </c>
      <c r="AK19" s="14">
        <f t="shared" si="27"/>
        <v>0.48559622029383498</v>
      </c>
      <c r="AL19" s="14">
        <f t="shared" si="28"/>
        <v>0.55692219213185401</v>
      </c>
      <c r="AM19" s="14">
        <f t="shared" si="29"/>
        <v>0.56198886634810441</v>
      </c>
      <c r="AN19" s="18">
        <f t="shared" si="30"/>
        <v>-903.1239999999998</v>
      </c>
      <c r="AO19" s="18">
        <f t="shared" si="31"/>
        <v>-2996.9470000000001</v>
      </c>
      <c r="AP19" s="18">
        <f t="shared" si="32"/>
        <v>-4483.924</v>
      </c>
      <c r="AQ19" s="14">
        <f t="shared" si="33"/>
        <v>-0.13238405159777189</v>
      </c>
      <c r="AR19" s="14">
        <f t="shared" si="34"/>
        <v>-0.43930621518616242</v>
      </c>
      <c r="AS19" s="14">
        <f t="shared" si="35"/>
        <v>-0.6572741131632952</v>
      </c>
      <c r="AT19" s="12">
        <f t="shared" si="36"/>
        <v>-89.486999999999995</v>
      </c>
      <c r="AU19" s="12">
        <f t="shared" si="37"/>
        <v>-220.19499999999999</v>
      </c>
      <c r="AV19" s="12">
        <f t="shared" si="38"/>
        <v>-268.03800000000001</v>
      </c>
      <c r="AW19" s="14">
        <f t="shared" si="39"/>
        <v>-0.26953915662650596</v>
      </c>
      <c r="AX19" s="14">
        <f t="shared" si="40"/>
        <v>-0.66323795180722889</v>
      </c>
      <c r="AY19" s="14">
        <f t="shared" si="41"/>
        <v>-0.80734337349397589</v>
      </c>
      <c r="AZ19" s="12">
        <f t="shared" si="42"/>
        <v>-264.0413999999999</v>
      </c>
      <c r="BA19" s="12">
        <f t="shared" si="43"/>
        <v>-432.40859999999992</v>
      </c>
      <c r="BB19" s="12">
        <f t="shared" si="44"/>
        <v>-522.05939999999987</v>
      </c>
      <c r="BC19" s="14">
        <f t="shared" si="45"/>
        <v>-0.42683705140640149</v>
      </c>
      <c r="BD19" s="14">
        <f t="shared" si="46"/>
        <v>-0.69901163918525699</v>
      </c>
      <c r="BE19" s="14">
        <f t="shared" si="47"/>
        <v>-0.84393695441319105</v>
      </c>
      <c r="BF19" s="12">
        <f t="shared" si="48"/>
        <v>-128.779</v>
      </c>
      <c r="BG19" s="12">
        <f t="shared" si="49"/>
        <v>-308.87</v>
      </c>
      <c r="BH19" s="12">
        <f t="shared" si="50"/>
        <v>-391.459</v>
      </c>
      <c r="BI19" s="14">
        <f t="shared" si="51"/>
        <v>-0.25054280155642028</v>
      </c>
      <c r="BJ19" s="14">
        <f t="shared" si="52"/>
        <v>-0.60091439688715953</v>
      </c>
      <c r="BK19" s="14">
        <f t="shared" si="53"/>
        <v>-0.76159338521400777</v>
      </c>
      <c r="BL19" s="12">
        <f t="shared" si="54"/>
        <v>-158.50400000000002</v>
      </c>
      <c r="BM19" s="12">
        <f t="shared" si="55"/>
        <v>-331.10199999999998</v>
      </c>
      <c r="BN19" s="12">
        <f t="shared" si="56"/>
        <v>-415.55899999999997</v>
      </c>
      <c r="BO19" s="14">
        <f t="shared" si="57"/>
        <v>-0.30777475728155346</v>
      </c>
      <c r="BP19" s="14">
        <f t="shared" si="58"/>
        <v>-0.64291650485436902</v>
      </c>
      <c r="BQ19" s="24">
        <f t="shared" si="59"/>
        <v>-0.80691067961165053</v>
      </c>
      <c r="BR19" s="19">
        <f t="shared" si="60"/>
        <v>30.5</v>
      </c>
      <c r="BS19" s="20">
        <f t="shared" si="61"/>
        <v>213.5</v>
      </c>
      <c r="BT19" s="13">
        <f t="shared" si="62"/>
        <v>1.3955160468004445E-2</v>
      </c>
      <c r="BU19" s="20">
        <f t="shared" si="63"/>
        <v>12.6</v>
      </c>
      <c r="BV19" s="20">
        <f t="shared" si="64"/>
        <v>88.2</v>
      </c>
      <c r="BW19" s="13">
        <f t="shared" si="65"/>
        <v>5.7650826851428196E-3</v>
      </c>
      <c r="BX19" s="20">
        <f t="shared" si="66"/>
        <v>18.100000000000001</v>
      </c>
      <c r="BY19" s="20">
        <f t="shared" si="67"/>
        <v>126.70000000000002</v>
      </c>
      <c r="BZ19" s="13">
        <f t="shared" si="68"/>
        <v>8.2815870318321463E-3</v>
      </c>
      <c r="CA19" s="20">
        <f t="shared" si="69"/>
        <v>30.5</v>
      </c>
      <c r="CB19" s="20">
        <f t="shared" si="70"/>
        <v>213.5</v>
      </c>
      <c r="CC19" s="17">
        <f t="shared" si="71"/>
        <v>1.3955160468004445E-2</v>
      </c>
      <c r="CE19" s="2">
        <v>15299</v>
      </c>
      <c r="CF19" s="2">
        <v>6822</v>
      </c>
      <c r="CG19" s="2">
        <v>4155</v>
      </c>
      <c r="CH19" s="2">
        <v>332</v>
      </c>
      <c r="CI19" s="2">
        <v>959</v>
      </c>
      <c r="CJ19" s="2">
        <v>17077</v>
      </c>
      <c r="CK19" s="2">
        <v>471</v>
      </c>
      <c r="CL19" s="2">
        <v>702</v>
      </c>
      <c r="CM19" s="2">
        <v>618.59999999999991</v>
      </c>
      <c r="CN19" s="2">
        <v>333</v>
      </c>
      <c r="CO19" s="2">
        <v>243</v>
      </c>
      <c r="CP19" s="2">
        <v>350</v>
      </c>
      <c r="CQ19" s="2">
        <v>242</v>
      </c>
      <c r="CR19" s="2">
        <v>542</v>
      </c>
      <c r="CS19" s="2">
        <v>514</v>
      </c>
      <c r="CT19" s="2">
        <v>545</v>
      </c>
      <c r="CU19" s="2">
        <v>515</v>
      </c>
      <c r="CV19" s="2">
        <v>12188.884</v>
      </c>
      <c r="CW19" s="2">
        <v>6868.2000000000007</v>
      </c>
      <c r="CX19" s="2">
        <v>4160.3600000000006</v>
      </c>
      <c r="CY19" s="2">
        <v>5918.8760000000002</v>
      </c>
      <c r="CZ19" s="2">
        <v>3825.0529999999999</v>
      </c>
      <c r="DA19" s="2">
        <v>2338.076</v>
      </c>
      <c r="DB19" s="2">
        <v>242.51300000000001</v>
      </c>
      <c r="DC19" s="2">
        <v>111.80500000000001</v>
      </c>
      <c r="DD19" s="2">
        <v>63.962000000000003</v>
      </c>
      <c r="DE19" s="2">
        <v>354.55860000000001</v>
      </c>
      <c r="DF19" s="2">
        <v>186.19139999999999</v>
      </c>
      <c r="DG19" s="2">
        <v>96.540599999999998</v>
      </c>
      <c r="DH19" s="2">
        <v>385.221</v>
      </c>
      <c r="DI19" s="2">
        <v>205.13</v>
      </c>
      <c r="DJ19" s="2">
        <v>122.541</v>
      </c>
      <c r="DK19" s="2">
        <v>356.49599999999998</v>
      </c>
      <c r="DL19" s="2">
        <v>183.898</v>
      </c>
      <c r="DM19" s="2">
        <v>99.441000000000003</v>
      </c>
      <c r="DN19" s="2">
        <v>30.5</v>
      </c>
      <c r="DO19" s="2">
        <v>12.6</v>
      </c>
      <c r="DP19" s="2">
        <v>18.100000000000001</v>
      </c>
    </row>
    <row r="20" spans="2:120" ht="14.25" customHeight="1" x14ac:dyDescent="0.2">
      <c r="B20" s="6">
        <v>24214</v>
      </c>
      <c r="C20" s="9" t="s">
        <v>287</v>
      </c>
      <c r="D20" s="9" t="s">
        <v>56</v>
      </c>
      <c r="E20" s="21" t="s">
        <v>298</v>
      </c>
      <c r="F20" s="9" t="s">
        <v>84</v>
      </c>
      <c r="G20" s="21">
        <v>0</v>
      </c>
      <c r="H20" s="11">
        <f t="shared" si="0"/>
        <v>44697</v>
      </c>
      <c r="I20" s="12">
        <f t="shared" si="1"/>
        <v>12482</v>
      </c>
      <c r="J20" s="14">
        <f t="shared" si="2"/>
        <v>0.27925811575720966</v>
      </c>
      <c r="K20" s="14">
        <f t="shared" si="3"/>
        <v>0.15101684676823948</v>
      </c>
      <c r="L20" s="15">
        <f t="shared" si="4"/>
        <v>1.5004642525533891</v>
      </c>
      <c r="M20" s="12">
        <f t="shared" si="5"/>
        <v>0</v>
      </c>
      <c r="N20" s="14">
        <f t="shared" si="6"/>
        <v>-2.0790430705866836E-2</v>
      </c>
      <c r="O20" s="16">
        <f t="shared" si="7"/>
        <v>-125.03801346220189</v>
      </c>
      <c r="P20" s="14">
        <f t="shared" si="8"/>
        <v>-7.1818083519930243E-2</v>
      </c>
      <c r="Q20" s="12">
        <f t="shared" si="9"/>
        <v>-149.45320158784853</v>
      </c>
      <c r="R20" s="14">
        <f t="shared" si="10"/>
        <v>-6.2536561445929006E-2</v>
      </c>
      <c r="S20" s="18">
        <f t="shared" si="11"/>
        <v>-266.94464100793994</v>
      </c>
      <c r="T20" s="14">
        <f t="shared" si="12"/>
        <v>-0.20805387634844208</v>
      </c>
      <c r="U20" s="18">
        <f t="shared" si="13"/>
        <v>75</v>
      </c>
      <c r="V20" s="14">
        <f t="shared" si="14"/>
        <v>6.5387968613775049E-2</v>
      </c>
      <c r="W20" s="12">
        <f t="shared" si="15"/>
        <v>-29.122367966870115</v>
      </c>
      <c r="X20" s="14">
        <f t="shared" si="16"/>
        <v>-1.0268374981206141E-2</v>
      </c>
      <c r="Y20" s="12">
        <f t="shared" si="17"/>
        <v>-83</v>
      </c>
      <c r="Z20" s="14">
        <f t="shared" si="18"/>
        <v>-3.5652920962199297E-2</v>
      </c>
      <c r="AA20" s="12">
        <v>88.033998869948846</v>
      </c>
      <c r="AB20" s="26">
        <v>2.6557888609801683E-3</v>
      </c>
      <c r="AC20" s="12">
        <f t="shared" si="19"/>
        <v>0</v>
      </c>
      <c r="AD20" s="24">
        <f t="shared" si="20"/>
        <v>0</v>
      </c>
      <c r="AE20" s="11">
        <f t="shared" si="21"/>
        <v>-2520.6920000000027</v>
      </c>
      <c r="AF20" s="12">
        <f t="shared" si="22"/>
        <v>-10233.815000000002</v>
      </c>
      <c r="AG20" s="12">
        <f t="shared" si="23"/>
        <v>-16746.881999999998</v>
      </c>
      <c r="AH20" s="14">
        <f t="shared" si="24"/>
        <v>-5.639510481687815E-2</v>
      </c>
      <c r="AI20" s="14">
        <f t="shared" si="25"/>
        <v>-0.22895977358659425</v>
      </c>
      <c r="AJ20" s="14">
        <f t="shared" si="26"/>
        <v>-0.37467575005033893</v>
      </c>
      <c r="AK20" s="14">
        <f t="shared" si="27"/>
        <v>0.3065861762959432</v>
      </c>
      <c r="AL20" s="14">
        <f t="shared" si="28"/>
        <v>0.3695121330196266</v>
      </c>
      <c r="AM20" s="14">
        <f t="shared" si="29"/>
        <v>0.39337576320786904</v>
      </c>
      <c r="AN20" s="18">
        <f t="shared" si="30"/>
        <v>448.67299999999886</v>
      </c>
      <c r="AO20" s="18">
        <f t="shared" si="31"/>
        <v>252.56499999999869</v>
      </c>
      <c r="AP20" s="18">
        <f t="shared" si="32"/>
        <v>-1487.1010000000006</v>
      </c>
      <c r="AQ20" s="14">
        <f t="shared" si="33"/>
        <v>3.5945601666399485E-2</v>
      </c>
      <c r="AR20" s="14">
        <f t="shared" si="34"/>
        <v>2.0234337445921957E-2</v>
      </c>
      <c r="AS20" s="14">
        <f t="shared" si="35"/>
        <v>-0.11913964108315978</v>
      </c>
      <c r="AT20" s="12">
        <f t="shared" si="36"/>
        <v>-324.096</v>
      </c>
      <c r="AU20" s="12">
        <f t="shared" si="37"/>
        <v>-690.19200000000001</v>
      </c>
      <c r="AV20" s="12">
        <f t="shared" si="38"/>
        <v>-924.33</v>
      </c>
      <c r="AW20" s="14">
        <f t="shared" si="39"/>
        <v>-0.20055445544554451</v>
      </c>
      <c r="AX20" s="14">
        <f t="shared" si="40"/>
        <v>-0.42709900990099015</v>
      </c>
      <c r="AY20" s="14">
        <f t="shared" si="41"/>
        <v>-0.57198638613861386</v>
      </c>
      <c r="AZ20" s="12">
        <f t="shared" si="42"/>
        <v>-323.27819999999952</v>
      </c>
      <c r="BA20" s="12">
        <f t="shared" si="43"/>
        <v>-936.76079999999956</v>
      </c>
      <c r="BB20" s="12">
        <f t="shared" si="44"/>
        <v>-1243.0085999999997</v>
      </c>
      <c r="BC20" s="14">
        <f t="shared" si="45"/>
        <v>-0.14429485806106035</v>
      </c>
      <c r="BD20" s="14">
        <f t="shared" si="46"/>
        <v>-0.41812212104981239</v>
      </c>
      <c r="BE20" s="14">
        <f t="shared" si="47"/>
        <v>-0.55481547937868236</v>
      </c>
      <c r="BF20" s="12">
        <f t="shared" si="48"/>
        <v>-169.98300000000017</v>
      </c>
      <c r="BG20" s="12">
        <f t="shared" si="49"/>
        <v>-744.1880000000001</v>
      </c>
      <c r="BH20" s="12">
        <f t="shared" si="50"/>
        <v>-1270.242</v>
      </c>
      <c r="BI20" s="14">
        <f t="shared" si="51"/>
        <v>-6.0556822230139029E-2</v>
      </c>
      <c r="BJ20" s="14">
        <f t="shared" si="52"/>
        <v>-0.26511863199145003</v>
      </c>
      <c r="BK20" s="14">
        <f t="shared" si="53"/>
        <v>-0.45252654079087995</v>
      </c>
      <c r="BL20" s="12">
        <f t="shared" si="54"/>
        <v>-439.49800000000005</v>
      </c>
      <c r="BM20" s="12">
        <f t="shared" si="55"/>
        <v>-964.38799999999992</v>
      </c>
      <c r="BN20" s="12">
        <f t="shared" si="56"/>
        <v>-1304.9480000000001</v>
      </c>
      <c r="BO20" s="14">
        <f t="shared" si="57"/>
        <v>-0.19576748329621385</v>
      </c>
      <c r="BP20" s="14">
        <f t="shared" si="58"/>
        <v>-0.42957149220489976</v>
      </c>
      <c r="BQ20" s="24">
        <f t="shared" si="59"/>
        <v>-0.58126859688195998</v>
      </c>
      <c r="BR20" s="19">
        <f t="shared" si="60"/>
        <v>22.7</v>
      </c>
      <c r="BS20" s="20">
        <f t="shared" si="61"/>
        <v>158.9</v>
      </c>
      <c r="BT20" s="13">
        <f t="shared" si="62"/>
        <v>3.555048437255297E-3</v>
      </c>
      <c r="BU20" s="20">
        <f t="shared" si="63"/>
        <v>0</v>
      </c>
      <c r="BV20" s="20">
        <f t="shared" si="64"/>
        <v>0</v>
      </c>
      <c r="BW20" s="13">
        <f t="shared" si="65"/>
        <v>0</v>
      </c>
      <c r="BX20" s="20">
        <f t="shared" si="66"/>
        <v>32.9</v>
      </c>
      <c r="BY20" s="20">
        <f t="shared" si="67"/>
        <v>230.29999999999998</v>
      </c>
      <c r="BZ20" s="13">
        <f t="shared" si="68"/>
        <v>5.152471083070452E-3</v>
      </c>
      <c r="CA20" s="20">
        <f t="shared" si="69"/>
        <v>32.9</v>
      </c>
      <c r="CB20" s="20">
        <f t="shared" si="70"/>
        <v>230.29999999999998</v>
      </c>
      <c r="CC20" s="17">
        <f t="shared" si="71"/>
        <v>5.152471083070452E-3</v>
      </c>
      <c r="CE20" s="2">
        <v>44697</v>
      </c>
      <c r="CF20" s="2">
        <v>12482</v>
      </c>
      <c r="CG20" s="2">
        <v>6750</v>
      </c>
      <c r="CH20" s="2">
        <v>1616</v>
      </c>
      <c r="CI20" s="2">
        <v>4308</v>
      </c>
      <c r="CJ20" s="2">
        <v>45646</v>
      </c>
      <c r="CK20" s="2">
        <v>1741.0380134622019</v>
      </c>
      <c r="CL20" s="2">
        <v>2389.8532015878482</v>
      </c>
      <c r="CM20" s="2">
        <v>2240.3999999999996</v>
      </c>
      <c r="CN20" s="2">
        <v>1283.0553589920601</v>
      </c>
      <c r="CO20" s="2">
        <v>1550</v>
      </c>
      <c r="CP20" s="2">
        <v>1147</v>
      </c>
      <c r="CQ20" s="2">
        <v>1072</v>
      </c>
      <c r="CR20" s="2">
        <v>2836.1223679668701</v>
      </c>
      <c r="CS20" s="2">
        <v>2807</v>
      </c>
      <c r="CT20" s="2">
        <v>2328</v>
      </c>
      <c r="CU20" s="2">
        <v>2245</v>
      </c>
      <c r="CV20" s="2">
        <v>42176.307999999997</v>
      </c>
      <c r="CW20" s="2">
        <v>34463.184999999998</v>
      </c>
      <c r="CX20" s="2">
        <v>27950.118000000002</v>
      </c>
      <c r="CY20" s="2">
        <v>12930.672999999999</v>
      </c>
      <c r="CZ20" s="2">
        <v>12734.564999999999</v>
      </c>
      <c r="DA20" s="2">
        <v>10994.898999999999</v>
      </c>
      <c r="DB20" s="2">
        <v>1291.904</v>
      </c>
      <c r="DC20" s="2">
        <v>925.80799999999999</v>
      </c>
      <c r="DD20" s="2">
        <v>691.67</v>
      </c>
      <c r="DE20" s="2">
        <v>1917.1218000000001</v>
      </c>
      <c r="DF20" s="2">
        <v>1303.6392000000001</v>
      </c>
      <c r="DG20" s="2">
        <v>997.39139999999998</v>
      </c>
      <c r="DH20" s="2">
        <v>2637.0169999999998</v>
      </c>
      <c r="DI20" s="2">
        <v>2062.8119999999999</v>
      </c>
      <c r="DJ20" s="2">
        <v>1536.758</v>
      </c>
      <c r="DK20" s="2">
        <v>1805.502</v>
      </c>
      <c r="DL20" s="2">
        <v>1280.6120000000001</v>
      </c>
      <c r="DM20" s="2">
        <v>940.05199999999991</v>
      </c>
      <c r="DN20" s="2">
        <v>22.7</v>
      </c>
      <c r="DO20" s="2">
        <v>0</v>
      </c>
      <c r="DP20" s="2">
        <v>32.9</v>
      </c>
    </row>
    <row r="21" spans="2:120" ht="14.25" customHeight="1" x14ac:dyDescent="0.2">
      <c r="B21" s="6">
        <v>24215</v>
      </c>
      <c r="C21" s="9" t="s">
        <v>287</v>
      </c>
      <c r="D21" s="9" t="s">
        <v>56</v>
      </c>
      <c r="E21" s="21" t="s">
        <v>298</v>
      </c>
      <c r="F21" s="9" t="s">
        <v>85</v>
      </c>
      <c r="G21" s="21">
        <v>1</v>
      </c>
      <c r="H21" s="11">
        <f t="shared" si="0"/>
        <v>45114</v>
      </c>
      <c r="I21" s="12">
        <f t="shared" si="1"/>
        <v>18809</v>
      </c>
      <c r="J21" s="14">
        <f t="shared" si="2"/>
        <v>0.41692157645076916</v>
      </c>
      <c r="K21" s="14">
        <f t="shared" si="3"/>
        <v>0.2449128873520415</v>
      </c>
      <c r="L21" s="15">
        <f t="shared" si="4"/>
        <v>1.0936378466557912</v>
      </c>
      <c r="M21" s="12">
        <f t="shared" si="5"/>
        <v>0</v>
      </c>
      <c r="N21" s="14">
        <f t="shared" si="6"/>
        <v>-0.10170841463900282</v>
      </c>
      <c r="O21" s="16">
        <f t="shared" si="7"/>
        <v>-393</v>
      </c>
      <c r="P21" s="14">
        <f t="shared" si="8"/>
        <v>-0.31925264012997567</v>
      </c>
      <c r="Q21" s="12">
        <f t="shared" si="9"/>
        <v>-339</v>
      </c>
      <c r="R21" s="14">
        <f t="shared" si="10"/>
        <v>-0.17368582846603131</v>
      </c>
      <c r="S21" s="18">
        <f t="shared" si="11"/>
        <v>270</v>
      </c>
      <c r="T21" s="14">
        <f t="shared" si="12"/>
        <v>0.25689819219790677</v>
      </c>
      <c r="U21" s="18">
        <f t="shared" si="13"/>
        <v>224</v>
      </c>
      <c r="V21" s="14">
        <f t="shared" si="14"/>
        <v>0.2137404580152672</v>
      </c>
      <c r="W21" s="12">
        <f t="shared" si="15"/>
        <v>-165</v>
      </c>
      <c r="X21" s="14">
        <f t="shared" si="16"/>
        <v>-9.548611111111116E-2</v>
      </c>
      <c r="Y21" s="12">
        <f t="shared" si="17"/>
        <v>-168</v>
      </c>
      <c r="Z21" s="14">
        <f t="shared" si="18"/>
        <v>-9.9526066350710929E-2</v>
      </c>
      <c r="AA21" s="12">
        <v>-1546.3536299999978</v>
      </c>
      <c r="AB21" s="26">
        <v>-5.0565244714447233E-2</v>
      </c>
      <c r="AC21" s="12">
        <f t="shared" si="19"/>
        <v>0</v>
      </c>
      <c r="AD21" s="24">
        <f t="shared" si="20"/>
        <v>0</v>
      </c>
      <c r="AE21" s="11">
        <f t="shared" si="21"/>
        <v>-9418.4609999999957</v>
      </c>
      <c r="AF21" s="12">
        <f t="shared" si="22"/>
        <v>-26005.672999999999</v>
      </c>
      <c r="AG21" s="12">
        <f t="shared" si="23"/>
        <v>-34663.191999999995</v>
      </c>
      <c r="AH21" s="14">
        <f t="shared" si="24"/>
        <v>-0.20877024870328487</v>
      </c>
      <c r="AI21" s="14">
        <f t="shared" si="25"/>
        <v>-0.57644352085827011</v>
      </c>
      <c r="AJ21" s="14">
        <f t="shared" si="26"/>
        <v>-0.7683466773063794</v>
      </c>
      <c r="AK21" s="14">
        <f t="shared" si="27"/>
        <v>0.492611023467106</v>
      </c>
      <c r="AL21" s="14">
        <f t="shared" si="28"/>
        <v>0.61105731548345388</v>
      </c>
      <c r="AM21" s="14">
        <f t="shared" si="29"/>
        <v>0.63711724490584831</v>
      </c>
      <c r="AN21" s="18">
        <f t="shared" si="30"/>
        <v>-1224.9840000000004</v>
      </c>
      <c r="AO21" s="18">
        <f t="shared" si="31"/>
        <v>-7132.7169999999987</v>
      </c>
      <c r="AP21" s="18">
        <f t="shared" si="32"/>
        <v>-12150.61</v>
      </c>
      <c r="AQ21" s="14">
        <f t="shared" si="33"/>
        <v>-6.5127545324046965E-2</v>
      </c>
      <c r="AR21" s="14">
        <f t="shared" si="34"/>
        <v>-0.37921829975011956</v>
      </c>
      <c r="AS21" s="14">
        <f t="shared" si="35"/>
        <v>-0.64599978733584984</v>
      </c>
      <c r="AT21" s="12">
        <f t="shared" si="36"/>
        <v>-272.59300000000007</v>
      </c>
      <c r="AU21" s="12">
        <f t="shared" si="37"/>
        <v>-617.93000000000006</v>
      </c>
      <c r="AV21" s="12">
        <f t="shared" si="38"/>
        <v>-727.755</v>
      </c>
      <c r="AW21" s="14">
        <f t="shared" si="39"/>
        <v>-0.32528997613365163</v>
      </c>
      <c r="AX21" s="14">
        <f t="shared" si="40"/>
        <v>-0.73738663484486877</v>
      </c>
      <c r="AY21" s="14">
        <f t="shared" si="41"/>
        <v>-0.86844272076372309</v>
      </c>
      <c r="AZ21" s="12">
        <f t="shared" si="42"/>
        <v>-724.52639999999997</v>
      </c>
      <c r="BA21" s="12">
        <f t="shared" si="43"/>
        <v>-1238.1786</v>
      </c>
      <c r="BB21" s="12">
        <f t="shared" si="44"/>
        <v>-1433.0729999999999</v>
      </c>
      <c r="BC21" s="14">
        <f t="shared" si="45"/>
        <v>-0.44923511904761904</v>
      </c>
      <c r="BD21" s="14">
        <f t="shared" si="46"/>
        <v>-0.76771986607142861</v>
      </c>
      <c r="BE21" s="14">
        <f t="shared" si="47"/>
        <v>-0.8885621279761905</v>
      </c>
      <c r="BF21" s="12">
        <f t="shared" si="48"/>
        <v>-421.61599999999999</v>
      </c>
      <c r="BG21" s="12">
        <f t="shared" si="49"/>
        <v>-1119.193</v>
      </c>
      <c r="BH21" s="12">
        <f t="shared" si="50"/>
        <v>-1339.7180000000001</v>
      </c>
      <c r="BI21" s="14">
        <f t="shared" si="51"/>
        <v>-0.26974792066538711</v>
      </c>
      <c r="BJ21" s="14">
        <f t="shared" si="52"/>
        <v>-0.71605438259756871</v>
      </c>
      <c r="BK21" s="14">
        <f t="shared" si="53"/>
        <v>-0.85714523352527194</v>
      </c>
      <c r="BL21" s="12">
        <f t="shared" si="54"/>
        <v>-440.67900000000009</v>
      </c>
      <c r="BM21" s="12">
        <f t="shared" si="55"/>
        <v>-1085.546</v>
      </c>
      <c r="BN21" s="12">
        <f t="shared" si="56"/>
        <v>-1306.4010000000001</v>
      </c>
      <c r="BO21" s="14">
        <f t="shared" si="57"/>
        <v>-0.28992039473684217</v>
      </c>
      <c r="BP21" s="14">
        <f t="shared" si="58"/>
        <v>-0.714175</v>
      </c>
      <c r="BQ21" s="24">
        <f t="shared" si="59"/>
        <v>-0.85947434210526319</v>
      </c>
      <c r="BR21" s="19">
        <f t="shared" si="60"/>
        <v>105.6</v>
      </c>
      <c r="BS21" s="20">
        <f t="shared" si="61"/>
        <v>739.19999999999993</v>
      </c>
      <c r="BT21" s="13">
        <f t="shared" si="62"/>
        <v>1.6385157600744778E-2</v>
      </c>
      <c r="BU21" s="20">
        <f t="shared" si="63"/>
        <v>82.8</v>
      </c>
      <c r="BV21" s="20">
        <f t="shared" si="64"/>
        <v>579.6</v>
      </c>
      <c r="BW21" s="13">
        <f t="shared" si="65"/>
        <v>1.2847453118765794E-2</v>
      </c>
      <c r="BX21" s="20">
        <f t="shared" si="66"/>
        <v>63.8</v>
      </c>
      <c r="BY21" s="20">
        <f t="shared" si="67"/>
        <v>446.59999999999997</v>
      </c>
      <c r="BZ21" s="13">
        <f t="shared" si="68"/>
        <v>9.8993660504499703E-3</v>
      </c>
      <c r="CA21" s="20">
        <f t="shared" si="69"/>
        <v>105.6</v>
      </c>
      <c r="CB21" s="20">
        <f t="shared" si="70"/>
        <v>739.19999999999993</v>
      </c>
      <c r="CC21" s="17">
        <f t="shared" si="71"/>
        <v>1.6385157600744778E-2</v>
      </c>
      <c r="CE21" s="2">
        <v>45114</v>
      </c>
      <c r="CF21" s="2">
        <v>18809</v>
      </c>
      <c r="CG21" s="2">
        <v>11049</v>
      </c>
      <c r="CH21" s="2">
        <v>838</v>
      </c>
      <c r="CI21" s="2">
        <v>3065</v>
      </c>
      <c r="CJ21" s="2">
        <v>50222</v>
      </c>
      <c r="CK21" s="2">
        <v>1231</v>
      </c>
      <c r="CL21" s="2">
        <v>1951.8</v>
      </c>
      <c r="CM21" s="2">
        <v>1612.8</v>
      </c>
      <c r="CN21" s="2">
        <v>1051</v>
      </c>
      <c r="CO21" s="2">
        <v>781</v>
      </c>
      <c r="CP21" s="2">
        <v>1048</v>
      </c>
      <c r="CQ21" s="2">
        <v>824</v>
      </c>
      <c r="CR21" s="2">
        <v>1728</v>
      </c>
      <c r="CS21" s="2">
        <v>1563</v>
      </c>
      <c r="CT21" s="2">
        <v>1688</v>
      </c>
      <c r="CU21" s="2">
        <v>1520</v>
      </c>
      <c r="CV21" s="2">
        <v>35695.539000000004</v>
      </c>
      <c r="CW21" s="2">
        <v>19108.327000000001</v>
      </c>
      <c r="CX21" s="2">
        <v>10450.808000000001</v>
      </c>
      <c r="CY21" s="2">
        <v>17584.016</v>
      </c>
      <c r="CZ21" s="2">
        <v>11676.283000000001</v>
      </c>
      <c r="DA21" s="2">
        <v>6658.3899999999994</v>
      </c>
      <c r="DB21" s="2">
        <v>565.40699999999993</v>
      </c>
      <c r="DC21" s="2">
        <v>220.07</v>
      </c>
      <c r="DD21" s="2">
        <v>110.245</v>
      </c>
      <c r="DE21" s="2">
        <v>888.27359999999999</v>
      </c>
      <c r="DF21" s="2">
        <v>374.62139999999999</v>
      </c>
      <c r="DG21" s="2">
        <v>179.72699999999998</v>
      </c>
      <c r="DH21" s="2">
        <v>1141.384</v>
      </c>
      <c r="DI21" s="2">
        <v>443.80700000000002</v>
      </c>
      <c r="DJ21" s="2">
        <v>223.28199999999998</v>
      </c>
      <c r="DK21" s="2">
        <v>1079.3209999999999</v>
      </c>
      <c r="DL21" s="2">
        <v>434.45400000000001</v>
      </c>
      <c r="DM21" s="2">
        <v>213.59899999999999</v>
      </c>
      <c r="DN21" s="2">
        <v>105.6</v>
      </c>
      <c r="DO21" s="2">
        <v>82.8</v>
      </c>
      <c r="DP21" s="2">
        <v>63.8</v>
      </c>
    </row>
    <row r="22" spans="2:120" ht="14.25" customHeight="1" x14ac:dyDescent="0.2">
      <c r="B22" s="6">
        <v>24216</v>
      </c>
      <c r="C22" s="9" t="s">
        <v>287</v>
      </c>
      <c r="D22" s="9" t="s">
        <v>56</v>
      </c>
      <c r="E22" s="21" t="s">
        <v>298</v>
      </c>
      <c r="F22" s="9" t="s">
        <v>86</v>
      </c>
      <c r="G22" s="21">
        <v>3</v>
      </c>
      <c r="H22" s="11">
        <f t="shared" si="0"/>
        <v>85989</v>
      </c>
      <c r="I22" s="12">
        <f t="shared" si="1"/>
        <v>29135</v>
      </c>
      <c r="J22" s="14">
        <f t="shared" si="2"/>
        <v>0.33882240751724058</v>
      </c>
      <c r="K22" s="14">
        <f t="shared" si="3"/>
        <v>0.19025689332356463</v>
      </c>
      <c r="L22" s="15">
        <f t="shared" si="4"/>
        <v>1.2507174536916255</v>
      </c>
      <c r="M22" s="12">
        <f t="shared" si="5"/>
        <v>0</v>
      </c>
      <c r="N22" s="14">
        <f t="shared" si="6"/>
        <v>-6.7334078115339979E-2</v>
      </c>
      <c r="O22" s="16">
        <f t="shared" si="7"/>
        <v>-625</v>
      </c>
      <c r="P22" s="14">
        <f t="shared" si="8"/>
        <v>-0.20681667769688949</v>
      </c>
      <c r="Q22" s="12">
        <f t="shared" si="9"/>
        <v>-538.79999999999927</v>
      </c>
      <c r="R22" s="14">
        <f t="shared" si="10"/>
        <v>-0.12229334059648633</v>
      </c>
      <c r="S22" s="18">
        <f t="shared" si="11"/>
        <v>-97</v>
      </c>
      <c r="T22" s="14">
        <f t="shared" si="12"/>
        <v>-4.3245653143111795E-2</v>
      </c>
      <c r="U22" s="18">
        <f t="shared" si="13"/>
        <v>116</v>
      </c>
      <c r="V22" s="14">
        <f t="shared" si="14"/>
        <v>5.861546235472459E-2</v>
      </c>
      <c r="W22" s="12">
        <f t="shared" si="15"/>
        <v>-480</v>
      </c>
      <c r="X22" s="14">
        <f t="shared" si="16"/>
        <v>-9.2042186001917492E-2</v>
      </c>
      <c r="Y22" s="12">
        <f t="shared" si="17"/>
        <v>-227</v>
      </c>
      <c r="Z22" s="14">
        <f t="shared" si="18"/>
        <v>-5.3689687795648089E-2</v>
      </c>
      <c r="AA22" s="12">
        <v>-1847.1963900000046</v>
      </c>
      <c r="AB22" s="26">
        <v>-2.9751647640793188E-2</v>
      </c>
      <c r="AC22" s="12">
        <f t="shared" si="19"/>
        <v>0</v>
      </c>
      <c r="AD22" s="24">
        <f t="shared" si="20"/>
        <v>0</v>
      </c>
      <c r="AE22" s="11">
        <f t="shared" si="21"/>
        <v>-11702.489999999991</v>
      </c>
      <c r="AF22" s="12">
        <f t="shared" si="22"/>
        <v>-35785.958000000006</v>
      </c>
      <c r="AG22" s="12">
        <f t="shared" si="23"/>
        <v>-50715.92</v>
      </c>
      <c r="AH22" s="14">
        <f t="shared" si="24"/>
        <v>-0.13609287234413692</v>
      </c>
      <c r="AI22" s="14">
        <f t="shared" si="25"/>
        <v>-0.41616902161904434</v>
      </c>
      <c r="AJ22" s="14">
        <f t="shared" si="26"/>
        <v>-0.58979543895149378</v>
      </c>
      <c r="AK22" s="14">
        <f t="shared" si="27"/>
        <v>0.37206659728664054</v>
      </c>
      <c r="AL22" s="14">
        <f t="shared" si="28"/>
        <v>0.44386702702198805</v>
      </c>
      <c r="AM22" s="14">
        <f t="shared" si="29"/>
        <v>0.46650201796951102</v>
      </c>
      <c r="AN22" s="18">
        <f t="shared" si="30"/>
        <v>-1495.4710000000014</v>
      </c>
      <c r="AO22" s="18">
        <f t="shared" si="31"/>
        <v>-6851.5250000000015</v>
      </c>
      <c r="AP22" s="18">
        <f t="shared" si="32"/>
        <v>-12680.037</v>
      </c>
      <c r="AQ22" s="14">
        <f t="shared" si="33"/>
        <v>-5.1329020078942911E-2</v>
      </c>
      <c r="AR22" s="14">
        <f t="shared" si="34"/>
        <v>-0.23516475030032613</v>
      </c>
      <c r="AS22" s="14">
        <f t="shared" si="35"/>
        <v>-0.43521664664492876</v>
      </c>
      <c r="AT22" s="12">
        <f t="shared" si="36"/>
        <v>-479.54099999999994</v>
      </c>
      <c r="AU22" s="12">
        <f t="shared" si="37"/>
        <v>-1312.6480000000001</v>
      </c>
      <c r="AV22" s="12">
        <f t="shared" si="38"/>
        <v>-1668.1610000000001</v>
      </c>
      <c r="AW22" s="14">
        <f t="shared" si="39"/>
        <v>-0.20005882352941173</v>
      </c>
      <c r="AX22" s="14">
        <f t="shared" si="40"/>
        <v>-0.54762119315811431</v>
      </c>
      <c r="AY22" s="14">
        <f t="shared" si="41"/>
        <v>-0.69593700458906971</v>
      </c>
      <c r="AZ22" s="12">
        <f t="shared" si="42"/>
        <v>-1221.7686000000003</v>
      </c>
      <c r="BA22" s="12">
        <f t="shared" si="43"/>
        <v>-2253.3119999999999</v>
      </c>
      <c r="BB22" s="12">
        <f t="shared" si="44"/>
        <v>-2838.5064000000002</v>
      </c>
      <c r="BC22" s="14">
        <f t="shared" si="45"/>
        <v>-0.3159474010861133</v>
      </c>
      <c r="BD22" s="14">
        <f t="shared" si="46"/>
        <v>-0.58270287044220326</v>
      </c>
      <c r="BE22" s="14">
        <f t="shared" si="47"/>
        <v>-0.73403320403413497</v>
      </c>
      <c r="BF22" s="12">
        <f t="shared" si="48"/>
        <v>-762.78700000000026</v>
      </c>
      <c r="BG22" s="12">
        <f t="shared" si="49"/>
        <v>-2443.1179999999999</v>
      </c>
      <c r="BH22" s="12">
        <f t="shared" si="50"/>
        <v>-3179.42</v>
      </c>
      <c r="BI22" s="14">
        <f t="shared" si="51"/>
        <v>-0.16109545934530101</v>
      </c>
      <c r="BJ22" s="14">
        <f t="shared" si="52"/>
        <v>-0.51597001055966207</v>
      </c>
      <c r="BK22" s="14">
        <f t="shared" si="53"/>
        <v>-0.67147201689545932</v>
      </c>
      <c r="BL22" s="12">
        <f t="shared" si="54"/>
        <v>-913.8420000000001</v>
      </c>
      <c r="BM22" s="12">
        <f t="shared" si="55"/>
        <v>-2153.0509999999999</v>
      </c>
      <c r="BN22" s="12">
        <f t="shared" si="56"/>
        <v>-2773.4859999999999</v>
      </c>
      <c r="BO22" s="14">
        <f t="shared" si="57"/>
        <v>-0.22840339915021246</v>
      </c>
      <c r="BP22" s="14">
        <f t="shared" si="58"/>
        <v>-0.53812821794551358</v>
      </c>
      <c r="BQ22" s="24">
        <f t="shared" si="59"/>
        <v>-0.69319820044988756</v>
      </c>
      <c r="BR22" s="19">
        <f t="shared" si="60"/>
        <v>120.5</v>
      </c>
      <c r="BS22" s="20">
        <f t="shared" si="61"/>
        <v>843.5</v>
      </c>
      <c r="BT22" s="13">
        <f t="shared" si="62"/>
        <v>9.809394224842713E-3</v>
      </c>
      <c r="BU22" s="20">
        <f t="shared" si="63"/>
        <v>43.5</v>
      </c>
      <c r="BV22" s="20">
        <f t="shared" si="64"/>
        <v>304.5</v>
      </c>
      <c r="BW22" s="13">
        <f t="shared" si="65"/>
        <v>3.541150612287618E-3</v>
      </c>
      <c r="BX22" s="20">
        <f t="shared" si="66"/>
        <v>97.1</v>
      </c>
      <c r="BY22" s="20">
        <f t="shared" si="67"/>
        <v>679.69999999999993</v>
      </c>
      <c r="BZ22" s="13">
        <f t="shared" si="68"/>
        <v>7.9044994127155793E-3</v>
      </c>
      <c r="CA22" s="20">
        <f t="shared" si="69"/>
        <v>120.5</v>
      </c>
      <c r="CB22" s="20">
        <f t="shared" si="70"/>
        <v>843.5</v>
      </c>
      <c r="CC22" s="17">
        <f t="shared" si="71"/>
        <v>9.809394224842713E-3</v>
      </c>
      <c r="CE22" s="2">
        <v>85989</v>
      </c>
      <c r="CF22" s="2">
        <v>29135</v>
      </c>
      <c r="CG22" s="2">
        <v>16360</v>
      </c>
      <c r="CH22" s="2">
        <v>2397</v>
      </c>
      <c r="CI22" s="2">
        <v>7666</v>
      </c>
      <c r="CJ22" s="2">
        <v>92197</v>
      </c>
      <c r="CK22" s="2">
        <v>3022</v>
      </c>
      <c r="CL22" s="2">
        <v>4405.7999999999993</v>
      </c>
      <c r="CM22" s="2">
        <v>3867</v>
      </c>
      <c r="CN22" s="2">
        <v>2243</v>
      </c>
      <c r="CO22" s="2">
        <v>2340</v>
      </c>
      <c r="CP22" s="2">
        <v>1979</v>
      </c>
      <c r="CQ22" s="2">
        <v>1863</v>
      </c>
      <c r="CR22" s="2">
        <v>5215</v>
      </c>
      <c r="CS22" s="2">
        <v>4735</v>
      </c>
      <c r="CT22" s="2">
        <v>4228</v>
      </c>
      <c r="CU22" s="2">
        <v>4001</v>
      </c>
      <c r="CV22" s="2">
        <v>74286.510000000009</v>
      </c>
      <c r="CW22" s="2">
        <v>50203.041999999994</v>
      </c>
      <c r="CX22" s="2">
        <v>35273.08</v>
      </c>
      <c r="CY22" s="2">
        <v>27639.528999999999</v>
      </c>
      <c r="CZ22" s="2">
        <v>22283.474999999999</v>
      </c>
      <c r="DA22" s="2">
        <v>16454.963</v>
      </c>
      <c r="DB22" s="2">
        <v>1917.4590000000001</v>
      </c>
      <c r="DC22" s="2">
        <v>1084.3519999999999</v>
      </c>
      <c r="DD22" s="2">
        <v>728.83899999999994</v>
      </c>
      <c r="DE22" s="2">
        <v>2645.2313999999997</v>
      </c>
      <c r="DF22" s="2">
        <v>1613.6879999999999</v>
      </c>
      <c r="DG22" s="2">
        <v>1028.4936</v>
      </c>
      <c r="DH22" s="2">
        <v>3972.2129999999997</v>
      </c>
      <c r="DI22" s="2">
        <v>2291.8820000000001</v>
      </c>
      <c r="DJ22" s="2">
        <v>1555.58</v>
      </c>
      <c r="DK22" s="2">
        <v>3087.1579999999999</v>
      </c>
      <c r="DL22" s="2">
        <v>1847.9490000000001</v>
      </c>
      <c r="DM22" s="2">
        <v>1227.5140000000001</v>
      </c>
      <c r="DN22" s="2">
        <v>120.5</v>
      </c>
      <c r="DO22" s="2">
        <v>43.5</v>
      </c>
      <c r="DP22" s="2">
        <v>97.1</v>
      </c>
    </row>
    <row r="23" spans="2:120" ht="14.25" customHeight="1" x14ac:dyDescent="0.2">
      <c r="B23" s="6">
        <v>24303</v>
      </c>
      <c r="C23" s="9" t="s">
        <v>287</v>
      </c>
      <c r="D23" s="9" t="s">
        <v>56</v>
      </c>
      <c r="E23" s="21" t="s">
        <v>299</v>
      </c>
      <c r="F23" s="9" t="s">
        <v>321</v>
      </c>
      <c r="G23" s="21">
        <v>0</v>
      </c>
      <c r="H23" s="11">
        <f t="shared" si="0"/>
        <v>5939</v>
      </c>
      <c r="I23" s="12">
        <f t="shared" si="1"/>
        <v>1976</v>
      </c>
      <c r="J23" s="14">
        <f t="shared" si="2"/>
        <v>0.33271594544536115</v>
      </c>
      <c r="K23" s="14">
        <f t="shared" si="3"/>
        <v>0.18151203906381547</v>
      </c>
      <c r="L23" s="15">
        <f t="shared" si="4"/>
        <v>1.0379746835443038</v>
      </c>
      <c r="M23" s="12">
        <f t="shared" si="5"/>
        <v>0</v>
      </c>
      <c r="N23" s="14">
        <f t="shared" si="6"/>
        <v>-5.9242832250910871E-2</v>
      </c>
      <c r="O23" s="16">
        <f t="shared" si="7"/>
        <v>-23</v>
      </c>
      <c r="P23" s="14">
        <f t="shared" si="8"/>
        <v>-0.15753424657534243</v>
      </c>
      <c r="Q23" s="12">
        <f t="shared" si="9"/>
        <v>-58.200000000000045</v>
      </c>
      <c r="R23" s="14">
        <f t="shared" si="10"/>
        <v>-0.20166320166320184</v>
      </c>
      <c r="S23" s="18">
        <f t="shared" si="11"/>
        <v>-41</v>
      </c>
      <c r="T23" s="14">
        <f t="shared" si="12"/>
        <v>-0.25786163522012573</v>
      </c>
      <c r="U23" s="18">
        <f t="shared" si="13"/>
        <v>3</v>
      </c>
      <c r="V23" s="14">
        <f t="shared" si="14"/>
        <v>2.2222222222222254E-2</v>
      </c>
      <c r="W23" s="12">
        <f t="shared" si="15"/>
        <v>0</v>
      </c>
      <c r="X23" s="14">
        <f t="shared" si="16"/>
        <v>0</v>
      </c>
      <c r="Y23" s="12">
        <f t="shared" si="17"/>
        <v>-25</v>
      </c>
      <c r="Z23" s="14">
        <f t="shared" si="18"/>
        <v>-9.6525096525096554E-2</v>
      </c>
      <c r="AA23" s="12">
        <v>-87.340360000000146</v>
      </c>
      <c r="AB23" s="26">
        <v>-2.0357443156328037E-2</v>
      </c>
      <c r="AC23" s="12">
        <f t="shared" si="19"/>
        <v>0</v>
      </c>
      <c r="AD23" s="24">
        <f t="shared" si="20"/>
        <v>0</v>
      </c>
      <c r="AE23" s="11">
        <f t="shared" si="21"/>
        <v>-785.70800000000054</v>
      </c>
      <c r="AF23" s="12">
        <f t="shared" si="22"/>
        <v>-2524.1719999999996</v>
      </c>
      <c r="AG23" s="12">
        <f t="shared" si="23"/>
        <v>-3586.2249999999995</v>
      </c>
      <c r="AH23" s="14">
        <f t="shared" si="24"/>
        <v>-0.13229634618622677</v>
      </c>
      <c r="AI23" s="14">
        <f t="shared" si="25"/>
        <v>-0.42501633271594541</v>
      </c>
      <c r="AJ23" s="14">
        <f t="shared" si="26"/>
        <v>-0.60384323960262654</v>
      </c>
      <c r="AK23" s="14">
        <f t="shared" si="27"/>
        <v>0.37120873414508637</v>
      </c>
      <c r="AL23" s="14">
        <f t="shared" si="28"/>
        <v>0.41888141950341268</v>
      </c>
      <c r="AM23" s="14">
        <f t="shared" si="29"/>
        <v>0.46800650295927143</v>
      </c>
      <c r="AN23" s="18">
        <f t="shared" si="30"/>
        <v>-63.052999999999884</v>
      </c>
      <c r="AO23" s="18">
        <f t="shared" si="31"/>
        <v>-545.5920000000001</v>
      </c>
      <c r="AP23" s="18">
        <f t="shared" si="32"/>
        <v>-874.88599999999997</v>
      </c>
      <c r="AQ23" s="14">
        <f t="shared" si="33"/>
        <v>-3.1909412955465566E-2</v>
      </c>
      <c r="AR23" s="14">
        <f t="shared" si="34"/>
        <v>-0.27610931174089071</v>
      </c>
      <c r="AS23" s="14">
        <f t="shared" si="35"/>
        <v>-0.44275607287449392</v>
      </c>
      <c r="AT23" s="12">
        <f t="shared" si="36"/>
        <v>-30.728999999999999</v>
      </c>
      <c r="AU23" s="12">
        <f t="shared" si="37"/>
        <v>-78.716000000000008</v>
      </c>
      <c r="AV23" s="12">
        <f t="shared" si="38"/>
        <v>-96.064999999999998</v>
      </c>
      <c r="AW23" s="14">
        <f t="shared" si="39"/>
        <v>-0.24982926829268293</v>
      </c>
      <c r="AX23" s="14">
        <f t="shared" si="40"/>
        <v>-0.63996747967479672</v>
      </c>
      <c r="AY23" s="14">
        <f t="shared" si="41"/>
        <v>-0.78101626016260162</v>
      </c>
      <c r="AZ23" s="12">
        <f t="shared" si="42"/>
        <v>-67.086599999999976</v>
      </c>
      <c r="BA23" s="12">
        <f t="shared" si="43"/>
        <v>-147.05939999999998</v>
      </c>
      <c r="BB23" s="12">
        <f t="shared" si="44"/>
        <v>-181.68779999999998</v>
      </c>
      <c r="BC23" s="14">
        <f t="shared" si="45"/>
        <v>-0.29117447916666661</v>
      </c>
      <c r="BD23" s="14">
        <f t="shared" si="46"/>
        <v>-0.63827864583333338</v>
      </c>
      <c r="BE23" s="14">
        <f t="shared" si="47"/>
        <v>-0.78857552083333338</v>
      </c>
      <c r="BF23" s="12">
        <f t="shared" si="48"/>
        <v>55.981999999999971</v>
      </c>
      <c r="BG23" s="12">
        <f t="shared" si="49"/>
        <v>-119.13400000000001</v>
      </c>
      <c r="BH23" s="12">
        <f t="shared" si="50"/>
        <v>-191.62299999999999</v>
      </c>
      <c r="BI23" s="14">
        <f t="shared" si="51"/>
        <v>0.1754921630094044</v>
      </c>
      <c r="BJ23" s="14">
        <f t="shared" si="52"/>
        <v>-0.373460815047022</v>
      </c>
      <c r="BK23" s="14">
        <f t="shared" si="53"/>
        <v>-0.60069905956112857</v>
      </c>
      <c r="BL23" s="12">
        <f t="shared" si="54"/>
        <v>-67.650000000000006</v>
      </c>
      <c r="BM23" s="12">
        <f t="shared" si="55"/>
        <v>-151.82599999999999</v>
      </c>
      <c r="BN23" s="12">
        <f t="shared" si="56"/>
        <v>-182.22899999999998</v>
      </c>
      <c r="BO23" s="14">
        <f t="shared" si="57"/>
        <v>-0.28910256410256407</v>
      </c>
      <c r="BP23" s="14">
        <f t="shared" si="58"/>
        <v>-0.64882905982905981</v>
      </c>
      <c r="BQ23" s="24">
        <f t="shared" si="59"/>
        <v>-0.77875641025641029</v>
      </c>
      <c r="BR23" s="19">
        <f t="shared" si="60"/>
        <v>8.5</v>
      </c>
      <c r="BS23" s="20">
        <f t="shared" si="61"/>
        <v>59.5</v>
      </c>
      <c r="BT23" s="13">
        <f t="shared" si="62"/>
        <v>1.0018521636639164E-2</v>
      </c>
      <c r="BU23" s="20">
        <f t="shared" si="63"/>
        <v>1.2</v>
      </c>
      <c r="BV23" s="20">
        <f t="shared" si="64"/>
        <v>8.4</v>
      </c>
      <c r="BW23" s="13">
        <f t="shared" si="65"/>
        <v>1.414379525172588E-3</v>
      </c>
      <c r="BX23" s="20">
        <f t="shared" si="66"/>
        <v>6.8</v>
      </c>
      <c r="BY23" s="20">
        <f t="shared" si="67"/>
        <v>47.6</v>
      </c>
      <c r="BZ23" s="13">
        <f t="shared" si="68"/>
        <v>8.0148173093113322E-3</v>
      </c>
      <c r="CA23" s="20">
        <f t="shared" si="69"/>
        <v>8.5</v>
      </c>
      <c r="CB23" s="20">
        <f t="shared" si="70"/>
        <v>59.5</v>
      </c>
      <c r="CC23" s="17">
        <f t="shared" si="71"/>
        <v>1.0018521636639164E-2</v>
      </c>
      <c r="CE23" s="2">
        <v>5939</v>
      </c>
      <c r="CF23" s="2">
        <v>1976</v>
      </c>
      <c r="CG23" s="2">
        <v>1078</v>
      </c>
      <c r="CH23" s="2">
        <v>123</v>
      </c>
      <c r="CI23" s="2">
        <v>474</v>
      </c>
      <c r="CJ23" s="2">
        <v>6313</v>
      </c>
      <c r="CK23" s="2">
        <v>146</v>
      </c>
      <c r="CL23" s="2">
        <v>288.60000000000002</v>
      </c>
      <c r="CM23" s="2">
        <v>230.39999999999998</v>
      </c>
      <c r="CN23" s="2">
        <v>159</v>
      </c>
      <c r="CO23" s="2">
        <v>200</v>
      </c>
      <c r="CP23" s="2">
        <v>135</v>
      </c>
      <c r="CQ23" s="2">
        <v>132</v>
      </c>
      <c r="CR23" s="2">
        <v>319</v>
      </c>
      <c r="CS23" s="2">
        <v>319</v>
      </c>
      <c r="CT23" s="2">
        <v>259</v>
      </c>
      <c r="CU23" s="2">
        <v>234</v>
      </c>
      <c r="CV23" s="2">
        <v>5153.2919999999995</v>
      </c>
      <c r="CW23" s="2">
        <v>3414.8280000000004</v>
      </c>
      <c r="CX23" s="2">
        <v>2352.7750000000005</v>
      </c>
      <c r="CY23" s="2">
        <v>1912.9470000000001</v>
      </c>
      <c r="CZ23" s="2">
        <v>1430.4079999999999</v>
      </c>
      <c r="DA23" s="2">
        <v>1101.114</v>
      </c>
      <c r="DB23" s="2">
        <v>92.271000000000001</v>
      </c>
      <c r="DC23" s="2">
        <v>44.283999999999999</v>
      </c>
      <c r="DD23" s="2">
        <v>26.934999999999999</v>
      </c>
      <c r="DE23" s="2">
        <v>163.3134</v>
      </c>
      <c r="DF23" s="2">
        <v>83.340599999999995</v>
      </c>
      <c r="DG23" s="2">
        <v>48.712199999999996</v>
      </c>
      <c r="DH23" s="2">
        <v>374.98199999999997</v>
      </c>
      <c r="DI23" s="2">
        <v>199.86599999999999</v>
      </c>
      <c r="DJ23" s="2">
        <v>127.37700000000001</v>
      </c>
      <c r="DK23" s="2">
        <v>166.35</v>
      </c>
      <c r="DL23" s="2">
        <v>82.174000000000007</v>
      </c>
      <c r="DM23" s="2">
        <v>51.771000000000001</v>
      </c>
      <c r="DN23" s="2">
        <v>8.5</v>
      </c>
      <c r="DO23" s="2">
        <v>1.2</v>
      </c>
      <c r="DP23" s="2">
        <v>6.8</v>
      </c>
    </row>
    <row r="24" spans="2:120" ht="14.25" customHeight="1" x14ac:dyDescent="0.2">
      <c r="B24" s="6">
        <v>24324</v>
      </c>
      <c r="C24" s="9" t="s">
        <v>287</v>
      </c>
      <c r="D24" s="9" t="s">
        <v>56</v>
      </c>
      <c r="E24" s="21" t="s">
        <v>299</v>
      </c>
      <c r="F24" s="9" t="s">
        <v>322</v>
      </c>
      <c r="G24" s="21">
        <v>0</v>
      </c>
      <c r="H24" s="11">
        <f t="shared" si="0"/>
        <v>25838</v>
      </c>
      <c r="I24" s="12">
        <f t="shared" si="1"/>
        <v>8099</v>
      </c>
      <c r="J24" s="14">
        <f t="shared" si="2"/>
        <v>0.31345305364192277</v>
      </c>
      <c r="K24" s="14">
        <f t="shared" si="3"/>
        <v>0.1575973372552055</v>
      </c>
      <c r="L24" s="15">
        <f t="shared" si="4"/>
        <v>1.6785714285714286</v>
      </c>
      <c r="M24" s="12">
        <f t="shared" si="5"/>
        <v>0</v>
      </c>
      <c r="N24" s="14">
        <f t="shared" si="6"/>
        <v>5.5261519302616247E-3</v>
      </c>
      <c r="O24" s="16">
        <f t="shared" si="7"/>
        <v>-35</v>
      </c>
      <c r="P24" s="14">
        <f t="shared" si="8"/>
        <v>-3.2740879326473293E-2</v>
      </c>
      <c r="Q24" s="12">
        <f t="shared" si="9"/>
        <v>44.399999999999864</v>
      </c>
      <c r="R24" s="14">
        <f t="shared" si="10"/>
        <v>3.084618591079602E-2</v>
      </c>
      <c r="S24" s="18">
        <f t="shared" si="11"/>
        <v>17</v>
      </c>
      <c r="T24" s="14">
        <f t="shared" si="12"/>
        <v>2.6856240126382325E-2</v>
      </c>
      <c r="U24" s="18">
        <f t="shared" si="13"/>
        <v>47</v>
      </c>
      <c r="V24" s="14">
        <f t="shared" si="14"/>
        <v>8.0204778156996559E-2</v>
      </c>
      <c r="W24" s="12">
        <f t="shared" si="15"/>
        <v>125</v>
      </c>
      <c r="X24" s="14">
        <f t="shared" si="16"/>
        <v>9.0975254730713218E-2</v>
      </c>
      <c r="Y24" s="12">
        <f t="shared" si="17"/>
        <v>111</v>
      </c>
      <c r="Z24" s="14">
        <f t="shared" si="18"/>
        <v>8.2959641255605288E-2</v>
      </c>
      <c r="AA24" s="12">
        <v>363.15985000000364</v>
      </c>
      <c r="AB24" s="26">
        <v>2.0065365901361654E-2</v>
      </c>
      <c r="AC24" s="12">
        <f t="shared" si="19"/>
        <v>0</v>
      </c>
      <c r="AD24" s="24">
        <f t="shared" si="20"/>
        <v>0</v>
      </c>
      <c r="AE24" s="11">
        <f t="shared" si="21"/>
        <v>-535.27900000000227</v>
      </c>
      <c r="AF24" s="12">
        <f t="shared" si="22"/>
        <v>-3068.6619999999966</v>
      </c>
      <c r="AG24" s="12">
        <f t="shared" si="23"/>
        <v>-4723.5329999999994</v>
      </c>
      <c r="AH24" s="14">
        <f t="shared" si="24"/>
        <v>-2.0716735041411916E-2</v>
      </c>
      <c r="AI24" s="14">
        <f t="shared" si="25"/>
        <v>-0.11876546172304348</v>
      </c>
      <c r="AJ24" s="14">
        <f t="shared" si="26"/>
        <v>-0.18281341435095588</v>
      </c>
      <c r="AK24" s="14">
        <f t="shared" si="27"/>
        <v>0.31660986184055073</v>
      </c>
      <c r="AL24" s="14">
        <f t="shared" si="28"/>
        <v>0.3347124980093843</v>
      </c>
      <c r="AM24" s="14">
        <f t="shared" si="29"/>
        <v>0.31428209861987039</v>
      </c>
      <c r="AN24" s="18">
        <f t="shared" si="30"/>
        <v>-87.908999999999651</v>
      </c>
      <c r="AO24" s="18">
        <f t="shared" si="31"/>
        <v>-477.81800000000112</v>
      </c>
      <c r="AP24" s="18">
        <f t="shared" si="32"/>
        <v>-1463.1010000000006</v>
      </c>
      <c r="AQ24" s="14">
        <f t="shared" si="33"/>
        <v>-1.085430300037038E-2</v>
      </c>
      <c r="AR24" s="14">
        <f t="shared" si="34"/>
        <v>-5.8997160143227645E-2</v>
      </c>
      <c r="AS24" s="14">
        <f t="shared" si="35"/>
        <v>-0.18065205580935928</v>
      </c>
      <c r="AT24" s="12">
        <f t="shared" si="36"/>
        <v>-111.24400000000003</v>
      </c>
      <c r="AU24" s="12">
        <f t="shared" si="37"/>
        <v>-122.74199999999996</v>
      </c>
      <c r="AV24" s="12">
        <f t="shared" si="38"/>
        <v>-182.30899999999997</v>
      </c>
      <c r="AW24" s="14">
        <f t="shared" si="39"/>
        <v>-0.10758607350096716</v>
      </c>
      <c r="AX24" s="14">
        <f t="shared" si="40"/>
        <v>-0.11870599613152799</v>
      </c>
      <c r="AY24" s="14">
        <f t="shared" si="41"/>
        <v>-0.17631431334622816</v>
      </c>
      <c r="AZ24" s="12">
        <f t="shared" si="42"/>
        <v>-99.412800000000061</v>
      </c>
      <c r="BA24" s="12">
        <f t="shared" si="43"/>
        <v>-162.85560000000009</v>
      </c>
      <c r="BB24" s="12">
        <f t="shared" si="44"/>
        <v>-272.8596</v>
      </c>
      <c r="BC24" s="14">
        <f t="shared" si="45"/>
        <v>-6.6998786898503915E-2</v>
      </c>
      <c r="BD24" s="14">
        <f t="shared" si="46"/>
        <v>-0.10975576223210681</v>
      </c>
      <c r="BE24" s="14">
        <f t="shared" si="47"/>
        <v>-0.18389243833400726</v>
      </c>
      <c r="BF24" s="12">
        <f t="shared" si="48"/>
        <v>-251.2489999999998</v>
      </c>
      <c r="BG24" s="12">
        <f t="shared" si="49"/>
        <v>-252.08300000000008</v>
      </c>
      <c r="BH24" s="12">
        <f t="shared" si="50"/>
        <v>-372.00300000000016</v>
      </c>
      <c r="BI24" s="14">
        <f t="shared" si="51"/>
        <v>-0.16761107404936615</v>
      </c>
      <c r="BJ24" s="14">
        <f t="shared" si="52"/>
        <v>-0.16816744496330893</v>
      </c>
      <c r="BK24" s="14">
        <f t="shared" si="53"/>
        <v>-0.248167444963309</v>
      </c>
      <c r="BL24" s="12">
        <f t="shared" si="54"/>
        <v>-348.36200000000008</v>
      </c>
      <c r="BM24" s="12">
        <f t="shared" si="55"/>
        <v>-247.88499999999999</v>
      </c>
      <c r="BN24" s="12">
        <f t="shared" si="56"/>
        <v>-400.48500000000013</v>
      </c>
      <c r="BO24" s="14">
        <f t="shared" si="57"/>
        <v>-0.24041545893719807</v>
      </c>
      <c r="BP24" s="14">
        <f t="shared" si="58"/>
        <v>-0.17107315389924083</v>
      </c>
      <c r="BQ24" s="24">
        <f t="shared" si="59"/>
        <v>-0.27638716356107673</v>
      </c>
      <c r="BR24" s="19">
        <f t="shared" si="60"/>
        <v>1.7</v>
      </c>
      <c r="BS24" s="20">
        <f t="shared" si="61"/>
        <v>11.9</v>
      </c>
      <c r="BT24" s="13">
        <f t="shared" si="62"/>
        <v>4.6056196300023225E-4</v>
      </c>
      <c r="BU24" s="20">
        <f t="shared" si="63"/>
        <v>0</v>
      </c>
      <c r="BV24" s="20">
        <f t="shared" si="64"/>
        <v>0</v>
      </c>
      <c r="BW24" s="13">
        <f t="shared" si="65"/>
        <v>0</v>
      </c>
      <c r="BX24" s="20">
        <f t="shared" si="66"/>
        <v>0.7</v>
      </c>
      <c r="BY24" s="20">
        <f t="shared" si="67"/>
        <v>4.8999999999999995</v>
      </c>
      <c r="BZ24" s="13">
        <f t="shared" si="68"/>
        <v>1.896431612353897E-4</v>
      </c>
      <c r="CA24" s="20">
        <f t="shared" si="69"/>
        <v>1.7</v>
      </c>
      <c r="CB24" s="20">
        <f t="shared" si="70"/>
        <v>11.9</v>
      </c>
      <c r="CC24" s="17">
        <f t="shared" si="71"/>
        <v>4.6056196300023225E-4</v>
      </c>
      <c r="CE24" s="2">
        <v>25838</v>
      </c>
      <c r="CF24" s="2">
        <v>8099</v>
      </c>
      <c r="CG24" s="2">
        <v>4072</v>
      </c>
      <c r="CH24" s="2">
        <v>1034</v>
      </c>
      <c r="CI24" s="2">
        <v>2464</v>
      </c>
      <c r="CJ24" s="2">
        <v>25696</v>
      </c>
      <c r="CK24" s="2">
        <v>1069</v>
      </c>
      <c r="CL24" s="2">
        <v>1439.4</v>
      </c>
      <c r="CM24" s="2">
        <v>1483.8</v>
      </c>
      <c r="CN24" s="2">
        <v>633</v>
      </c>
      <c r="CO24" s="2">
        <v>616</v>
      </c>
      <c r="CP24" s="2">
        <v>586</v>
      </c>
      <c r="CQ24" s="2">
        <v>539</v>
      </c>
      <c r="CR24" s="2">
        <v>1374</v>
      </c>
      <c r="CS24" s="2">
        <v>1499</v>
      </c>
      <c r="CT24" s="2">
        <v>1338</v>
      </c>
      <c r="CU24" s="2">
        <v>1449</v>
      </c>
      <c r="CV24" s="2">
        <v>25302.720999999998</v>
      </c>
      <c r="CW24" s="2">
        <v>22769.338000000003</v>
      </c>
      <c r="CX24" s="2">
        <v>21114.467000000001</v>
      </c>
      <c r="CY24" s="2">
        <v>8011.0910000000003</v>
      </c>
      <c r="CZ24" s="2">
        <v>7621.1819999999989</v>
      </c>
      <c r="DA24" s="2">
        <v>6635.8989999999994</v>
      </c>
      <c r="DB24" s="2">
        <v>922.75599999999997</v>
      </c>
      <c r="DC24" s="2">
        <v>911.25800000000004</v>
      </c>
      <c r="DD24" s="2">
        <v>851.69100000000003</v>
      </c>
      <c r="DE24" s="2">
        <v>1384.3871999999999</v>
      </c>
      <c r="DF24" s="2">
        <v>1320.9443999999999</v>
      </c>
      <c r="DG24" s="2">
        <v>1210.9404</v>
      </c>
      <c r="DH24" s="2">
        <v>1247.7510000000002</v>
      </c>
      <c r="DI24" s="2">
        <v>1246.9169999999999</v>
      </c>
      <c r="DJ24" s="2">
        <v>1126.9969999999998</v>
      </c>
      <c r="DK24" s="2">
        <v>1100.6379999999999</v>
      </c>
      <c r="DL24" s="2">
        <v>1201.115</v>
      </c>
      <c r="DM24" s="2">
        <v>1048.5149999999999</v>
      </c>
      <c r="DN24" s="2">
        <v>1.7</v>
      </c>
      <c r="DO24" s="2">
        <v>0</v>
      </c>
      <c r="DP24" s="2">
        <v>0.7</v>
      </c>
    </row>
    <row r="25" spans="2:120" ht="14.25" customHeight="1" x14ac:dyDescent="0.2">
      <c r="B25" s="6">
        <v>24341</v>
      </c>
      <c r="C25" s="9" t="s">
        <v>287</v>
      </c>
      <c r="D25" s="9" t="s">
        <v>56</v>
      </c>
      <c r="E25" s="21" t="s">
        <v>299</v>
      </c>
      <c r="F25" s="9" t="s">
        <v>323</v>
      </c>
      <c r="G25" s="21">
        <v>0</v>
      </c>
      <c r="H25" s="11">
        <f t="shared" si="0"/>
        <v>41056.000000000007</v>
      </c>
      <c r="I25" s="12">
        <f t="shared" si="1"/>
        <v>10854.233770057406</v>
      </c>
      <c r="J25" s="14">
        <f t="shared" si="2"/>
        <v>0.26437630967598902</v>
      </c>
      <c r="K25" s="14">
        <f t="shared" si="3"/>
        <v>0.15030991936054158</v>
      </c>
      <c r="L25" s="15">
        <f t="shared" si="4"/>
        <v>1.4601013213146574</v>
      </c>
      <c r="M25" s="12">
        <f t="shared" si="5"/>
        <v>0</v>
      </c>
      <c r="N25" s="14">
        <f t="shared" si="6"/>
        <v>-1.9066278014048699E-2</v>
      </c>
      <c r="O25" s="16">
        <f t="shared" si="7"/>
        <v>-359.96319740909803</v>
      </c>
      <c r="P25" s="14">
        <f t="shared" si="8"/>
        <v>-0.19702419124745374</v>
      </c>
      <c r="Q25" s="12">
        <f t="shared" si="9"/>
        <v>-34.740438686885227</v>
      </c>
      <c r="R25" s="14">
        <f t="shared" si="10"/>
        <v>-1.4250733729955334E-2</v>
      </c>
      <c r="S25" s="18">
        <f t="shared" si="11"/>
        <v>-17.05544923695993</v>
      </c>
      <c r="T25" s="14">
        <f t="shared" si="12"/>
        <v>-1.5323853761868733E-2</v>
      </c>
      <c r="U25" s="18">
        <f t="shared" si="13"/>
        <v>115</v>
      </c>
      <c r="V25" s="14">
        <f t="shared" si="14"/>
        <v>0.10648148148148151</v>
      </c>
      <c r="W25" s="12">
        <f t="shared" si="15"/>
        <v>50.111928946469561</v>
      </c>
      <c r="X25" s="14">
        <f t="shared" si="16"/>
        <v>2.2461644530017644E-2</v>
      </c>
      <c r="Y25" s="12">
        <f t="shared" si="17"/>
        <v>30</v>
      </c>
      <c r="Z25" s="14">
        <f t="shared" si="18"/>
        <v>1.4527845036319542E-2</v>
      </c>
      <c r="AA25" s="12">
        <v>-26.209987618625746</v>
      </c>
      <c r="AB25" s="26">
        <v>-8.4717804847833644E-4</v>
      </c>
      <c r="AC25" s="12">
        <f t="shared" si="19"/>
        <v>0</v>
      </c>
      <c r="AD25" s="24">
        <f t="shared" si="20"/>
        <v>0</v>
      </c>
      <c r="AE25" s="11">
        <f t="shared" si="21"/>
        <v>-2062.9980000000069</v>
      </c>
      <c r="AF25" s="12">
        <f t="shared" si="22"/>
        <v>-8681.4870000000083</v>
      </c>
      <c r="AG25" s="12">
        <f t="shared" si="23"/>
        <v>-14963.318000000007</v>
      </c>
      <c r="AH25" s="14">
        <f t="shared" si="24"/>
        <v>-5.0248392439594891E-2</v>
      </c>
      <c r="AI25" s="14">
        <f t="shared" si="25"/>
        <v>-0.21145476909586924</v>
      </c>
      <c r="AJ25" s="14">
        <f t="shared" si="26"/>
        <v>-0.36446117498051456</v>
      </c>
      <c r="AK25" s="14">
        <f t="shared" si="27"/>
        <v>0.30067087422507249</v>
      </c>
      <c r="AL25" s="14">
        <f t="shared" si="28"/>
        <v>0.38914321274886826</v>
      </c>
      <c r="AM25" s="14">
        <f t="shared" si="29"/>
        <v>0.40130048724006223</v>
      </c>
      <c r="AN25" s="18">
        <f t="shared" si="30"/>
        <v>869.82622994259509</v>
      </c>
      <c r="AO25" s="18">
        <f t="shared" si="31"/>
        <v>1744.0882299425939</v>
      </c>
      <c r="AP25" s="18">
        <f t="shared" si="32"/>
        <v>-383.227770057405</v>
      </c>
      <c r="AQ25" s="14">
        <f t="shared" si="33"/>
        <v>8.0137045909413285E-2</v>
      </c>
      <c r="AR25" s="14">
        <f t="shared" si="34"/>
        <v>0.16068275908649143</v>
      </c>
      <c r="AS25" s="14">
        <f t="shared" si="35"/>
        <v>-3.5306754781215477E-2</v>
      </c>
      <c r="AT25" s="12">
        <f t="shared" si="36"/>
        <v>-169.40380259090216</v>
      </c>
      <c r="AU25" s="12">
        <f t="shared" si="37"/>
        <v>-549.37680259090189</v>
      </c>
      <c r="AV25" s="12">
        <f t="shared" si="38"/>
        <v>-745.64780259090196</v>
      </c>
      <c r="AW25" s="14">
        <f t="shared" si="39"/>
        <v>-0.11547345117158736</v>
      </c>
      <c r="AX25" s="14">
        <f t="shared" si="40"/>
        <v>-0.37448058673147078</v>
      </c>
      <c r="AY25" s="14">
        <f t="shared" si="41"/>
        <v>-0.50826795979080375</v>
      </c>
      <c r="AZ25" s="12">
        <f t="shared" si="42"/>
        <v>-617.48416131311501</v>
      </c>
      <c r="BA25" s="12">
        <f t="shared" si="43"/>
        <v>-1043.940761313115</v>
      </c>
      <c r="BB25" s="12">
        <f t="shared" si="44"/>
        <v>-1386.9955613131151</v>
      </c>
      <c r="BC25" s="14">
        <f t="shared" si="45"/>
        <v>-0.2569574933780252</v>
      </c>
      <c r="BD25" s="14">
        <f t="shared" si="46"/>
        <v>-0.434421509195831</v>
      </c>
      <c r="BE25" s="14">
        <f t="shared" si="47"/>
        <v>-0.5771790194643418</v>
      </c>
      <c r="BF25" s="12">
        <f t="shared" si="48"/>
        <v>-158.6969289464696</v>
      </c>
      <c r="BG25" s="12">
        <f t="shared" si="49"/>
        <v>-641.85192894646957</v>
      </c>
      <c r="BH25" s="12">
        <f t="shared" si="50"/>
        <v>-1039.3339289464695</v>
      </c>
      <c r="BI25" s="14">
        <f t="shared" si="51"/>
        <v>-6.9569987747056139E-2</v>
      </c>
      <c r="BJ25" s="14">
        <f t="shared" si="52"/>
        <v>-0.28137677980707798</v>
      </c>
      <c r="BK25" s="14">
        <f t="shared" si="53"/>
        <v>-0.45562601105088496</v>
      </c>
      <c r="BL25" s="12">
        <f t="shared" si="54"/>
        <v>-237.20900000000006</v>
      </c>
      <c r="BM25" s="12">
        <f t="shared" si="55"/>
        <v>-724.00099999999998</v>
      </c>
      <c r="BN25" s="12">
        <f t="shared" si="56"/>
        <v>-1043.559</v>
      </c>
      <c r="BO25" s="14">
        <f t="shared" si="57"/>
        <v>-0.11322625298329358</v>
      </c>
      <c r="BP25" s="14">
        <f t="shared" si="58"/>
        <v>-0.34558520286396177</v>
      </c>
      <c r="BQ25" s="24">
        <f t="shared" si="59"/>
        <v>-0.49811885441527448</v>
      </c>
      <c r="BR25" s="19">
        <f t="shared" si="60"/>
        <v>17.899999999999999</v>
      </c>
      <c r="BS25" s="20">
        <f t="shared" si="61"/>
        <v>125.29999999999998</v>
      </c>
      <c r="BT25" s="13">
        <f t="shared" si="62"/>
        <v>3.051929072486359E-3</v>
      </c>
      <c r="BU25" s="20">
        <f t="shared" si="63"/>
        <v>0</v>
      </c>
      <c r="BV25" s="20">
        <f t="shared" si="64"/>
        <v>0</v>
      </c>
      <c r="BW25" s="13">
        <f t="shared" si="65"/>
        <v>0</v>
      </c>
      <c r="BX25" s="20">
        <f t="shared" si="66"/>
        <v>32.6</v>
      </c>
      <c r="BY25" s="20">
        <f t="shared" si="67"/>
        <v>228.20000000000002</v>
      </c>
      <c r="BZ25" s="13">
        <f t="shared" si="68"/>
        <v>5.5582618862042082E-3</v>
      </c>
      <c r="CA25" s="20">
        <f t="shared" si="69"/>
        <v>32.6</v>
      </c>
      <c r="CB25" s="20">
        <f t="shared" si="70"/>
        <v>228.20000000000002</v>
      </c>
      <c r="CC25" s="17">
        <f t="shared" si="71"/>
        <v>5.5582618862042082E-3</v>
      </c>
      <c r="CE25" s="2">
        <v>41056.000000000007</v>
      </c>
      <c r="CF25" s="2">
        <v>10854.233770057406</v>
      </c>
      <c r="CG25" s="2">
        <v>6171.1240492663965</v>
      </c>
      <c r="CH25" s="2">
        <v>1467.036802590902</v>
      </c>
      <c r="CI25" s="2">
        <v>4019</v>
      </c>
      <c r="CJ25" s="2">
        <v>41854</v>
      </c>
      <c r="CK25" s="2">
        <v>1827</v>
      </c>
      <c r="CL25" s="2">
        <v>2437.8000000000002</v>
      </c>
      <c r="CM25" s="2">
        <v>2403.059561313115</v>
      </c>
      <c r="CN25" s="2">
        <v>1113</v>
      </c>
      <c r="CO25" s="2">
        <v>1130.0554492369599</v>
      </c>
      <c r="CP25" s="2">
        <v>1080</v>
      </c>
      <c r="CQ25" s="2">
        <v>965</v>
      </c>
      <c r="CR25" s="2">
        <v>2231</v>
      </c>
      <c r="CS25" s="2">
        <v>2281.1119289464696</v>
      </c>
      <c r="CT25" s="2">
        <v>2065</v>
      </c>
      <c r="CU25" s="2">
        <v>2095</v>
      </c>
      <c r="CV25" s="2">
        <v>38993.002</v>
      </c>
      <c r="CW25" s="2">
        <v>32374.512999999999</v>
      </c>
      <c r="CX25" s="2">
        <v>26092.682000000001</v>
      </c>
      <c r="CY25" s="2">
        <v>11724.060000000001</v>
      </c>
      <c r="CZ25" s="2">
        <v>12598.322</v>
      </c>
      <c r="DA25" s="2">
        <v>10471.006000000001</v>
      </c>
      <c r="DB25" s="2">
        <v>1297.6329999999998</v>
      </c>
      <c r="DC25" s="2">
        <v>917.66000000000008</v>
      </c>
      <c r="DD25" s="2">
        <v>721.38900000000001</v>
      </c>
      <c r="DE25" s="2">
        <v>1785.5753999999999</v>
      </c>
      <c r="DF25" s="2">
        <v>1359.1188</v>
      </c>
      <c r="DG25" s="2">
        <v>1016.0639999999999</v>
      </c>
      <c r="DH25" s="2">
        <v>2122.415</v>
      </c>
      <c r="DI25" s="2">
        <v>1639.26</v>
      </c>
      <c r="DJ25" s="2">
        <v>1241.778</v>
      </c>
      <c r="DK25" s="2">
        <v>1857.7909999999999</v>
      </c>
      <c r="DL25" s="2">
        <v>1370.999</v>
      </c>
      <c r="DM25" s="2">
        <v>1051.441</v>
      </c>
      <c r="DN25" s="2">
        <v>17.899999999999999</v>
      </c>
      <c r="DO25" s="2">
        <v>0</v>
      </c>
      <c r="DP25" s="2">
        <v>32.6</v>
      </c>
    </row>
    <row r="26" spans="2:120" ht="14.25" customHeight="1" x14ac:dyDescent="0.2">
      <c r="B26" s="6">
        <v>24343</v>
      </c>
      <c r="C26" s="9" t="s">
        <v>287</v>
      </c>
      <c r="D26" s="9" t="s">
        <v>56</v>
      </c>
      <c r="E26" s="21" t="s">
        <v>299</v>
      </c>
      <c r="F26" s="9" t="s">
        <v>324</v>
      </c>
      <c r="G26" s="21">
        <v>0</v>
      </c>
      <c r="H26" s="11">
        <f t="shared" si="0"/>
        <v>11065</v>
      </c>
      <c r="I26" s="12">
        <f t="shared" si="1"/>
        <v>2032</v>
      </c>
      <c r="J26" s="14">
        <f t="shared" si="2"/>
        <v>0.18364211477632172</v>
      </c>
      <c r="K26" s="14">
        <f t="shared" si="3"/>
        <v>0.11179394487121555</v>
      </c>
      <c r="L26" s="15">
        <f t="shared" si="4"/>
        <v>1.8923512747875355</v>
      </c>
      <c r="M26" s="12">
        <f t="shared" si="5"/>
        <v>0</v>
      </c>
      <c r="N26" s="14">
        <f t="shared" si="6"/>
        <v>2.1039032942696378E-2</v>
      </c>
      <c r="O26" s="16">
        <f t="shared" si="7"/>
        <v>-39</v>
      </c>
      <c r="P26" s="14">
        <f t="shared" si="8"/>
        <v>-7.2222222222222188E-2</v>
      </c>
      <c r="Q26" s="12">
        <f t="shared" si="9"/>
        <v>-186.60000000000002</v>
      </c>
      <c r="R26" s="14">
        <f t="shared" si="10"/>
        <v>-0.19245049504950495</v>
      </c>
      <c r="S26" s="18">
        <f t="shared" si="11"/>
        <v>24</v>
      </c>
      <c r="T26" s="14">
        <f t="shared" si="12"/>
        <v>6.7226890756302504E-2</v>
      </c>
      <c r="U26" s="18">
        <f t="shared" si="13"/>
        <v>12</v>
      </c>
      <c r="V26" s="14">
        <f t="shared" si="14"/>
        <v>4.095563139931746E-2</v>
      </c>
      <c r="W26" s="12">
        <f t="shared" si="15"/>
        <v>65</v>
      </c>
      <c r="X26" s="14">
        <f t="shared" si="16"/>
        <v>0.12572533849129597</v>
      </c>
      <c r="Y26" s="12">
        <f t="shared" si="17"/>
        <v>41</v>
      </c>
      <c r="Z26" s="14">
        <f t="shared" si="18"/>
        <v>7.7651515151515138E-2</v>
      </c>
      <c r="AA26" s="12">
        <v>156.91582000000199</v>
      </c>
      <c r="AB26" s="26">
        <v>1.7980326162042592E-2</v>
      </c>
      <c r="AC26" s="12">
        <f t="shared" si="19"/>
        <v>0</v>
      </c>
      <c r="AD26" s="24">
        <f t="shared" si="20"/>
        <v>0</v>
      </c>
      <c r="AE26" s="11">
        <f t="shared" si="21"/>
        <v>636.55600000000049</v>
      </c>
      <c r="AF26" s="12">
        <f t="shared" si="22"/>
        <v>1747.8270000000011</v>
      </c>
      <c r="AG26" s="12">
        <f t="shared" si="23"/>
        <v>1794.0720000000001</v>
      </c>
      <c r="AH26" s="14">
        <f t="shared" si="24"/>
        <v>5.7528784455490367E-2</v>
      </c>
      <c r="AI26" s="14">
        <f t="shared" si="25"/>
        <v>0.15795996384997757</v>
      </c>
      <c r="AJ26" s="14">
        <f t="shared" si="26"/>
        <v>0.16213935833709892</v>
      </c>
      <c r="AK26" s="14">
        <f t="shared" si="27"/>
        <v>0.18645127195049957</v>
      </c>
      <c r="AL26" s="14">
        <f t="shared" si="28"/>
        <v>0.27949023271757273</v>
      </c>
      <c r="AM26" s="14">
        <f t="shared" si="29"/>
        <v>0.24846038656599789</v>
      </c>
      <c r="AN26" s="18">
        <f t="shared" si="30"/>
        <v>149.76999999999998</v>
      </c>
      <c r="AO26" s="18">
        <f t="shared" si="31"/>
        <v>1549.0599999999995</v>
      </c>
      <c r="AP26" s="18">
        <f t="shared" si="32"/>
        <v>1162.9699999999998</v>
      </c>
      <c r="AQ26" s="14">
        <f t="shared" si="33"/>
        <v>7.3705708661417235E-2</v>
      </c>
      <c r="AR26" s="14">
        <f t="shared" si="34"/>
        <v>0.76233267716535402</v>
      </c>
      <c r="AS26" s="14">
        <f t="shared" si="35"/>
        <v>0.57232775590551177</v>
      </c>
      <c r="AT26" s="12">
        <f t="shared" si="36"/>
        <v>122.71100000000001</v>
      </c>
      <c r="AU26" s="12">
        <f t="shared" si="37"/>
        <v>63.829999999999927</v>
      </c>
      <c r="AV26" s="12">
        <f t="shared" si="38"/>
        <v>129.23399999999992</v>
      </c>
      <c r="AW26" s="14">
        <f t="shared" si="39"/>
        <v>0.244932135728543</v>
      </c>
      <c r="AX26" s="14">
        <f t="shared" si="40"/>
        <v>0.12740518962075842</v>
      </c>
      <c r="AY26" s="14">
        <f t="shared" si="41"/>
        <v>0.25795209580838319</v>
      </c>
      <c r="AZ26" s="12">
        <f t="shared" si="42"/>
        <v>-101.21460000000002</v>
      </c>
      <c r="BA26" s="12">
        <f t="shared" si="43"/>
        <v>9.9395999999999276</v>
      </c>
      <c r="BB26" s="12">
        <f t="shared" si="44"/>
        <v>-15.86460000000011</v>
      </c>
      <c r="BC26" s="14">
        <f t="shared" si="45"/>
        <v>-0.12926513409961693</v>
      </c>
      <c r="BD26" s="14">
        <f t="shared" si="46"/>
        <v>1.2694252873563183E-2</v>
      </c>
      <c r="BE26" s="14">
        <f t="shared" si="47"/>
        <v>-2.0261302681992444E-2</v>
      </c>
      <c r="BF26" s="12">
        <f t="shared" si="48"/>
        <v>238.46399999999994</v>
      </c>
      <c r="BG26" s="12">
        <f t="shared" si="49"/>
        <v>159.93100000000004</v>
      </c>
      <c r="BH26" s="12">
        <f t="shared" si="50"/>
        <v>385.18200000000002</v>
      </c>
      <c r="BI26" s="14">
        <f t="shared" si="51"/>
        <v>0.40973195876288648</v>
      </c>
      <c r="BJ26" s="14">
        <f t="shared" si="52"/>
        <v>0.27479553264604828</v>
      </c>
      <c r="BK26" s="14">
        <f t="shared" si="53"/>
        <v>0.66182474226804122</v>
      </c>
      <c r="BL26" s="12">
        <f t="shared" si="54"/>
        <v>-0.13699999999994361</v>
      </c>
      <c r="BM26" s="12">
        <f t="shared" si="55"/>
        <v>44.956000000000017</v>
      </c>
      <c r="BN26" s="12">
        <f t="shared" si="56"/>
        <v>157.84500000000003</v>
      </c>
      <c r="BO26" s="14">
        <f t="shared" si="57"/>
        <v>-2.4077328646743279E-4</v>
      </c>
      <c r="BP26" s="14">
        <f t="shared" si="58"/>
        <v>7.9008787346221521E-2</v>
      </c>
      <c r="BQ26" s="24">
        <f t="shared" si="59"/>
        <v>0.27740773286467491</v>
      </c>
      <c r="BR26" s="19">
        <f t="shared" si="60"/>
        <v>0</v>
      </c>
      <c r="BS26" s="20">
        <f t="shared" si="61"/>
        <v>0</v>
      </c>
      <c r="BT26" s="13">
        <f t="shared" si="62"/>
        <v>0</v>
      </c>
      <c r="BU26" s="20">
        <f t="shared" si="63"/>
        <v>0</v>
      </c>
      <c r="BV26" s="20">
        <f t="shared" si="64"/>
        <v>0</v>
      </c>
      <c r="BW26" s="13">
        <f t="shared" si="65"/>
        <v>0</v>
      </c>
      <c r="BX26" s="20">
        <f t="shared" si="66"/>
        <v>0</v>
      </c>
      <c r="BY26" s="20">
        <f t="shared" si="67"/>
        <v>0</v>
      </c>
      <c r="BZ26" s="13">
        <f t="shared" si="68"/>
        <v>0</v>
      </c>
      <c r="CA26" s="20">
        <f t="shared" si="69"/>
        <v>0</v>
      </c>
      <c r="CB26" s="20">
        <f t="shared" si="70"/>
        <v>0</v>
      </c>
      <c r="CC26" s="17">
        <f t="shared" si="71"/>
        <v>0</v>
      </c>
      <c r="CE26" s="2">
        <v>11065</v>
      </c>
      <c r="CF26" s="2">
        <v>2032</v>
      </c>
      <c r="CG26" s="2">
        <v>1237</v>
      </c>
      <c r="CH26" s="2">
        <v>501</v>
      </c>
      <c r="CI26" s="2">
        <v>1059</v>
      </c>
      <c r="CJ26" s="2">
        <v>10837</v>
      </c>
      <c r="CK26" s="2">
        <v>540</v>
      </c>
      <c r="CL26" s="2">
        <v>969.6</v>
      </c>
      <c r="CM26" s="2">
        <v>783</v>
      </c>
      <c r="CN26" s="2">
        <v>357</v>
      </c>
      <c r="CO26" s="2">
        <v>333</v>
      </c>
      <c r="CP26" s="2">
        <v>293</v>
      </c>
      <c r="CQ26" s="2">
        <v>281</v>
      </c>
      <c r="CR26" s="2">
        <v>517</v>
      </c>
      <c r="CS26" s="2">
        <v>582</v>
      </c>
      <c r="CT26" s="2">
        <v>528</v>
      </c>
      <c r="CU26" s="2">
        <v>569</v>
      </c>
      <c r="CV26" s="2">
        <v>11701.556</v>
      </c>
      <c r="CW26" s="2">
        <v>12812.827000000001</v>
      </c>
      <c r="CX26" s="2">
        <v>12859.072</v>
      </c>
      <c r="CY26" s="2">
        <v>2181.77</v>
      </c>
      <c r="CZ26" s="2">
        <v>3581.0599999999995</v>
      </c>
      <c r="DA26" s="2">
        <v>3194.97</v>
      </c>
      <c r="DB26" s="2">
        <v>623.71100000000001</v>
      </c>
      <c r="DC26" s="2">
        <v>564.82999999999993</v>
      </c>
      <c r="DD26" s="2">
        <v>630.23399999999992</v>
      </c>
      <c r="DE26" s="2">
        <v>681.78539999999998</v>
      </c>
      <c r="DF26" s="2">
        <v>792.93959999999993</v>
      </c>
      <c r="DG26" s="2">
        <v>767.13539999999989</v>
      </c>
      <c r="DH26" s="2">
        <v>820.46399999999994</v>
      </c>
      <c r="DI26" s="2">
        <v>741.93100000000004</v>
      </c>
      <c r="DJ26" s="2">
        <v>967.18200000000002</v>
      </c>
      <c r="DK26" s="2">
        <v>568.86300000000006</v>
      </c>
      <c r="DL26" s="2">
        <v>613.95600000000002</v>
      </c>
      <c r="DM26" s="2">
        <v>726.84500000000003</v>
      </c>
      <c r="DN26" s="2">
        <v>0</v>
      </c>
      <c r="DO26" s="2">
        <v>0</v>
      </c>
      <c r="DP26" s="2">
        <v>0</v>
      </c>
    </row>
    <row r="27" spans="2:120" ht="14.25" customHeight="1" x14ac:dyDescent="0.2">
      <c r="B27" s="6">
        <v>24344</v>
      </c>
      <c r="C27" s="9" t="s">
        <v>287</v>
      </c>
      <c r="D27" s="9" t="s">
        <v>56</v>
      </c>
      <c r="E27" s="21" t="s">
        <v>299</v>
      </c>
      <c r="F27" s="9" t="s">
        <v>325</v>
      </c>
      <c r="G27" s="21">
        <v>0</v>
      </c>
      <c r="H27" s="11">
        <f t="shared" si="0"/>
        <v>15643</v>
      </c>
      <c r="I27" s="12">
        <f t="shared" si="1"/>
        <v>2922</v>
      </c>
      <c r="J27" s="14">
        <f t="shared" si="2"/>
        <v>0.18679281467749154</v>
      </c>
      <c r="K27" s="14">
        <f t="shared" si="3"/>
        <v>0.10400818257367513</v>
      </c>
      <c r="L27" s="15">
        <f t="shared" si="4"/>
        <v>1.3373676248108926</v>
      </c>
      <c r="M27" s="12">
        <f t="shared" si="5"/>
        <v>0</v>
      </c>
      <c r="N27" s="14">
        <f t="shared" si="6"/>
        <v>3.8436006372809306E-2</v>
      </c>
      <c r="O27" s="16">
        <f t="shared" si="7"/>
        <v>-129</v>
      </c>
      <c r="P27" s="14">
        <f t="shared" si="8"/>
        <v>-0.16287878787878785</v>
      </c>
      <c r="Q27" s="12">
        <f t="shared" si="9"/>
        <v>24.000000000000114</v>
      </c>
      <c r="R27" s="14">
        <f t="shared" si="10"/>
        <v>2.689979825151334E-2</v>
      </c>
      <c r="S27" s="18">
        <f t="shared" si="11"/>
        <v>-96</v>
      </c>
      <c r="T27" s="14">
        <f t="shared" si="12"/>
        <v>-0.23188405797101441</v>
      </c>
      <c r="U27" s="18">
        <f t="shared" si="13"/>
        <v>-65</v>
      </c>
      <c r="V27" s="14">
        <f t="shared" si="14"/>
        <v>-0.1728723404255319</v>
      </c>
      <c r="W27" s="12">
        <f t="shared" si="15"/>
        <v>26</v>
      </c>
      <c r="X27" s="14">
        <f t="shared" si="16"/>
        <v>2.3508137432188159E-2</v>
      </c>
      <c r="Y27" s="12">
        <f t="shared" si="17"/>
        <v>61</v>
      </c>
      <c r="Z27" s="14">
        <f t="shared" si="18"/>
        <v>6.5310492505353368E-2</v>
      </c>
      <c r="AA27" s="12">
        <v>531.29621000000043</v>
      </c>
      <c r="AB27" s="26">
        <v>4.3902595801347033E-2</v>
      </c>
      <c r="AC27" s="12">
        <f t="shared" si="19"/>
        <v>0</v>
      </c>
      <c r="AD27" s="24">
        <f t="shared" si="20"/>
        <v>0</v>
      </c>
      <c r="AE27" s="11">
        <f t="shared" si="21"/>
        <v>1074.398000000001</v>
      </c>
      <c r="AF27" s="12">
        <f t="shared" si="22"/>
        <v>2282.2510000000002</v>
      </c>
      <c r="AG27" s="12">
        <f t="shared" si="23"/>
        <v>2236.8819999999978</v>
      </c>
      <c r="AH27" s="14">
        <f t="shared" si="24"/>
        <v>6.8682349932877473E-2</v>
      </c>
      <c r="AI27" s="14">
        <f t="shared" si="25"/>
        <v>0.1458959918174263</v>
      </c>
      <c r="AJ27" s="14">
        <f t="shared" si="26"/>
        <v>0.14299571693409185</v>
      </c>
      <c r="AK27" s="14">
        <f t="shared" si="27"/>
        <v>0.2066179198461387</v>
      </c>
      <c r="AL27" s="14">
        <f t="shared" si="28"/>
        <v>0.26040572597839773</v>
      </c>
      <c r="AM27" s="14">
        <f t="shared" si="29"/>
        <v>0.28610557944398068</v>
      </c>
      <c r="AN27" s="18">
        <f t="shared" si="30"/>
        <v>532.11399999999958</v>
      </c>
      <c r="AO27" s="18">
        <f t="shared" si="31"/>
        <v>1745.8379999999997</v>
      </c>
      <c r="AP27" s="18">
        <f t="shared" si="32"/>
        <v>2193.5339999999997</v>
      </c>
      <c r="AQ27" s="14">
        <f t="shared" si="33"/>
        <v>0.1821060917180013</v>
      </c>
      <c r="AR27" s="14">
        <f t="shared" si="34"/>
        <v>0.59748049281314164</v>
      </c>
      <c r="AS27" s="14">
        <f t="shared" si="35"/>
        <v>0.75069609856262831</v>
      </c>
      <c r="AT27" s="12">
        <f t="shared" si="36"/>
        <v>57.692000000000007</v>
      </c>
      <c r="AU27" s="12">
        <f t="shared" si="37"/>
        <v>0.22199999999997999</v>
      </c>
      <c r="AV27" s="12">
        <f t="shared" si="38"/>
        <v>-14.536000000000058</v>
      </c>
      <c r="AW27" s="14">
        <f t="shared" si="39"/>
        <v>8.7016591251885433E-2</v>
      </c>
      <c r="AX27" s="14">
        <f t="shared" si="40"/>
        <v>3.3484162895924818E-4</v>
      </c>
      <c r="AY27" s="14">
        <f t="shared" si="41"/>
        <v>-2.1924585218702997E-2</v>
      </c>
      <c r="AZ27" s="12">
        <f t="shared" si="42"/>
        <v>-148.13340000000005</v>
      </c>
      <c r="BA27" s="12">
        <f t="shared" si="43"/>
        <v>-127.77780000000007</v>
      </c>
      <c r="BB27" s="12">
        <f t="shared" si="44"/>
        <v>-181.44900000000007</v>
      </c>
      <c r="BC27" s="14">
        <f t="shared" si="45"/>
        <v>-0.16168238375900468</v>
      </c>
      <c r="BD27" s="14">
        <f t="shared" si="46"/>
        <v>-0.13946496398166341</v>
      </c>
      <c r="BE27" s="14">
        <f t="shared" si="47"/>
        <v>-0.19804518664047155</v>
      </c>
      <c r="BF27" s="12">
        <f t="shared" si="48"/>
        <v>369.27599999999984</v>
      </c>
      <c r="BG27" s="12">
        <f t="shared" si="49"/>
        <v>134.46100000000001</v>
      </c>
      <c r="BH27" s="12">
        <f t="shared" si="50"/>
        <v>139.23800000000006</v>
      </c>
      <c r="BI27" s="14">
        <f t="shared" si="51"/>
        <v>0.32621554770318006</v>
      </c>
      <c r="BJ27" s="14">
        <f t="shared" si="52"/>
        <v>0.11878180212014144</v>
      </c>
      <c r="BK27" s="14">
        <f t="shared" si="53"/>
        <v>0.12300176678445229</v>
      </c>
      <c r="BL27" s="12">
        <f t="shared" si="54"/>
        <v>205.04500000000007</v>
      </c>
      <c r="BM27" s="12">
        <f t="shared" si="55"/>
        <v>118.19900000000007</v>
      </c>
      <c r="BN27" s="12">
        <f t="shared" si="56"/>
        <v>85.552000000000135</v>
      </c>
      <c r="BO27" s="14">
        <f t="shared" si="57"/>
        <v>0.20607537688442212</v>
      </c>
      <c r="BP27" s="14">
        <f t="shared" si="58"/>
        <v>0.11879296482412061</v>
      </c>
      <c r="BQ27" s="24">
        <f t="shared" si="59"/>
        <v>8.5981909547738766E-2</v>
      </c>
      <c r="BR27" s="19">
        <f t="shared" si="60"/>
        <v>0</v>
      </c>
      <c r="BS27" s="20">
        <f t="shared" si="61"/>
        <v>0</v>
      </c>
      <c r="BT27" s="13">
        <f t="shared" si="62"/>
        <v>0</v>
      </c>
      <c r="BU27" s="20">
        <f t="shared" si="63"/>
        <v>0</v>
      </c>
      <c r="BV27" s="20">
        <f t="shared" si="64"/>
        <v>0</v>
      </c>
      <c r="BW27" s="13">
        <f t="shared" si="65"/>
        <v>0</v>
      </c>
      <c r="BX27" s="20">
        <f t="shared" si="66"/>
        <v>0</v>
      </c>
      <c r="BY27" s="20">
        <f t="shared" si="67"/>
        <v>0</v>
      </c>
      <c r="BZ27" s="13">
        <f t="shared" si="68"/>
        <v>0</v>
      </c>
      <c r="CA27" s="20">
        <f t="shared" si="69"/>
        <v>0</v>
      </c>
      <c r="CB27" s="20">
        <f t="shared" si="70"/>
        <v>0</v>
      </c>
      <c r="CC27" s="17">
        <f t="shared" si="71"/>
        <v>0</v>
      </c>
      <c r="CE27" s="2">
        <v>15643</v>
      </c>
      <c r="CF27" s="2">
        <v>2922</v>
      </c>
      <c r="CG27" s="2">
        <v>1627</v>
      </c>
      <c r="CH27" s="2">
        <v>663</v>
      </c>
      <c r="CI27" s="2">
        <v>1983</v>
      </c>
      <c r="CJ27" s="2">
        <v>15064</v>
      </c>
      <c r="CK27" s="2">
        <v>792</v>
      </c>
      <c r="CL27" s="2">
        <v>892.19999999999993</v>
      </c>
      <c r="CM27" s="2">
        <v>916.2</v>
      </c>
      <c r="CN27" s="2">
        <v>414</v>
      </c>
      <c r="CO27" s="2">
        <v>510</v>
      </c>
      <c r="CP27" s="2">
        <v>376</v>
      </c>
      <c r="CQ27" s="2">
        <v>441</v>
      </c>
      <c r="CR27" s="2">
        <v>1106</v>
      </c>
      <c r="CS27" s="2">
        <v>1132</v>
      </c>
      <c r="CT27" s="2">
        <v>934</v>
      </c>
      <c r="CU27" s="2">
        <v>995</v>
      </c>
      <c r="CV27" s="2">
        <v>16717.398000000001</v>
      </c>
      <c r="CW27" s="2">
        <v>17925.251</v>
      </c>
      <c r="CX27" s="2">
        <v>17879.881999999998</v>
      </c>
      <c r="CY27" s="2">
        <v>3454.1139999999996</v>
      </c>
      <c r="CZ27" s="2">
        <v>4667.8379999999997</v>
      </c>
      <c r="DA27" s="2">
        <v>5115.5339999999997</v>
      </c>
      <c r="DB27" s="2">
        <v>720.69200000000001</v>
      </c>
      <c r="DC27" s="2">
        <v>663.22199999999998</v>
      </c>
      <c r="DD27" s="2">
        <v>648.46399999999994</v>
      </c>
      <c r="DE27" s="2">
        <v>768.06659999999999</v>
      </c>
      <c r="DF27" s="2">
        <v>788.42219999999998</v>
      </c>
      <c r="DG27" s="2">
        <v>734.75099999999998</v>
      </c>
      <c r="DH27" s="2">
        <v>1501.2759999999998</v>
      </c>
      <c r="DI27" s="2">
        <v>1266.461</v>
      </c>
      <c r="DJ27" s="2">
        <v>1271.2380000000001</v>
      </c>
      <c r="DK27" s="2">
        <v>1200.0450000000001</v>
      </c>
      <c r="DL27" s="2">
        <v>1113.1990000000001</v>
      </c>
      <c r="DM27" s="2">
        <v>1080.5520000000001</v>
      </c>
      <c r="DN27" s="2">
        <v>0</v>
      </c>
      <c r="DO27" s="2">
        <v>0</v>
      </c>
      <c r="DP27" s="2">
        <v>0</v>
      </c>
    </row>
    <row r="28" spans="2:120" ht="14.25" customHeight="1" x14ac:dyDescent="0.2">
      <c r="B28" s="6">
        <v>24441</v>
      </c>
      <c r="C28" s="9" t="s">
        <v>287</v>
      </c>
      <c r="D28" s="9" t="s">
        <v>56</v>
      </c>
      <c r="E28" s="21" t="s">
        <v>299</v>
      </c>
      <c r="F28" s="9" t="s">
        <v>326</v>
      </c>
      <c r="G28" s="21">
        <v>0</v>
      </c>
      <c r="H28" s="11">
        <f t="shared" si="0"/>
        <v>13817</v>
      </c>
      <c r="I28" s="12">
        <f t="shared" si="1"/>
        <v>4693</v>
      </c>
      <c r="J28" s="14">
        <f t="shared" si="2"/>
        <v>0.33965404935948468</v>
      </c>
      <c r="K28" s="14">
        <f t="shared" si="3"/>
        <v>0.18998335383947312</v>
      </c>
      <c r="L28" s="15">
        <f t="shared" si="4"/>
        <v>1.4353562005277045</v>
      </c>
      <c r="M28" s="12">
        <f t="shared" si="5"/>
        <v>0</v>
      </c>
      <c r="N28" s="14">
        <f t="shared" si="6"/>
        <v>-5.8915679062797932E-2</v>
      </c>
      <c r="O28" s="16">
        <f t="shared" si="7"/>
        <v>-122</v>
      </c>
      <c r="P28" s="14">
        <f t="shared" si="8"/>
        <v>-0.23018867924528297</v>
      </c>
      <c r="Q28" s="12">
        <f t="shared" si="9"/>
        <v>-109.80000000000007</v>
      </c>
      <c r="R28" s="14">
        <f t="shared" si="10"/>
        <v>-0.13251267197682848</v>
      </c>
      <c r="S28" s="18">
        <f t="shared" si="11"/>
        <v>65</v>
      </c>
      <c r="T28" s="14">
        <f t="shared" si="12"/>
        <v>0.17567567567567566</v>
      </c>
      <c r="U28" s="18">
        <f t="shared" si="13"/>
        <v>48</v>
      </c>
      <c r="V28" s="14">
        <f t="shared" si="14"/>
        <v>0.15238095238095239</v>
      </c>
      <c r="W28" s="12">
        <f t="shared" si="15"/>
        <v>-1</v>
      </c>
      <c r="X28" s="14">
        <f t="shared" si="16"/>
        <v>-1.5455950540957941E-3</v>
      </c>
      <c r="Y28" s="12">
        <f t="shared" si="17"/>
        <v>-9</v>
      </c>
      <c r="Z28" s="14">
        <f t="shared" si="18"/>
        <v>-1.4354066985645897E-2</v>
      </c>
      <c r="AA28" s="12">
        <v>-187.59719000000041</v>
      </c>
      <c r="AB28" s="26">
        <v>-1.9030721826441388E-2</v>
      </c>
      <c r="AC28" s="12">
        <f t="shared" si="19"/>
        <v>0</v>
      </c>
      <c r="AD28" s="24">
        <f t="shared" si="20"/>
        <v>0</v>
      </c>
      <c r="AE28" s="11">
        <f t="shared" si="21"/>
        <v>-1645.5790000000015</v>
      </c>
      <c r="AF28" s="12">
        <f t="shared" si="22"/>
        <v>-5083.2849999999999</v>
      </c>
      <c r="AG28" s="12">
        <f t="shared" si="23"/>
        <v>-7381.0999999999995</v>
      </c>
      <c r="AH28" s="14">
        <f t="shared" si="24"/>
        <v>-0.11909813997249774</v>
      </c>
      <c r="AI28" s="14">
        <f t="shared" si="25"/>
        <v>-0.36790077440833757</v>
      </c>
      <c r="AJ28" s="14">
        <f t="shared" si="26"/>
        <v>-0.53420424115220377</v>
      </c>
      <c r="AK28" s="14">
        <f t="shared" si="27"/>
        <v>0.37492721679744712</v>
      </c>
      <c r="AL28" s="14">
        <f t="shared" si="28"/>
        <v>0.45223080899708779</v>
      </c>
      <c r="AM28" s="14">
        <f t="shared" si="29"/>
        <v>0.44169253717428797</v>
      </c>
      <c r="AN28" s="18">
        <f t="shared" si="30"/>
        <v>-129.60300000000007</v>
      </c>
      <c r="AO28" s="18">
        <f t="shared" si="31"/>
        <v>-743.34499999999935</v>
      </c>
      <c r="AP28" s="18">
        <f t="shared" si="32"/>
        <v>-1850.3109999999997</v>
      </c>
      <c r="AQ28" s="14">
        <f t="shared" si="33"/>
        <v>-2.7616236948646899E-2</v>
      </c>
      <c r="AR28" s="14">
        <f t="shared" si="34"/>
        <v>-0.15839441721713177</v>
      </c>
      <c r="AS28" s="14">
        <f t="shared" si="35"/>
        <v>-0.39427040272746638</v>
      </c>
      <c r="AT28" s="12">
        <f t="shared" si="36"/>
        <v>-58.302000000000021</v>
      </c>
      <c r="AU28" s="12">
        <f t="shared" si="37"/>
        <v>-175.524</v>
      </c>
      <c r="AV28" s="12">
        <f t="shared" si="38"/>
        <v>-233.26400000000001</v>
      </c>
      <c r="AW28" s="14">
        <f t="shared" si="39"/>
        <v>-0.14289705882352943</v>
      </c>
      <c r="AX28" s="14">
        <f t="shared" si="40"/>
        <v>-0.43020588235294122</v>
      </c>
      <c r="AY28" s="14">
        <f t="shared" si="41"/>
        <v>-0.57172549019607843</v>
      </c>
      <c r="AZ28" s="12">
        <f t="shared" si="42"/>
        <v>-224.94419999999997</v>
      </c>
      <c r="BA28" s="12">
        <f t="shared" si="43"/>
        <v>-360.42840000000001</v>
      </c>
      <c r="BB28" s="12">
        <f t="shared" si="44"/>
        <v>-467.55239999999992</v>
      </c>
      <c r="BC28" s="14">
        <f t="shared" si="45"/>
        <v>-0.31294407345575959</v>
      </c>
      <c r="BD28" s="14">
        <f t="shared" si="46"/>
        <v>-0.50143071786310522</v>
      </c>
      <c r="BE28" s="14">
        <f t="shared" si="47"/>
        <v>-0.65046243739565934</v>
      </c>
      <c r="BF28" s="12">
        <f t="shared" si="48"/>
        <v>-143.95699999999999</v>
      </c>
      <c r="BG28" s="12">
        <f t="shared" si="49"/>
        <v>-316.82600000000002</v>
      </c>
      <c r="BH28" s="12">
        <f t="shared" si="50"/>
        <v>-406.83699999999999</v>
      </c>
      <c r="BI28" s="14">
        <f t="shared" si="51"/>
        <v>-0.22284365325077393</v>
      </c>
      <c r="BJ28" s="14">
        <f t="shared" si="52"/>
        <v>-0.49044272445820436</v>
      </c>
      <c r="BK28" s="14">
        <f t="shared" si="53"/>
        <v>-0.62977863777089782</v>
      </c>
      <c r="BL28" s="12">
        <f t="shared" si="54"/>
        <v>-150.036</v>
      </c>
      <c r="BM28" s="12">
        <f t="shared" si="55"/>
        <v>-268.09100000000001</v>
      </c>
      <c r="BN28" s="12">
        <f t="shared" si="56"/>
        <v>-363.99599999999998</v>
      </c>
      <c r="BO28" s="14">
        <f t="shared" si="57"/>
        <v>-0.24277669902912624</v>
      </c>
      <c r="BP28" s="14">
        <f t="shared" si="58"/>
        <v>-0.4338042071197411</v>
      </c>
      <c r="BQ28" s="24">
        <f t="shared" si="59"/>
        <v>-0.58899029126213587</v>
      </c>
      <c r="BR28" s="19">
        <f t="shared" si="60"/>
        <v>15.2</v>
      </c>
      <c r="BS28" s="20">
        <f t="shared" si="61"/>
        <v>106.39999999999999</v>
      </c>
      <c r="BT28" s="13">
        <f t="shared" si="62"/>
        <v>7.7006586089599762E-3</v>
      </c>
      <c r="BU28" s="20">
        <f t="shared" si="63"/>
        <v>8.1</v>
      </c>
      <c r="BV28" s="20">
        <f t="shared" si="64"/>
        <v>56.699999999999996</v>
      </c>
      <c r="BW28" s="13">
        <f t="shared" si="65"/>
        <v>4.1036404429326189E-3</v>
      </c>
      <c r="BX28" s="20">
        <f t="shared" si="66"/>
        <v>12.1</v>
      </c>
      <c r="BY28" s="20">
        <f t="shared" si="67"/>
        <v>84.7</v>
      </c>
      <c r="BZ28" s="13">
        <f t="shared" si="68"/>
        <v>6.1301295505536658E-3</v>
      </c>
      <c r="CA28" s="20">
        <f t="shared" si="69"/>
        <v>15.2</v>
      </c>
      <c r="CB28" s="20">
        <f t="shared" si="70"/>
        <v>106.39999999999999</v>
      </c>
      <c r="CC28" s="17">
        <f t="shared" si="71"/>
        <v>7.7006586089599762E-3</v>
      </c>
      <c r="CE28" s="2">
        <v>13817</v>
      </c>
      <c r="CF28" s="2">
        <v>4693</v>
      </c>
      <c r="CG28" s="2">
        <v>2625</v>
      </c>
      <c r="CH28" s="2">
        <v>408</v>
      </c>
      <c r="CI28" s="2">
        <v>1137</v>
      </c>
      <c r="CJ28" s="2">
        <v>14682</v>
      </c>
      <c r="CK28" s="2">
        <v>530</v>
      </c>
      <c r="CL28" s="2">
        <v>828.6</v>
      </c>
      <c r="CM28" s="2">
        <v>718.8</v>
      </c>
      <c r="CN28" s="2">
        <v>370</v>
      </c>
      <c r="CO28" s="2">
        <v>305</v>
      </c>
      <c r="CP28" s="2">
        <v>315</v>
      </c>
      <c r="CQ28" s="2">
        <v>267</v>
      </c>
      <c r="CR28" s="2">
        <v>647</v>
      </c>
      <c r="CS28" s="2">
        <v>646</v>
      </c>
      <c r="CT28" s="2">
        <v>627</v>
      </c>
      <c r="CU28" s="2">
        <v>618</v>
      </c>
      <c r="CV28" s="2">
        <v>12171.420999999998</v>
      </c>
      <c r="CW28" s="2">
        <v>8733.7150000000001</v>
      </c>
      <c r="CX28" s="2">
        <v>6435.9000000000005</v>
      </c>
      <c r="CY28" s="2">
        <v>4563.3969999999999</v>
      </c>
      <c r="CZ28" s="2">
        <v>3949.6550000000007</v>
      </c>
      <c r="DA28" s="2">
        <v>2842.6890000000003</v>
      </c>
      <c r="DB28" s="2">
        <v>349.69799999999998</v>
      </c>
      <c r="DC28" s="2">
        <v>232.476</v>
      </c>
      <c r="DD28" s="2">
        <v>174.73599999999999</v>
      </c>
      <c r="DE28" s="2">
        <v>493.85579999999999</v>
      </c>
      <c r="DF28" s="2">
        <v>358.37159999999994</v>
      </c>
      <c r="DG28" s="2">
        <v>251.24760000000001</v>
      </c>
      <c r="DH28" s="2">
        <v>502.04300000000001</v>
      </c>
      <c r="DI28" s="2">
        <v>329.17399999999998</v>
      </c>
      <c r="DJ28" s="2">
        <v>239.16300000000001</v>
      </c>
      <c r="DK28" s="2">
        <v>467.964</v>
      </c>
      <c r="DL28" s="2">
        <v>349.90899999999999</v>
      </c>
      <c r="DM28" s="2">
        <v>254.00400000000002</v>
      </c>
      <c r="DN28" s="2">
        <v>15.2</v>
      </c>
      <c r="DO28" s="2">
        <v>8.1</v>
      </c>
      <c r="DP28" s="2">
        <v>12.1</v>
      </c>
    </row>
    <row r="29" spans="2:120" ht="14.25" customHeight="1" x14ac:dyDescent="0.2">
      <c r="B29" s="6">
        <v>24442</v>
      </c>
      <c r="C29" s="9" t="s">
        <v>287</v>
      </c>
      <c r="D29" s="9" t="s">
        <v>56</v>
      </c>
      <c r="E29" s="21" t="s">
        <v>299</v>
      </c>
      <c r="F29" s="9" t="s">
        <v>327</v>
      </c>
      <c r="G29" s="21">
        <v>0</v>
      </c>
      <c r="H29" s="11">
        <f t="shared" si="0"/>
        <v>22867</v>
      </c>
      <c r="I29" s="12">
        <f t="shared" si="1"/>
        <v>7023</v>
      </c>
      <c r="J29" s="14">
        <f t="shared" si="2"/>
        <v>0.30712380286001661</v>
      </c>
      <c r="K29" s="14">
        <f t="shared" si="3"/>
        <v>0.16862727948572179</v>
      </c>
      <c r="L29" s="15">
        <f t="shared" si="4"/>
        <v>1.5905583295506127</v>
      </c>
      <c r="M29" s="12">
        <f t="shared" si="5"/>
        <v>0</v>
      </c>
      <c r="N29" s="14">
        <f t="shared" si="6"/>
        <v>-1.346045989904654E-2</v>
      </c>
      <c r="O29" s="16">
        <f t="shared" si="7"/>
        <v>-125</v>
      </c>
      <c r="P29" s="14">
        <f t="shared" si="8"/>
        <v>-0.12487512487512487</v>
      </c>
      <c r="Q29" s="12">
        <f t="shared" si="9"/>
        <v>-1.2000000000002728</v>
      </c>
      <c r="R29" s="14">
        <f t="shared" si="10"/>
        <v>-9.7608589555897574E-4</v>
      </c>
      <c r="S29" s="18">
        <f t="shared" si="11"/>
        <v>98</v>
      </c>
      <c r="T29" s="14">
        <f t="shared" si="12"/>
        <v>0.1596091205211726</v>
      </c>
      <c r="U29" s="18">
        <f t="shared" si="13"/>
        <v>41</v>
      </c>
      <c r="V29" s="14">
        <f t="shared" si="14"/>
        <v>7.2438162544169571E-2</v>
      </c>
      <c r="W29" s="12">
        <f t="shared" si="15"/>
        <v>109</v>
      </c>
      <c r="X29" s="14">
        <f t="shared" si="16"/>
        <v>9.9271402550091148E-2</v>
      </c>
      <c r="Y29" s="12">
        <f t="shared" si="17"/>
        <v>93</v>
      </c>
      <c r="Z29" s="14">
        <f t="shared" si="18"/>
        <v>8.5951940850277353E-2</v>
      </c>
      <c r="AA29" s="12">
        <v>136.16700999999921</v>
      </c>
      <c r="AB29" s="26">
        <v>8.3319097786362928E-3</v>
      </c>
      <c r="AC29" s="12">
        <f t="shared" si="19"/>
        <v>0</v>
      </c>
      <c r="AD29" s="24">
        <f t="shared" si="20"/>
        <v>0</v>
      </c>
      <c r="AE29" s="11">
        <f t="shared" si="21"/>
        <v>-846.46700000000055</v>
      </c>
      <c r="AF29" s="12">
        <f t="shared" si="22"/>
        <v>-3801.8780000000006</v>
      </c>
      <c r="AG29" s="12">
        <f t="shared" si="23"/>
        <v>-6320.476999999999</v>
      </c>
      <c r="AH29" s="14">
        <f t="shared" si="24"/>
        <v>-3.7016967682686919E-2</v>
      </c>
      <c r="AI29" s="14">
        <f t="shared" si="25"/>
        <v>-0.16626046267547123</v>
      </c>
      <c r="AJ29" s="14">
        <f t="shared" si="26"/>
        <v>-0.27640167052958409</v>
      </c>
      <c r="AK29" s="14">
        <f t="shared" si="27"/>
        <v>0.32466094258481393</v>
      </c>
      <c r="AL29" s="14">
        <f t="shared" si="28"/>
        <v>0.3704948754065146</v>
      </c>
      <c r="AM29" s="14">
        <f t="shared" si="29"/>
        <v>0.37207122003819171</v>
      </c>
      <c r="AN29" s="18">
        <f t="shared" si="30"/>
        <v>126.20700000000033</v>
      </c>
      <c r="AO29" s="18">
        <f t="shared" si="31"/>
        <v>40.530000000000655</v>
      </c>
      <c r="AP29" s="18">
        <f t="shared" si="32"/>
        <v>-866.51499999999942</v>
      </c>
      <c r="AQ29" s="14">
        <f t="shared" si="33"/>
        <v>1.7970525416488803E-2</v>
      </c>
      <c r="AR29" s="14">
        <f t="shared" si="34"/>
        <v>5.7710380179412102E-3</v>
      </c>
      <c r="AS29" s="14">
        <f t="shared" si="35"/>
        <v>-0.12338245763918543</v>
      </c>
      <c r="AT29" s="12">
        <f t="shared" si="36"/>
        <v>-66.024999999999977</v>
      </c>
      <c r="AU29" s="12">
        <f t="shared" si="37"/>
        <v>-200.89200000000005</v>
      </c>
      <c r="AV29" s="12">
        <f t="shared" si="38"/>
        <v>-300.19000000000005</v>
      </c>
      <c r="AW29" s="14">
        <f t="shared" si="39"/>
        <v>-7.5371004566210043E-2</v>
      </c>
      <c r="AX29" s="14">
        <f t="shared" si="40"/>
        <v>-0.22932876712328776</v>
      </c>
      <c r="AY29" s="14">
        <f t="shared" si="41"/>
        <v>-0.3426826484018265</v>
      </c>
      <c r="AZ29" s="12">
        <f t="shared" si="42"/>
        <v>-146.83979999999974</v>
      </c>
      <c r="BA29" s="12">
        <f t="shared" si="43"/>
        <v>-323.87999999999988</v>
      </c>
      <c r="BB29" s="12">
        <f t="shared" si="44"/>
        <v>-457.53779999999983</v>
      </c>
      <c r="BC29" s="14">
        <f t="shared" si="45"/>
        <v>-0.11955691255495826</v>
      </c>
      <c r="BD29" s="14">
        <f t="shared" si="46"/>
        <v>-0.26370297997068881</v>
      </c>
      <c r="BE29" s="14">
        <f t="shared" si="47"/>
        <v>-0.37252711284807027</v>
      </c>
      <c r="BF29" s="12">
        <f t="shared" si="48"/>
        <v>-42.40300000000002</v>
      </c>
      <c r="BG29" s="12">
        <f t="shared" si="49"/>
        <v>-258.98800000000006</v>
      </c>
      <c r="BH29" s="12">
        <f t="shared" si="50"/>
        <v>-387.255</v>
      </c>
      <c r="BI29" s="14">
        <f t="shared" si="51"/>
        <v>-3.5130903065451524E-2</v>
      </c>
      <c r="BJ29" s="14">
        <f t="shared" si="52"/>
        <v>-0.21457166528583271</v>
      </c>
      <c r="BK29" s="14">
        <f t="shared" si="53"/>
        <v>-0.32084092792046393</v>
      </c>
      <c r="BL29" s="12">
        <f t="shared" si="54"/>
        <v>-31.269999999999982</v>
      </c>
      <c r="BM29" s="12">
        <f t="shared" si="55"/>
        <v>-219.31999999999994</v>
      </c>
      <c r="BN29" s="12">
        <f t="shared" si="56"/>
        <v>-372.56500000000005</v>
      </c>
      <c r="BO29" s="14">
        <f t="shared" si="57"/>
        <v>-2.6612765957446771E-2</v>
      </c>
      <c r="BP29" s="14">
        <f t="shared" si="58"/>
        <v>-0.18665531914893607</v>
      </c>
      <c r="BQ29" s="24">
        <f t="shared" si="59"/>
        <v>-0.31707659574468094</v>
      </c>
      <c r="BR29" s="19">
        <f t="shared" si="60"/>
        <v>5.6</v>
      </c>
      <c r="BS29" s="20">
        <f t="shared" si="61"/>
        <v>39.199999999999996</v>
      </c>
      <c r="BT29" s="13">
        <f t="shared" si="62"/>
        <v>1.7142607250623166E-3</v>
      </c>
      <c r="BU29" s="20">
        <f t="shared" si="63"/>
        <v>0</v>
      </c>
      <c r="BV29" s="20">
        <f t="shared" si="64"/>
        <v>0</v>
      </c>
      <c r="BW29" s="13">
        <f t="shared" si="65"/>
        <v>0</v>
      </c>
      <c r="BX29" s="20">
        <f t="shared" si="66"/>
        <v>7.6</v>
      </c>
      <c r="BY29" s="20">
        <f t="shared" si="67"/>
        <v>53.199999999999996</v>
      </c>
      <c r="BZ29" s="13">
        <f t="shared" si="68"/>
        <v>2.3264966982988584E-3</v>
      </c>
      <c r="CA29" s="20">
        <f t="shared" si="69"/>
        <v>7.6</v>
      </c>
      <c r="CB29" s="20">
        <f t="shared" si="70"/>
        <v>53.199999999999996</v>
      </c>
      <c r="CC29" s="17">
        <f t="shared" si="71"/>
        <v>2.3264966982988584E-3</v>
      </c>
      <c r="CE29" s="2">
        <v>22867</v>
      </c>
      <c r="CF29" s="2">
        <v>7023</v>
      </c>
      <c r="CG29" s="2">
        <v>3856</v>
      </c>
      <c r="CH29" s="2">
        <v>876</v>
      </c>
      <c r="CI29" s="2">
        <v>2203</v>
      </c>
      <c r="CJ29" s="2">
        <v>23179</v>
      </c>
      <c r="CK29" s="2">
        <v>1001</v>
      </c>
      <c r="CL29" s="2">
        <v>1229.4000000000001</v>
      </c>
      <c r="CM29" s="2">
        <v>1228.1999999999998</v>
      </c>
      <c r="CN29" s="2">
        <v>614</v>
      </c>
      <c r="CO29" s="2">
        <v>516</v>
      </c>
      <c r="CP29" s="2">
        <v>566</v>
      </c>
      <c r="CQ29" s="2">
        <v>525</v>
      </c>
      <c r="CR29" s="2">
        <v>1098</v>
      </c>
      <c r="CS29" s="2">
        <v>1207</v>
      </c>
      <c r="CT29" s="2">
        <v>1082</v>
      </c>
      <c r="CU29" s="2">
        <v>1175</v>
      </c>
      <c r="CV29" s="2">
        <v>22020.532999999999</v>
      </c>
      <c r="CW29" s="2">
        <v>19065.121999999999</v>
      </c>
      <c r="CX29" s="2">
        <v>16546.523000000001</v>
      </c>
      <c r="CY29" s="2">
        <v>7149.2070000000003</v>
      </c>
      <c r="CZ29" s="2">
        <v>7063.5300000000007</v>
      </c>
      <c r="DA29" s="2">
        <v>6156.4850000000006</v>
      </c>
      <c r="DB29" s="2">
        <v>809.97500000000002</v>
      </c>
      <c r="DC29" s="2">
        <v>675.10799999999995</v>
      </c>
      <c r="DD29" s="2">
        <v>575.80999999999995</v>
      </c>
      <c r="DE29" s="2">
        <v>1081.3602000000001</v>
      </c>
      <c r="DF29" s="2">
        <v>904.31999999999994</v>
      </c>
      <c r="DG29" s="2">
        <v>770.66219999999998</v>
      </c>
      <c r="DH29" s="2">
        <v>1164.597</v>
      </c>
      <c r="DI29" s="2">
        <v>948.01199999999994</v>
      </c>
      <c r="DJ29" s="2">
        <v>819.745</v>
      </c>
      <c r="DK29" s="2">
        <v>1143.73</v>
      </c>
      <c r="DL29" s="2">
        <v>955.68000000000006</v>
      </c>
      <c r="DM29" s="2">
        <v>802.43499999999995</v>
      </c>
      <c r="DN29" s="2">
        <v>5.6</v>
      </c>
      <c r="DO29" s="2">
        <v>0</v>
      </c>
      <c r="DP29" s="2">
        <v>7.6</v>
      </c>
    </row>
    <row r="30" spans="2:120" ht="14.25" customHeight="1" x14ac:dyDescent="0.2">
      <c r="B30" s="6">
        <v>24443</v>
      </c>
      <c r="C30" s="9" t="s">
        <v>287</v>
      </c>
      <c r="D30" s="9" t="s">
        <v>56</v>
      </c>
      <c r="E30" s="21" t="s">
        <v>299</v>
      </c>
      <c r="F30" s="9" t="s">
        <v>328</v>
      </c>
      <c r="G30" s="21">
        <v>1</v>
      </c>
      <c r="H30" s="11">
        <f t="shared" si="0"/>
        <v>8411</v>
      </c>
      <c r="I30" s="12">
        <f t="shared" si="1"/>
        <v>3660</v>
      </c>
      <c r="J30" s="14">
        <f t="shared" si="2"/>
        <v>0.43514445369159432</v>
      </c>
      <c r="K30" s="14">
        <f t="shared" si="3"/>
        <v>0.26144334799667102</v>
      </c>
      <c r="L30" s="15">
        <f t="shared" si="4"/>
        <v>1.2660869565217392</v>
      </c>
      <c r="M30" s="12">
        <f t="shared" si="5"/>
        <v>0</v>
      </c>
      <c r="N30" s="14">
        <f t="shared" si="6"/>
        <v>-0.10378263185934999</v>
      </c>
      <c r="O30" s="16">
        <f t="shared" si="7"/>
        <v>-64</v>
      </c>
      <c r="P30" s="14">
        <f t="shared" si="8"/>
        <v>-0.26016260162601623</v>
      </c>
      <c r="Q30" s="12">
        <f t="shared" si="9"/>
        <v>-60.599999999999909</v>
      </c>
      <c r="R30" s="14">
        <f t="shared" si="10"/>
        <v>-0.15732087227414304</v>
      </c>
      <c r="S30" s="18">
        <f t="shared" si="11"/>
        <v>53</v>
      </c>
      <c r="T30" s="14">
        <f t="shared" si="12"/>
        <v>0.24882629107981225</v>
      </c>
      <c r="U30" s="18">
        <f t="shared" si="13"/>
        <v>10</v>
      </c>
      <c r="V30" s="14">
        <f t="shared" si="14"/>
        <v>6.0975609756097615E-2</v>
      </c>
      <c r="W30" s="12">
        <f t="shared" si="15"/>
        <v>-42</v>
      </c>
      <c r="X30" s="14">
        <f t="shared" si="16"/>
        <v>-0.12316715542521994</v>
      </c>
      <c r="Y30" s="12">
        <f t="shared" si="17"/>
        <v>-29</v>
      </c>
      <c r="Z30" s="14">
        <f t="shared" si="18"/>
        <v>-8.7087087087087123E-2</v>
      </c>
      <c r="AA30" s="12">
        <v>-210.12734</v>
      </c>
      <c r="AB30" s="26">
        <v>-3.8703704452067611E-2</v>
      </c>
      <c r="AC30" s="12">
        <f t="shared" si="19"/>
        <v>0</v>
      </c>
      <c r="AD30" s="24">
        <f t="shared" si="20"/>
        <v>0</v>
      </c>
      <c r="AE30" s="11">
        <f t="shared" si="21"/>
        <v>-1640.1039999999994</v>
      </c>
      <c r="AF30" s="12">
        <f t="shared" si="22"/>
        <v>-4537.0149999999994</v>
      </c>
      <c r="AG30" s="12">
        <f t="shared" si="23"/>
        <v>-6031.3109999999997</v>
      </c>
      <c r="AH30" s="14">
        <f t="shared" si="24"/>
        <v>-0.19499512543098318</v>
      </c>
      <c r="AI30" s="14">
        <f t="shared" si="25"/>
        <v>-0.53941445725835213</v>
      </c>
      <c r="AJ30" s="14">
        <f t="shared" si="26"/>
        <v>-0.71707418856259664</v>
      </c>
      <c r="AK30" s="14">
        <f t="shared" si="27"/>
        <v>0.47824985053676794</v>
      </c>
      <c r="AL30" s="14">
        <f t="shared" si="28"/>
        <v>0.55182221923936203</v>
      </c>
      <c r="AM30" s="14">
        <f t="shared" si="29"/>
        <v>0.5435453960580563</v>
      </c>
      <c r="AN30" s="18">
        <f t="shared" si="30"/>
        <v>-421.81999999999971</v>
      </c>
      <c r="AO30" s="18">
        <f t="shared" si="31"/>
        <v>-1522.2489999999998</v>
      </c>
      <c r="AP30" s="18">
        <f t="shared" si="32"/>
        <v>-2366.5309999999999</v>
      </c>
      <c r="AQ30" s="14">
        <f t="shared" si="33"/>
        <v>-0.11525136612021847</v>
      </c>
      <c r="AR30" s="14">
        <f t="shared" si="34"/>
        <v>-0.41591502732240426</v>
      </c>
      <c r="AS30" s="14">
        <f t="shared" si="35"/>
        <v>-0.6465931693989071</v>
      </c>
      <c r="AT30" s="12">
        <f t="shared" si="36"/>
        <v>-43.064999999999998</v>
      </c>
      <c r="AU30" s="12">
        <f t="shared" si="37"/>
        <v>-113.044</v>
      </c>
      <c r="AV30" s="12">
        <f t="shared" si="38"/>
        <v>-139.768</v>
      </c>
      <c r="AW30" s="14">
        <f t="shared" si="39"/>
        <v>-0.23662087912087915</v>
      </c>
      <c r="AX30" s="14">
        <f t="shared" si="40"/>
        <v>-0.6211208791208791</v>
      </c>
      <c r="AY30" s="14">
        <f t="shared" si="41"/>
        <v>-0.767956043956044</v>
      </c>
      <c r="AZ30" s="12">
        <f t="shared" si="42"/>
        <v>-127.33320000000003</v>
      </c>
      <c r="BA30" s="12">
        <f t="shared" si="43"/>
        <v>-214.26420000000002</v>
      </c>
      <c r="BB30" s="12">
        <f t="shared" si="44"/>
        <v>-262.42560000000003</v>
      </c>
      <c r="BC30" s="14">
        <f t="shared" si="45"/>
        <v>-0.3922772643253235</v>
      </c>
      <c r="BD30" s="14">
        <f t="shared" si="46"/>
        <v>-0.66008687615526807</v>
      </c>
      <c r="BE30" s="14">
        <f t="shared" si="47"/>
        <v>-0.80845841035120147</v>
      </c>
      <c r="BF30" s="12">
        <f t="shared" si="48"/>
        <v>-92.603000000000009</v>
      </c>
      <c r="BG30" s="12">
        <f t="shared" si="49"/>
        <v>-185.75900000000001</v>
      </c>
      <c r="BH30" s="12">
        <f t="shared" si="50"/>
        <v>-227.94900000000001</v>
      </c>
      <c r="BI30" s="14">
        <f t="shared" si="51"/>
        <v>-0.30970903010033446</v>
      </c>
      <c r="BJ30" s="14">
        <f t="shared" si="52"/>
        <v>-0.62126755852842808</v>
      </c>
      <c r="BK30" s="14">
        <f t="shared" si="53"/>
        <v>-0.76237123745819391</v>
      </c>
      <c r="BL30" s="12">
        <f t="shared" si="54"/>
        <v>-120.584</v>
      </c>
      <c r="BM30" s="12">
        <f t="shared" si="55"/>
        <v>-195.58600000000001</v>
      </c>
      <c r="BN30" s="12">
        <f t="shared" si="56"/>
        <v>-239.929</v>
      </c>
      <c r="BO30" s="14">
        <f t="shared" si="57"/>
        <v>-0.3966578947368421</v>
      </c>
      <c r="BP30" s="14">
        <f t="shared" si="58"/>
        <v>-0.64337500000000003</v>
      </c>
      <c r="BQ30" s="24">
        <f t="shared" si="59"/>
        <v>-0.78924013157894735</v>
      </c>
      <c r="BR30" s="19">
        <f t="shared" si="60"/>
        <v>17.600000000000001</v>
      </c>
      <c r="BS30" s="20">
        <f t="shared" si="61"/>
        <v>123.20000000000002</v>
      </c>
      <c r="BT30" s="13">
        <f t="shared" si="62"/>
        <v>1.4647485435738915E-2</v>
      </c>
      <c r="BU30" s="20">
        <f t="shared" si="63"/>
        <v>9.1</v>
      </c>
      <c r="BV30" s="20">
        <f t="shared" si="64"/>
        <v>63.699999999999996</v>
      </c>
      <c r="BW30" s="13">
        <f t="shared" si="65"/>
        <v>7.5734157650695511E-3</v>
      </c>
      <c r="BX30" s="20">
        <f t="shared" si="66"/>
        <v>10.199999999999999</v>
      </c>
      <c r="BY30" s="20">
        <f t="shared" si="67"/>
        <v>71.399999999999991</v>
      </c>
      <c r="BZ30" s="13">
        <f t="shared" si="68"/>
        <v>8.4888836048032327E-3</v>
      </c>
      <c r="CA30" s="20">
        <f t="shared" si="69"/>
        <v>17.600000000000001</v>
      </c>
      <c r="CB30" s="20">
        <f t="shared" si="70"/>
        <v>123.20000000000002</v>
      </c>
      <c r="CC30" s="17">
        <f t="shared" si="71"/>
        <v>1.4647485435738915E-2</v>
      </c>
      <c r="CE30" s="2">
        <v>8411</v>
      </c>
      <c r="CF30" s="2">
        <v>3660</v>
      </c>
      <c r="CG30" s="2">
        <v>2199</v>
      </c>
      <c r="CH30" s="2">
        <v>182</v>
      </c>
      <c r="CI30" s="2">
        <v>575</v>
      </c>
      <c r="CJ30" s="2">
        <v>9385</v>
      </c>
      <c r="CK30" s="2">
        <v>246</v>
      </c>
      <c r="CL30" s="2">
        <v>385.19999999999993</v>
      </c>
      <c r="CM30" s="2">
        <v>324.60000000000002</v>
      </c>
      <c r="CN30" s="2">
        <v>213</v>
      </c>
      <c r="CO30" s="2">
        <v>160</v>
      </c>
      <c r="CP30" s="2">
        <v>164</v>
      </c>
      <c r="CQ30" s="2">
        <v>154</v>
      </c>
      <c r="CR30" s="2">
        <v>341</v>
      </c>
      <c r="CS30" s="2">
        <v>299</v>
      </c>
      <c r="CT30" s="2">
        <v>333</v>
      </c>
      <c r="CU30" s="2">
        <v>304</v>
      </c>
      <c r="CV30" s="2">
        <v>6770.8960000000006</v>
      </c>
      <c r="CW30" s="2">
        <v>3873.9850000000001</v>
      </c>
      <c r="CX30" s="2">
        <v>2379.6890000000003</v>
      </c>
      <c r="CY30" s="2">
        <v>3238.1800000000003</v>
      </c>
      <c r="CZ30" s="2">
        <v>2137.7510000000002</v>
      </c>
      <c r="DA30" s="2">
        <v>1293.4690000000001</v>
      </c>
      <c r="DB30" s="2">
        <v>138.935</v>
      </c>
      <c r="DC30" s="2">
        <v>68.956000000000003</v>
      </c>
      <c r="DD30" s="2">
        <v>42.231999999999999</v>
      </c>
      <c r="DE30" s="2">
        <v>197.26679999999999</v>
      </c>
      <c r="DF30" s="2">
        <v>110.33580000000001</v>
      </c>
      <c r="DG30" s="2">
        <v>62.174399999999999</v>
      </c>
      <c r="DH30" s="2">
        <v>206.39699999999999</v>
      </c>
      <c r="DI30" s="2">
        <v>113.241</v>
      </c>
      <c r="DJ30" s="2">
        <v>71.051000000000002</v>
      </c>
      <c r="DK30" s="2">
        <v>183.416</v>
      </c>
      <c r="DL30" s="2">
        <v>108.414</v>
      </c>
      <c r="DM30" s="2">
        <v>64.070999999999998</v>
      </c>
      <c r="DN30" s="2">
        <v>17.600000000000001</v>
      </c>
      <c r="DO30" s="2">
        <v>9.1</v>
      </c>
      <c r="DP30" s="2">
        <v>10.199999999999999</v>
      </c>
    </row>
    <row r="31" spans="2:120" ht="14.25" customHeight="1" x14ac:dyDescent="0.2">
      <c r="B31" s="6">
        <v>24461</v>
      </c>
      <c r="C31" s="9" t="s">
        <v>287</v>
      </c>
      <c r="D31" s="9" t="s">
        <v>56</v>
      </c>
      <c r="E31" s="21" t="s">
        <v>299</v>
      </c>
      <c r="F31" s="9" t="s">
        <v>329</v>
      </c>
      <c r="G31" s="21">
        <v>0</v>
      </c>
      <c r="H31" s="11">
        <f t="shared" si="0"/>
        <v>15107</v>
      </c>
      <c r="I31" s="12">
        <f t="shared" si="1"/>
        <v>4228</v>
      </c>
      <c r="J31" s="14">
        <f t="shared" si="2"/>
        <v>0.27987025882041439</v>
      </c>
      <c r="K31" s="14">
        <f t="shared" si="3"/>
        <v>0.15343880320381281</v>
      </c>
      <c r="L31" s="15">
        <f t="shared" si="4"/>
        <v>1.440323668240054</v>
      </c>
      <c r="M31" s="12">
        <f t="shared" si="5"/>
        <v>0</v>
      </c>
      <c r="N31" s="14">
        <f t="shared" si="6"/>
        <v>-2.973667308927419E-2</v>
      </c>
      <c r="O31" s="16">
        <f t="shared" si="7"/>
        <v>-149</v>
      </c>
      <c r="P31" s="14">
        <f t="shared" si="8"/>
        <v>-0.21815519765739388</v>
      </c>
      <c r="Q31" s="12">
        <f t="shared" si="9"/>
        <v>-54.600000000000023</v>
      </c>
      <c r="R31" s="14">
        <f t="shared" si="10"/>
        <v>-5.7998725302740639E-2</v>
      </c>
      <c r="S31" s="18">
        <f t="shared" si="11"/>
        <v>74</v>
      </c>
      <c r="T31" s="14">
        <f t="shared" si="12"/>
        <v>0.17619047619047623</v>
      </c>
      <c r="U31" s="18">
        <f t="shared" si="13"/>
        <v>27</v>
      </c>
      <c r="V31" s="14">
        <f t="shared" si="14"/>
        <v>6.1363636363636398E-2</v>
      </c>
      <c r="W31" s="12">
        <f t="shared" si="15"/>
        <v>10</v>
      </c>
      <c r="X31" s="14">
        <f t="shared" si="16"/>
        <v>1.2515644555694649E-2</v>
      </c>
      <c r="Y31" s="12">
        <f t="shared" si="17"/>
        <v>22</v>
      </c>
      <c r="Z31" s="14">
        <f t="shared" si="18"/>
        <v>2.9062087186261465E-2</v>
      </c>
      <c r="AA31" s="12">
        <v>-136.87085999999908</v>
      </c>
      <c r="AB31" s="26">
        <v>-1.206030641183975E-2</v>
      </c>
      <c r="AC31" s="12">
        <f t="shared" si="19"/>
        <v>0</v>
      </c>
      <c r="AD31" s="24">
        <f t="shared" si="20"/>
        <v>0</v>
      </c>
      <c r="AE31" s="11">
        <f t="shared" si="21"/>
        <v>-1151.1710000000003</v>
      </c>
      <c r="AF31" s="12">
        <f t="shared" si="22"/>
        <v>-4098.4609999999993</v>
      </c>
      <c r="AG31" s="12">
        <f t="shared" si="23"/>
        <v>-6577.5930000000008</v>
      </c>
      <c r="AH31" s="14">
        <f t="shared" si="24"/>
        <v>-7.6201165022837136E-2</v>
      </c>
      <c r="AI31" s="14">
        <f t="shared" si="25"/>
        <v>-0.27129549215595417</v>
      </c>
      <c r="AJ31" s="14">
        <f t="shared" si="26"/>
        <v>-0.43540034421129281</v>
      </c>
      <c r="AK31" s="14">
        <f t="shared" si="27"/>
        <v>0.31931926079059869</v>
      </c>
      <c r="AL31" s="14">
        <f t="shared" si="28"/>
        <v>0.41733839522210892</v>
      </c>
      <c r="AM31" s="14">
        <f t="shared" si="29"/>
        <v>0.42629516917178423</v>
      </c>
      <c r="AN31" s="18">
        <f t="shared" si="30"/>
        <v>228.36499999999978</v>
      </c>
      <c r="AO31" s="18">
        <f t="shared" si="31"/>
        <v>366.28600000000006</v>
      </c>
      <c r="AP31" s="18">
        <f t="shared" si="32"/>
        <v>-591.95499999999993</v>
      </c>
      <c r="AQ31" s="14">
        <f t="shared" si="33"/>
        <v>5.4012535477767187E-2</v>
      </c>
      <c r="AR31" s="14">
        <f t="shared" si="34"/>
        <v>8.6633396404919516E-2</v>
      </c>
      <c r="AS31" s="14">
        <f t="shared" si="35"/>
        <v>-0.14000827814569539</v>
      </c>
      <c r="AT31" s="12">
        <f t="shared" si="36"/>
        <v>-85.52600000000001</v>
      </c>
      <c r="AU31" s="12">
        <f t="shared" si="37"/>
        <v>-219.87800000000004</v>
      </c>
      <c r="AV31" s="12">
        <f t="shared" si="38"/>
        <v>-300.90700000000004</v>
      </c>
      <c r="AW31" s="14">
        <f t="shared" si="39"/>
        <v>-0.16016104868913861</v>
      </c>
      <c r="AX31" s="14">
        <f t="shared" si="40"/>
        <v>-0.41175655430711622</v>
      </c>
      <c r="AY31" s="14">
        <f t="shared" si="41"/>
        <v>-0.56349625468164799</v>
      </c>
      <c r="AZ31" s="12">
        <f t="shared" si="42"/>
        <v>-238.43280000000004</v>
      </c>
      <c r="BA31" s="12">
        <f t="shared" si="43"/>
        <v>-419.74860000000001</v>
      </c>
      <c r="BB31" s="12">
        <f t="shared" si="44"/>
        <v>-550.31459999999993</v>
      </c>
      <c r="BC31" s="14">
        <f t="shared" si="45"/>
        <v>-0.26886874154262519</v>
      </c>
      <c r="BD31" s="14">
        <f t="shared" si="46"/>
        <v>-0.47332949932341006</v>
      </c>
      <c r="BE31" s="14">
        <f t="shared" si="47"/>
        <v>-0.62056224627875511</v>
      </c>
      <c r="BF31" s="12">
        <f t="shared" si="48"/>
        <v>-165.58100000000002</v>
      </c>
      <c r="BG31" s="12">
        <f t="shared" si="49"/>
        <v>-347.49599999999998</v>
      </c>
      <c r="BH31" s="12">
        <f t="shared" si="50"/>
        <v>-460.63900000000001</v>
      </c>
      <c r="BI31" s="14">
        <f t="shared" si="51"/>
        <v>-0.20467367119901114</v>
      </c>
      <c r="BJ31" s="14">
        <f t="shared" si="52"/>
        <v>-0.42953770086526577</v>
      </c>
      <c r="BK31" s="14">
        <f t="shared" si="53"/>
        <v>-0.56939307787391846</v>
      </c>
      <c r="BL31" s="12">
        <f t="shared" si="54"/>
        <v>-132.65499999999997</v>
      </c>
      <c r="BM31" s="12">
        <f t="shared" si="55"/>
        <v>-293.26799999999997</v>
      </c>
      <c r="BN31" s="12">
        <f t="shared" si="56"/>
        <v>-434.94499999999999</v>
      </c>
      <c r="BO31" s="14">
        <f t="shared" si="57"/>
        <v>-0.17028883183568677</v>
      </c>
      <c r="BP31" s="14">
        <f t="shared" si="58"/>
        <v>-0.37646726572528877</v>
      </c>
      <c r="BQ31" s="24">
        <f t="shared" si="59"/>
        <v>-0.55833761232349166</v>
      </c>
      <c r="BR31" s="19">
        <f t="shared" si="60"/>
        <v>10.6</v>
      </c>
      <c r="BS31" s="20">
        <f t="shared" si="61"/>
        <v>74.2</v>
      </c>
      <c r="BT31" s="13">
        <f t="shared" si="62"/>
        <v>4.9116303700271402E-3</v>
      </c>
      <c r="BU31" s="20">
        <f t="shared" si="63"/>
        <v>3.3</v>
      </c>
      <c r="BV31" s="20">
        <f t="shared" si="64"/>
        <v>23.099999999999998</v>
      </c>
      <c r="BW31" s="13">
        <f t="shared" si="65"/>
        <v>1.5290924736876942E-3</v>
      </c>
      <c r="BX31" s="20">
        <f t="shared" si="66"/>
        <v>14.1</v>
      </c>
      <c r="BY31" s="20">
        <f t="shared" si="67"/>
        <v>98.7</v>
      </c>
      <c r="BZ31" s="13">
        <f t="shared" si="68"/>
        <v>6.5333951148474215E-3</v>
      </c>
      <c r="CA31" s="20">
        <f t="shared" si="69"/>
        <v>14.1</v>
      </c>
      <c r="CB31" s="20">
        <f t="shared" si="70"/>
        <v>98.7</v>
      </c>
      <c r="CC31" s="17">
        <f t="shared" si="71"/>
        <v>6.5333951148474215E-3</v>
      </c>
      <c r="CE31" s="2">
        <v>15107</v>
      </c>
      <c r="CF31" s="2">
        <v>4228</v>
      </c>
      <c r="CG31" s="2">
        <v>2318</v>
      </c>
      <c r="CH31" s="2">
        <v>534</v>
      </c>
      <c r="CI31" s="2">
        <v>1483</v>
      </c>
      <c r="CJ31" s="2">
        <v>15570</v>
      </c>
      <c r="CK31" s="2">
        <v>683</v>
      </c>
      <c r="CL31" s="2">
        <v>941.4</v>
      </c>
      <c r="CM31" s="2">
        <v>886.8</v>
      </c>
      <c r="CN31" s="2">
        <v>420</v>
      </c>
      <c r="CO31" s="2">
        <v>346</v>
      </c>
      <c r="CP31" s="2">
        <v>440</v>
      </c>
      <c r="CQ31" s="2">
        <v>413</v>
      </c>
      <c r="CR31" s="2">
        <v>799</v>
      </c>
      <c r="CS31" s="2">
        <v>809</v>
      </c>
      <c r="CT31" s="2">
        <v>757</v>
      </c>
      <c r="CU31" s="2">
        <v>779</v>
      </c>
      <c r="CV31" s="2">
        <v>13955.829</v>
      </c>
      <c r="CW31" s="2">
        <v>11008.539000000001</v>
      </c>
      <c r="CX31" s="2">
        <v>8529.4069999999992</v>
      </c>
      <c r="CY31" s="2">
        <v>4456.3649999999998</v>
      </c>
      <c r="CZ31" s="2">
        <v>4594.2860000000001</v>
      </c>
      <c r="DA31" s="2">
        <v>3636.0450000000001</v>
      </c>
      <c r="DB31" s="2">
        <v>448.47399999999999</v>
      </c>
      <c r="DC31" s="2">
        <v>314.12199999999996</v>
      </c>
      <c r="DD31" s="2">
        <v>233.09299999999999</v>
      </c>
      <c r="DE31" s="2">
        <v>648.36719999999991</v>
      </c>
      <c r="DF31" s="2">
        <v>467.05139999999994</v>
      </c>
      <c r="DG31" s="2">
        <v>336.48539999999997</v>
      </c>
      <c r="DH31" s="2">
        <v>643.41899999999998</v>
      </c>
      <c r="DI31" s="2">
        <v>461.50400000000002</v>
      </c>
      <c r="DJ31" s="2">
        <v>348.36099999999999</v>
      </c>
      <c r="DK31" s="2">
        <v>646.34500000000003</v>
      </c>
      <c r="DL31" s="2">
        <v>485.73200000000003</v>
      </c>
      <c r="DM31" s="2">
        <v>344.05500000000001</v>
      </c>
      <c r="DN31" s="2">
        <v>10.6</v>
      </c>
      <c r="DO31" s="2">
        <v>3.3</v>
      </c>
      <c r="DP31" s="2">
        <v>14.1</v>
      </c>
    </row>
    <row r="32" spans="2:120" ht="14.25" customHeight="1" x14ac:dyDescent="0.2">
      <c r="B32" s="6">
        <v>24470</v>
      </c>
      <c r="C32" s="9" t="s">
        <v>287</v>
      </c>
      <c r="D32" s="9" t="s">
        <v>56</v>
      </c>
      <c r="E32" s="21" t="s">
        <v>299</v>
      </c>
      <c r="F32" s="9" t="s">
        <v>330</v>
      </c>
      <c r="G32" s="21">
        <v>0</v>
      </c>
      <c r="H32" s="11">
        <f t="shared" si="0"/>
        <v>7707.9999999999982</v>
      </c>
      <c r="I32" s="12">
        <f t="shared" si="1"/>
        <v>2842.6854037802814</v>
      </c>
      <c r="J32" s="14">
        <f t="shared" si="2"/>
        <v>0.36879675710693849</v>
      </c>
      <c r="K32" s="14">
        <f t="shared" si="3"/>
        <v>0.19968104962538902</v>
      </c>
      <c r="L32" s="15">
        <f t="shared" si="4"/>
        <v>1.3355466657770043</v>
      </c>
      <c r="M32" s="12">
        <f t="shared" si="5"/>
        <v>0</v>
      </c>
      <c r="N32" s="14">
        <f t="shared" si="6"/>
        <v>-6.8181818181818565E-2</v>
      </c>
      <c r="O32" s="16">
        <f t="shared" si="7"/>
        <v>-73.820254213418906</v>
      </c>
      <c r="P32" s="14">
        <f t="shared" si="8"/>
        <v>-0.2731043891433661</v>
      </c>
      <c r="Q32" s="12">
        <f t="shared" si="9"/>
        <v>-32.97580478041732</v>
      </c>
      <c r="R32" s="14">
        <f t="shared" si="10"/>
        <v>-8.2730585158097503E-2</v>
      </c>
      <c r="S32" s="18">
        <f t="shared" si="11"/>
        <v>46.091732461087986</v>
      </c>
      <c r="T32" s="14">
        <f t="shared" si="12"/>
        <v>0.23127241985221492</v>
      </c>
      <c r="U32" s="18">
        <f t="shared" si="13"/>
        <v>50.525218650677004</v>
      </c>
      <c r="V32" s="14">
        <f t="shared" si="14"/>
        <v>0.2275998668292798</v>
      </c>
      <c r="W32" s="12">
        <f t="shared" si="15"/>
        <v>-15.074142460955045</v>
      </c>
      <c r="X32" s="14">
        <f t="shared" si="16"/>
        <v>-4.228014868824459E-2</v>
      </c>
      <c r="Y32" s="12">
        <f t="shared" si="17"/>
        <v>-14.515775561327018</v>
      </c>
      <c r="Z32" s="14">
        <f t="shared" si="18"/>
        <v>-4.6405027419698208E-2</v>
      </c>
      <c r="AA32" s="12">
        <v>-195.38217788426209</v>
      </c>
      <c r="AB32" s="26">
        <v>-3.5677880498423242E-2</v>
      </c>
      <c r="AC32" s="12">
        <f t="shared" si="19"/>
        <v>0</v>
      </c>
      <c r="AD32" s="24">
        <f t="shared" si="20"/>
        <v>0</v>
      </c>
      <c r="AE32" s="11">
        <f t="shared" si="21"/>
        <v>-1141.1199999999972</v>
      </c>
      <c r="AF32" s="12">
        <f t="shared" si="22"/>
        <v>-3602.0179999999982</v>
      </c>
      <c r="AG32" s="12">
        <f t="shared" si="23"/>
        <v>-5128.1539999999977</v>
      </c>
      <c r="AH32" s="14">
        <f t="shared" si="24"/>
        <v>-0.14804359107420828</v>
      </c>
      <c r="AI32" s="14">
        <f t="shared" si="25"/>
        <v>-0.46730902957965736</v>
      </c>
      <c r="AJ32" s="14">
        <f t="shared" si="26"/>
        <v>-0.66530280228334182</v>
      </c>
      <c r="AK32" s="14">
        <f t="shared" si="27"/>
        <v>0.4345776076310211</v>
      </c>
      <c r="AL32" s="14">
        <f t="shared" si="28"/>
        <v>0.5614500989044765</v>
      </c>
      <c r="AM32" s="14">
        <f t="shared" si="29"/>
        <v>0.58377050413086662</v>
      </c>
      <c r="AN32" s="18">
        <f t="shared" si="30"/>
        <v>11.133596219719038</v>
      </c>
      <c r="AO32" s="18">
        <f t="shared" si="31"/>
        <v>-537.38140378028129</v>
      </c>
      <c r="AP32" s="18">
        <f t="shared" si="32"/>
        <v>-1336.6474037802814</v>
      </c>
      <c r="AQ32" s="14">
        <f t="shared" si="33"/>
        <v>3.9165769820723728E-3</v>
      </c>
      <c r="AR32" s="14">
        <f t="shared" si="34"/>
        <v>-0.18904005454337536</v>
      </c>
      <c r="AS32" s="14">
        <f t="shared" si="35"/>
        <v>-0.47020588419765719</v>
      </c>
      <c r="AT32" s="12">
        <f t="shared" si="36"/>
        <v>-59.304250457954112</v>
      </c>
      <c r="AU32" s="12">
        <f t="shared" si="37"/>
        <v>-129.10325045795412</v>
      </c>
      <c r="AV32" s="12">
        <f t="shared" si="38"/>
        <v>-156.7962504579541</v>
      </c>
      <c r="AW32" s="14">
        <f t="shared" si="39"/>
        <v>-0.30183313752770768</v>
      </c>
      <c r="AX32" s="14">
        <f t="shared" si="40"/>
        <v>-0.65708003810582283</v>
      </c>
      <c r="AY32" s="14">
        <f t="shared" si="41"/>
        <v>-0.79802550176160225</v>
      </c>
      <c r="AZ32" s="12">
        <f t="shared" si="42"/>
        <v>-137.62466463441666</v>
      </c>
      <c r="BA32" s="12">
        <f t="shared" si="43"/>
        <v>-253.19726463441663</v>
      </c>
      <c r="BB32" s="12">
        <f t="shared" si="44"/>
        <v>-299.38286463441659</v>
      </c>
      <c r="BC32" s="14">
        <f t="shared" si="45"/>
        <v>-0.37641771468071838</v>
      </c>
      <c r="BD32" s="14">
        <f t="shared" si="46"/>
        <v>-0.69252074815419329</v>
      </c>
      <c r="BE32" s="14">
        <f t="shared" si="47"/>
        <v>-0.81884314864351804</v>
      </c>
      <c r="BF32" s="12">
        <f t="shared" si="48"/>
        <v>-118.80788235294099</v>
      </c>
      <c r="BG32" s="12">
        <f t="shared" si="49"/>
        <v>-210.89888235294097</v>
      </c>
      <c r="BH32" s="12">
        <f t="shared" si="50"/>
        <v>-273.67488235294098</v>
      </c>
      <c r="BI32" s="14">
        <f t="shared" si="51"/>
        <v>-0.34794504500624457</v>
      </c>
      <c r="BJ32" s="14">
        <f t="shared" si="52"/>
        <v>-0.61764606572203773</v>
      </c>
      <c r="BK32" s="14">
        <f t="shared" si="53"/>
        <v>-0.80149412119384977</v>
      </c>
      <c r="BL32" s="12">
        <f t="shared" si="54"/>
        <v>-76.959322580645022</v>
      </c>
      <c r="BM32" s="12">
        <f t="shared" si="55"/>
        <v>-190.57032258064501</v>
      </c>
      <c r="BN32" s="12">
        <f t="shared" si="56"/>
        <v>-234.98732258064501</v>
      </c>
      <c r="BO32" s="14">
        <f t="shared" si="57"/>
        <v>-0.25800140586136011</v>
      </c>
      <c r="BP32" s="14">
        <f t="shared" si="58"/>
        <v>-0.63887531091164684</v>
      </c>
      <c r="BQ32" s="24">
        <f t="shared" si="59"/>
        <v>-0.78778057748458941</v>
      </c>
      <c r="BR32" s="19">
        <f t="shared" si="60"/>
        <v>12.5</v>
      </c>
      <c r="BS32" s="20">
        <f t="shared" si="61"/>
        <v>87.5</v>
      </c>
      <c r="BT32" s="13">
        <f t="shared" si="62"/>
        <v>1.1351842241826676E-2</v>
      </c>
      <c r="BU32" s="20">
        <f t="shared" si="63"/>
        <v>14.1</v>
      </c>
      <c r="BV32" s="20">
        <f t="shared" si="64"/>
        <v>98.7</v>
      </c>
      <c r="BW32" s="13">
        <f t="shared" si="65"/>
        <v>1.2804878048780491E-2</v>
      </c>
      <c r="BX32" s="20">
        <f t="shared" si="66"/>
        <v>10.4</v>
      </c>
      <c r="BY32" s="20">
        <f t="shared" si="67"/>
        <v>72.8</v>
      </c>
      <c r="BZ32" s="13">
        <f t="shared" si="68"/>
        <v>9.4447327451997951E-3</v>
      </c>
      <c r="CA32" s="20">
        <f t="shared" si="69"/>
        <v>14.1</v>
      </c>
      <c r="CB32" s="20">
        <f t="shared" si="70"/>
        <v>98.7</v>
      </c>
      <c r="CC32" s="17">
        <f t="shared" si="71"/>
        <v>1.2804878048780491E-2</v>
      </c>
      <c r="CE32" s="2">
        <v>7707.9999999999982</v>
      </c>
      <c r="CF32" s="2">
        <v>2842.6854037802814</v>
      </c>
      <c r="CG32" s="2">
        <v>1539.1415305124981</v>
      </c>
      <c r="CH32" s="2">
        <v>196.4802504579541</v>
      </c>
      <c r="CI32" s="2">
        <v>588.463901689708</v>
      </c>
      <c r="CJ32" s="2">
        <v>8272.0000000000018</v>
      </c>
      <c r="CK32" s="2">
        <v>270.30050467137301</v>
      </c>
      <c r="CL32" s="2">
        <v>398.59266941483395</v>
      </c>
      <c r="CM32" s="2">
        <v>365.61686463441663</v>
      </c>
      <c r="CN32" s="2">
        <v>199.296277915633</v>
      </c>
      <c r="CO32" s="2">
        <v>153.20454545454501</v>
      </c>
      <c r="CP32" s="2">
        <v>221.99142448785099</v>
      </c>
      <c r="CQ32" s="2">
        <v>171.46620583717399</v>
      </c>
      <c r="CR32" s="2">
        <v>356.53002481389603</v>
      </c>
      <c r="CS32" s="2">
        <v>341.45588235294099</v>
      </c>
      <c r="CT32" s="2">
        <v>312.80609814197203</v>
      </c>
      <c r="CU32" s="2">
        <v>298.29032258064501</v>
      </c>
      <c r="CV32" s="2">
        <v>6566.880000000001</v>
      </c>
      <c r="CW32" s="2">
        <v>4105.982</v>
      </c>
      <c r="CX32" s="2">
        <v>2579.8460000000005</v>
      </c>
      <c r="CY32" s="2">
        <v>2853.8190000000004</v>
      </c>
      <c r="CZ32" s="2">
        <v>2305.3040000000001</v>
      </c>
      <c r="DA32" s="2">
        <v>1506.038</v>
      </c>
      <c r="DB32" s="2">
        <v>137.17599999999999</v>
      </c>
      <c r="DC32" s="2">
        <v>67.376999999999995</v>
      </c>
      <c r="DD32" s="2">
        <v>39.683999999999997</v>
      </c>
      <c r="DE32" s="2">
        <v>227.99219999999997</v>
      </c>
      <c r="DF32" s="2">
        <v>112.41959999999999</v>
      </c>
      <c r="DG32" s="2">
        <v>66.234000000000009</v>
      </c>
      <c r="DH32" s="2">
        <v>222.648</v>
      </c>
      <c r="DI32" s="2">
        <v>130.55700000000002</v>
      </c>
      <c r="DJ32" s="2">
        <v>67.780999999999992</v>
      </c>
      <c r="DK32" s="2">
        <v>221.33099999999999</v>
      </c>
      <c r="DL32" s="2">
        <v>107.72</v>
      </c>
      <c r="DM32" s="2">
        <v>63.303000000000004</v>
      </c>
      <c r="DN32" s="2">
        <v>12.5</v>
      </c>
      <c r="DO32" s="2">
        <v>14.1</v>
      </c>
      <c r="DP32" s="2">
        <v>10.4</v>
      </c>
    </row>
    <row r="33" spans="2:120" ht="14.25" customHeight="1" x14ac:dyDescent="0.2">
      <c r="B33" s="6">
        <v>24471</v>
      </c>
      <c r="C33" s="9" t="s">
        <v>287</v>
      </c>
      <c r="D33" s="9" t="s">
        <v>56</v>
      </c>
      <c r="E33" s="21" t="s">
        <v>299</v>
      </c>
      <c r="F33" s="9" t="s">
        <v>331</v>
      </c>
      <c r="G33" s="21">
        <v>1</v>
      </c>
      <c r="H33" s="11">
        <f t="shared" si="0"/>
        <v>7395</v>
      </c>
      <c r="I33" s="12">
        <f t="shared" si="1"/>
        <v>3720</v>
      </c>
      <c r="J33" s="14">
        <f t="shared" si="2"/>
        <v>0.50304259634888437</v>
      </c>
      <c r="K33" s="14">
        <f t="shared" si="3"/>
        <v>0.31210277214334009</v>
      </c>
      <c r="L33" s="15">
        <f t="shared" si="4"/>
        <v>0.88409703504043125</v>
      </c>
      <c r="M33" s="12">
        <f t="shared" si="5"/>
        <v>0</v>
      </c>
      <c r="N33" s="14">
        <f t="shared" si="6"/>
        <v>-0.14161346488682536</v>
      </c>
      <c r="O33" s="16">
        <f t="shared" si="7"/>
        <v>-66</v>
      </c>
      <c r="P33" s="14">
        <f t="shared" si="8"/>
        <v>-0.44594594594594594</v>
      </c>
      <c r="Q33" s="12">
        <f t="shared" si="9"/>
        <v>-75.600000000000023</v>
      </c>
      <c r="R33" s="14">
        <f t="shared" si="10"/>
        <v>-0.2566191446028514</v>
      </c>
      <c r="S33" s="18">
        <f t="shared" si="11"/>
        <v>49</v>
      </c>
      <c r="T33" s="14">
        <f t="shared" si="12"/>
        <v>0.27071823204419887</v>
      </c>
      <c r="U33" s="18">
        <f t="shared" si="13"/>
        <v>43</v>
      </c>
      <c r="V33" s="14">
        <f t="shared" si="14"/>
        <v>0.28859060402684567</v>
      </c>
      <c r="W33" s="12">
        <f t="shared" si="15"/>
        <v>-47</v>
      </c>
      <c r="X33" s="14">
        <f t="shared" si="16"/>
        <v>-0.17537313432835822</v>
      </c>
      <c r="Y33" s="12">
        <f t="shared" si="17"/>
        <v>-56</v>
      </c>
      <c r="Z33" s="14">
        <f t="shared" si="18"/>
        <v>-0.22672064777327938</v>
      </c>
      <c r="AA33" s="12">
        <v>-339.7165700000005</v>
      </c>
      <c r="AB33" s="26">
        <v>-7.4422270208991392E-2</v>
      </c>
      <c r="AC33" s="12">
        <f t="shared" si="19"/>
        <v>0</v>
      </c>
      <c r="AD33" s="24">
        <f t="shared" si="20"/>
        <v>0</v>
      </c>
      <c r="AE33" s="11">
        <f t="shared" si="21"/>
        <v>-2031.5519999999997</v>
      </c>
      <c r="AF33" s="12">
        <f t="shared" si="22"/>
        <v>-5034.3310000000001</v>
      </c>
      <c r="AG33" s="12">
        <f t="shared" si="23"/>
        <v>-6306.4189999999999</v>
      </c>
      <c r="AH33" s="14">
        <f t="shared" si="24"/>
        <v>-0.27471967545638942</v>
      </c>
      <c r="AI33" s="14">
        <f t="shared" si="25"/>
        <v>-0.68077498309668694</v>
      </c>
      <c r="AJ33" s="14">
        <f t="shared" si="26"/>
        <v>-0.85279499661933733</v>
      </c>
      <c r="AK33" s="14">
        <f t="shared" si="27"/>
        <v>0.57773469603881666</v>
      </c>
      <c r="AL33" s="14">
        <f t="shared" si="28"/>
        <v>0.73151339726153897</v>
      </c>
      <c r="AM33" s="14">
        <f t="shared" si="29"/>
        <v>0.76022546783381295</v>
      </c>
      <c r="AN33" s="18">
        <f t="shared" si="30"/>
        <v>-621.35000000000036</v>
      </c>
      <c r="AO33" s="18">
        <f t="shared" si="31"/>
        <v>-1993.1390000000001</v>
      </c>
      <c r="AP33" s="18">
        <f t="shared" si="32"/>
        <v>-2892.433</v>
      </c>
      <c r="AQ33" s="14">
        <f t="shared" si="33"/>
        <v>-0.1670295698924732</v>
      </c>
      <c r="AR33" s="14">
        <f t="shared" si="34"/>
        <v>-0.53579005376344091</v>
      </c>
      <c r="AS33" s="14">
        <f t="shared" si="35"/>
        <v>-0.7775357526881721</v>
      </c>
      <c r="AT33" s="12">
        <f t="shared" si="36"/>
        <v>-36.182000000000002</v>
      </c>
      <c r="AU33" s="12">
        <f t="shared" si="37"/>
        <v>-70.61</v>
      </c>
      <c r="AV33" s="12">
        <f t="shared" si="38"/>
        <v>-77.465000000000003</v>
      </c>
      <c r="AW33" s="14">
        <f t="shared" si="39"/>
        <v>-0.44124390243902445</v>
      </c>
      <c r="AX33" s="14">
        <f t="shared" si="40"/>
        <v>-0.86109756097560974</v>
      </c>
      <c r="AY33" s="14">
        <f t="shared" si="41"/>
        <v>-0.94469512195121952</v>
      </c>
      <c r="AZ33" s="12">
        <f t="shared" si="42"/>
        <v>-133.45080000000002</v>
      </c>
      <c r="BA33" s="12">
        <f t="shared" si="43"/>
        <v>-194.67420000000001</v>
      </c>
      <c r="BB33" s="12">
        <f t="shared" si="44"/>
        <v>-210.2466</v>
      </c>
      <c r="BC33" s="14">
        <f t="shared" si="45"/>
        <v>-0.6093643835616438</v>
      </c>
      <c r="BD33" s="14">
        <f t="shared" si="46"/>
        <v>-0.88892328767123285</v>
      </c>
      <c r="BE33" s="14">
        <f t="shared" si="47"/>
        <v>-0.96003013698630135</v>
      </c>
      <c r="BF33" s="12">
        <f t="shared" si="48"/>
        <v>-92.441000000000003</v>
      </c>
      <c r="BG33" s="12">
        <f t="shared" si="49"/>
        <v>-178.893</v>
      </c>
      <c r="BH33" s="12">
        <f t="shared" si="50"/>
        <v>-208.07599999999999</v>
      </c>
      <c r="BI33" s="14">
        <f t="shared" si="51"/>
        <v>-0.41828506787330322</v>
      </c>
      <c r="BJ33" s="14">
        <f t="shared" si="52"/>
        <v>-0.80947058823529416</v>
      </c>
      <c r="BK33" s="14">
        <f t="shared" si="53"/>
        <v>-0.94152036199095024</v>
      </c>
      <c r="BL33" s="12">
        <f t="shared" si="54"/>
        <v>-107.348</v>
      </c>
      <c r="BM33" s="12">
        <f t="shared" si="55"/>
        <v>-167.31399999999999</v>
      </c>
      <c r="BN33" s="12">
        <f t="shared" si="56"/>
        <v>-180.95400000000001</v>
      </c>
      <c r="BO33" s="14">
        <f t="shared" si="57"/>
        <v>-0.56203141361256548</v>
      </c>
      <c r="BP33" s="14">
        <f t="shared" si="58"/>
        <v>-0.87598952879581149</v>
      </c>
      <c r="BQ33" s="24">
        <f t="shared" si="59"/>
        <v>-0.94740314136125658</v>
      </c>
      <c r="BR33" s="19">
        <f t="shared" si="60"/>
        <v>23.7</v>
      </c>
      <c r="BS33" s="20">
        <f t="shared" si="61"/>
        <v>165.9</v>
      </c>
      <c r="BT33" s="13">
        <f t="shared" si="62"/>
        <v>2.2434077079107505E-2</v>
      </c>
      <c r="BU33" s="20">
        <f t="shared" si="63"/>
        <v>10.6</v>
      </c>
      <c r="BV33" s="20">
        <f t="shared" si="64"/>
        <v>74.2</v>
      </c>
      <c r="BW33" s="13">
        <f t="shared" si="65"/>
        <v>1.0033806626098716E-2</v>
      </c>
      <c r="BX33" s="20">
        <f t="shared" si="66"/>
        <v>11.4</v>
      </c>
      <c r="BY33" s="20">
        <f t="shared" si="67"/>
        <v>79.8</v>
      </c>
      <c r="BZ33" s="13">
        <f t="shared" si="68"/>
        <v>1.0791075050709939E-2</v>
      </c>
      <c r="CA33" s="20">
        <f t="shared" si="69"/>
        <v>23.7</v>
      </c>
      <c r="CB33" s="20">
        <f t="shared" si="70"/>
        <v>165.9</v>
      </c>
      <c r="CC33" s="17">
        <f t="shared" si="71"/>
        <v>2.2434077079107505E-2</v>
      </c>
      <c r="CE33" s="2">
        <v>7395</v>
      </c>
      <c r="CF33" s="2">
        <v>3720</v>
      </c>
      <c r="CG33" s="2">
        <v>2308</v>
      </c>
      <c r="CH33" s="2">
        <v>82</v>
      </c>
      <c r="CI33" s="2">
        <v>371</v>
      </c>
      <c r="CJ33" s="2">
        <v>8615</v>
      </c>
      <c r="CK33" s="2">
        <v>148</v>
      </c>
      <c r="CL33" s="2">
        <v>294.60000000000002</v>
      </c>
      <c r="CM33" s="2">
        <v>219</v>
      </c>
      <c r="CN33" s="2">
        <v>181</v>
      </c>
      <c r="CO33" s="2">
        <v>132</v>
      </c>
      <c r="CP33" s="2">
        <v>149</v>
      </c>
      <c r="CQ33" s="2">
        <v>106</v>
      </c>
      <c r="CR33" s="2">
        <v>268</v>
      </c>
      <c r="CS33" s="2">
        <v>221</v>
      </c>
      <c r="CT33" s="2">
        <v>247</v>
      </c>
      <c r="CU33" s="2">
        <v>191</v>
      </c>
      <c r="CV33" s="2">
        <v>5363.4480000000003</v>
      </c>
      <c r="CW33" s="2">
        <v>2360.6689999999999</v>
      </c>
      <c r="CX33" s="2">
        <v>1088.5810000000001</v>
      </c>
      <c r="CY33" s="2">
        <v>3098.6499999999996</v>
      </c>
      <c r="CZ33" s="2">
        <v>1726.8609999999999</v>
      </c>
      <c r="DA33" s="2">
        <v>827.56700000000001</v>
      </c>
      <c r="DB33" s="2">
        <v>45.817999999999998</v>
      </c>
      <c r="DC33" s="2">
        <v>11.39</v>
      </c>
      <c r="DD33" s="2">
        <v>4.5350000000000001</v>
      </c>
      <c r="DE33" s="2">
        <v>85.549199999999999</v>
      </c>
      <c r="DF33" s="2">
        <v>24.325799999999997</v>
      </c>
      <c r="DG33" s="2">
        <v>8.753400000000001</v>
      </c>
      <c r="DH33" s="2">
        <v>128.559</v>
      </c>
      <c r="DI33" s="2">
        <v>42.106999999999999</v>
      </c>
      <c r="DJ33" s="2">
        <v>12.923999999999999</v>
      </c>
      <c r="DK33" s="2">
        <v>83.652000000000001</v>
      </c>
      <c r="DL33" s="2">
        <v>23.686</v>
      </c>
      <c r="DM33" s="2">
        <v>10.045999999999999</v>
      </c>
      <c r="DN33" s="2">
        <v>23.7</v>
      </c>
      <c r="DO33" s="2">
        <v>10.6</v>
      </c>
      <c r="DP33" s="2">
        <v>11.4</v>
      </c>
    </row>
    <row r="34" spans="2:120" ht="14.25" customHeight="1" x14ac:dyDescent="0.2">
      <c r="B34" s="6">
        <v>24472</v>
      </c>
      <c r="C34" s="9" t="s">
        <v>287</v>
      </c>
      <c r="D34" s="9" t="s">
        <v>56</v>
      </c>
      <c r="E34" s="21" t="s">
        <v>299</v>
      </c>
      <c r="F34" s="9" t="s">
        <v>332</v>
      </c>
      <c r="G34" s="21">
        <v>1</v>
      </c>
      <c r="H34" s="11">
        <f t="shared" si="0"/>
        <v>10926</v>
      </c>
      <c r="I34" s="12">
        <f t="shared" si="1"/>
        <v>5788</v>
      </c>
      <c r="J34" s="14">
        <f t="shared" si="2"/>
        <v>0.52974556104704373</v>
      </c>
      <c r="K34" s="14">
        <f t="shared" si="3"/>
        <v>0.34587223137470252</v>
      </c>
      <c r="L34" s="15">
        <f t="shared" si="4"/>
        <v>1.0922242314647379</v>
      </c>
      <c r="M34" s="12">
        <f t="shared" si="5"/>
        <v>0</v>
      </c>
      <c r="N34" s="14">
        <f t="shared" si="6"/>
        <v>-0.14713917726953396</v>
      </c>
      <c r="O34" s="16">
        <f t="shared" si="7"/>
        <v>-69</v>
      </c>
      <c r="P34" s="14">
        <f t="shared" si="8"/>
        <v>-0.3136363636363636</v>
      </c>
      <c r="Q34" s="12">
        <f t="shared" si="9"/>
        <v>-66</v>
      </c>
      <c r="R34" s="14">
        <f t="shared" si="10"/>
        <v>-0.21611001964636545</v>
      </c>
      <c r="S34" s="18">
        <f t="shared" si="11"/>
        <v>64</v>
      </c>
      <c r="T34" s="14">
        <f t="shared" si="12"/>
        <v>0.2819383259911894</v>
      </c>
      <c r="U34" s="18">
        <f t="shared" si="13"/>
        <v>38</v>
      </c>
      <c r="V34" s="14">
        <f t="shared" si="14"/>
        <v>0.19587628865979378</v>
      </c>
      <c r="W34" s="12">
        <f t="shared" si="15"/>
        <v>-39</v>
      </c>
      <c r="X34" s="14">
        <f t="shared" si="16"/>
        <v>-9.898477157360408E-2</v>
      </c>
      <c r="Y34" s="12">
        <f t="shared" si="17"/>
        <v>-63</v>
      </c>
      <c r="Z34" s="14">
        <f t="shared" si="18"/>
        <v>-0.18975903614457834</v>
      </c>
      <c r="AA34" s="12">
        <v>-468.67405999999937</v>
      </c>
      <c r="AB34" s="26">
        <v>-7.3985505104267268E-2</v>
      </c>
      <c r="AC34" s="12">
        <f t="shared" si="19"/>
        <v>0</v>
      </c>
      <c r="AD34" s="24">
        <f t="shared" si="20"/>
        <v>0</v>
      </c>
      <c r="AE34" s="11">
        <f t="shared" si="21"/>
        <v>-3192.66</v>
      </c>
      <c r="AF34" s="12">
        <f t="shared" si="22"/>
        <v>-7630.8639999999996</v>
      </c>
      <c r="AG34" s="12">
        <f t="shared" si="23"/>
        <v>-9413.0889999999999</v>
      </c>
      <c r="AH34" s="14">
        <f t="shared" si="24"/>
        <v>-0.29220757825370669</v>
      </c>
      <c r="AI34" s="14">
        <f t="shared" si="25"/>
        <v>-0.69841332601134898</v>
      </c>
      <c r="AJ34" s="14">
        <f t="shared" si="26"/>
        <v>-0.86153111843309538</v>
      </c>
      <c r="AK34" s="14">
        <f t="shared" si="27"/>
        <v>0.60705012323265228</v>
      </c>
      <c r="AL34" s="14">
        <f t="shared" si="28"/>
        <v>0.69426906810523137</v>
      </c>
      <c r="AM34" s="14">
        <f t="shared" si="29"/>
        <v>0.76199260895055976</v>
      </c>
      <c r="AN34" s="18">
        <f t="shared" si="30"/>
        <v>-1093.4750000000004</v>
      </c>
      <c r="AO34" s="18">
        <f t="shared" si="31"/>
        <v>-3500.2890000000002</v>
      </c>
      <c r="AP34" s="18">
        <f t="shared" si="32"/>
        <v>-4635.1729999999998</v>
      </c>
      <c r="AQ34" s="14">
        <f t="shared" si="33"/>
        <v>-0.18892104353835526</v>
      </c>
      <c r="AR34" s="14">
        <f t="shared" si="34"/>
        <v>-0.60474930891499656</v>
      </c>
      <c r="AS34" s="14">
        <f t="shared" si="35"/>
        <v>-0.80082463718037311</v>
      </c>
      <c r="AT34" s="12">
        <f t="shared" si="36"/>
        <v>-77.876999999999995</v>
      </c>
      <c r="AU34" s="12">
        <f t="shared" si="37"/>
        <v>-128.696</v>
      </c>
      <c r="AV34" s="12">
        <f t="shared" si="38"/>
        <v>-143.10900000000001</v>
      </c>
      <c r="AW34" s="14">
        <f t="shared" si="39"/>
        <v>-0.51574172185430456</v>
      </c>
      <c r="AX34" s="14">
        <f t="shared" si="40"/>
        <v>-0.85229139072847682</v>
      </c>
      <c r="AY34" s="14">
        <f t="shared" si="41"/>
        <v>-0.94774172185430461</v>
      </c>
      <c r="AZ34" s="12">
        <f t="shared" si="42"/>
        <v>-107.03579999999999</v>
      </c>
      <c r="BA34" s="12">
        <f t="shared" si="43"/>
        <v>-204.41699999999997</v>
      </c>
      <c r="BB34" s="12">
        <f t="shared" si="44"/>
        <v>-225.97619999999998</v>
      </c>
      <c r="BC34" s="14">
        <f t="shared" si="45"/>
        <v>-0.44710025062656644</v>
      </c>
      <c r="BD34" s="14">
        <f t="shared" si="46"/>
        <v>-0.85387218045112778</v>
      </c>
      <c r="BE34" s="14">
        <f t="shared" si="47"/>
        <v>-0.94392731829573939</v>
      </c>
      <c r="BF34" s="12">
        <f t="shared" si="48"/>
        <v>-146.12700000000001</v>
      </c>
      <c r="BG34" s="12">
        <f t="shared" si="49"/>
        <v>-304.22899999999998</v>
      </c>
      <c r="BH34" s="12">
        <f t="shared" si="50"/>
        <v>-336.12</v>
      </c>
      <c r="BI34" s="14">
        <f t="shared" si="51"/>
        <v>-0.41162535211267604</v>
      </c>
      <c r="BJ34" s="14">
        <f t="shared" si="52"/>
        <v>-0.85698309859154931</v>
      </c>
      <c r="BK34" s="14">
        <f t="shared" si="53"/>
        <v>-0.94681690140845065</v>
      </c>
      <c r="BL34" s="12">
        <f t="shared" si="54"/>
        <v>-119.18899999999999</v>
      </c>
      <c r="BM34" s="12">
        <f t="shared" si="55"/>
        <v>-225.32400000000001</v>
      </c>
      <c r="BN34" s="12">
        <f t="shared" si="56"/>
        <v>-254.613</v>
      </c>
      <c r="BO34" s="14">
        <f t="shared" si="57"/>
        <v>-0.44308178438661705</v>
      </c>
      <c r="BP34" s="14">
        <f t="shared" si="58"/>
        <v>-0.83763568773234198</v>
      </c>
      <c r="BQ34" s="24">
        <f t="shared" si="59"/>
        <v>-0.94651672862453529</v>
      </c>
      <c r="BR34" s="19">
        <f t="shared" si="60"/>
        <v>35.5</v>
      </c>
      <c r="BS34" s="20">
        <f t="shared" si="61"/>
        <v>248.5</v>
      </c>
      <c r="BT34" s="13">
        <f t="shared" si="62"/>
        <v>2.2743913600585759E-2</v>
      </c>
      <c r="BU34" s="20">
        <f t="shared" si="63"/>
        <v>9.4</v>
      </c>
      <c r="BV34" s="20">
        <f t="shared" si="64"/>
        <v>65.8</v>
      </c>
      <c r="BW34" s="13">
        <f t="shared" si="65"/>
        <v>6.0223320519860882E-3</v>
      </c>
      <c r="BX34" s="20">
        <f t="shared" si="66"/>
        <v>13.5</v>
      </c>
      <c r="BY34" s="20">
        <f t="shared" si="67"/>
        <v>94.5</v>
      </c>
      <c r="BZ34" s="13">
        <f t="shared" si="68"/>
        <v>8.649093904448105E-3</v>
      </c>
      <c r="CA34" s="20">
        <f t="shared" si="69"/>
        <v>35.5</v>
      </c>
      <c r="CB34" s="20">
        <f t="shared" si="70"/>
        <v>248.5</v>
      </c>
      <c r="CC34" s="17">
        <f t="shared" si="71"/>
        <v>2.2743913600585759E-2</v>
      </c>
      <c r="CE34" s="2">
        <v>10926</v>
      </c>
      <c r="CF34" s="2">
        <v>5788</v>
      </c>
      <c r="CG34" s="2">
        <v>3779</v>
      </c>
      <c r="CH34" s="2">
        <v>151</v>
      </c>
      <c r="CI34" s="2">
        <v>553</v>
      </c>
      <c r="CJ34" s="2">
        <v>12811</v>
      </c>
      <c r="CK34" s="2">
        <v>220</v>
      </c>
      <c r="CL34" s="2">
        <v>305.39999999999998</v>
      </c>
      <c r="CM34" s="2">
        <v>239.39999999999998</v>
      </c>
      <c r="CN34" s="2">
        <v>227</v>
      </c>
      <c r="CO34" s="2">
        <v>163</v>
      </c>
      <c r="CP34" s="2">
        <v>194</v>
      </c>
      <c r="CQ34" s="2">
        <v>156</v>
      </c>
      <c r="CR34" s="2">
        <v>394</v>
      </c>
      <c r="CS34" s="2">
        <v>355</v>
      </c>
      <c r="CT34" s="2">
        <v>332</v>
      </c>
      <c r="CU34" s="2">
        <v>269</v>
      </c>
      <c r="CV34" s="2">
        <v>7733.34</v>
      </c>
      <c r="CW34" s="2">
        <v>3295.1360000000004</v>
      </c>
      <c r="CX34" s="2">
        <v>1512.9109999999998</v>
      </c>
      <c r="CY34" s="2">
        <v>4694.5249999999996</v>
      </c>
      <c r="CZ34" s="2">
        <v>2287.7109999999998</v>
      </c>
      <c r="DA34" s="2">
        <v>1152.8270000000002</v>
      </c>
      <c r="DB34" s="2">
        <v>73.123000000000005</v>
      </c>
      <c r="DC34" s="2">
        <v>22.304000000000002</v>
      </c>
      <c r="DD34" s="2">
        <v>7.891</v>
      </c>
      <c r="DE34" s="2">
        <v>132.36419999999998</v>
      </c>
      <c r="DF34" s="2">
        <v>34.983000000000004</v>
      </c>
      <c r="DG34" s="2">
        <v>13.4238</v>
      </c>
      <c r="DH34" s="2">
        <v>208.87299999999999</v>
      </c>
      <c r="DI34" s="2">
        <v>50.771000000000001</v>
      </c>
      <c r="DJ34" s="2">
        <v>18.880000000000003</v>
      </c>
      <c r="DK34" s="2">
        <v>149.81100000000001</v>
      </c>
      <c r="DL34" s="2">
        <v>43.676000000000002</v>
      </c>
      <c r="DM34" s="2">
        <v>14.387</v>
      </c>
      <c r="DN34" s="2">
        <v>35.5</v>
      </c>
      <c r="DO34" s="2">
        <v>9.4</v>
      </c>
      <c r="DP34" s="2">
        <v>13.5</v>
      </c>
    </row>
    <row r="35" spans="2:120" ht="14.25" customHeight="1" x14ac:dyDescent="0.2">
      <c r="B35" s="6">
        <v>24543</v>
      </c>
      <c r="C35" s="9" t="s">
        <v>287</v>
      </c>
      <c r="D35" s="9" t="s">
        <v>56</v>
      </c>
      <c r="E35" s="21" t="s">
        <v>299</v>
      </c>
      <c r="F35" s="9" t="s">
        <v>333</v>
      </c>
      <c r="G35" s="21">
        <v>1</v>
      </c>
      <c r="H35" s="11">
        <f t="shared" si="0"/>
        <v>14131</v>
      </c>
      <c r="I35" s="12">
        <f t="shared" si="1"/>
        <v>6366</v>
      </c>
      <c r="J35" s="14">
        <f t="shared" si="2"/>
        <v>0.45049890312079827</v>
      </c>
      <c r="K35" s="14">
        <f t="shared" si="3"/>
        <v>0.27209680843535489</v>
      </c>
      <c r="L35" s="15">
        <f t="shared" si="4"/>
        <v>1.0127758420441346</v>
      </c>
      <c r="M35" s="12">
        <f t="shared" si="5"/>
        <v>0</v>
      </c>
      <c r="N35" s="14">
        <f t="shared" si="6"/>
        <v>-0.12615175313833404</v>
      </c>
      <c r="O35" s="16">
        <f t="shared" si="7"/>
        <v>-118</v>
      </c>
      <c r="P35" s="14">
        <f t="shared" si="8"/>
        <v>-0.35119047619047616</v>
      </c>
      <c r="Q35" s="12">
        <f t="shared" si="9"/>
        <v>-133.80000000000001</v>
      </c>
      <c r="R35" s="14">
        <f t="shared" si="10"/>
        <v>-0.2287179487179487</v>
      </c>
      <c r="S35" s="18">
        <f t="shared" si="11"/>
        <v>90</v>
      </c>
      <c r="T35" s="14">
        <f t="shared" si="12"/>
        <v>0.24193548387096775</v>
      </c>
      <c r="U35" s="18">
        <f t="shared" si="13"/>
        <v>86</v>
      </c>
      <c r="V35" s="14">
        <f t="shared" si="14"/>
        <v>0.26219512195121952</v>
      </c>
      <c r="W35" s="12">
        <f t="shared" si="15"/>
        <v>-36</v>
      </c>
      <c r="X35" s="14">
        <f t="shared" si="16"/>
        <v>-7.1287128712871239E-2</v>
      </c>
      <c r="Y35" s="12">
        <f t="shared" si="17"/>
        <v>-76</v>
      </c>
      <c r="Z35" s="14">
        <f t="shared" si="18"/>
        <v>-0.15291750503018109</v>
      </c>
      <c r="AA35" s="12">
        <v>-577.0440099999978</v>
      </c>
      <c r="AB35" s="26">
        <v>-6.2769634233481475E-2</v>
      </c>
      <c r="AC35" s="12">
        <f t="shared" si="19"/>
        <v>0</v>
      </c>
      <c r="AD35" s="24">
        <f t="shared" si="20"/>
        <v>0</v>
      </c>
      <c r="AE35" s="11">
        <f t="shared" si="21"/>
        <v>-3321.9009999999998</v>
      </c>
      <c r="AF35" s="12">
        <f t="shared" si="22"/>
        <v>-8755.6470000000008</v>
      </c>
      <c r="AG35" s="12">
        <f t="shared" si="23"/>
        <v>-11327.153</v>
      </c>
      <c r="AH35" s="14">
        <f t="shared" si="24"/>
        <v>-0.23507897530252631</v>
      </c>
      <c r="AI35" s="14">
        <f t="shared" si="25"/>
        <v>-0.61960561885216903</v>
      </c>
      <c r="AJ35" s="14">
        <f t="shared" si="26"/>
        <v>-0.80158184134173094</v>
      </c>
      <c r="AK35" s="14">
        <f t="shared" si="27"/>
        <v>0.52487649525645019</v>
      </c>
      <c r="AL35" s="14">
        <f t="shared" si="28"/>
        <v>0.64108068809620522</v>
      </c>
      <c r="AM35" s="14">
        <f t="shared" si="29"/>
        <v>0.68135244184151278</v>
      </c>
      <c r="AN35" s="18">
        <f t="shared" si="30"/>
        <v>-692.55799999999908</v>
      </c>
      <c r="AO35" s="18">
        <f t="shared" si="31"/>
        <v>-2919.9649999999997</v>
      </c>
      <c r="AP35" s="18">
        <f t="shared" si="32"/>
        <v>-4455.5920000000006</v>
      </c>
      <c r="AQ35" s="14">
        <f t="shared" si="33"/>
        <v>-0.10879013509267976</v>
      </c>
      <c r="AR35" s="14">
        <f t="shared" si="34"/>
        <v>-0.45868127552623306</v>
      </c>
      <c r="AS35" s="14">
        <f t="shared" si="35"/>
        <v>-0.69990449261702792</v>
      </c>
      <c r="AT35" s="12">
        <f t="shared" si="36"/>
        <v>-78.343000000000018</v>
      </c>
      <c r="AU35" s="12">
        <f t="shared" si="37"/>
        <v>-170.11</v>
      </c>
      <c r="AV35" s="12">
        <f t="shared" si="38"/>
        <v>-195.745</v>
      </c>
      <c r="AW35" s="14">
        <f t="shared" si="39"/>
        <v>-0.35937155963302758</v>
      </c>
      <c r="AX35" s="14">
        <f t="shared" si="40"/>
        <v>-0.78032110091743112</v>
      </c>
      <c r="AY35" s="14">
        <f t="shared" si="41"/>
        <v>-0.89791284403669724</v>
      </c>
      <c r="AZ35" s="12">
        <f t="shared" si="42"/>
        <v>-212.47199999999998</v>
      </c>
      <c r="BA35" s="12">
        <f t="shared" si="43"/>
        <v>-363.65699999999998</v>
      </c>
      <c r="BB35" s="12">
        <f t="shared" si="44"/>
        <v>-411.63900000000001</v>
      </c>
      <c r="BC35" s="14">
        <f t="shared" si="45"/>
        <v>-0.47090425531914892</v>
      </c>
      <c r="BD35" s="14">
        <f t="shared" si="46"/>
        <v>-0.80597739361702125</v>
      </c>
      <c r="BE35" s="14">
        <f t="shared" si="47"/>
        <v>-0.91232047872340427</v>
      </c>
      <c r="BF35" s="12">
        <f t="shared" si="48"/>
        <v>-117.70799999999997</v>
      </c>
      <c r="BG35" s="12">
        <f t="shared" si="49"/>
        <v>-353.10599999999999</v>
      </c>
      <c r="BH35" s="12">
        <f t="shared" si="50"/>
        <v>-418.50599999999997</v>
      </c>
      <c r="BI35" s="14">
        <f t="shared" si="51"/>
        <v>-0.2509765458422174</v>
      </c>
      <c r="BJ35" s="14">
        <f t="shared" si="52"/>
        <v>-0.75289125799573564</v>
      </c>
      <c r="BK35" s="14">
        <f t="shared" si="53"/>
        <v>-0.89233688699360347</v>
      </c>
      <c r="BL35" s="12">
        <f t="shared" si="54"/>
        <v>-147.05100000000004</v>
      </c>
      <c r="BM35" s="12">
        <f t="shared" si="55"/>
        <v>-324.529</v>
      </c>
      <c r="BN35" s="12">
        <f t="shared" si="56"/>
        <v>-375.25900000000001</v>
      </c>
      <c r="BO35" s="14">
        <f t="shared" si="57"/>
        <v>-0.349289786223278</v>
      </c>
      <c r="BP35" s="14">
        <f t="shared" si="58"/>
        <v>-0.77085273159144896</v>
      </c>
      <c r="BQ35" s="24">
        <f t="shared" si="59"/>
        <v>-0.89135154394299287</v>
      </c>
      <c r="BR35" s="19">
        <f t="shared" si="60"/>
        <v>37.6</v>
      </c>
      <c r="BS35" s="20">
        <f t="shared" si="61"/>
        <v>263.2</v>
      </c>
      <c r="BT35" s="13">
        <f t="shared" si="62"/>
        <v>1.8625716509801146E-2</v>
      </c>
      <c r="BU35" s="20">
        <f t="shared" si="63"/>
        <v>21.1</v>
      </c>
      <c r="BV35" s="20">
        <f t="shared" si="64"/>
        <v>147.70000000000002</v>
      </c>
      <c r="BW35" s="13">
        <f t="shared" si="65"/>
        <v>1.0452197296723517E-2</v>
      </c>
      <c r="BX35" s="20">
        <f t="shared" si="66"/>
        <v>19.7</v>
      </c>
      <c r="BY35" s="20">
        <f t="shared" si="67"/>
        <v>137.9</v>
      </c>
      <c r="BZ35" s="13">
        <f t="shared" si="68"/>
        <v>9.7586865756138993E-3</v>
      </c>
      <c r="CA35" s="20">
        <f t="shared" si="69"/>
        <v>37.6</v>
      </c>
      <c r="CB35" s="20">
        <f t="shared" si="70"/>
        <v>263.2</v>
      </c>
      <c r="CC35" s="17">
        <f t="shared" si="71"/>
        <v>1.8625716509801146E-2</v>
      </c>
      <c r="CE35" s="2">
        <v>14131</v>
      </c>
      <c r="CF35" s="2">
        <v>6366</v>
      </c>
      <c r="CG35" s="2">
        <v>3845</v>
      </c>
      <c r="CH35" s="2">
        <v>218</v>
      </c>
      <c r="CI35" s="2">
        <v>861</v>
      </c>
      <c r="CJ35" s="2">
        <v>16171</v>
      </c>
      <c r="CK35" s="2">
        <v>336</v>
      </c>
      <c r="CL35" s="2">
        <v>585</v>
      </c>
      <c r="CM35" s="2">
        <v>451.2</v>
      </c>
      <c r="CN35" s="2">
        <v>372</v>
      </c>
      <c r="CO35" s="2">
        <v>282</v>
      </c>
      <c r="CP35" s="2">
        <v>328</v>
      </c>
      <c r="CQ35" s="2">
        <v>242</v>
      </c>
      <c r="CR35" s="2">
        <v>505</v>
      </c>
      <c r="CS35" s="2">
        <v>469</v>
      </c>
      <c r="CT35" s="2">
        <v>497</v>
      </c>
      <c r="CU35" s="2">
        <v>421</v>
      </c>
      <c r="CV35" s="2">
        <v>10809.099</v>
      </c>
      <c r="CW35" s="2">
        <v>5375.3529999999992</v>
      </c>
      <c r="CX35" s="2">
        <v>2803.8469999999998</v>
      </c>
      <c r="CY35" s="2">
        <v>5673.4420000000009</v>
      </c>
      <c r="CZ35" s="2">
        <v>3446.0350000000003</v>
      </c>
      <c r="DA35" s="2">
        <v>1910.4079999999999</v>
      </c>
      <c r="DB35" s="2">
        <v>139.65699999999998</v>
      </c>
      <c r="DC35" s="2">
        <v>47.89</v>
      </c>
      <c r="DD35" s="2">
        <v>22.254999999999999</v>
      </c>
      <c r="DE35" s="2">
        <v>238.72800000000001</v>
      </c>
      <c r="DF35" s="2">
        <v>87.543000000000006</v>
      </c>
      <c r="DG35" s="2">
        <v>39.561</v>
      </c>
      <c r="DH35" s="2">
        <v>351.29200000000003</v>
      </c>
      <c r="DI35" s="2">
        <v>115.89399999999999</v>
      </c>
      <c r="DJ35" s="2">
        <v>50.494</v>
      </c>
      <c r="DK35" s="2">
        <v>273.94899999999996</v>
      </c>
      <c r="DL35" s="2">
        <v>96.471000000000004</v>
      </c>
      <c r="DM35" s="2">
        <v>45.741</v>
      </c>
      <c r="DN35" s="2">
        <v>37.6</v>
      </c>
      <c r="DO35" s="2">
        <v>21.1</v>
      </c>
      <c r="DP35" s="2">
        <v>19.7</v>
      </c>
    </row>
    <row r="36" spans="2:120" ht="14.25" customHeight="1" x14ac:dyDescent="0.2">
      <c r="B36" s="6">
        <v>24561</v>
      </c>
      <c r="C36" s="9" t="s">
        <v>287</v>
      </c>
      <c r="D36" s="9" t="s">
        <v>56</v>
      </c>
      <c r="E36" s="21" t="s">
        <v>299</v>
      </c>
      <c r="F36" s="9" t="s">
        <v>334</v>
      </c>
      <c r="G36" s="21">
        <v>0</v>
      </c>
      <c r="H36" s="11">
        <f t="shared" si="0"/>
        <v>7938</v>
      </c>
      <c r="I36" s="12">
        <f t="shared" si="1"/>
        <v>3244.0133853528391</v>
      </c>
      <c r="J36" s="14">
        <f t="shared" si="2"/>
        <v>0.40866885680937759</v>
      </c>
      <c r="K36" s="14">
        <f t="shared" si="3"/>
        <v>0.23846982579722814</v>
      </c>
      <c r="L36" s="15">
        <f t="shared" si="4"/>
        <v>1.3151104629812576</v>
      </c>
      <c r="M36" s="12">
        <f t="shared" si="5"/>
        <v>0</v>
      </c>
      <c r="N36" s="14">
        <f t="shared" si="6"/>
        <v>-8.59051128512206E-2</v>
      </c>
      <c r="O36" s="16">
        <f t="shared" si="7"/>
        <v>-81.323908241166407</v>
      </c>
      <c r="P36" s="14">
        <f t="shared" si="8"/>
        <v>-0.33968248931094969</v>
      </c>
      <c r="Q36" s="12">
        <f t="shared" si="9"/>
        <v>-57.184473305036363</v>
      </c>
      <c r="R36" s="14">
        <f t="shared" si="10"/>
        <v>-0.13892132193531781</v>
      </c>
      <c r="S36" s="18">
        <f t="shared" si="11"/>
        <v>85.070467364786992</v>
      </c>
      <c r="T36" s="14">
        <f t="shared" si="12"/>
        <v>0.36632293796333049</v>
      </c>
      <c r="U36" s="18">
        <f t="shared" si="13"/>
        <v>82.739117492740988</v>
      </c>
      <c r="V36" s="14">
        <f t="shared" si="14"/>
        <v>0.40316219073941995</v>
      </c>
      <c r="W36" s="12">
        <f t="shared" si="15"/>
        <v>10.033430296034965</v>
      </c>
      <c r="X36" s="14">
        <f t="shared" si="16"/>
        <v>3.9308143897947012E-2</v>
      </c>
      <c r="Y36" s="12">
        <f t="shared" si="17"/>
        <v>11.450769783524777</v>
      </c>
      <c r="Z36" s="14">
        <f t="shared" si="18"/>
        <v>4.7391639405729435E-2</v>
      </c>
      <c r="AA36" s="12">
        <v>-146.1852938336242</v>
      </c>
      <c r="AB36" s="26">
        <v>-2.7634183876846907E-2</v>
      </c>
      <c r="AC36" s="12">
        <f t="shared" si="19"/>
        <v>0</v>
      </c>
      <c r="AD36" s="24">
        <f t="shared" si="20"/>
        <v>0</v>
      </c>
      <c r="AE36" s="11">
        <f t="shared" si="21"/>
        <v>-1309.4079999999994</v>
      </c>
      <c r="AF36" s="12">
        <f t="shared" si="22"/>
        <v>-3867.4629999999997</v>
      </c>
      <c r="AG36" s="12">
        <f t="shared" si="23"/>
        <v>-5413.8389999999999</v>
      </c>
      <c r="AH36" s="14">
        <f t="shared" si="24"/>
        <v>-0.16495439657344413</v>
      </c>
      <c r="AI36" s="14">
        <f t="shared" si="25"/>
        <v>-0.48720874275636172</v>
      </c>
      <c r="AJ36" s="14">
        <f t="shared" si="26"/>
        <v>-0.68201549508692372</v>
      </c>
      <c r="AK36" s="14">
        <f t="shared" si="27"/>
        <v>0.47935051667081024</v>
      </c>
      <c r="AL36" s="14">
        <f t="shared" si="28"/>
        <v>0.57464899594328711</v>
      </c>
      <c r="AM36" s="14">
        <f t="shared" si="29"/>
        <v>0.59341500007329162</v>
      </c>
      <c r="AN36" s="18">
        <f t="shared" si="30"/>
        <v>-66.594385352839254</v>
      </c>
      <c r="AO36" s="18">
        <f t="shared" si="31"/>
        <v>-904.88338535283901</v>
      </c>
      <c r="AP36" s="18">
        <f t="shared" si="32"/>
        <v>-1746.1383853528391</v>
      </c>
      <c r="AQ36" s="14">
        <f t="shared" si="33"/>
        <v>-2.0528394134722738E-2</v>
      </c>
      <c r="AR36" s="14">
        <f t="shared" si="34"/>
        <v>-0.27893947338149416</v>
      </c>
      <c r="AS36" s="14">
        <f t="shared" si="35"/>
        <v>-0.53826485218491738</v>
      </c>
      <c r="AT36" s="12">
        <f t="shared" si="36"/>
        <v>-28.53163283100659</v>
      </c>
      <c r="AU36" s="12">
        <f t="shared" si="37"/>
        <v>-100.30863283100661</v>
      </c>
      <c r="AV36" s="12">
        <f t="shared" si="38"/>
        <v>-123.88063283100661</v>
      </c>
      <c r="AW36" s="14">
        <f t="shared" si="39"/>
        <v>-0.18047985361072805</v>
      </c>
      <c r="AX36" s="14">
        <f t="shared" si="40"/>
        <v>-0.63451283971235806</v>
      </c>
      <c r="AY36" s="14">
        <f t="shared" si="41"/>
        <v>-0.78362001260043668</v>
      </c>
      <c r="AZ36" s="12">
        <f t="shared" si="42"/>
        <v>-159.33481101720781</v>
      </c>
      <c r="BA36" s="12">
        <f t="shared" si="43"/>
        <v>-245.92021101720781</v>
      </c>
      <c r="BB36" s="12">
        <f t="shared" si="44"/>
        <v>-297.22861101720781</v>
      </c>
      <c r="BC36" s="14">
        <f t="shared" si="45"/>
        <v>-0.44952993352090165</v>
      </c>
      <c r="BD36" s="14">
        <f t="shared" si="46"/>
        <v>-0.69381257870932245</v>
      </c>
      <c r="BE36" s="14">
        <f t="shared" si="47"/>
        <v>-0.83856852685283823</v>
      </c>
      <c r="BF36" s="12">
        <f t="shared" si="48"/>
        <v>-54.824106137765</v>
      </c>
      <c r="BG36" s="12">
        <f t="shared" si="49"/>
        <v>-169.65810613776497</v>
      </c>
      <c r="BH36" s="12">
        <f t="shared" si="50"/>
        <v>-204.83110613776498</v>
      </c>
      <c r="BI36" s="14">
        <f t="shared" si="51"/>
        <v>-0.20666185749286548</v>
      </c>
      <c r="BJ36" s="14">
        <f t="shared" si="52"/>
        <v>-0.63953362531888602</v>
      </c>
      <c r="BK36" s="14">
        <f t="shared" si="53"/>
        <v>-0.77211978176858398</v>
      </c>
      <c r="BL36" s="12">
        <f t="shared" si="54"/>
        <v>-34.053809248554387</v>
      </c>
      <c r="BM36" s="12">
        <f t="shared" si="55"/>
        <v>-147.56180924855437</v>
      </c>
      <c r="BN36" s="12">
        <f t="shared" si="56"/>
        <v>-191.70980924855439</v>
      </c>
      <c r="BO36" s="14">
        <f t="shared" si="57"/>
        <v>-0.13456237544610816</v>
      </c>
      <c r="BP36" s="14">
        <f t="shared" si="58"/>
        <v>-0.58308506495360368</v>
      </c>
      <c r="BQ36" s="24">
        <f t="shared" si="59"/>
        <v>-0.75753426409707303</v>
      </c>
      <c r="BR36" s="19">
        <f t="shared" si="60"/>
        <v>12.9</v>
      </c>
      <c r="BS36" s="20">
        <f t="shared" si="61"/>
        <v>90.3</v>
      </c>
      <c r="BT36" s="13">
        <f t="shared" si="62"/>
        <v>1.1375661375661376E-2</v>
      </c>
      <c r="BU36" s="20">
        <f t="shared" si="63"/>
        <v>12.4</v>
      </c>
      <c r="BV36" s="20">
        <f t="shared" si="64"/>
        <v>86.8</v>
      </c>
      <c r="BW36" s="13">
        <f t="shared" si="65"/>
        <v>1.0934744268077601E-2</v>
      </c>
      <c r="BX36" s="20">
        <f t="shared" si="66"/>
        <v>9.1</v>
      </c>
      <c r="BY36" s="20">
        <f t="shared" si="67"/>
        <v>63.699999999999996</v>
      </c>
      <c r="BZ36" s="13">
        <f t="shared" si="68"/>
        <v>8.0246913580246902E-3</v>
      </c>
      <c r="CA36" s="20">
        <f t="shared" si="69"/>
        <v>12.9</v>
      </c>
      <c r="CB36" s="20">
        <f t="shared" si="70"/>
        <v>90.3</v>
      </c>
      <c r="CC36" s="17">
        <f t="shared" si="71"/>
        <v>1.1375661375661376E-2</v>
      </c>
      <c r="CE36" s="2">
        <v>7938</v>
      </c>
      <c r="CF36" s="2">
        <v>3244.0133853528391</v>
      </c>
      <c r="CG36" s="2">
        <v>1892.9734771783969</v>
      </c>
      <c r="CH36" s="2">
        <v>158.0876328310066</v>
      </c>
      <c r="CI36" s="2">
        <v>480.83453757225442</v>
      </c>
      <c r="CJ36" s="2">
        <v>8684</v>
      </c>
      <c r="CK36" s="2">
        <v>239.41154107217301</v>
      </c>
      <c r="CL36" s="2">
        <v>411.63208432224417</v>
      </c>
      <c r="CM36" s="2">
        <v>354.44761101720781</v>
      </c>
      <c r="CN36" s="2">
        <v>232.228065863849</v>
      </c>
      <c r="CO36" s="2">
        <v>147.157598499062</v>
      </c>
      <c r="CP36" s="2">
        <v>205.22538916904199</v>
      </c>
      <c r="CQ36" s="2">
        <v>122.486271676301</v>
      </c>
      <c r="CR36" s="2">
        <v>255.25067584173001</v>
      </c>
      <c r="CS36" s="2">
        <v>265.28410613776498</v>
      </c>
      <c r="CT36" s="2">
        <v>241.62003946502961</v>
      </c>
      <c r="CU36" s="2">
        <v>253.07080924855438</v>
      </c>
      <c r="CV36" s="2">
        <v>6628.5920000000006</v>
      </c>
      <c r="CW36" s="2">
        <v>4070.5370000000003</v>
      </c>
      <c r="CX36" s="2">
        <v>2524.1610000000001</v>
      </c>
      <c r="CY36" s="2">
        <v>3177.4189999999999</v>
      </c>
      <c r="CZ36" s="2">
        <v>2339.13</v>
      </c>
      <c r="DA36" s="2">
        <v>1497.875</v>
      </c>
      <c r="DB36" s="2">
        <v>129.55600000000001</v>
      </c>
      <c r="DC36" s="2">
        <v>57.778999999999996</v>
      </c>
      <c r="DD36" s="2">
        <v>34.207000000000001</v>
      </c>
      <c r="DE36" s="2">
        <v>195.11279999999999</v>
      </c>
      <c r="DF36" s="2">
        <v>108.5274</v>
      </c>
      <c r="DG36" s="2">
        <v>57.219000000000001</v>
      </c>
      <c r="DH36" s="2">
        <v>210.45999999999998</v>
      </c>
      <c r="DI36" s="2">
        <v>95.626000000000005</v>
      </c>
      <c r="DJ36" s="2">
        <v>60.453000000000003</v>
      </c>
      <c r="DK36" s="2">
        <v>219.017</v>
      </c>
      <c r="DL36" s="2">
        <v>105.509</v>
      </c>
      <c r="DM36" s="2">
        <v>61.361000000000004</v>
      </c>
      <c r="DN36" s="2">
        <v>12.9</v>
      </c>
      <c r="DO36" s="2">
        <v>12.4</v>
      </c>
      <c r="DP36" s="2">
        <v>9.1</v>
      </c>
    </row>
    <row r="37" spans="2:120" ht="14.25" customHeight="1" x14ac:dyDescent="0.2">
      <c r="B37" s="6">
        <v>24562</v>
      </c>
      <c r="C37" s="9" t="s">
        <v>287</v>
      </c>
      <c r="D37" s="9" t="s">
        <v>56</v>
      </c>
      <c r="E37" s="21" t="s">
        <v>299</v>
      </c>
      <c r="F37" s="9" t="s">
        <v>335</v>
      </c>
      <c r="G37" s="21">
        <v>0</v>
      </c>
      <c r="H37" s="11">
        <f t="shared" si="0"/>
        <v>10308</v>
      </c>
      <c r="I37" s="12">
        <f t="shared" si="1"/>
        <v>3857</v>
      </c>
      <c r="J37" s="14">
        <f t="shared" si="2"/>
        <v>0.3741753977493209</v>
      </c>
      <c r="K37" s="14">
        <f t="shared" si="3"/>
        <v>0.21294140473418705</v>
      </c>
      <c r="L37" s="15">
        <f t="shared" si="4"/>
        <v>1.3285371702637889</v>
      </c>
      <c r="M37" s="12">
        <f t="shared" si="5"/>
        <v>0</v>
      </c>
      <c r="N37" s="14">
        <f t="shared" si="6"/>
        <v>-6.7486882576443086E-2</v>
      </c>
      <c r="O37" s="16">
        <f t="shared" si="7"/>
        <v>-112.01182986107699</v>
      </c>
      <c r="P37" s="14">
        <f t="shared" si="8"/>
        <v>-0.28793939223153808</v>
      </c>
      <c r="Q37" s="12">
        <f t="shared" si="9"/>
        <v>-45.299680109894439</v>
      </c>
      <c r="R37" s="14">
        <f t="shared" si="10"/>
        <v>-8.4783281361084151E-2</v>
      </c>
      <c r="S37" s="18">
        <f t="shared" si="11"/>
        <v>73.356299593574988</v>
      </c>
      <c r="T37" s="14">
        <f t="shared" si="12"/>
        <v>0.27854393347257012</v>
      </c>
      <c r="U37" s="18">
        <f t="shared" si="13"/>
        <v>82.808521649128977</v>
      </c>
      <c r="V37" s="14">
        <f t="shared" si="14"/>
        <v>0.30691588665541436</v>
      </c>
      <c r="W37" s="12">
        <f t="shared" si="15"/>
        <v>23.455389974840955</v>
      </c>
      <c r="X37" s="14">
        <f t="shared" si="16"/>
        <v>5.826780284891897E-2</v>
      </c>
      <c r="Y37" s="12">
        <f t="shared" si="17"/>
        <v>81.659479040883014</v>
      </c>
      <c r="Z37" s="14">
        <f t="shared" si="18"/>
        <v>0.21583593222811848</v>
      </c>
      <c r="AA37" s="12">
        <v>-129.43714807726155</v>
      </c>
      <c r="AB37" s="26">
        <v>-1.8366555863868261E-2</v>
      </c>
      <c r="AC37" s="12">
        <f t="shared" si="19"/>
        <v>0</v>
      </c>
      <c r="AD37" s="24">
        <f t="shared" si="20"/>
        <v>0</v>
      </c>
      <c r="AE37" s="11">
        <f t="shared" si="21"/>
        <v>-1332.5610000000015</v>
      </c>
      <c r="AF37" s="12">
        <f t="shared" si="22"/>
        <v>-4196.8270000000002</v>
      </c>
      <c r="AG37" s="12">
        <f t="shared" si="23"/>
        <v>-5936.5989999999993</v>
      </c>
      <c r="AH37" s="14">
        <f t="shared" si="24"/>
        <v>-0.12927444703143209</v>
      </c>
      <c r="AI37" s="14">
        <f t="shared" si="25"/>
        <v>-0.40714270469538227</v>
      </c>
      <c r="AJ37" s="14">
        <f t="shared" si="26"/>
        <v>-0.57592151726814111</v>
      </c>
      <c r="AK37" s="14">
        <f t="shared" si="27"/>
        <v>0.40069282405016626</v>
      </c>
      <c r="AL37" s="14">
        <f t="shared" si="28"/>
        <v>0.44940243059720292</v>
      </c>
      <c r="AM37" s="14">
        <f t="shared" si="29"/>
        <v>0.49207565263401815</v>
      </c>
      <c r="AN37" s="18">
        <f t="shared" si="30"/>
        <v>-260.60600000000022</v>
      </c>
      <c r="AO37" s="18">
        <f t="shared" si="31"/>
        <v>-1110.6239999999998</v>
      </c>
      <c r="AP37" s="18">
        <f t="shared" si="32"/>
        <v>-1705.94</v>
      </c>
      <c r="AQ37" s="14">
        <f t="shared" si="33"/>
        <v>-6.7567021000777827E-2</v>
      </c>
      <c r="AR37" s="14">
        <f t="shared" si="34"/>
        <v>-0.28795022037853246</v>
      </c>
      <c r="AS37" s="14">
        <f t="shared" si="35"/>
        <v>-0.44229712211563388</v>
      </c>
      <c r="AT37" s="12">
        <f t="shared" si="36"/>
        <v>-42.147999999999996</v>
      </c>
      <c r="AU37" s="12">
        <f t="shared" si="37"/>
        <v>-150.29400000000001</v>
      </c>
      <c r="AV37" s="12">
        <f t="shared" si="38"/>
        <v>-197.12200000000001</v>
      </c>
      <c r="AW37" s="14">
        <f t="shared" si="39"/>
        <v>-0.15215884476534292</v>
      </c>
      <c r="AX37" s="14">
        <f t="shared" si="40"/>
        <v>-0.54257761732851995</v>
      </c>
      <c r="AY37" s="14">
        <f t="shared" si="41"/>
        <v>-0.71163176895306857</v>
      </c>
      <c r="AZ37" s="12">
        <f t="shared" si="42"/>
        <v>-168.81420000000003</v>
      </c>
      <c r="BA37" s="12">
        <f t="shared" si="43"/>
        <v>-307.21980000000002</v>
      </c>
      <c r="BB37" s="12">
        <f t="shared" si="44"/>
        <v>-372.02879999999999</v>
      </c>
      <c r="BC37" s="14">
        <f t="shared" si="45"/>
        <v>-0.34522331288343566</v>
      </c>
      <c r="BD37" s="14">
        <f t="shared" si="46"/>
        <v>-0.62826134969325165</v>
      </c>
      <c r="BE37" s="14">
        <f t="shared" si="47"/>
        <v>-0.76079509202453988</v>
      </c>
      <c r="BF37" s="12">
        <f t="shared" si="48"/>
        <v>-39.11099999999999</v>
      </c>
      <c r="BG37" s="12">
        <f t="shared" si="49"/>
        <v>-186.99200000000002</v>
      </c>
      <c r="BH37" s="12">
        <f t="shared" si="50"/>
        <v>-269.262</v>
      </c>
      <c r="BI37" s="14">
        <f t="shared" si="51"/>
        <v>-9.1809859154929563E-2</v>
      </c>
      <c r="BJ37" s="14">
        <f t="shared" si="52"/>
        <v>-0.43894835680751176</v>
      </c>
      <c r="BK37" s="14">
        <f t="shared" si="53"/>
        <v>-0.63207042253521128</v>
      </c>
      <c r="BL37" s="12">
        <f t="shared" si="54"/>
        <v>8.5929999999999609</v>
      </c>
      <c r="BM37" s="12">
        <f t="shared" si="55"/>
        <v>-219.18799999999999</v>
      </c>
      <c r="BN37" s="12">
        <f t="shared" si="56"/>
        <v>-306.00099999999998</v>
      </c>
      <c r="BO37" s="14">
        <f t="shared" si="57"/>
        <v>1.8680434782608613E-2</v>
      </c>
      <c r="BP37" s="14">
        <f t="shared" si="58"/>
        <v>-0.47649565217391299</v>
      </c>
      <c r="BQ37" s="24">
        <f t="shared" si="59"/>
        <v>-0.66521956521739134</v>
      </c>
      <c r="BR37" s="19">
        <f t="shared" si="60"/>
        <v>12.7</v>
      </c>
      <c r="BS37" s="20">
        <f t="shared" si="61"/>
        <v>88.899999999999991</v>
      </c>
      <c r="BT37" s="13">
        <f t="shared" si="62"/>
        <v>8.6243694218083033E-3</v>
      </c>
      <c r="BU37" s="20">
        <f t="shared" si="63"/>
        <v>5</v>
      </c>
      <c r="BV37" s="20">
        <f t="shared" si="64"/>
        <v>35</v>
      </c>
      <c r="BW37" s="13">
        <f t="shared" si="65"/>
        <v>3.3954210322079937E-3</v>
      </c>
      <c r="BX37" s="20">
        <f t="shared" si="66"/>
        <v>11.4</v>
      </c>
      <c r="BY37" s="20">
        <f t="shared" si="67"/>
        <v>79.8</v>
      </c>
      <c r="BZ37" s="13">
        <f t="shared" si="68"/>
        <v>7.741559953434226E-3</v>
      </c>
      <c r="CA37" s="20">
        <f t="shared" si="69"/>
        <v>12.7</v>
      </c>
      <c r="CB37" s="20">
        <f t="shared" si="70"/>
        <v>88.899999999999991</v>
      </c>
      <c r="CC37" s="17">
        <f t="shared" si="71"/>
        <v>8.6243694218083033E-3</v>
      </c>
      <c r="CE37" s="2">
        <v>10308</v>
      </c>
      <c r="CF37" s="2">
        <v>3857</v>
      </c>
      <c r="CG37" s="2">
        <v>2195</v>
      </c>
      <c r="CH37" s="2">
        <v>277</v>
      </c>
      <c r="CI37" s="2">
        <v>834</v>
      </c>
      <c r="CJ37" s="2">
        <v>11054.000000000002</v>
      </c>
      <c r="CK37" s="2">
        <v>389.01182986107699</v>
      </c>
      <c r="CL37" s="2">
        <v>534.29968010989444</v>
      </c>
      <c r="CM37" s="2">
        <v>489</v>
      </c>
      <c r="CN37" s="2">
        <v>263.35629959357499</v>
      </c>
      <c r="CO37" s="2">
        <v>190</v>
      </c>
      <c r="CP37" s="2">
        <v>269.80852164912898</v>
      </c>
      <c r="CQ37" s="2">
        <v>187</v>
      </c>
      <c r="CR37" s="2">
        <v>402.54461002515905</v>
      </c>
      <c r="CS37" s="2">
        <v>426</v>
      </c>
      <c r="CT37" s="2">
        <v>378.34052095911699</v>
      </c>
      <c r="CU37" s="2">
        <v>460</v>
      </c>
      <c r="CV37" s="2">
        <v>8975.4389999999985</v>
      </c>
      <c r="CW37" s="2">
        <v>6111.1729999999998</v>
      </c>
      <c r="CX37" s="2">
        <v>4371.4010000000007</v>
      </c>
      <c r="CY37" s="2">
        <v>3596.3939999999998</v>
      </c>
      <c r="CZ37" s="2">
        <v>2746.3760000000002</v>
      </c>
      <c r="DA37" s="2">
        <v>2151.06</v>
      </c>
      <c r="DB37" s="2">
        <v>234.852</v>
      </c>
      <c r="DC37" s="2">
        <v>126.70599999999999</v>
      </c>
      <c r="DD37" s="2">
        <v>79.878</v>
      </c>
      <c r="DE37" s="2">
        <v>320.18579999999997</v>
      </c>
      <c r="DF37" s="2">
        <v>181.78019999999998</v>
      </c>
      <c r="DG37" s="2">
        <v>116.9712</v>
      </c>
      <c r="DH37" s="2">
        <v>386.88900000000001</v>
      </c>
      <c r="DI37" s="2">
        <v>239.00799999999998</v>
      </c>
      <c r="DJ37" s="2">
        <v>156.738</v>
      </c>
      <c r="DK37" s="2">
        <v>468.59299999999996</v>
      </c>
      <c r="DL37" s="2">
        <v>240.81200000000001</v>
      </c>
      <c r="DM37" s="2">
        <v>153.999</v>
      </c>
      <c r="DN37" s="2">
        <v>12.7</v>
      </c>
      <c r="DO37" s="2">
        <v>5</v>
      </c>
      <c r="DP37" s="2">
        <v>11.4</v>
      </c>
    </row>
    <row r="38" spans="2:120" ht="14.25" customHeight="1" x14ac:dyDescent="0.2">
      <c r="B38" s="6">
        <v>25201</v>
      </c>
      <c r="C38" s="9" t="s">
        <v>287</v>
      </c>
      <c r="D38" s="9" t="s">
        <v>57</v>
      </c>
      <c r="E38" s="21" t="s">
        <v>298</v>
      </c>
      <c r="F38" s="9" t="s">
        <v>87</v>
      </c>
      <c r="G38" s="21">
        <v>0</v>
      </c>
      <c r="H38" s="11">
        <f t="shared" si="0"/>
        <v>343916</v>
      </c>
      <c r="I38" s="12">
        <f t="shared" si="1"/>
        <v>95055</v>
      </c>
      <c r="J38" s="14">
        <f t="shared" si="2"/>
        <v>0.27639016504030056</v>
      </c>
      <c r="K38" s="14">
        <f t="shared" si="3"/>
        <v>0.15143523418509172</v>
      </c>
      <c r="L38" s="15">
        <f t="shared" si="4"/>
        <v>1.4744149720864308</v>
      </c>
      <c r="M38" s="12">
        <f t="shared" si="5"/>
        <v>0</v>
      </c>
      <c r="N38" s="14">
        <f t="shared" si="6"/>
        <v>2.8167371336929037E-3</v>
      </c>
      <c r="O38" s="16">
        <f t="shared" si="7"/>
        <v>-1793</v>
      </c>
      <c r="P38" s="14">
        <f t="shared" si="8"/>
        <v>-0.1233489268024216</v>
      </c>
      <c r="Q38" s="12">
        <f t="shared" si="9"/>
        <v>-592.79999999999927</v>
      </c>
      <c r="R38" s="14">
        <f t="shared" si="10"/>
        <v>-3.0264044599644602E-2</v>
      </c>
      <c r="S38" s="18">
        <f t="shared" si="11"/>
        <v>245</v>
      </c>
      <c r="T38" s="14">
        <f t="shared" si="12"/>
        <v>2.7301092043681696E-2</v>
      </c>
      <c r="U38" s="18">
        <f t="shared" si="13"/>
        <v>116</v>
      </c>
      <c r="V38" s="14">
        <f t="shared" si="14"/>
        <v>1.3629420749618149E-2</v>
      </c>
      <c r="W38" s="12">
        <f t="shared" si="15"/>
        <v>1066</v>
      </c>
      <c r="X38" s="14">
        <f t="shared" si="16"/>
        <v>6.3290387698153427E-2</v>
      </c>
      <c r="Y38" s="12">
        <f t="shared" si="17"/>
        <v>1042</v>
      </c>
      <c r="Z38" s="14">
        <f t="shared" si="18"/>
        <v>6.0853822344215436E-2</v>
      </c>
      <c r="AA38" s="12">
        <v>4118.1761200000183</v>
      </c>
      <c r="AB38" s="26">
        <v>1.6355674793424146E-2</v>
      </c>
      <c r="AC38" s="12">
        <f t="shared" si="19"/>
        <v>0</v>
      </c>
      <c r="AD38" s="24">
        <f t="shared" si="20"/>
        <v>0</v>
      </c>
      <c r="AE38" s="11">
        <f t="shared" si="21"/>
        <v>-4615.5990000000456</v>
      </c>
      <c r="AF38" s="12">
        <f t="shared" si="22"/>
        <v>-37552.589999999967</v>
      </c>
      <c r="AG38" s="12">
        <f t="shared" si="23"/>
        <v>-73438.20199999999</v>
      </c>
      <c r="AH38" s="14">
        <f t="shared" si="24"/>
        <v>-1.3420716105095543E-2</v>
      </c>
      <c r="AI38" s="14">
        <f t="shared" si="25"/>
        <v>-0.10919116877377022</v>
      </c>
      <c r="AJ38" s="14">
        <f t="shared" si="26"/>
        <v>-0.21353528768652807</v>
      </c>
      <c r="AK38" s="14">
        <f t="shared" si="27"/>
        <v>0.31034405998241071</v>
      </c>
      <c r="AL38" s="14">
        <f t="shared" si="28"/>
        <v>0.3677077102647473</v>
      </c>
      <c r="AM38" s="14">
        <f t="shared" si="29"/>
        <v>0.3637451270584508</v>
      </c>
      <c r="AN38" s="18">
        <f t="shared" si="30"/>
        <v>10244.864000000001</v>
      </c>
      <c r="AO38" s="18">
        <f t="shared" si="31"/>
        <v>17597.187999999995</v>
      </c>
      <c r="AP38" s="18">
        <f t="shared" si="32"/>
        <v>3329.9809999999998</v>
      </c>
      <c r="AQ38" s="14">
        <f t="shared" si="33"/>
        <v>0.10777827573510068</v>
      </c>
      <c r="AR38" s="14">
        <f t="shared" si="34"/>
        <v>0.18512637946452037</v>
      </c>
      <c r="AS38" s="14">
        <f t="shared" si="35"/>
        <v>3.5032149808005952E-2</v>
      </c>
      <c r="AT38" s="12">
        <f t="shared" si="36"/>
        <v>-447.89700000000084</v>
      </c>
      <c r="AU38" s="12">
        <f t="shared" si="37"/>
        <v>-2457.5829999999987</v>
      </c>
      <c r="AV38" s="12">
        <f t="shared" si="38"/>
        <v>-3570.893</v>
      </c>
      <c r="AW38" s="14">
        <f t="shared" si="39"/>
        <v>-3.5148473671819835E-2</v>
      </c>
      <c r="AX38" s="14">
        <f t="shared" si="40"/>
        <v>-0.19285749038687894</v>
      </c>
      <c r="AY38" s="14">
        <f t="shared" si="41"/>
        <v>-0.28022388762457817</v>
      </c>
      <c r="AZ38" s="12">
        <f t="shared" si="42"/>
        <v>-2854.1819999999989</v>
      </c>
      <c r="BA38" s="12">
        <f t="shared" si="43"/>
        <v>-4736.5145999999986</v>
      </c>
      <c r="BB38" s="12">
        <f t="shared" si="44"/>
        <v>-6666.1481999999996</v>
      </c>
      <c r="BC38" s="14">
        <f t="shared" si="45"/>
        <v>-0.15026122938909592</v>
      </c>
      <c r="BD38" s="14">
        <f t="shared" si="46"/>
        <v>-0.24935848758607615</v>
      </c>
      <c r="BE38" s="14">
        <f t="shared" si="47"/>
        <v>-0.35094595362941439</v>
      </c>
      <c r="BF38" s="12">
        <f t="shared" si="48"/>
        <v>-687.18000000000029</v>
      </c>
      <c r="BG38" s="12">
        <f t="shared" si="49"/>
        <v>-3387.4639999999999</v>
      </c>
      <c r="BH38" s="12">
        <f t="shared" si="50"/>
        <v>-4891.3670000000002</v>
      </c>
      <c r="BI38" s="14">
        <f t="shared" si="51"/>
        <v>-3.837065162767328E-2</v>
      </c>
      <c r="BJ38" s="14">
        <f t="shared" si="52"/>
        <v>-0.18914869618627506</v>
      </c>
      <c r="BK38" s="14">
        <f t="shared" si="53"/>
        <v>-0.27312340164163273</v>
      </c>
      <c r="BL38" s="12">
        <f t="shared" si="54"/>
        <v>-516.45100000000093</v>
      </c>
      <c r="BM38" s="12">
        <f t="shared" si="55"/>
        <v>-2967.3280000000013</v>
      </c>
      <c r="BN38" s="12">
        <f t="shared" si="56"/>
        <v>-4703.0289999999986</v>
      </c>
      <c r="BO38" s="14">
        <f t="shared" si="57"/>
        <v>-2.8431103770988231E-2</v>
      </c>
      <c r="BP38" s="14">
        <f t="shared" si="58"/>
        <v>-0.1633541425818883</v>
      </c>
      <c r="BQ38" s="24">
        <f t="shared" si="59"/>
        <v>-0.25890608312689234</v>
      </c>
      <c r="BR38" s="19">
        <f t="shared" si="60"/>
        <v>11.6</v>
      </c>
      <c r="BS38" s="20">
        <f t="shared" si="61"/>
        <v>81.2</v>
      </c>
      <c r="BT38" s="13">
        <f t="shared" si="62"/>
        <v>2.3610416497051606E-4</v>
      </c>
      <c r="BU38" s="20">
        <f t="shared" si="63"/>
        <v>0</v>
      </c>
      <c r="BV38" s="20">
        <f t="shared" si="64"/>
        <v>0</v>
      </c>
      <c r="BW38" s="13">
        <f t="shared" si="65"/>
        <v>0</v>
      </c>
      <c r="BX38" s="20">
        <f t="shared" si="66"/>
        <v>103.9</v>
      </c>
      <c r="BY38" s="20">
        <f t="shared" si="67"/>
        <v>727.30000000000007</v>
      </c>
      <c r="BZ38" s="13">
        <f t="shared" si="68"/>
        <v>2.1147605810721225E-3</v>
      </c>
      <c r="CA38" s="20">
        <f t="shared" si="69"/>
        <v>103.9</v>
      </c>
      <c r="CB38" s="20">
        <f t="shared" si="70"/>
        <v>727.30000000000007</v>
      </c>
      <c r="CC38" s="17">
        <f t="shared" si="71"/>
        <v>2.1147605810721225E-3</v>
      </c>
      <c r="CE38" s="2">
        <v>343916</v>
      </c>
      <c r="CF38" s="2">
        <v>95055</v>
      </c>
      <c r="CG38" s="2">
        <v>52081</v>
      </c>
      <c r="CH38" s="2">
        <v>12743</v>
      </c>
      <c r="CI38" s="2">
        <v>34571</v>
      </c>
      <c r="CJ38" s="2">
        <v>342950</v>
      </c>
      <c r="CK38" s="2">
        <v>14536</v>
      </c>
      <c r="CL38" s="2">
        <v>19587.599999999999</v>
      </c>
      <c r="CM38" s="2">
        <v>18994.8</v>
      </c>
      <c r="CN38" s="2">
        <v>8974</v>
      </c>
      <c r="CO38" s="2">
        <v>8729</v>
      </c>
      <c r="CP38" s="2">
        <v>8511</v>
      </c>
      <c r="CQ38" s="2">
        <v>8395</v>
      </c>
      <c r="CR38" s="2">
        <v>16843</v>
      </c>
      <c r="CS38" s="2">
        <v>17909</v>
      </c>
      <c r="CT38" s="2">
        <v>17123</v>
      </c>
      <c r="CU38" s="2">
        <v>18165</v>
      </c>
      <c r="CV38" s="2">
        <v>339300.40099999995</v>
      </c>
      <c r="CW38" s="2">
        <v>306363.41000000003</v>
      </c>
      <c r="CX38" s="2">
        <v>270477.79800000001</v>
      </c>
      <c r="CY38" s="2">
        <v>105299.864</v>
      </c>
      <c r="CZ38" s="2">
        <v>112652.18799999999</v>
      </c>
      <c r="DA38" s="2">
        <v>98384.981</v>
      </c>
      <c r="DB38" s="2">
        <v>12295.102999999999</v>
      </c>
      <c r="DC38" s="2">
        <v>10285.417000000001</v>
      </c>
      <c r="DD38" s="2">
        <v>9172.107</v>
      </c>
      <c r="DE38" s="2">
        <v>16140.618</v>
      </c>
      <c r="DF38" s="2">
        <v>14258.285400000001</v>
      </c>
      <c r="DG38" s="2">
        <v>12328.6518</v>
      </c>
      <c r="DH38" s="2">
        <v>17221.82</v>
      </c>
      <c r="DI38" s="2">
        <v>14521.536</v>
      </c>
      <c r="DJ38" s="2">
        <v>13017.633</v>
      </c>
      <c r="DK38" s="2">
        <v>17648.548999999999</v>
      </c>
      <c r="DL38" s="2">
        <v>15197.671999999999</v>
      </c>
      <c r="DM38" s="2">
        <v>13461.971000000001</v>
      </c>
      <c r="DN38" s="2">
        <v>11.6</v>
      </c>
      <c r="DO38" s="2">
        <v>0</v>
      </c>
      <c r="DP38" s="2">
        <v>103.9</v>
      </c>
    </row>
    <row r="39" spans="2:120" ht="14.25" customHeight="1" x14ac:dyDescent="0.2">
      <c r="B39" s="6">
        <v>25202</v>
      </c>
      <c r="C39" s="9" t="s">
        <v>287</v>
      </c>
      <c r="D39" s="9" t="s">
        <v>57</v>
      </c>
      <c r="E39" s="21" t="s">
        <v>298</v>
      </c>
      <c r="F39" s="9" t="s">
        <v>88</v>
      </c>
      <c r="G39" s="21">
        <v>0</v>
      </c>
      <c r="H39" s="11">
        <f t="shared" si="0"/>
        <v>111118</v>
      </c>
      <c r="I39" s="12">
        <f t="shared" si="1"/>
        <v>28954</v>
      </c>
      <c r="J39" s="14">
        <f t="shared" si="2"/>
        <v>0.26056984466963046</v>
      </c>
      <c r="K39" s="14">
        <f t="shared" si="3"/>
        <v>0.14037329685559496</v>
      </c>
      <c r="L39" s="15">
        <f t="shared" si="4"/>
        <v>1.298786828422877</v>
      </c>
      <c r="M39" s="12">
        <f t="shared" si="5"/>
        <v>0</v>
      </c>
      <c r="N39" s="14">
        <f t="shared" si="6"/>
        <v>-1.8140689752675132E-2</v>
      </c>
      <c r="O39" s="16">
        <f t="shared" si="7"/>
        <v>-1166</v>
      </c>
      <c r="P39" s="14">
        <f t="shared" si="8"/>
        <v>-0.23732953388968048</v>
      </c>
      <c r="Q39" s="12">
        <f t="shared" si="9"/>
        <v>-384.60000000000036</v>
      </c>
      <c r="R39" s="14">
        <f t="shared" si="10"/>
        <v>-5.9811514416347911E-2</v>
      </c>
      <c r="S39" s="18">
        <f t="shared" si="11"/>
        <v>-403</v>
      </c>
      <c r="T39" s="14">
        <f t="shared" si="12"/>
        <v>-0.12883631713554977</v>
      </c>
      <c r="U39" s="18">
        <f t="shared" si="13"/>
        <v>-156</v>
      </c>
      <c r="V39" s="14">
        <f t="shared" si="14"/>
        <v>-5.4640980735551681E-2</v>
      </c>
      <c r="W39" s="12">
        <f t="shared" si="15"/>
        <v>-155</v>
      </c>
      <c r="X39" s="14">
        <f t="shared" si="16"/>
        <v>-2.2986801127094725E-2</v>
      </c>
      <c r="Y39" s="12">
        <f t="shared" si="17"/>
        <v>-147</v>
      </c>
      <c r="Z39" s="14">
        <f t="shared" si="18"/>
        <v>-2.4801754681963883E-2</v>
      </c>
      <c r="AA39" s="12">
        <v>-134.49437000000034</v>
      </c>
      <c r="AB39" s="26">
        <v>-1.5845331195508683E-3</v>
      </c>
      <c r="AC39" s="12">
        <f t="shared" si="19"/>
        <v>0</v>
      </c>
      <c r="AD39" s="24">
        <f t="shared" si="20"/>
        <v>0</v>
      </c>
      <c r="AE39" s="11">
        <f t="shared" si="21"/>
        <v>-5363.9109999999928</v>
      </c>
      <c r="AF39" s="12">
        <f t="shared" si="22"/>
        <v>-23693.396000000008</v>
      </c>
      <c r="AG39" s="12">
        <f t="shared" si="23"/>
        <v>-40644.080000000002</v>
      </c>
      <c r="AH39" s="14">
        <f t="shared" si="24"/>
        <v>-4.8272206123220252E-2</v>
      </c>
      <c r="AI39" s="14">
        <f t="shared" si="25"/>
        <v>-0.21322734390467801</v>
      </c>
      <c r="AJ39" s="14">
        <f t="shared" si="26"/>
        <v>-0.36577404200939545</v>
      </c>
      <c r="AK39" s="14">
        <f t="shared" si="27"/>
        <v>0.2959631660199919</v>
      </c>
      <c r="AL39" s="14">
        <f t="shared" si="28"/>
        <v>0.38042904946987244</v>
      </c>
      <c r="AM39" s="14">
        <f t="shared" si="29"/>
        <v>0.39723053577834178</v>
      </c>
      <c r="AN39" s="18">
        <f t="shared" si="30"/>
        <v>2345.3150000000023</v>
      </c>
      <c r="AO39" s="18">
        <f t="shared" si="31"/>
        <v>4304.859000000004</v>
      </c>
      <c r="AP39" s="18">
        <f t="shared" si="32"/>
        <v>-959.60700000000361</v>
      </c>
      <c r="AQ39" s="14">
        <f t="shared" si="33"/>
        <v>8.1001416039234719E-2</v>
      </c>
      <c r="AR39" s="14">
        <f t="shared" si="34"/>
        <v>0.14867924984458125</v>
      </c>
      <c r="AS39" s="14">
        <f t="shared" si="35"/>
        <v>-3.3142467362022643E-2</v>
      </c>
      <c r="AT39" s="12">
        <f t="shared" si="36"/>
        <v>-307.20899999999983</v>
      </c>
      <c r="AU39" s="12">
        <f t="shared" si="37"/>
        <v>-1420.17</v>
      </c>
      <c r="AV39" s="12">
        <f t="shared" si="38"/>
        <v>-1912.5639999999999</v>
      </c>
      <c r="AW39" s="14">
        <f t="shared" si="39"/>
        <v>-8.1987990392313859E-2</v>
      </c>
      <c r="AX39" s="14">
        <f t="shared" si="40"/>
        <v>-0.37901521216973577</v>
      </c>
      <c r="AY39" s="14">
        <f t="shared" si="41"/>
        <v>-0.51042540699226047</v>
      </c>
      <c r="AZ39" s="12">
        <f t="shared" si="42"/>
        <v>-1831.7855999999992</v>
      </c>
      <c r="BA39" s="12">
        <f t="shared" si="43"/>
        <v>-2818.6259999999997</v>
      </c>
      <c r="BB39" s="12">
        <f t="shared" si="44"/>
        <v>-3688.3517999999995</v>
      </c>
      <c r="BC39" s="14">
        <f t="shared" si="45"/>
        <v>-0.30299483922191339</v>
      </c>
      <c r="BD39" s="14">
        <f t="shared" si="46"/>
        <v>-0.46622766971020246</v>
      </c>
      <c r="BE39" s="14">
        <f t="shared" si="47"/>
        <v>-0.61008862643906303</v>
      </c>
      <c r="BF39" s="12">
        <f t="shared" si="48"/>
        <v>-106.61399999999958</v>
      </c>
      <c r="BG39" s="12">
        <f t="shared" si="49"/>
        <v>-1892.8599999999997</v>
      </c>
      <c r="BH39" s="12">
        <f t="shared" si="50"/>
        <v>-2961.9610000000002</v>
      </c>
      <c r="BI39" s="14">
        <f t="shared" si="51"/>
        <v>-1.6183060109289604E-2</v>
      </c>
      <c r="BJ39" s="14">
        <f t="shared" si="52"/>
        <v>-0.28731936854887674</v>
      </c>
      <c r="BK39" s="14">
        <f t="shared" si="53"/>
        <v>-0.44959942319368551</v>
      </c>
      <c r="BL39" s="12">
        <f t="shared" si="54"/>
        <v>-523.84400000000005</v>
      </c>
      <c r="BM39" s="12">
        <f t="shared" si="55"/>
        <v>-1976.8899999999999</v>
      </c>
      <c r="BN39" s="12">
        <f t="shared" si="56"/>
        <v>-2814.2</v>
      </c>
      <c r="BO39" s="14">
        <f t="shared" si="57"/>
        <v>-9.0630449826989645E-2</v>
      </c>
      <c r="BP39" s="14">
        <f t="shared" si="58"/>
        <v>-0.34202249134948093</v>
      </c>
      <c r="BQ39" s="24">
        <f t="shared" si="59"/>
        <v>-0.48688581314878887</v>
      </c>
      <c r="BR39" s="19">
        <f t="shared" si="60"/>
        <v>51.7</v>
      </c>
      <c r="BS39" s="20">
        <f t="shared" si="61"/>
        <v>361.90000000000003</v>
      </c>
      <c r="BT39" s="13">
        <f t="shared" si="62"/>
        <v>3.2568980723195165E-3</v>
      </c>
      <c r="BU39" s="20">
        <f t="shared" si="63"/>
        <v>0</v>
      </c>
      <c r="BV39" s="20">
        <f t="shared" si="64"/>
        <v>0</v>
      </c>
      <c r="BW39" s="13">
        <f t="shared" si="65"/>
        <v>0</v>
      </c>
      <c r="BX39" s="20">
        <f t="shared" si="66"/>
        <v>103</v>
      </c>
      <c r="BY39" s="20">
        <f t="shared" si="67"/>
        <v>721</v>
      </c>
      <c r="BZ39" s="13">
        <f t="shared" si="68"/>
        <v>6.4885977069421693E-3</v>
      </c>
      <c r="CA39" s="20">
        <f t="shared" si="69"/>
        <v>103</v>
      </c>
      <c r="CB39" s="20">
        <f t="shared" si="70"/>
        <v>721</v>
      </c>
      <c r="CC39" s="17">
        <f t="shared" si="71"/>
        <v>6.4885977069421693E-3</v>
      </c>
      <c r="CE39" s="2">
        <v>111118</v>
      </c>
      <c r="CF39" s="2">
        <v>28954</v>
      </c>
      <c r="CG39" s="2">
        <v>15598</v>
      </c>
      <c r="CH39" s="2">
        <v>3747</v>
      </c>
      <c r="CI39" s="2">
        <v>11540</v>
      </c>
      <c r="CJ39" s="2">
        <v>113171</v>
      </c>
      <c r="CK39" s="2">
        <v>4913</v>
      </c>
      <c r="CL39" s="2">
        <v>6430.2</v>
      </c>
      <c r="CM39" s="2">
        <v>6045.5999999999995</v>
      </c>
      <c r="CN39" s="2">
        <v>3128</v>
      </c>
      <c r="CO39" s="2">
        <v>3531</v>
      </c>
      <c r="CP39" s="2">
        <v>2855</v>
      </c>
      <c r="CQ39" s="2">
        <v>3011</v>
      </c>
      <c r="CR39" s="2">
        <v>6743</v>
      </c>
      <c r="CS39" s="2">
        <v>6588</v>
      </c>
      <c r="CT39" s="2">
        <v>5927</v>
      </c>
      <c r="CU39" s="2">
        <v>5780</v>
      </c>
      <c r="CV39" s="2">
        <v>105754.08900000001</v>
      </c>
      <c r="CW39" s="2">
        <v>87424.603999999992</v>
      </c>
      <c r="CX39" s="2">
        <v>70473.919999999998</v>
      </c>
      <c r="CY39" s="2">
        <v>31299.315000000002</v>
      </c>
      <c r="CZ39" s="2">
        <v>33258.859000000004</v>
      </c>
      <c r="DA39" s="2">
        <v>27994.392999999996</v>
      </c>
      <c r="DB39" s="2">
        <v>3439.7910000000002</v>
      </c>
      <c r="DC39" s="2">
        <v>2326.83</v>
      </c>
      <c r="DD39" s="2">
        <v>1834.4360000000001</v>
      </c>
      <c r="DE39" s="2">
        <v>4213.8144000000002</v>
      </c>
      <c r="DF39" s="2">
        <v>3226.9739999999997</v>
      </c>
      <c r="DG39" s="2">
        <v>2357.2482</v>
      </c>
      <c r="DH39" s="2">
        <v>6481.3860000000004</v>
      </c>
      <c r="DI39" s="2">
        <v>4695.1400000000003</v>
      </c>
      <c r="DJ39" s="2">
        <v>3626.0389999999998</v>
      </c>
      <c r="DK39" s="2">
        <v>5256.1559999999999</v>
      </c>
      <c r="DL39" s="2">
        <v>3803.11</v>
      </c>
      <c r="DM39" s="2">
        <v>2965.8</v>
      </c>
      <c r="DN39" s="2">
        <v>51.7</v>
      </c>
      <c r="DO39" s="2">
        <v>0</v>
      </c>
      <c r="DP39" s="2">
        <v>103</v>
      </c>
    </row>
    <row r="40" spans="2:120" ht="14.25" customHeight="1" x14ac:dyDescent="0.2">
      <c r="B40" s="6">
        <v>25203</v>
      </c>
      <c r="C40" s="9" t="s">
        <v>287</v>
      </c>
      <c r="D40" s="9" t="s">
        <v>57</v>
      </c>
      <c r="E40" s="21" t="s">
        <v>298</v>
      </c>
      <c r="F40" s="9" t="s">
        <v>89</v>
      </c>
      <c r="G40" s="21">
        <v>3</v>
      </c>
      <c r="H40" s="11">
        <f t="shared" si="0"/>
        <v>113940</v>
      </c>
      <c r="I40" s="12">
        <f t="shared" si="1"/>
        <v>33295</v>
      </c>
      <c r="J40" s="14">
        <f t="shared" si="2"/>
        <v>0.29221520098297349</v>
      </c>
      <c r="K40" s="14">
        <f t="shared" si="3"/>
        <v>0.16378795857468842</v>
      </c>
      <c r="L40" s="15">
        <f t="shared" si="4"/>
        <v>1.3711923802677688</v>
      </c>
      <c r="M40" s="12">
        <f t="shared" si="5"/>
        <v>0</v>
      </c>
      <c r="N40" s="14">
        <f t="shared" si="6"/>
        <v>-3.8464784215767378E-2</v>
      </c>
      <c r="O40" s="16">
        <f t="shared" si="7"/>
        <v>-874</v>
      </c>
      <c r="P40" s="14">
        <f t="shared" si="8"/>
        <v>-0.18639368735338024</v>
      </c>
      <c r="Q40" s="12">
        <f t="shared" si="9"/>
        <v>-637.80000000000018</v>
      </c>
      <c r="R40" s="14">
        <f t="shared" si="10"/>
        <v>-9.5123042505592892E-2</v>
      </c>
      <c r="S40" s="18">
        <f t="shared" si="11"/>
        <v>203</v>
      </c>
      <c r="T40" s="14">
        <f t="shared" si="12"/>
        <v>6.2403934829388219E-2</v>
      </c>
      <c r="U40" s="18">
        <f t="shared" si="13"/>
        <v>256</v>
      </c>
      <c r="V40" s="14">
        <f t="shared" si="14"/>
        <v>8.2474226804123751E-2</v>
      </c>
      <c r="W40" s="12">
        <f t="shared" si="15"/>
        <v>-252</v>
      </c>
      <c r="X40" s="14">
        <f t="shared" si="16"/>
        <v>-3.9628872464223974E-2</v>
      </c>
      <c r="Y40" s="12">
        <f t="shared" si="17"/>
        <v>-84</v>
      </c>
      <c r="Z40" s="14">
        <f t="shared" si="18"/>
        <v>-1.4510278113663899E-2</v>
      </c>
      <c r="AA40" s="12">
        <v>-1582.7282899999991</v>
      </c>
      <c r="AB40" s="26">
        <v>-1.8583007586960187E-2</v>
      </c>
      <c r="AC40" s="12">
        <f t="shared" si="19"/>
        <v>0</v>
      </c>
      <c r="AD40" s="24">
        <f t="shared" si="20"/>
        <v>0</v>
      </c>
      <c r="AE40" s="11">
        <f t="shared" si="21"/>
        <v>-10315.618999999977</v>
      </c>
      <c r="AF40" s="12">
        <f t="shared" si="22"/>
        <v>-35228.766000000003</v>
      </c>
      <c r="AG40" s="12">
        <f t="shared" si="23"/>
        <v>-54501.870999999999</v>
      </c>
      <c r="AH40" s="14">
        <f t="shared" si="24"/>
        <v>-9.0535536247147386E-2</v>
      </c>
      <c r="AI40" s="14">
        <f t="shared" si="25"/>
        <v>-0.30918699315429177</v>
      </c>
      <c r="AJ40" s="14">
        <f t="shared" si="26"/>
        <v>-0.47833834474284709</v>
      </c>
      <c r="AK40" s="14">
        <f t="shared" si="27"/>
        <v>0.32770324582204252</v>
      </c>
      <c r="AL40" s="14">
        <f t="shared" si="28"/>
        <v>0.4193838073990811</v>
      </c>
      <c r="AM40" s="14">
        <f t="shared" si="29"/>
        <v>0.44026448073424385</v>
      </c>
      <c r="AN40" s="18">
        <f t="shared" si="30"/>
        <v>663.0460000000021</v>
      </c>
      <c r="AO40" s="18">
        <f t="shared" si="31"/>
        <v>-284.78299999999581</v>
      </c>
      <c r="AP40" s="18">
        <f t="shared" si="32"/>
        <v>-7126.5030000000006</v>
      </c>
      <c r="AQ40" s="14">
        <f t="shared" si="33"/>
        <v>1.991428142363727E-2</v>
      </c>
      <c r="AR40" s="14">
        <f t="shared" si="34"/>
        <v>-8.5533263252739467E-3</v>
      </c>
      <c r="AS40" s="14">
        <f t="shared" si="35"/>
        <v>-0.21404123742303649</v>
      </c>
      <c r="AT40" s="12">
        <f t="shared" si="36"/>
        <v>-618.64199999999983</v>
      </c>
      <c r="AU40" s="12">
        <f t="shared" si="37"/>
        <v>-1776.0029999999999</v>
      </c>
      <c r="AV40" s="12">
        <f t="shared" si="38"/>
        <v>-2340.384</v>
      </c>
      <c r="AW40" s="14">
        <f t="shared" si="39"/>
        <v>-0.16216041939711656</v>
      </c>
      <c r="AX40" s="14">
        <f t="shared" si="40"/>
        <v>-0.46553158584534726</v>
      </c>
      <c r="AY40" s="14">
        <f t="shared" si="41"/>
        <v>-0.61346893840104855</v>
      </c>
      <c r="AZ40" s="12">
        <f t="shared" si="42"/>
        <v>-1643.3202000000001</v>
      </c>
      <c r="BA40" s="12">
        <f t="shared" si="43"/>
        <v>-3107.5128</v>
      </c>
      <c r="BB40" s="12">
        <f t="shared" si="44"/>
        <v>-3977.8914000000004</v>
      </c>
      <c r="BC40" s="14">
        <f t="shared" si="45"/>
        <v>-0.27085314477848099</v>
      </c>
      <c r="BD40" s="14">
        <f t="shared" si="46"/>
        <v>-0.51218235759493669</v>
      </c>
      <c r="BE40" s="14">
        <f t="shared" si="47"/>
        <v>-0.65563874604430383</v>
      </c>
      <c r="BF40" s="12">
        <f t="shared" si="48"/>
        <v>-773.06800000000021</v>
      </c>
      <c r="BG40" s="12">
        <f t="shared" si="49"/>
        <v>-2670.152</v>
      </c>
      <c r="BH40" s="12">
        <f t="shared" si="50"/>
        <v>-3629.348</v>
      </c>
      <c r="BI40" s="14">
        <f t="shared" si="51"/>
        <v>-0.1265871950221058</v>
      </c>
      <c r="BJ40" s="14">
        <f t="shared" si="52"/>
        <v>-0.43722809890289827</v>
      </c>
      <c r="BK40" s="14">
        <f t="shared" si="53"/>
        <v>-0.59429310627149179</v>
      </c>
      <c r="BL40" s="12">
        <f t="shared" si="54"/>
        <v>-846.89500000000044</v>
      </c>
      <c r="BM40" s="12">
        <f t="shared" si="55"/>
        <v>-2529.741</v>
      </c>
      <c r="BN40" s="12">
        <f t="shared" si="56"/>
        <v>-3427.4700000000003</v>
      </c>
      <c r="BO40" s="14">
        <f t="shared" si="57"/>
        <v>-0.14844785276073624</v>
      </c>
      <c r="BP40" s="14">
        <f t="shared" si="58"/>
        <v>-0.44342524101665204</v>
      </c>
      <c r="BQ40" s="24">
        <f t="shared" si="59"/>
        <v>-0.60078352322524098</v>
      </c>
      <c r="BR40" s="19">
        <f t="shared" si="60"/>
        <v>99.5</v>
      </c>
      <c r="BS40" s="20">
        <f t="shared" si="61"/>
        <v>696.5</v>
      </c>
      <c r="BT40" s="13">
        <f t="shared" si="62"/>
        <v>6.1128664209232925E-3</v>
      </c>
      <c r="BU40" s="20">
        <f t="shared" si="63"/>
        <v>27.7</v>
      </c>
      <c r="BV40" s="20">
        <f t="shared" si="64"/>
        <v>193.9</v>
      </c>
      <c r="BW40" s="13">
        <f t="shared" si="65"/>
        <v>1.7017728629103038E-3</v>
      </c>
      <c r="BX40" s="20">
        <f t="shared" si="66"/>
        <v>116.5</v>
      </c>
      <c r="BY40" s="20">
        <f t="shared" si="67"/>
        <v>815.5</v>
      </c>
      <c r="BZ40" s="13">
        <f t="shared" si="68"/>
        <v>7.1572757591714942E-3</v>
      </c>
      <c r="CA40" s="20">
        <f t="shared" si="69"/>
        <v>116.5</v>
      </c>
      <c r="CB40" s="20">
        <f t="shared" si="70"/>
        <v>815.5</v>
      </c>
      <c r="CC40" s="17">
        <f t="shared" si="71"/>
        <v>7.1572757591714942E-3</v>
      </c>
      <c r="CE40" s="2">
        <v>113940</v>
      </c>
      <c r="CF40" s="2">
        <v>33295</v>
      </c>
      <c r="CG40" s="2">
        <v>18662</v>
      </c>
      <c r="CH40" s="2">
        <v>3815</v>
      </c>
      <c r="CI40" s="2">
        <v>11129</v>
      </c>
      <c r="CJ40" s="2">
        <v>118498</v>
      </c>
      <c r="CK40" s="2">
        <v>4689</v>
      </c>
      <c r="CL40" s="2">
        <v>6705</v>
      </c>
      <c r="CM40" s="2">
        <v>6067.2</v>
      </c>
      <c r="CN40" s="2">
        <v>3253</v>
      </c>
      <c r="CO40" s="2">
        <v>3050</v>
      </c>
      <c r="CP40" s="2">
        <v>3104</v>
      </c>
      <c r="CQ40" s="2">
        <v>2848</v>
      </c>
      <c r="CR40" s="2">
        <v>6359</v>
      </c>
      <c r="CS40" s="2">
        <v>6107</v>
      </c>
      <c r="CT40" s="2">
        <v>5789</v>
      </c>
      <c r="CU40" s="2">
        <v>5705</v>
      </c>
      <c r="CV40" s="2">
        <v>103624.38100000002</v>
      </c>
      <c r="CW40" s="2">
        <v>78711.233999999997</v>
      </c>
      <c r="CX40" s="2">
        <v>59438.129000000001</v>
      </c>
      <c r="CY40" s="2">
        <v>33958.046000000002</v>
      </c>
      <c r="CZ40" s="2">
        <v>33010.217000000004</v>
      </c>
      <c r="DA40" s="2">
        <v>26168.496999999999</v>
      </c>
      <c r="DB40" s="2">
        <v>3196.3580000000002</v>
      </c>
      <c r="DC40" s="2">
        <v>2038.9970000000001</v>
      </c>
      <c r="DD40" s="2">
        <v>1474.616</v>
      </c>
      <c r="DE40" s="2">
        <v>4423.8797999999997</v>
      </c>
      <c r="DF40" s="2">
        <v>2959.6871999999998</v>
      </c>
      <c r="DG40" s="2">
        <v>2089.3085999999994</v>
      </c>
      <c r="DH40" s="2">
        <v>5333.9319999999998</v>
      </c>
      <c r="DI40" s="2">
        <v>3436.848</v>
      </c>
      <c r="DJ40" s="2">
        <v>2477.652</v>
      </c>
      <c r="DK40" s="2">
        <v>4858.1049999999996</v>
      </c>
      <c r="DL40" s="2">
        <v>3175.259</v>
      </c>
      <c r="DM40" s="2">
        <v>2277.5299999999997</v>
      </c>
      <c r="DN40" s="2">
        <v>99.5</v>
      </c>
      <c r="DO40" s="2">
        <v>27.7</v>
      </c>
      <c r="DP40" s="2">
        <v>116.5</v>
      </c>
    </row>
    <row r="41" spans="2:120" ht="14.25" customHeight="1" x14ac:dyDescent="0.2">
      <c r="B41" s="6">
        <v>25204</v>
      </c>
      <c r="C41" s="9" t="s">
        <v>287</v>
      </c>
      <c r="D41" s="9" t="s">
        <v>57</v>
      </c>
      <c r="E41" s="21" t="s">
        <v>298</v>
      </c>
      <c r="F41" s="9" t="s">
        <v>90</v>
      </c>
      <c r="G41" s="21">
        <v>0</v>
      </c>
      <c r="H41" s="11">
        <f t="shared" si="0"/>
        <v>81875</v>
      </c>
      <c r="I41" s="12">
        <f t="shared" si="1"/>
        <v>22912</v>
      </c>
      <c r="J41" s="14">
        <f t="shared" si="2"/>
        <v>0.27984122137404582</v>
      </c>
      <c r="K41" s="14">
        <f t="shared" si="3"/>
        <v>0.15154809160305344</v>
      </c>
      <c r="L41" s="15">
        <f t="shared" si="4"/>
        <v>1.5047433714424714</v>
      </c>
      <c r="M41" s="12">
        <f t="shared" si="5"/>
        <v>0</v>
      </c>
      <c r="N41" s="14">
        <f t="shared" si="6"/>
        <v>-3.8447031913469987E-3</v>
      </c>
      <c r="O41" s="16">
        <f t="shared" si="7"/>
        <v>-629</v>
      </c>
      <c r="P41" s="14">
        <f t="shared" si="8"/>
        <v>-0.16899516389038149</v>
      </c>
      <c r="Q41" s="12">
        <f t="shared" si="9"/>
        <v>-144.60000000000036</v>
      </c>
      <c r="R41" s="14">
        <f t="shared" si="10"/>
        <v>-2.9893326717936097E-2</v>
      </c>
      <c r="S41" s="18">
        <f t="shared" si="11"/>
        <v>-40</v>
      </c>
      <c r="T41" s="14">
        <f t="shared" si="12"/>
        <v>-2.0130850528434774E-2</v>
      </c>
      <c r="U41" s="18">
        <f t="shared" si="13"/>
        <v>14</v>
      </c>
      <c r="V41" s="14">
        <f t="shared" si="14"/>
        <v>7.5798592311857593E-3</v>
      </c>
      <c r="W41" s="12">
        <f t="shared" si="15"/>
        <v>338</v>
      </c>
      <c r="X41" s="14">
        <f t="shared" si="16"/>
        <v>7.3686505341181707E-2</v>
      </c>
      <c r="Y41" s="12">
        <f t="shared" si="17"/>
        <v>241</v>
      </c>
      <c r="Z41" s="14">
        <f t="shared" si="18"/>
        <v>5.6612638007986771E-2</v>
      </c>
      <c r="AA41" s="12">
        <v>892.56165000000328</v>
      </c>
      <c r="AB41" s="26">
        <v>1.4963705248454362E-2</v>
      </c>
      <c r="AC41" s="12">
        <f t="shared" si="19"/>
        <v>0</v>
      </c>
      <c r="AD41" s="24">
        <f t="shared" si="20"/>
        <v>0</v>
      </c>
      <c r="AE41" s="11">
        <f t="shared" si="21"/>
        <v>-1588.8950000000041</v>
      </c>
      <c r="AF41" s="12">
        <f t="shared" si="22"/>
        <v>-8560.1619999999966</v>
      </c>
      <c r="AG41" s="12">
        <f t="shared" si="23"/>
        <v>-15695.127999999997</v>
      </c>
      <c r="AH41" s="14">
        <f t="shared" si="24"/>
        <v>-1.9406351145038192E-2</v>
      </c>
      <c r="AI41" s="14">
        <f t="shared" si="25"/>
        <v>-0.1045515969465648</v>
      </c>
      <c r="AJ41" s="14">
        <f t="shared" si="26"/>
        <v>-0.19169621984732821</v>
      </c>
      <c r="AK41" s="14">
        <f t="shared" si="27"/>
        <v>0.29167880295102122</v>
      </c>
      <c r="AL41" s="14">
        <f t="shared" si="28"/>
        <v>0.33161922829318669</v>
      </c>
      <c r="AM41" s="14">
        <f t="shared" si="29"/>
        <v>0.33080332944735824</v>
      </c>
      <c r="AN41" s="18">
        <f t="shared" si="30"/>
        <v>505.75499999999738</v>
      </c>
      <c r="AO41" s="18">
        <f t="shared" si="31"/>
        <v>1400.6100000000006</v>
      </c>
      <c r="AP41" s="18">
        <f t="shared" si="32"/>
        <v>-1019.4779999999992</v>
      </c>
      <c r="AQ41" s="14">
        <f t="shared" si="33"/>
        <v>2.2073804120111618E-2</v>
      </c>
      <c r="AR41" s="14">
        <f t="shared" si="34"/>
        <v>6.1129975558659178E-2</v>
      </c>
      <c r="AS41" s="14">
        <f t="shared" si="35"/>
        <v>-4.4495373603351873E-2</v>
      </c>
      <c r="AT41" s="12">
        <f t="shared" si="36"/>
        <v>-32.496999999999844</v>
      </c>
      <c r="AU41" s="12">
        <f t="shared" si="37"/>
        <v>-517.43100000000004</v>
      </c>
      <c r="AV41" s="12">
        <f t="shared" si="38"/>
        <v>-742.99699999999984</v>
      </c>
      <c r="AW41" s="14">
        <f t="shared" si="39"/>
        <v>-1.050662786938239E-2</v>
      </c>
      <c r="AX41" s="14">
        <f t="shared" si="40"/>
        <v>-0.16729097963142581</v>
      </c>
      <c r="AY41" s="14">
        <f t="shared" si="41"/>
        <v>-0.24021888134497249</v>
      </c>
      <c r="AZ41" s="12">
        <f t="shared" si="42"/>
        <v>-999.5345999999995</v>
      </c>
      <c r="BA41" s="12">
        <f t="shared" si="43"/>
        <v>-1235.1071999999995</v>
      </c>
      <c r="BB41" s="12">
        <f t="shared" si="44"/>
        <v>-1780.9835999999996</v>
      </c>
      <c r="BC41" s="14">
        <f t="shared" si="45"/>
        <v>-0.21300230149597232</v>
      </c>
      <c r="BD41" s="14">
        <f t="shared" si="46"/>
        <v>-0.26320317095000634</v>
      </c>
      <c r="BE41" s="14">
        <f t="shared" si="47"/>
        <v>-0.37953023909985928</v>
      </c>
      <c r="BF41" s="12">
        <f t="shared" si="48"/>
        <v>-31.798000000000684</v>
      </c>
      <c r="BG41" s="12">
        <f t="shared" si="49"/>
        <v>-625.06800000000021</v>
      </c>
      <c r="BH41" s="12">
        <f t="shared" si="50"/>
        <v>-1044.9499999999998</v>
      </c>
      <c r="BI41" s="14">
        <f t="shared" si="51"/>
        <v>-6.456446700507712E-3</v>
      </c>
      <c r="BJ41" s="14">
        <f t="shared" si="52"/>
        <v>-0.12691736040609136</v>
      </c>
      <c r="BK41" s="14">
        <f t="shared" si="53"/>
        <v>-0.21217258883248724</v>
      </c>
      <c r="BL41" s="12">
        <f t="shared" si="54"/>
        <v>-352.875</v>
      </c>
      <c r="BM41" s="12">
        <f t="shared" si="55"/>
        <v>-685.2510000000002</v>
      </c>
      <c r="BN41" s="12">
        <f t="shared" si="56"/>
        <v>-1106.6059999999998</v>
      </c>
      <c r="BO41" s="14">
        <f t="shared" si="57"/>
        <v>-7.8451534015117841E-2</v>
      </c>
      <c r="BP41" s="14">
        <f t="shared" si="58"/>
        <v>-0.15234570920409074</v>
      </c>
      <c r="BQ41" s="24">
        <f t="shared" si="59"/>
        <v>-0.24602178746109382</v>
      </c>
      <c r="BR41" s="19">
        <f t="shared" si="60"/>
        <v>1.4</v>
      </c>
      <c r="BS41" s="20">
        <f t="shared" si="61"/>
        <v>9.7999999999999989</v>
      </c>
      <c r="BT41" s="13">
        <f t="shared" si="62"/>
        <v>1.1969465648854961E-4</v>
      </c>
      <c r="BU41" s="20">
        <f t="shared" si="63"/>
        <v>0</v>
      </c>
      <c r="BV41" s="20">
        <f t="shared" si="64"/>
        <v>0</v>
      </c>
      <c r="BW41" s="13">
        <f t="shared" si="65"/>
        <v>0</v>
      </c>
      <c r="BX41" s="20">
        <f t="shared" si="66"/>
        <v>26.5</v>
      </c>
      <c r="BY41" s="20">
        <f t="shared" si="67"/>
        <v>185.5</v>
      </c>
      <c r="BZ41" s="13">
        <f t="shared" si="68"/>
        <v>2.2656488549618321E-3</v>
      </c>
      <c r="CA41" s="20">
        <f t="shared" si="69"/>
        <v>26.5</v>
      </c>
      <c r="CB41" s="20">
        <f t="shared" si="70"/>
        <v>185.5</v>
      </c>
      <c r="CC41" s="17">
        <f t="shared" si="71"/>
        <v>2.2656488549618321E-3</v>
      </c>
      <c r="CE41" s="2">
        <v>81875</v>
      </c>
      <c r="CF41" s="2">
        <v>22912</v>
      </c>
      <c r="CG41" s="2">
        <v>12408</v>
      </c>
      <c r="CH41" s="2">
        <v>3093</v>
      </c>
      <c r="CI41" s="2">
        <v>8222</v>
      </c>
      <c r="CJ41" s="2">
        <v>82191</v>
      </c>
      <c r="CK41" s="2">
        <v>3722</v>
      </c>
      <c r="CL41" s="2">
        <v>4837.2</v>
      </c>
      <c r="CM41" s="2">
        <v>4692.5999999999995</v>
      </c>
      <c r="CN41" s="2">
        <v>1987</v>
      </c>
      <c r="CO41" s="2">
        <v>2027</v>
      </c>
      <c r="CP41" s="2">
        <v>1847</v>
      </c>
      <c r="CQ41" s="2">
        <v>1833</v>
      </c>
      <c r="CR41" s="2">
        <v>4587</v>
      </c>
      <c r="CS41" s="2">
        <v>4925</v>
      </c>
      <c r="CT41" s="2">
        <v>4257</v>
      </c>
      <c r="CU41" s="2">
        <v>4498</v>
      </c>
      <c r="CV41" s="2">
        <v>80286.104999999996</v>
      </c>
      <c r="CW41" s="2">
        <v>73314.838000000003</v>
      </c>
      <c r="CX41" s="2">
        <v>66179.872000000003</v>
      </c>
      <c r="CY41" s="2">
        <v>23417.754999999997</v>
      </c>
      <c r="CZ41" s="2">
        <v>24312.61</v>
      </c>
      <c r="DA41" s="2">
        <v>21892.522000000001</v>
      </c>
      <c r="DB41" s="2">
        <v>3060.5030000000002</v>
      </c>
      <c r="DC41" s="2">
        <v>2575.569</v>
      </c>
      <c r="DD41" s="2">
        <v>2350.0030000000002</v>
      </c>
      <c r="DE41" s="2">
        <v>3693.0654</v>
      </c>
      <c r="DF41" s="2">
        <v>3457.4928</v>
      </c>
      <c r="DG41" s="2">
        <v>2911.6163999999999</v>
      </c>
      <c r="DH41" s="2">
        <v>4893.2019999999993</v>
      </c>
      <c r="DI41" s="2">
        <v>4299.9319999999998</v>
      </c>
      <c r="DJ41" s="2">
        <v>3880.05</v>
      </c>
      <c r="DK41" s="2">
        <v>4145.125</v>
      </c>
      <c r="DL41" s="2">
        <v>3812.7489999999998</v>
      </c>
      <c r="DM41" s="2">
        <v>3391.3940000000002</v>
      </c>
      <c r="DN41" s="2">
        <v>1.4</v>
      </c>
      <c r="DO41" s="2">
        <v>0</v>
      </c>
      <c r="DP41" s="2">
        <v>26.5</v>
      </c>
    </row>
    <row r="42" spans="2:120" ht="14.25" customHeight="1" x14ac:dyDescent="0.2">
      <c r="B42" s="6">
        <v>25206</v>
      </c>
      <c r="C42" s="9" t="s">
        <v>287</v>
      </c>
      <c r="D42" s="9" t="s">
        <v>57</v>
      </c>
      <c r="E42" s="21" t="s">
        <v>298</v>
      </c>
      <c r="F42" s="9" t="s">
        <v>91</v>
      </c>
      <c r="G42" s="21">
        <v>0</v>
      </c>
      <c r="H42" s="11">
        <f t="shared" si="0"/>
        <v>139939</v>
      </c>
      <c r="I42" s="12">
        <f t="shared" si="1"/>
        <v>31316</v>
      </c>
      <c r="J42" s="14">
        <f t="shared" si="2"/>
        <v>0.22378321983149801</v>
      </c>
      <c r="K42" s="14">
        <f t="shared" si="3"/>
        <v>0.12283923709616333</v>
      </c>
      <c r="L42" s="15">
        <f t="shared" si="4"/>
        <v>1.5257626902745047</v>
      </c>
      <c r="M42" s="12">
        <f t="shared" si="5"/>
        <v>0</v>
      </c>
      <c r="N42" s="14">
        <f t="shared" si="6"/>
        <v>4.4515767867139289E-2</v>
      </c>
      <c r="O42" s="16">
        <f t="shared" si="7"/>
        <v>-468</v>
      </c>
      <c r="P42" s="14">
        <f t="shared" si="8"/>
        <v>-7.2479479634505184E-2</v>
      </c>
      <c r="Q42" s="12">
        <f t="shared" si="9"/>
        <v>179.39999999999964</v>
      </c>
      <c r="R42" s="14">
        <f t="shared" si="10"/>
        <v>2.1493781899216469E-2</v>
      </c>
      <c r="S42" s="18">
        <f t="shared" si="11"/>
        <v>-1259</v>
      </c>
      <c r="T42" s="14">
        <f t="shared" si="12"/>
        <v>-0.36408328513591681</v>
      </c>
      <c r="U42" s="18">
        <f t="shared" si="13"/>
        <v>-605</v>
      </c>
      <c r="V42" s="14">
        <f t="shared" si="14"/>
        <v>-0.19031141868512114</v>
      </c>
      <c r="W42" s="12">
        <f t="shared" si="15"/>
        <v>484</v>
      </c>
      <c r="X42" s="14">
        <f t="shared" si="16"/>
        <v>6.0788746546093897E-2</v>
      </c>
      <c r="Y42" s="12">
        <f t="shared" si="17"/>
        <v>697</v>
      </c>
      <c r="Z42" s="14">
        <f t="shared" si="18"/>
        <v>9.4739703683566656E-2</v>
      </c>
      <c r="AA42" s="12">
        <v>4920.8109100000001</v>
      </c>
      <c r="AB42" s="26">
        <v>4.7298576144181759E-2</v>
      </c>
      <c r="AC42" s="12">
        <f t="shared" si="19"/>
        <v>0</v>
      </c>
      <c r="AD42" s="24">
        <f t="shared" si="20"/>
        <v>0</v>
      </c>
      <c r="AE42" s="11">
        <f t="shared" si="21"/>
        <v>10799.385999999999</v>
      </c>
      <c r="AF42" s="12">
        <f t="shared" si="22"/>
        <v>29190.885000000009</v>
      </c>
      <c r="AG42" s="12">
        <f t="shared" si="23"/>
        <v>40413.360000000015</v>
      </c>
      <c r="AH42" s="14">
        <f t="shared" si="24"/>
        <v>7.7172096413437252E-2</v>
      </c>
      <c r="AI42" s="14">
        <f t="shared" si="25"/>
        <v>0.20859721021302136</v>
      </c>
      <c r="AJ42" s="14">
        <f t="shared" si="26"/>
        <v>0.28879268824273452</v>
      </c>
      <c r="AK42" s="14">
        <f t="shared" si="27"/>
        <v>0.23445751236848192</v>
      </c>
      <c r="AL42" s="14">
        <f t="shared" si="28"/>
        <v>0.26974919305361084</v>
      </c>
      <c r="AM42" s="14">
        <f t="shared" si="29"/>
        <v>0.25367417981112084</v>
      </c>
      <c r="AN42" s="18">
        <f t="shared" si="30"/>
        <v>4025.747000000003</v>
      </c>
      <c r="AO42" s="18">
        <f t="shared" si="31"/>
        <v>14306.650000000001</v>
      </c>
      <c r="AP42" s="18">
        <f t="shared" si="32"/>
        <v>14434.737000000001</v>
      </c>
      <c r="AQ42" s="14">
        <f t="shared" si="33"/>
        <v>0.12855240132839452</v>
      </c>
      <c r="AR42" s="14">
        <f t="shared" si="34"/>
        <v>0.45684793715672511</v>
      </c>
      <c r="AS42" s="14">
        <f t="shared" si="35"/>
        <v>0.46093808276919157</v>
      </c>
      <c r="AT42" s="12">
        <f t="shared" si="36"/>
        <v>821.75200000000041</v>
      </c>
      <c r="AU42" s="12">
        <f t="shared" si="37"/>
        <v>1219.116</v>
      </c>
      <c r="AV42" s="12">
        <f t="shared" si="38"/>
        <v>2103.0820000000003</v>
      </c>
      <c r="AW42" s="14">
        <f t="shared" si="39"/>
        <v>0.13721021873434647</v>
      </c>
      <c r="AX42" s="14">
        <f t="shared" si="40"/>
        <v>0.20355919185172811</v>
      </c>
      <c r="AY42" s="14">
        <f t="shared" si="41"/>
        <v>0.35115745533478049</v>
      </c>
      <c r="AZ42" s="12">
        <f t="shared" si="42"/>
        <v>-623.23919999999998</v>
      </c>
      <c r="BA42" s="12">
        <f t="shared" si="43"/>
        <v>778.86299999999937</v>
      </c>
      <c r="BB42" s="12">
        <f t="shared" si="44"/>
        <v>1285.6817999999985</v>
      </c>
      <c r="BC42" s="14">
        <f t="shared" si="45"/>
        <v>-7.3098662913441248E-2</v>
      </c>
      <c r="BD42" s="14">
        <f t="shared" si="46"/>
        <v>9.1351513019000574E-2</v>
      </c>
      <c r="BE42" s="14">
        <f t="shared" si="47"/>
        <v>0.15079542575650939</v>
      </c>
      <c r="BF42" s="12">
        <f t="shared" si="48"/>
        <v>1426.6329999999998</v>
      </c>
      <c r="BG42" s="12">
        <f t="shared" si="49"/>
        <v>2668.4140000000007</v>
      </c>
      <c r="BH42" s="12">
        <f t="shared" si="50"/>
        <v>3681.1440000000002</v>
      </c>
      <c r="BI42" s="14">
        <f t="shared" si="51"/>
        <v>0.16891226616149657</v>
      </c>
      <c r="BJ42" s="14">
        <f t="shared" si="52"/>
        <v>0.31593819559554825</v>
      </c>
      <c r="BK42" s="14">
        <f t="shared" si="53"/>
        <v>0.43584466019417478</v>
      </c>
      <c r="BL42" s="12">
        <f t="shared" si="54"/>
        <v>1046.7400000000016</v>
      </c>
      <c r="BM42" s="12">
        <f t="shared" si="55"/>
        <v>1902.7160000000003</v>
      </c>
      <c r="BN42" s="12">
        <f t="shared" si="56"/>
        <v>3286.6820000000007</v>
      </c>
      <c r="BO42" s="14">
        <f t="shared" si="57"/>
        <v>0.12996523466600474</v>
      </c>
      <c r="BP42" s="14">
        <f t="shared" si="58"/>
        <v>0.23624484728085426</v>
      </c>
      <c r="BQ42" s="24">
        <f t="shared" si="59"/>
        <v>0.40808070523963247</v>
      </c>
      <c r="BR42" s="19">
        <f t="shared" si="60"/>
        <v>0</v>
      </c>
      <c r="BS42" s="20">
        <f t="shared" si="61"/>
        <v>0</v>
      </c>
      <c r="BT42" s="13">
        <f t="shared" si="62"/>
        <v>0</v>
      </c>
      <c r="BU42" s="20">
        <f t="shared" si="63"/>
        <v>0</v>
      </c>
      <c r="BV42" s="20">
        <f t="shared" si="64"/>
        <v>0</v>
      </c>
      <c r="BW42" s="13">
        <f t="shared" si="65"/>
        <v>0</v>
      </c>
      <c r="BX42" s="20">
        <f t="shared" si="66"/>
        <v>0</v>
      </c>
      <c r="BY42" s="20">
        <f t="shared" si="67"/>
        <v>0</v>
      </c>
      <c r="BZ42" s="13">
        <f t="shared" si="68"/>
        <v>0</v>
      </c>
      <c r="CA42" s="20">
        <f t="shared" si="69"/>
        <v>0</v>
      </c>
      <c r="CB42" s="20">
        <f t="shared" si="70"/>
        <v>0</v>
      </c>
      <c r="CC42" s="17">
        <f t="shared" si="71"/>
        <v>0</v>
      </c>
      <c r="CE42" s="2">
        <v>139939</v>
      </c>
      <c r="CF42" s="2">
        <v>31316</v>
      </c>
      <c r="CG42" s="2">
        <v>17190</v>
      </c>
      <c r="CH42" s="2">
        <v>5989</v>
      </c>
      <c r="CI42" s="2">
        <v>15701</v>
      </c>
      <c r="CJ42" s="2">
        <v>133975</v>
      </c>
      <c r="CK42" s="2">
        <v>6457</v>
      </c>
      <c r="CL42" s="2">
        <v>8346.6</v>
      </c>
      <c r="CM42" s="2">
        <v>8526</v>
      </c>
      <c r="CN42" s="2">
        <v>3458</v>
      </c>
      <c r="CO42" s="2">
        <v>4717</v>
      </c>
      <c r="CP42" s="2">
        <v>3179</v>
      </c>
      <c r="CQ42" s="2">
        <v>3784</v>
      </c>
      <c r="CR42" s="2">
        <v>7962</v>
      </c>
      <c r="CS42" s="2">
        <v>8446</v>
      </c>
      <c r="CT42" s="2">
        <v>7357</v>
      </c>
      <c r="CU42" s="2">
        <v>8054</v>
      </c>
      <c r="CV42" s="2">
        <v>150738.386</v>
      </c>
      <c r="CW42" s="2">
        <v>169129.88500000001</v>
      </c>
      <c r="CX42" s="2">
        <v>180352.36000000002</v>
      </c>
      <c r="CY42" s="2">
        <v>35341.747000000003</v>
      </c>
      <c r="CZ42" s="2">
        <v>45622.65</v>
      </c>
      <c r="DA42" s="2">
        <v>45750.737000000001</v>
      </c>
      <c r="DB42" s="2">
        <v>6810.7520000000004</v>
      </c>
      <c r="DC42" s="2">
        <v>7208.116</v>
      </c>
      <c r="DD42" s="2">
        <v>8092.0820000000003</v>
      </c>
      <c r="DE42" s="2">
        <v>7902.7608</v>
      </c>
      <c r="DF42" s="2">
        <v>9304.8629999999994</v>
      </c>
      <c r="DG42" s="2">
        <v>9811.6817999999985</v>
      </c>
      <c r="DH42" s="2">
        <v>9872.6329999999998</v>
      </c>
      <c r="DI42" s="2">
        <v>11114.414000000001</v>
      </c>
      <c r="DJ42" s="2">
        <v>12127.144</v>
      </c>
      <c r="DK42" s="2">
        <v>9100.7400000000016</v>
      </c>
      <c r="DL42" s="2">
        <v>9956.7160000000003</v>
      </c>
      <c r="DM42" s="2">
        <v>11340.682000000001</v>
      </c>
      <c r="DN42" s="2">
        <v>0</v>
      </c>
      <c r="DO42" s="2">
        <v>0</v>
      </c>
      <c r="DP42" s="2">
        <v>0</v>
      </c>
    </row>
    <row r="43" spans="2:120" ht="14.25" customHeight="1" x14ac:dyDescent="0.2">
      <c r="B43" s="6">
        <v>25207</v>
      </c>
      <c r="C43" s="9" t="s">
        <v>287</v>
      </c>
      <c r="D43" s="9" t="s">
        <v>57</v>
      </c>
      <c r="E43" s="21" t="s">
        <v>298</v>
      </c>
      <c r="F43" s="9" t="s">
        <v>92</v>
      </c>
      <c r="G43" s="21">
        <v>0</v>
      </c>
      <c r="H43" s="11">
        <f t="shared" si="0"/>
        <v>85856</v>
      </c>
      <c r="I43" s="12">
        <f t="shared" si="1"/>
        <v>19257</v>
      </c>
      <c r="J43" s="14">
        <f t="shared" si="2"/>
        <v>0.22429416697726426</v>
      </c>
      <c r="K43" s="14">
        <f t="shared" si="3"/>
        <v>0.121552366753634</v>
      </c>
      <c r="L43" s="15">
        <f t="shared" si="4"/>
        <v>1.6905172413793104</v>
      </c>
      <c r="M43" s="12">
        <f t="shared" si="5"/>
        <v>0</v>
      </c>
      <c r="N43" s="14">
        <f t="shared" si="6"/>
        <v>3.2531178217940937E-2</v>
      </c>
      <c r="O43" s="16">
        <f t="shared" si="7"/>
        <v>-329</v>
      </c>
      <c r="P43" s="14">
        <f t="shared" si="8"/>
        <v>-7.7393554457774627E-2</v>
      </c>
      <c r="Q43" s="12">
        <f t="shared" si="9"/>
        <v>-126.59999999999945</v>
      </c>
      <c r="R43" s="14">
        <f t="shared" si="10"/>
        <v>-2.1601146601146537E-2</v>
      </c>
      <c r="S43" s="18">
        <f t="shared" si="11"/>
        <v>77</v>
      </c>
      <c r="T43" s="14">
        <f t="shared" si="12"/>
        <v>3.301886792452835E-2</v>
      </c>
      <c r="U43" s="18">
        <f t="shared" si="13"/>
        <v>80</v>
      </c>
      <c r="V43" s="14">
        <f t="shared" si="14"/>
        <v>3.3769523005487523E-2</v>
      </c>
      <c r="W43" s="12">
        <f t="shared" si="15"/>
        <v>545</v>
      </c>
      <c r="X43" s="14">
        <f t="shared" si="16"/>
        <v>0.12022942863445851</v>
      </c>
      <c r="Y43" s="12">
        <f t="shared" si="17"/>
        <v>538</v>
      </c>
      <c r="Z43" s="14">
        <f t="shared" si="18"/>
        <v>0.12079030085316567</v>
      </c>
      <c r="AA43" s="12">
        <v>1835.6842199999955</v>
      </c>
      <c r="AB43" s="26">
        <v>2.8303425726509346E-2</v>
      </c>
      <c r="AC43" s="12">
        <f t="shared" si="19"/>
        <v>0</v>
      </c>
      <c r="AD43" s="24">
        <f t="shared" si="20"/>
        <v>0</v>
      </c>
      <c r="AE43" s="11">
        <f t="shared" si="21"/>
        <v>4016.8500000000058</v>
      </c>
      <c r="AF43" s="12">
        <f t="shared" si="22"/>
        <v>8362.5260000000126</v>
      </c>
      <c r="AG43" s="12">
        <f t="shared" si="23"/>
        <v>7581.9910000000091</v>
      </c>
      <c r="AH43" s="14">
        <f t="shared" si="24"/>
        <v>4.6785897316436786E-2</v>
      </c>
      <c r="AI43" s="14">
        <f t="shared" si="25"/>
        <v>9.7401765747297864E-2</v>
      </c>
      <c r="AJ43" s="14">
        <f t="shared" si="26"/>
        <v>8.8310554882594205E-2</v>
      </c>
      <c r="AK43" s="14">
        <f t="shared" si="27"/>
        <v>0.23955053166779511</v>
      </c>
      <c r="AL43" s="14">
        <f t="shared" si="28"/>
        <v>0.29696104564403819</v>
      </c>
      <c r="AM43" s="14">
        <f t="shared" si="29"/>
        <v>0.28997672905874011</v>
      </c>
      <c r="AN43" s="18">
        <f t="shared" si="30"/>
        <v>2272.0889999999999</v>
      </c>
      <c r="AO43" s="18">
        <f t="shared" si="31"/>
        <v>8722.2320000000036</v>
      </c>
      <c r="AP43" s="18">
        <f t="shared" si="32"/>
        <v>7837.8430000000008</v>
      </c>
      <c r="AQ43" s="14">
        <f t="shared" si="33"/>
        <v>0.11798769278703847</v>
      </c>
      <c r="AR43" s="14">
        <f t="shared" si="34"/>
        <v>0.45293825621851802</v>
      </c>
      <c r="AS43" s="14">
        <f t="shared" si="35"/>
        <v>0.40701267071714176</v>
      </c>
      <c r="AT43" s="12">
        <f t="shared" si="36"/>
        <v>244.27899999999954</v>
      </c>
      <c r="AU43" s="12">
        <f t="shared" si="37"/>
        <v>33.199999999999818</v>
      </c>
      <c r="AV43" s="12">
        <f t="shared" si="38"/>
        <v>97.478000000000065</v>
      </c>
      <c r="AW43" s="14">
        <f t="shared" si="39"/>
        <v>6.2284293727689732E-2</v>
      </c>
      <c r="AX43" s="14">
        <f t="shared" si="40"/>
        <v>8.4650688424272591E-3</v>
      </c>
      <c r="AY43" s="14">
        <f t="shared" si="41"/>
        <v>2.4854156042835251E-2</v>
      </c>
      <c r="AZ43" s="12">
        <f t="shared" si="42"/>
        <v>-554.6268</v>
      </c>
      <c r="BA43" s="12">
        <f t="shared" si="43"/>
        <v>-326.5601999999999</v>
      </c>
      <c r="BB43" s="12">
        <f t="shared" si="44"/>
        <v>-528.73139999999967</v>
      </c>
      <c r="BC43" s="14">
        <f t="shared" si="45"/>
        <v>-9.6722611698231709E-2</v>
      </c>
      <c r="BD43" s="14">
        <f t="shared" si="46"/>
        <v>-5.694956576331478E-2</v>
      </c>
      <c r="BE43" s="14">
        <f t="shared" si="47"/>
        <v>-9.220665480799406E-2</v>
      </c>
      <c r="BF43" s="12">
        <f t="shared" si="48"/>
        <v>270.23199999999997</v>
      </c>
      <c r="BG43" s="12">
        <f t="shared" si="49"/>
        <v>339.76399999999921</v>
      </c>
      <c r="BH43" s="12">
        <f t="shared" si="50"/>
        <v>558.46099999999933</v>
      </c>
      <c r="BI43" s="14">
        <f t="shared" si="51"/>
        <v>5.3216226860968829E-2</v>
      </c>
      <c r="BJ43" s="14">
        <f t="shared" si="52"/>
        <v>6.6909019298936334E-2</v>
      </c>
      <c r="BK43" s="14">
        <f t="shared" si="53"/>
        <v>0.10997656557699864</v>
      </c>
      <c r="BL43" s="12">
        <f t="shared" si="54"/>
        <v>221.96999999999935</v>
      </c>
      <c r="BM43" s="12">
        <f t="shared" si="55"/>
        <v>184.76000000000022</v>
      </c>
      <c r="BN43" s="12">
        <f t="shared" si="56"/>
        <v>285.02000000000044</v>
      </c>
      <c r="BO43" s="14">
        <f t="shared" si="57"/>
        <v>4.4465144230769083E-2</v>
      </c>
      <c r="BP43" s="14">
        <f t="shared" si="58"/>
        <v>3.7011217948718089E-2</v>
      </c>
      <c r="BQ43" s="24">
        <f t="shared" si="59"/>
        <v>5.7095352564102697E-2</v>
      </c>
      <c r="BR43" s="19">
        <f t="shared" si="60"/>
        <v>0</v>
      </c>
      <c r="BS43" s="20">
        <f t="shared" si="61"/>
        <v>0</v>
      </c>
      <c r="BT43" s="13">
        <f t="shared" si="62"/>
        <v>0</v>
      </c>
      <c r="BU43" s="20">
        <f t="shared" si="63"/>
        <v>0</v>
      </c>
      <c r="BV43" s="20">
        <f t="shared" si="64"/>
        <v>0</v>
      </c>
      <c r="BW43" s="13">
        <f t="shared" si="65"/>
        <v>0</v>
      </c>
      <c r="BX43" s="20">
        <f t="shared" si="66"/>
        <v>0</v>
      </c>
      <c r="BY43" s="20">
        <f t="shared" si="67"/>
        <v>0</v>
      </c>
      <c r="BZ43" s="13">
        <f t="shared" si="68"/>
        <v>0</v>
      </c>
      <c r="CA43" s="20">
        <f t="shared" si="69"/>
        <v>0</v>
      </c>
      <c r="CB43" s="20">
        <f t="shared" si="70"/>
        <v>0</v>
      </c>
      <c r="CC43" s="17">
        <f t="shared" si="71"/>
        <v>0</v>
      </c>
      <c r="CE43" s="2">
        <v>85856</v>
      </c>
      <c r="CF43" s="2">
        <v>19257</v>
      </c>
      <c r="CG43" s="2">
        <v>10436</v>
      </c>
      <c r="CH43" s="2">
        <v>3922</v>
      </c>
      <c r="CI43" s="2">
        <v>9280</v>
      </c>
      <c r="CJ43" s="2">
        <v>83151</v>
      </c>
      <c r="CK43" s="2">
        <v>4251</v>
      </c>
      <c r="CL43" s="2">
        <v>5860.7999999999993</v>
      </c>
      <c r="CM43" s="2">
        <v>5734.2</v>
      </c>
      <c r="CN43" s="2">
        <v>2332</v>
      </c>
      <c r="CO43" s="2">
        <v>2255</v>
      </c>
      <c r="CP43" s="2">
        <v>2369</v>
      </c>
      <c r="CQ43" s="2">
        <v>2289</v>
      </c>
      <c r="CR43" s="2">
        <v>4533</v>
      </c>
      <c r="CS43" s="2">
        <v>5078</v>
      </c>
      <c r="CT43" s="2">
        <v>4454</v>
      </c>
      <c r="CU43" s="2">
        <v>4992</v>
      </c>
      <c r="CV43" s="2">
        <v>89872.85</v>
      </c>
      <c r="CW43" s="2">
        <v>94218.526000000013</v>
      </c>
      <c r="CX43" s="2">
        <v>93437.991000000009</v>
      </c>
      <c r="CY43" s="2">
        <v>21529.089</v>
      </c>
      <c r="CZ43" s="2">
        <v>27979.232000000004</v>
      </c>
      <c r="DA43" s="2">
        <v>27094.843000000001</v>
      </c>
      <c r="DB43" s="2">
        <v>4166.2789999999995</v>
      </c>
      <c r="DC43" s="2">
        <v>3955.2</v>
      </c>
      <c r="DD43" s="2">
        <v>4019.4780000000001</v>
      </c>
      <c r="DE43" s="2">
        <v>5179.5731999999998</v>
      </c>
      <c r="DF43" s="2">
        <v>5407.6397999999999</v>
      </c>
      <c r="DG43" s="2">
        <v>5205.4686000000002</v>
      </c>
      <c r="DH43" s="2">
        <v>5348.232</v>
      </c>
      <c r="DI43" s="2">
        <v>5417.7639999999992</v>
      </c>
      <c r="DJ43" s="2">
        <v>5636.4609999999993</v>
      </c>
      <c r="DK43" s="2">
        <v>5213.9699999999993</v>
      </c>
      <c r="DL43" s="2">
        <v>5176.76</v>
      </c>
      <c r="DM43" s="2">
        <v>5277.02</v>
      </c>
      <c r="DN43" s="2">
        <v>0</v>
      </c>
      <c r="DO43" s="2">
        <v>0</v>
      </c>
      <c r="DP43" s="2">
        <v>0</v>
      </c>
    </row>
    <row r="44" spans="2:120" ht="14.25" customHeight="1" x14ac:dyDescent="0.2">
      <c r="B44" s="6">
        <v>25208</v>
      </c>
      <c r="C44" s="9" t="s">
        <v>287</v>
      </c>
      <c r="D44" s="9" t="s">
        <v>57</v>
      </c>
      <c r="E44" s="21" t="s">
        <v>298</v>
      </c>
      <c r="F44" s="9" t="s">
        <v>93</v>
      </c>
      <c r="G44" s="21">
        <v>0</v>
      </c>
      <c r="H44" s="11">
        <f t="shared" si="0"/>
        <v>70469</v>
      </c>
      <c r="I44" s="12">
        <f t="shared" si="1"/>
        <v>13657</v>
      </c>
      <c r="J44" s="14">
        <f t="shared" si="2"/>
        <v>0.1938015297506705</v>
      </c>
      <c r="K44" s="14">
        <f t="shared" si="3"/>
        <v>0.10512423902708992</v>
      </c>
      <c r="L44" s="15">
        <f t="shared" si="4"/>
        <v>1.6284268737498528</v>
      </c>
      <c r="M44" s="12">
        <f t="shared" si="5"/>
        <v>0</v>
      </c>
      <c r="N44" s="14">
        <f t="shared" si="6"/>
        <v>1.3461234234104724E-2</v>
      </c>
      <c r="O44" s="16">
        <f t="shared" si="7"/>
        <v>-514</v>
      </c>
      <c r="P44" s="14">
        <f t="shared" si="8"/>
        <v>-0.12934071464519381</v>
      </c>
      <c r="Q44" s="12">
        <f t="shared" si="9"/>
        <v>-402.00000000000091</v>
      </c>
      <c r="R44" s="14">
        <f t="shared" si="10"/>
        <v>-8.5317712975932936E-2</v>
      </c>
      <c r="S44" s="18">
        <f t="shared" si="11"/>
        <v>-62</v>
      </c>
      <c r="T44" s="14">
        <f t="shared" si="12"/>
        <v>-2.9764762361977892E-2</v>
      </c>
      <c r="U44" s="18">
        <f t="shared" si="13"/>
        <v>-12</v>
      </c>
      <c r="V44" s="14">
        <f t="shared" si="14"/>
        <v>-6.1475409836064809E-3</v>
      </c>
      <c r="W44" s="12">
        <f t="shared" si="15"/>
        <v>57</v>
      </c>
      <c r="X44" s="14">
        <f t="shared" si="16"/>
        <v>1.2635779206384479E-2</v>
      </c>
      <c r="Y44" s="12">
        <f t="shared" si="17"/>
        <v>77</v>
      </c>
      <c r="Z44" s="14">
        <f t="shared" si="18"/>
        <v>1.7770597738287597E-2</v>
      </c>
      <c r="AA44" s="12">
        <v>-48.790009999996983</v>
      </c>
      <c r="AB44" s="26">
        <v>-8.6739661406620705E-4</v>
      </c>
      <c r="AC44" s="12">
        <f t="shared" si="19"/>
        <v>0</v>
      </c>
      <c r="AD44" s="24">
        <f t="shared" si="20"/>
        <v>0</v>
      </c>
      <c r="AE44" s="11">
        <f t="shared" si="21"/>
        <v>1931.8680000000022</v>
      </c>
      <c r="AF44" s="12">
        <f t="shared" si="22"/>
        <v>9.7630000000062864</v>
      </c>
      <c r="AG44" s="12">
        <f t="shared" si="23"/>
        <v>-5043.0220000000045</v>
      </c>
      <c r="AH44" s="14">
        <f t="shared" si="24"/>
        <v>2.7414437554101889E-2</v>
      </c>
      <c r="AI44" s="14">
        <f t="shared" si="25"/>
        <v>1.3854318920381026E-4</v>
      </c>
      <c r="AJ44" s="14">
        <f t="shared" si="26"/>
        <v>-7.1563694674253941E-2</v>
      </c>
      <c r="AK44" s="14">
        <f t="shared" si="27"/>
        <v>0.21750957460896739</v>
      </c>
      <c r="AL44" s="14">
        <f t="shared" si="28"/>
        <v>0.2916384187957442</v>
      </c>
      <c r="AM44" s="14">
        <f t="shared" si="29"/>
        <v>0.29065219323125746</v>
      </c>
      <c r="AN44" s="18">
        <f t="shared" si="30"/>
        <v>2090.8819999999996</v>
      </c>
      <c r="AO44" s="18">
        <f t="shared" si="31"/>
        <v>6897.3150000000023</v>
      </c>
      <c r="AP44" s="18">
        <f t="shared" si="32"/>
        <v>5359.2039999999979</v>
      </c>
      <c r="AQ44" s="14">
        <f t="shared" si="33"/>
        <v>0.15309965585414065</v>
      </c>
      <c r="AR44" s="14">
        <f t="shared" si="34"/>
        <v>0.50503880793732159</v>
      </c>
      <c r="AS44" s="14">
        <f t="shared" si="35"/>
        <v>0.39241443948158428</v>
      </c>
      <c r="AT44" s="12">
        <f t="shared" si="36"/>
        <v>281.59900000000016</v>
      </c>
      <c r="AU44" s="12">
        <f t="shared" si="37"/>
        <v>-406.36099999999988</v>
      </c>
      <c r="AV44" s="12">
        <f t="shared" si="38"/>
        <v>-509.95100000000002</v>
      </c>
      <c r="AW44" s="14">
        <f t="shared" si="39"/>
        <v>8.138699421965323E-2</v>
      </c>
      <c r="AX44" s="14">
        <f t="shared" si="40"/>
        <v>-0.11744537572254332</v>
      </c>
      <c r="AY44" s="14">
        <f t="shared" si="41"/>
        <v>-0.14738468208092481</v>
      </c>
      <c r="AZ44" s="12">
        <f t="shared" si="42"/>
        <v>-617.21999999999935</v>
      </c>
      <c r="BA44" s="12">
        <f t="shared" si="43"/>
        <v>-807.95159999999942</v>
      </c>
      <c r="BB44" s="12">
        <f t="shared" si="44"/>
        <v>-1165.0385999999994</v>
      </c>
      <c r="BC44" s="14">
        <f t="shared" si="45"/>
        <v>-0.14321314214116654</v>
      </c>
      <c r="BD44" s="14">
        <f t="shared" si="46"/>
        <v>-0.18746846721425581</v>
      </c>
      <c r="BE44" s="14">
        <f t="shared" si="47"/>
        <v>-0.27032312404287895</v>
      </c>
      <c r="BF44" s="12">
        <f t="shared" si="48"/>
        <v>705.98500000000058</v>
      </c>
      <c r="BG44" s="12">
        <f t="shared" si="49"/>
        <v>-115.76299999999992</v>
      </c>
      <c r="BH44" s="12">
        <f t="shared" si="50"/>
        <v>-64.943999999999505</v>
      </c>
      <c r="BI44" s="14">
        <f t="shared" si="51"/>
        <v>0.15455013134851159</v>
      </c>
      <c r="BJ44" s="14">
        <f t="shared" si="52"/>
        <v>-2.5342162872154073E-2</v>
      </c>
      <c r="BK44" s="14">
        <f t="shared" si="53"/>
        <v>-1.4217162872154021E-2</v>
      </c>
      <c r="BL44" s="12">
        <f t="shared" si="54"/>
        <v>451.4369999999999</v>
      </c>
      <c r="BM44" s="12">
        <f t="shared" si="55"/>
        <v>-326.99200000000019</v>
      </c>
      <c r="BN44" s="12">
        <f t="shared" si="56"/>
        <v>-302.60199999999986</v>
      </c>
      <c r="BO44" s="14">
        <f t="shared" si="57"/>
        <v>0.10236666666666672</v>
      </c>
      <c r="BP44" s="14">
        <f t="shared" si="58"/>
        <v>-7.4147845804988677E-2</v>
      </c>
      <c r="BQ44" s="24">
        <f t="shared" si="59"/>
        <v>-6.861723356009064E-2</v>
      </c>
      <c r="BR44" s="19">
        <f t="shared" si="60"/>
        <v>0</v>
      </c>
      <c r="BS44" s="20">
        <f t="shared" si="61"/>
        <v>0</v>
      </c>
      <c r="BT44" s="13">
        <f t="shared" si="62"/>
        <v>0</v>
      </c>
      <c r="BU44" s="20">
        <f t="shared" si="63"/>
        <v>0</v>
      </c>
      <c r="BV44" s="20">
        <f t="shared" si="64"/>
        <v>0</v>
      </c>
      <c r="BW44" s="13">
        <f t="shared" si="65"/>
        <v>0</v>
      </c>
      <c r="BX44" s="20">
        <f t="shared" si="66"/>
        <v>12</v>
      </c>
      <c r="BY44" s="20">
        <f t="shared" si="67"/>
        <v>84</v>
      </c>
      <c r="BZ44" s="13">
        <f t="shared" si="68"/>
        <v>1.1920135094864409E-3</v>
      </c>
      <c r="CA44" s="20">
        <f t="shared" si="69"/>
        <v>12</v>
      </c>
      <c r="CB44" s="20">
        <f t="shared" si="70"/>
        <v>84</v>
      </c>
      <c r="CC44" s="17">
        <f t="shared" si="71"/>
        <v>1.1920135094864409E-3</v>
      </c>
      <c r="CE44" s="2">
        <v>70469</v>
      </c>
      <c r="CF44" s="2">
        <v>13657</v>
      </c>
      <c r="CG44" s="2">
        <v>7408</v>
      </c>
      <c r="CH44" s="2">
        <v>3460</v>
      </c>
      <c r="CI44" s="2">
        <v>8499</v>
      </c>
      <c r="CJ44" s="2">
        <v>69533</v>
      </c>
      <c r="CK44" s="2">
        <v>3974</v>
      </c>
      <c r="CL44" s="2">
        <v>4711.8</v>
      </c>
      <c r="CM44" s="2">
        <v>4309.7999999999993</v>
      </c>
      <c r="CN44" s="2">
        <v>2083</v>
      </c>
      <c r="CO44" s="2">
        <v>2145</v>
      </c>
      <c r="CP44" s="2">
        <v>1952</v>
      </c>
      <c r="CQ44" s="2">
        <v>1964</v>
      </c>
      <c r="CR44" s="2">
        <v>4511</v>
      </c>
      <c r="CS44" s="2">
        <v>4568</v>
      </c>
      <c r="CT44" s="2">
        <v>4333</v>
      </c>
      <c r="CU44" s="2">
        <v>4410</v>
      </c>
      <c r="CV44" s="2">
        <v>72400.868000000002</v>
      </c>
      <c r="CW44" s="2">
        <v>70478.763000000006</v>
      </c>
      <c r="CX44" s="2">
        <v>65425.977999999996</v>
      </c>
      <c r="CY44" s="2">
        <v>15747.882</v>
      </c>
      <c r="CZ44" s="2">
        <v>20554.315000000002</v>
      </c>
      <c r="DA44" s="2">
        <v>19016.203999999998</v>
      </c>
      <c r="DB44" s="2">
        <v>3741.5990000000002</v>
      </c>
      <c r="DC44" s="2">
        <v>3053.6390000000001</v>
      </c>
      <c r="DD44" s="2">
        <v>2950.049</v>
      </c>
      <c r="DE44" s="2">
        <v>3692.58</v>
      </c>
      <c r="DF44" s="2">
        <v>3501.8483999999999</v>
      </c>
      <c r="DG44" s="2">
        <v>3144.7613999999999</v>
      </c>
      <c r="DH44" s="2">
        <v>5273.9850000000006</v>
      </c>
      <c r="DI44" s="2">
        <v>4452.2370000000001</v>
      </c>
      <c r="DJ44" s="2">
        <v>4503.0560000000005</v>
      </c>
      <c r="DK44" s="2">
        <v>4861.4369999999999</v>
      </c>
      <c r="DL44" s="2">
        <v>4083.0079999999998</v>
      </c>
      <c r="DM44" s="2">
        <v>4107.3980000000001</v>
      </c>
      <c r="DN44" s="2">
        <v>0</v>
      </c>
      <c r="DO44" s="2">
        <v>0</v>
      </c>
      <c r="DP44" s="2">
        <v>12</v>
      </c>
    </row>
    <row r="45" spans="2:120" ht="14.25" customHeight="1" x14ac:dyDescent="0.2">
      <c r="B45" s="6">
        <v>25209</v>
      </c>
      <c r="C45" s="9" t="s">
        <v>287</v>
      </c>
      <c r="D45" s="9" t="s">
        <v>57</v>
      </c>
      <c r="E45" s="21" t="s">
        <v>298</v>
      </c>
      <c r="F45" s="9" t="s">
        <v>94</v>
      </c>
      <c r="G45" s="21">
        <v>0</v>
      </c>
      <c r="H45" s="11">
        <f t="shared" si="0"/>
        <v>88493</v>
      </c>
      <c r="I45" s="12">
        <f t="shared" si="1"/>
        <v>25815</v>
      </c>
      <c r="J45" s="14">
        <f t="shared" si="2"/>
        <v>0.29171798899347973</v>
      </c>
      <c r="K45" s="14">
        <f t="shared" si="3"/>
        <v>0.15637395048195901</v>
      </c>
      <c r="L45" s="15">
        <f t="shared" si="4"/>
        <v>1.3920285544318858</v>
      </c>
      <c r="M45" s="12">
        <f t="shared" si="5"/>
        <v>0</v>
      </c>
      <c r="N45" s="14">
        <f t="shared" si="6"/>
        <v>-2.7271528128915978E-2</v>
      </c>
      <c r="O45" s="16">
        <f t="shared" si="7"/>
        <v>-572</v>
      </c>
      <c r="P45" s="14">
        <f t="shared" si="8"/>
        <v>-0.16356877323420072</v>
      </c>
      <c r="Q45" s="12">
        <f t="shared" si="9"/>
        <v>-405.59999999999945</v>
      </c>
      <c r="R45" s="14">
        <f t="shared" si="10"/>
        <v>-8.0832237235441751E-2</v>
      </c>
      <c r="S45" s="18">
        <f t="shared" si="11"/>
        <v>-41</v>
      </c>
      <c r="T45" s="14">
        <f t="shared" si="12"/>
        <v>-1.6282764098490832E-2</v>
      </c>
      <c r="U45" s="18">
        <f t="shared" si="13"/>
        <v>205</v>
      </c>
      <c r="V45" s="14">
        <f t="shared" si="14"/>
        <v>8.7794432548179868E-2</v>
      </c>
      <c r="W45" s="12">
        <f t="shared" si="15"/>
        <v>-107</v>
      </c>
      <c r="X45" s="14">
        <f t="shared" si="16"/>
        <v>-2.0752521334367779E-2</v>
      </c>
      <c r="Y45" s="12">
        <f t="shared" si="17"/>
        <v>-138</v>
      </c>
      <c r="Z45" s="14">
        <f t="shared" si="18"/>
        <v>-3.1179394487121592E-2</v>
      </c>
      <c r="AA45" s="12">
        <v>-515.31971999999951</v>
      </c>
      <c r="AB45" s="26">
        <v>-7.8154152701928048E-3</v>
      </c>
      <c r="AC45" s="12">
        <f t="shared" si="19"/>
        <v>0</v>
      </c>
      <c r="AD45" s="24">
        <f t="shared" si="20"/>
        <v>0</v>
      </c>
      <c r="AE45" s="11">
        <f t="shared" si="21"/>
        <v>-6561.8609999999899</v>
      </c>
      <c r="AF45" s="12">
        <f t="shared" si="22"/>
        <v>-24393.564999999988</v>
      </c>
      <c r="AG45" s="12">
        <f t="shared" si="23"/>
        <v>-38292.885999999999</v>
      </c>
      <c r="AH45" s="14">
        <f t="shared" si="24"/>
        <v>-7.4151187099544491E-2</v>
      </c>
      <c r="AI45" s="14">
        <f t="shared" si="25"/>
        <v>-0.27565530606940647</v>
      </c>
      <c r="AJ45" s="14">
        <f t="shared" si="26"/>
        <v>-0.43272220401613681</v>
      </c>
      <c r="AK45" s="14">
        <f t="shared" si="27"/>
        <v>0.32588367897582871</v>
      </c>
      <c r="AL45" s="14">
        <f t="shared" si="28"/>
        <v>0.39707701011717178</v>
      </c>
      <c r="AM45" s="14">
        <f t="shared" si="29"/>
        <v>0.41417234630184302</v>
      </c>
      <c r="AN45" s="18">
        <f t="shared" si="30"/>
        <v>885.02100000000428</v>
      </c>
      <c r="AO45" s="18">
        <f t="shared" si="31"/>
        <v>-362.58799999999974</v>
      </c>
      <c r="AP45" s="18">
        <f t="shared" si="32"/>
        <v>-5023.5010000000002</v>
      </c>
      <c r="AQ45" s="14">
        <f t="shared" si="33"/>
        <v>3.4283207437536545E-2</v>
      </c>
      <c r="AR45" s="14">
        <f t="shared" si="34"/>
        <v>-1.4045632384272699E-2</v>
      </c>
      <c r="AS45" s="14">
        <f t="shared" si="35"/>
        <v>-0.1945962037575053</v>
      </c>
      <c r="AT45" s="12">
        <f t="shared" si="36"/>
        <v>-445.07200000000012</v>
      </c>
      <c r="AU45" s="12">
        <f t="shared" si="37"/>
        <v>-1251.011</v>
      </c>
      <c r="AV45" s="12">
        <f t="shared" si="38"/>
        <v>-1653.002</v>
      </c>
      <c r="AW45" s="14">
        <f t="shared" si="39"/>
        <v>-0.15216136752136755</v>
      </c>
      <c r="AX45" s="14">
        <f t="shared" si="40"/>
        <v>-0.42769606837606833</v>
      </c>
      <c r="AY45" s="14">
        <f t="shared" si="41"/>
        <v>-0.56512888888888879</v>
      </c>
      <c r="AZ45" s="12">
        <f t="shared" si="42"/>
        <v>-1128.252</v>
      </c>
      <c r="BA45" s="12">
        <f t="shared" si="43"/>
        <v>-2159.9418000000001</v>
      </c>
      <c r="BB45" s="12">
        <f t="shared" si="44"/>
        <v>-2802.3809999999999</v>
      </c>
      <c r="BC45" s="14">
        <f t="shared" si="45"/>
        <v>-0.2446233901391961</v>
      </c>
      <c r="BD45" s="14">
        <f t="shared" si="46"/>
        <v>-0.46831052426174058</v>
      </c>
      <c r="BE45" s="14">
        <f t="shared" si="47"/>
        <v>-0.60760179523871471</v>
      </c>
      <c r="BF45" s="12">
        <f t="shared" si="48"/>
        <v>-310.34599999999955</v>
      </c>
      <c r="BG45" s="12">
        <f t="shared" si="49"/>
        <v>-1713.0450000000001</v>
      </c>
      <c r="BH45" s="12">
        <f t="shared" si="50"/>
        <v>-2603.2340000000004</v>
      </c>
      <c r="BI45" s="14">
        <f t="shared" si="51"/>
        <v>-6.1466825113883794E-2</v>
      </c>
      <c r="BJ45" s="14">
        <f t="shared" si="52"/>
        <v>-0.33928401663695784</v>
      </c>
      <c r="BK45" s="14">
        <f t="shared" si="53"/>
        <v>-0.51559397900574377</v>
      </c>
      <c r="BL45" s="12">
        <f t="shared" si="54"/>
        <v>-648.35599999999977</v>
      </c>
      <c r="BM45" s="12">
        <f t="shared" si="55"/>
        <v>-1779.0159999999996</v>
      </c>
      <c r="BN45" s="12">
        <f t="shared" si="56"/>
        <v>-2391.7469999999998</v>
      </c>
      <c r="BO45" s="14">
        <f t="shared" si="57"/>
        <v>-0.15120242537313422</v>
      </c>
      <c r="BP45" s="14">
        <f t="shared" si="58"/>
        <v>-0.41488246268656703</v>
      </c>
      <c r="BQ45" s="24">
        <f t="shared" si="59"/>
        <v>-0.55777681902985066</v>
      </c>
      <c r="BR45" s="19">
        <f t="shared" si="60"/>
        <v>62.4</v>
      </c>
      <c r="BS45" s="20">
        <f t="shared" si="61"/>
        <v>436.8</v>
      </c>
      <c r="BT45" s="13">
        <f t="shared" si="62"/>
        <v>4.9359836371238404E-3</v>
      </c>
      <c r="BU45" s="20">
        <f t="shared" si="63"/>
        <v>0</v>
      </c>
      <c r="BV45" s="20">
        <f t="shared" si="64"/>
        <v>0</v>
      </c>
      <c r="BW45" s="13">
        <f t="shared" si="65"/>
        <v>0</v>
      </c>
      <c r="BX45" s="20">
        <f t="shared" si="66"/>
        <v>75.8</v>
      </c>
      <c r="BY45" s="20">
        <f t="shared" si="67"/>
        <v>530.6</v>
      </c>
      <c r="BZ45" s="13">
        <f t="shared" si="68"/>
        <v>5.9959544822754344E-3</v>
      </c>
      <c r="CA45" s="20">
        <f t="shared" si="69"/>
        <v>75.8</v>
      </c>
      <c r="CB45" s="20">
        <f t="shared" si="70"/>
        <v>530.6</v>
      </c>
      <c r="CC45" s="17">
        <f t="shared" si="71"/>
        <v>5.9959544822754344E-3</v>
      </c>
      <c r="CE45" s="2">
        <v>88493</v>
      </c>
      <c r="CF45" s="2">
        <v>25815</v>
      </c>
      <c r="CG45" s="2">
        <v>13838</v>
      </c>
      <c r="CH45" s="2">
        <v>2925</v>
      </c>
      <c r="CI45" s="2">
        <v>8405</v>
      </c>
      <c r="CJ45" s="2">
        <v>90974</v>
      </c>
      <c r="CK45" s="2">
        <v>3497</v>
      </c>
      <c r="CL45" s="2">
        <v>5017.7999999999993</v>
      </c>
      <c r="CM45" s="2">
        <v>4612.2</v>
      </c>
      <c r="CN45" s="2">
        <v>2518</v>
      </c>
      <c r="CO45" s="2">
        <v>2559</v>
      </c>
      <c r="CP45" s="2">
        <v>2335</v>
      </c>
      <c r="CQ45" s="2">
        <v>2130</v>
      </c>
      <c r="CR45" s="2">
        <v>5156</v>
      </c>
      <c r="CS45" s="2">
        <v>5049</v>
      </c>
      <c r="CT45" s="2">
        <v>4426</v>
      </c>
      <c r="CU45" s="2">
        <v>4288</v>
      </c>
      <c r="CV45" s="2">
        <v>81931.13900000001</v>
      </c>
      <c r="CW45" s="2">
        <v>64099.435000000012</v>
      </c>
      <c r="CX45" s="2">
        <v>50200.114000000001</v>
      </c>
      <c r="CY45" s="2">
        <v>26700.021000000004</v>
      </c>
      <c r="CZ45" s="2">
        <v>25452.412</v>
      </c>
      <c r="DA45" s="2">
        <v>20791.499</v>
      </c>
      <c r="DB45" s="2">
        <v>2479.9279999999999</v>
      </c>
      <c r="DC45" s="2">
        <v>1673.989</v>
      </c>
      <c r="DD45" s="2">
        <v>1271.998</v>
      </c>
      <c r="DE45" s="2">
        <v>3483.9479999999999</v>
      </c>
      <c r="DF45" s="2">
        <v>2452.2581999999998</v>
      </c>
      <c r="DG45" s="2">
        <v>1809.819</v>
      </c>
      <c r="DH45" s="2">
        <v>4738.6540000000005</v>
      </c>
      <c r="DI45" s="2">
        <v>3335.9549999999999</v>
      </c>
      <c r="DJ45" s="2">
        <v>2445.7659999999996</v>
      </c>
      <c r="DK45" s="2">
        <v>3639.6440000000002</v>
      </c>
      <c r="DL45" s="2">
        <v>2508.9840000000004</v>
      </c>
      <c r="DM45" s="2">
        <v>1896.2530000000002</v>
      </c>
      <c r="DN45" s="2">
        <v>62.4</v>
      </c>
      <c r="DO45" s="2">
        <v>0</v>
      </c>
      <c r="DP45" s="2">
        <v>75.8</v>
      </c>
    </row>
    <row r="46" spans="2:120" ht="14.25" customHeight="1" x14ac:dyDescent="0.2">
      <c r="B46" s="6">
        <v>25210</v>
      </c>
      <c r="C46" s="9" t="s">
        <v>287</v>
      </c>
      <c r="D46" s="9" t="s">
        <v>57</v>
      </c>
      <c r="E46" s="21" t="s">
        <v>298</v>
      </c>
      <c r="F46" s="9" t="s">
        <v>95</v>
      </c>
      <c r="G46" s="21">
        <v>0</v>
      </c>
      <c r="H46" s="11">
        <f t="shared" si="0"/>
        <v>50711</v>
      </c>
      <c r="I46" s="12">
        <f t="shared" si="1"/>
        <v>13659</v>
      </c>
      <c r="J46" s="14">
        <f t="shared" si="2"/>
        <v>0.26934984520123839</v>
      </c>
      <c r="K46" s="14">
        <f t="shared" si="3"/>
        <v>0.14854765238311216</v>
      </c>
      <c r="L46" s="15">
        <f t="shared" si="4"/>
        <v>1.5225189318453567</v>
      </c>
      <c r="M46" s="12">
        <f t="shared" si="5"/>
        <v>0</v>
      </c>
      <c r="N46" s="14">
        <f t="shared" si="6"/>
        <v>-7.5348363864099488E-3</v>
      </c>
      <c r="O46" s="16">
        <f t="shared" si="7"/>
        <v>-447</v>
      </c>
      <c r="P46" s="14">
        <f t="shared" si="8"/>
        <v>-0.18964785744590584</v>
      </c>
      <c r="Q46" s="12">
        <f t="shared" si="9"/>
        <v>-148.19999999999982</v>
      </c>
      <c r="R46" s="14">
        <f t="shared" si="10"/>
        <v>-4.8507462686567138E-2</v>
      </c>
      <c r="S46" s="18">
        <f t="shared" si="11"/>
        <v>-118</v>
      </c>
      <c r="T46" s="14">
        <f t="shared" si="12"/>
        <v>-8.8059701492537279E-2</v>
      </c>
      <c r="U46" s="18">
        <f t="shared" si="13"/>
        <v>18</v>
      </c>
      <c r="V46" s="14">
        <f t="shared" si="14"/>
        <v>1.4469453376205754E-2</v>
      </c>
      <c r="W46" s="12">
        <f t="shared" si="15"/>
        <v>-119</v>
      </c>
      <c r="X46" s="14">
        <f t="shared" si="16"/>
        <v>-3.9719626168224331E-2</v>
      </c>
      <c r="Y46" s="12">
        <f t="shared" si="17"/>
        <v>-8</v>
      </c>
      <c r="Z46" s="14">
        <f t="shared" si="18"/>
        <v>-3.0627871362940429E-3</v>
      </c>
      <c r="AA46" s="12">
        <v>102.57782999999472</v>
      </c>
      <c r="AB46" s="26">
        <v>2.7118753503656556E-3</v>
      </c>
      <c r="AC46" s="12">
        <f t="shared" si="19"/>
        <v>0</v>
      </c>
      <c r="AD46" s="24">
        <f t="shared" si="20"/>
        <v>0</v>
      </c>
      <c r="AE46" s="11">
        <f t="shared" si="21"/>
        <v>-1585.0690000000031</v>
      </c>
      <c r="AF46" s="12">
        <f t="shared" si="22"/>
        <v>-8000.4180000000051</v>
      </c>
      <c r="AG46" s="12">
        <f t="shared" si="23"/>
        <v>-14251.042000000001</v>
      </c>
      <c r="AH46" s="14">
        <f t="shared" si="24"/>
        <v>-3.1256906785510075E-2</v>
      </c>
      <c r="AI46" s="14">
        <f t="shared" si="25"/>
        <v>-0.15776494251740258</v>
      </c>
      <c r="AJ46" s="14">
        <f t="shared" si="26"/>
        <v>-0.28102466920392033</v>
      </c>
      <c r="AK46" s="14">
        <f t="shared" si="27"/>
        <v>0.28847899086126227</v>
      </c>
      <c r="AL46" s="14">
        <f t="shared" si="28"/>
        <v>0.34783962906429139</v>
      </c>
      <c r="AM46" s="14">
        <f t="shared" si="29"/>
        <v>0.34736787135081176</v>
      </c>
      <c r="AN46" s="18">
        <f t="shared" si="30"/>
        <v>512.79899999999907</v>
      </c>
      <c r="AO46" s="18">
        <f t="shared" si="31"/>
        <v>1197.4329999999991</v>
      </c>
      <c r="AP46" s="18">
        <f t="shared" si="32"/>
        <v>-993.98199999999997</v>
      </c>
      <c r="AQ46" s="14">
        <f t="shared" si="33"/>
        <v>3.7542938721721875E-2</v>
      </c>
      <c r="AR46" s="14">
        <f t="shared" si="34"/>
        <v>8.7666227395856167E-2</v>
      </c>
      <c r="AS46" s="14">
        <f t="shared" si="35"/>
        <v>-7.2771213119554923E-2</v>
      </c>
      <c r="AT46" s="12">
        <f t="shared" si="36"/>
        <v>-119.09799999999996</v>
      </c>
      <c r="AU46" s="12">
        <f t="shared" si="37"/>
        <v>-575.45900000000006</v>
      </c>
      <c r="AV46" s="12">
        <f t="shared" si="38"/>
        <v>-773.04399999999987</v>
      </c>
      <c r="AW46" s="14">
        <f t="shared" si="39"/>
        <v>-6.2354973821989512E-2</v>
      </c>
      <c r="AX46" s="14">
        <f t="shared" si="40"/>
        <v>-0.30128743455497387</v>
      </c>
      <c r="AY46" s="14">
        <f t="shared" si="41"/>
        <v>-0.40473507853403135</v>
      </c>
      <c r="AZ46" s="12">
        <f t="shared" si="42"/>
        <v>-700.18260000000009</v>
      </c>
      <c r="BA46" s="12">
        <f t="shared" si="43"/>
        <v>-1096.1664000000001</v>
      </c>
      <c r="BB46" s="12">
        <f t="shared" si="44"/>
        <v>-1460.442</v>
      </c>
      <c r="BC46" s="14">
        <f t="shared" si="45"/>
        <v>-0.24086088751289991</v>
      </c>
      <c r="BD46" s="14">
        <f t="shared" si="46"/>
        <v>-0.37707822497420018</v>
      </c>
      <c r="BE46" s="14">
        <f t="shared" si="47"/>
        <v>-0.50238802889576883</v>
      </c>
      <c r="BF46" s="12">
        <f t="shared" si="48"/>
        <v>403.80600000000004</v>
      </c>
      <c r="BG46" s="12">
        <f t="shared" si="49"/>
        <v>12.559000000000196</v>
      </c>
      <c r="BH46" s="12">
        <f t="shared" si="50"/>
        <v>-572.3739999999998</v>
      </c>
      <c r="BI46" s="14">
        <f t="shared" si="51"/>
        <v>0.14035662148070904</v>
      </c>
      <c r="BJ46" s="14">
        <f t="shared" si="52"/>
        <v>4.3653110879389168E-3</v>
      </c>
      <c r="BK46" s="14">
        <f t="shared" si="53"/>
        <v>-0.19894820994091056</v>
      </c>
      <c r="BL46" s="12">
        <f t="shared" si="54"/>
        <v>-239.00199999999995</v>
      </c>
      <c r="BM46" s="12">
        <f t="shared" si="55"/>
        <v>-753.48700000000008</v>
      </c>
      <c r="BN46" s="12">
        <f t="shared" si="56"/>
        <v>-1020.0639999999999</v>
      </c>
      <c r="BO46" s="14">
        <f t="shared" si="57"/>
        <v>-9.1782642089093702E-2</v>
      </c>
      <c r="BP46" s="14">
        <f t="shared" si="58"/>
        <v>-0.28935752688172045</v>
      </c>
      <c r="BQ46" s="24">
        <f t="shared" si="59"/>
        <v>-0.39172964669738852</v>
      </c>
      <c r="BR46" s="19">
        <f t="shared" si="60"/>
        <v>11.1</v>
      </c>
      <c r="BS46" s="20">
        <f t="shared" si="61"/>
        <v>77.7</v>
      </c>
      <c r="BT46" s="13">
        <f t="shared" si="62"/>
        <v>1.5322119461260871E-3</v>
      </c>
      <c r="BU46" s="20">
        <f t="shared" si="63"/>
        <v>0</v>
      </c>
      <c r="BV46" s="20">
        <f t="shared" si="64"/>
        <v>0</v>
      </c>
      <c r="BW46" s="13">
        <f t="shared" si="65"/>
        <v>0</v>
      </c>
      <c r="BX46" s="20">
        <f t="shared" si="66"/>
        <v>32.200000000000003</v>
      </c>
      <c r="BY46" s="20">
        <f t="shared" si="67"/>
        <v>225.40000000000003</v>
      </c>
      <c r="BZ46" s="13">
        <f t="shared" si="68"/>
        <v>4.444795014888289E-3</v>
      </c>
      <c r="CA46" s="20">
        <f t="shared" si="69"/>
        <v>32.200000000000003</v>
      </c>
      <c r="CB46" s="20">
        <f t="shared" si="70"/>
        <v>225.40000000000003</v>
      </c>
      <c r="CC46" s="17">
        <f t="shared" si="71"/>
        <v>4.444795014888289E-3</v>
      </c>
      <c r="CE46" s="2">
        <v>50711</v>
      </c>
      <c r="CF46" s="2">
        <v>13659</v>
      </c>
      <c r="CG46" s="2">
        <v>7533</v>
      </c>
      <c r="CH46" s="2">
        <v>1910</v>
      </c>
      <c r="CI46" s="2">
        <v>5018</v>
      </c>
      <c r="CJ46" s="2">
        <v>51096</v>
      </c>
      <c r="CK46" s="2">
        <v>2357</v>
      </c>
      <c r="CL46" s="2">
        <v>3055.2</v>
      </c>
      <c r="CM46" s="2">
        <v>2907</v>
      </c>
      <c r="CN46" s="2">
        <v>1340</v>
      </c>
      <c r="CO46" s="2">
        <v>1458</v>
      </c>
      <c r="CP46" s="2">
        <v>1244</v>
      </c>
      <c r="CQ46" s="2">
        <v>1226</v>
      </c>
      <c r="CR46" s="2">
        <v>2996</v>
      </c>
      <c r="CS46" s="2">
        <v>2877</v>
      </c>
      <c r="CT46" s="2">
        <v>2612</v>
      </c>
      <c r="CU46" s="2">
        <v>2604</v>
      </c>
      <c r="CV46" s="2">
        <v>49125.930999999997</v>
      </c>
      <c r="CW46" s="2">
        <v>42710.581999999995</v>
      </c>
      <c r="CX46" s="2">
        <v>36459.957999999999</v>
      </c>
      <c r="CY46" s="2">
        <v>14171.798999999999</v>
      </c>
      <c r="CZ46" s="2">
        <v>14856.432999999999</v>
      </c>
      <c r="DA46" s="2">
        <v>12665.018</v>
      </c>
      <c r="DB46" s="2">
        <v>1790.902</v>
      </c>
      <c r="DC46" s="2">
        <v>1334.5409999999999</v>
      </c>
      <c r="DD46" s="2">
        <v>1136.9560000000001</v>
      </c>
      <c r="DE46" s="2">
        <v>2206.8173999999999</v>
      </c>
      <c r="DF46" s="2">
        <v>1810.8335999999999</v>
      </c>
      <c r="DG46" s="2">
        <v>1446.558</v>
      </c>
      <c r="DH46" s="2">
        <v>3280.806</v>
      </c>
      <c r="DI46" s="2">
        <v>2889.5590000000002</v>
      </c>
      <c r="DJ46" s="2">
        <v>2304.6260000000002</v>
      </c>
      <c r="DK46" s="2">
        <v>2364.998</v>
      </c>
      <c r="DL46" s="2">
        <v>1850.5129999999999</v>
      </c>
      <c r="DM46" s="2">
        <v>1583.9360000000001</v>
      </c>
      <c r="DN46" s="2">
        <v>11.1</v>
      </c>
      <c r="DO46" s="2">
        <v>0</v>
      </c>
      <c r="DP46" s="2">
        <v>32.200000000000003</v>
      </c>
    </row>
    <row r="47" spans="2:120" ht="14.25" customHeight="1" x14ac:dyDescent="0.2">
      <c r="B47" s="6">
        <v>25211</v>
      </c>
      <c r="C47" s="9" t="s">
        <v>287</v>
      </c>
      <c r="D47" s="9" t="s">
        <v>57</v>
      </c>
      <c r="E47" s="21" t="s">
        <v>298</v>
      </c>
      <c r="F47" s="9" t="s">
        <v>96</v>
      </c>
      <c r="G47" s="21">
        <v>0</v>
      </c>
      <c r="H47" s="11">
        <f t="shared" si="0"/>
        <v>54382</v>
      </c>
      <c r="I47" s="12">
        <f t="shared" si="1"/>
        <v>14207</v>
      </c>
      <c r="J47" s="14">
        <f t="shared" si="2"/>
        <v>0.26124452943988818</v>
      </c>
      <c r="K47" s="14">
        <f t="shared" si="3"/>
        <v>0.1300062520686992</v>
      </c>
      <c r="L47" s="15">
        <f t="shared" si="4"/>
        <v>1.3586559532505478</v>
      </c>
      <c r="M47" s="12">
        <f t="shared" si="5"/>
        <v>0</v>
      </c>
      <c r="N47" s="14">
        <f t="shared" si="6"/>
        <v>-1.2188254954316746E-2</v>
      </c>
      <c r="O47" s="16">
        <f t="shared" si="7"/>
        <v>-481</v>
      </c>
      <c r="P47" s="14">
        <f t="shared" si="8"/>
        <v>-0.20546774882528829</v>
      </c>
      <c r="Q47" s="12">
        <f t="shared" si="9"/>
        <v>-99.000000000000455</v>
      </c>
      <c r="R47" s="14">
        <f t="shared" si="10"/>
        <v>-3.2076205287713933E-2</v>
      </c>
      <c r="S47" s="18">
        <f t="shared" si="11"/>
        <v>-112</v>
      </c>
      <c r="T47" s="14">
        <f t="shared" si="12"/>
        <v>-7.2164948453608213E-2</v>
      </c>
      <c r="U47" s="18">
        <f t="shared" si="13"/>
        <v>-6</v>
      </c>
      <c r="V47" s="14">
        <f t="shared" si="14"/>
        <v>-4.5454545454546302E-3</v>
      </c>
      <c r="W47" s="12">
        <f t="shared" si="15"/>
        <v>-74</v>
      </c>
      <c r="X47" s="14">
        <f t="shared" si="16"/>
        <v>-1.980198019801982E-2</v>
      </c>
      <c r="Y47" s="12">
        <f t="shared" si="17"/>
        <v>-61</v>
      </c>
      <c r="Z47" s="14">
        <f t="shared" si="18"/>
        <v>-2.0713073005093396E-2</v>
      </c>
      <c r="AA47" s="12">
        <v>-217.27913999999873</v>
      </c>
      <c r="AB47" s="26">
        <v>-5.1890927473406956E-3</v>
      </c>
      <c r="AC47" s="12">
        <f t="shared" si="19"/>
        <v>0</v>
      </c>
      <c r="AD47" s="24">
        <f t="shared" si="20"/>
        <v>0</v>
      </c>
      <c r="AE47" s="11">
        <f t="shared" si="21"/>
        <v>-2732.3709999999919</v>
      </c>
      <c r="AF47" s="12">
        <f t="shared" si="22"/>
        <v>-12480.381000000008</v>
      </c>
      <c r="AG47" s="12">
        <f t="shared" si="23"/>
        <v>-20790.229000000007</v>
      </c>
      <c r="AH47" s="14">
        <f t="shared" si="24"/>
        <v>-5.0244032952079576E-2</v>
      </c>
      <c r="AI47" s="14">
        <f t="shared" si="25"/>
        <v>-0.22949470413004314</v>
      </c>
      <c r="AJ47" s="14">
        <f t="shared" si="26"/>
        <v>-0.38229982347100155</v>
      </c>
      <c r="AK47" s="14">
        <f t="shared" si="27"/>
        <v>0.29613060724986034</v>
      </c>
      <c r="AL47" s="14">
        <f t="shared" si="28"/>
        <v>0.37936278786745697</v>
      </c>
      <c r="AM47" s="14">
        <f t="shared" si="29"/>
        <v>0.39989487306281057</v>
      </c>
      <c r="AN47" s="18">
        <f t="shared" si="30"/>
        <v>1088.0360000000001</v>
      </c>
      <c r="AO47" s="18">
        <f t="shared" si="31"/>
        <v>1688.9150000000009</v>
      </c>
      <c r="AP47" s="18">
        <f t="shared" si="32"/>
        <v>-773.82300000000032</v>
      </c>
      <c r="AQ47" s="14">
        <f t="shared" si="33"/>
        <v>7.6584500598296579E-2</v>
      </c>
      <c r="AR47" s="14">
        <f t="shared" si="34"/>
        <v>0.11887907369606543</v>
      </c>
      <c r="AS47" s="14">
        <f t="shared" si="35"/>
        <v>-5.4467727176743863E-2</v>
      </c>
      <c r="AT47" s="12">
        <f t="shared" si="36"/>
        <v>-255.61500000000001</v>
      </c>
      <c r="AU47" s="12">
        <f t="shared" si="37"/>
        <v>-733.57999999999993</v>
      </c>
      <c r="AV47" s="12">
        <f t="shared" si="38"/>
        <v>-983.58799999999997</v>
      </c>
      <c r="AW47" s="14">
        <f t="shared" si="39"/>
        <v>-0.13742741935483871</v>
      </c>
      <c r="AX47" s="14">
        <f t="shared" si="40"/>
        <v>-0.39439784946236556</v>
      </c>
      <c r="AY47" s="14">
        <f t="shared" si="41"/>
        <v>-0.52881075268817201</v>
      </c>
      <c r="AZ47" s="12">
        <f t="shared" si="42"/>
        <v>-824.24459999999954</v>
      </c>
      <c r="BA47" s="12">
        <f t="shared" si="43"/>
        <v>-1366.1201999999996</v>
      </c>
      <c r="BB47" s="12">
        <f t="shared" si="44"/>
        <v>-1790.9165999999996</v>
      </c>
      <c r="BC47" s="14">
        <f t="shared" si="45"/>
        <v>-0.27590700943964641</v>
      </c>
      <c r="BD47" s="14">
        <f t="shared" si="46"/>
        <v>-0.45729403494677634</v>
      </c>
      <c r="BE47" s="14">
        <f t="shared" si="47"/>
        <v>-0.59949005824462742</v>
      </c>
      <c r="BF47" s="12">
        <f t="shared" si="48"/>
        <v>-375.63100000000031</v>
      </c>
      <c r="BG47" s="12">
        <f t="shared" si="49"/>
        <v>-1280.9269999999997</v>
      </c>
      <c r="BH47" s="12">
        <f t="shared" si="50"/>
        <v>-1919.2280000000001</v>
      </c>
      <c r="BI47" s="14">
        <f t="shared" si="51"/>
        <v>-0.10254736554736565</v>
      </c>
      <c r="BJ47" s="14">
        <f t="shared" si="52"/>
        <v>-0.34969342069342058</v>
      </c>
      <c r="BK47" s="14">
        <f t="shared" si="53"/>
        <v>-0.523949767949768</v>
      </c>
      <c r="BL47" s="12">
        <f t="shared" si="54"/>
        <v>-476.99499999999989</v>
      </c>
      <c r="BM47" s="12">
        <f t="shared" si="55"/>
        <v>-1095.636</v>
      </c>
      <c r="BN47" s="12">
        <f t="shared" si="56"/>
        <v>-1536.5450000000001</v>
      </c>
      <c r="BO47" s="14">
        <f t="shared" si="57"/>
        <v>-0.16539355062413308</v>
      </c>
      <c r="BP47" s="14">
        <f t="shared" si="58"/>
        <v>-0.37990152565880719</v>
      </c>
      <c r="BQ47" s="24">
        <f t="shared" si="59"/>
        <v>-0.53278259361997227</v>
      </c>
      <c r="BR47" s="19">
        <f t="shared" si="60"/>
        <v>28.8</v>
      </c>
      <c r="BS47" s="20">
        <f t="shared" si="61"/>
        <v>201.6</v>
      </c>
      <c r="BT47" s="13">
        <f t="shared" si="62"/>
        <v>3.7071089698797396E-3</v>
      </c>
      <c r="BU47" s="20">
        <f t="shared" si="63"/>
        <v>0</v>
      </c>
      <c r="BV47" s="20">
        <f t="shared" si="64"/>
        <v>0</v>
      </c>
      <c r="BW47" s="13">
        <f t="shared" si="65"/>
        <v>0</v>
      </c>
      <c r="BX47" s="20">
        <f t="shared" si="66"/>
        <v>47.7</v>
      </c>
      <c r="BY47" s="20">
        <f t="shared" si="67"/>
        <v>333.90000000000003</v>
      </c>
      <c r="BZ47" s="13">
        <f t="shared" si="68"/>
        <v>6.139899231363319E-3</v>
      </c>
      <c r="CA47" s="20">
        <f t="shared" si="69"/>
        <v>47.7</v>
      </c>
      <c r="CB47" s="20">
        <f t="shared" si="70"/>
        <v>333.90000000000003</v>
      </c>
      <c r="CC47" s="17">
        <f t="shared" si="71"/>
        <v>6.139899231363319E-3</v>
      </c>
      <c r="CE47" s="2">
        <v>54382</v>
      </c>
      <c r="CF47" s="2">
        <v>14207</v>
      </c>
      <c r="CG47" s="2">
        <v>7070</v>
      </c>
      <c r="CH47" s="2">
        <v>1860</v>
      </c>
      <c r="CI47" s="2">
        <v>5476</v>
      </c>
      <c r="CJ47" s="2">
        <v>55053</v>
      </c>
      <c r="CK47" s="2">
        <v>2341</v>
      </c>
      <c r="CL47" s="2">
        <v>3086.4</v>
      </c>
      <c r="CM47" s="2">
        <v>2987.3999999999996</v>
      </c>
      <c r="CN47" s="2">
        <v>1552</v>
      </c>
      <c r="CO47" s="2">
        <v>1664</v>
      </c>
      <c r="CP47" s="2">
        <v>1320</v>
      </c>
      <c r="CQ47" s="2">
        <v>1326</v>
      </c>
      <c r="CR47" s="2">
        <v>3737</v>
      </c>
      <c r="CS47" s="2">
        <v>3663</v>
      </c>
      <c r="CT47" s="2">
        <v>2945</v>
      </c>
      <c r="CU47" s="2">
        <v>2884</v>
      </c>
      <c r="CV47" s="2">
        <v>51649.629000000008</v>
      </c>
      <c r="CW47" s="2">
        <v>41901.618999999992</v>
      </c>
      <c r="CX47" s="2">
        <v>33591.770999999993</v>
      </c>
      <c r="CY47" s="2">
        <v>15295.036</v>
      </c>
      <c r="CZ47" s="2">
        <v>15895.915000000001</v>
      </c>
      <c r="DA47" s="2">
        <v>13433.177</v>
      </c>
      <c r="DB47" s="2">
        <v>1604.385</v>
      </c>
      <c r="DC47" s="2">
        <v>1126.42</v>
      </c>
      <c r="DD47" s="2">
        <v>876.41200000000003</v>
      </c>
      <c r="DE47" s="2">
        <v>2163.1554000000001</v>
      </c>
      <c r="DF47" s="2">
        <v>1621.2798</v>
      </c>
      <c r="DG47" s="2">
        <v>1196.4834000000001</v>
      </c>
      <c r="DH47" s="2">
        <v>3287.3689999999997</v>
      </c>
      <c r="DI47" s="2">
        <v>2382.0730000000003</v>
      </c>
      <c r="DJ47" s="2">
        <v>1743.7719999999999</v>
      </c>
      <c r="DK47" s="2">
        <v>2407.0050000000001</v>
      </c>
      <c r="DL47" s="2">
        <v>1788.364</v>
      </c>
      <c r="DM47" s="2">
        <v>1347.4549999999999</v>
      </c>
      <c r="DN47" s="2">
        <v>28.8</v>
      </c>
      <c r="DO47" s="2">
        <v>0</v>
      </c>
      <c r="DP47" s="2">
        <v>47.7</v>
      </c>
    </row>
    <row r="48" spans="2:120" ht="14.25" customHeight="1" x14ac:dyDescent="0.2">
      <c r="B48" s="6">
        <v>25212</v>
      </c>
      <c r="C48" s="9" t="s">
        <v>287</v>
      </c>
      <c r="D48" s="9" t="s">
        <v>57</v>
      </c>
      <c r="E48" s="21" t="s">
        <v>298</v>
      </c>
      <c r="F48" s="9" t="s">
        <v>97</v>
      </c>
      <c r="G48" s="21">
        <v>3</v>
      </c>
      <c r="H48" s="11">
        <f t="shared" si="0"/>
        <v>45783</v>
      </c>
      <c r="I48" s="12">
        <f t="shared" si="1"/>
        <v>16733</v>
      </c>
      <c r="J48" s="14">
        <f t="shared" si="2"/>
        <v>0.36548500535133127</v>
      </c>
      <c r="K48" s="14">
        <f t="shared" si="3"/>
        <v>0.20444269707096521</v>
      </c>
      <c r="L48" s="15">
        <f t="shared" si="4"/>
        <v>1.3540643753409711</v>
      </c>
      <c r="M48" s="12">
        <f t="shared" si="5"/>
        <v>0</v>
      </c>
      <c r="N48" s="14">
        <f t="shared" si="6"/>
        <v>-6.4947000796519827E-2</v>
      </c>
      <c r="O48" s="16">
        <f t="shared" si="7"/>
        <v>-239</v>
      </c>
      <c r="P48" s="14">
        <f t="shared" si="8"/>
        <v>-0.16148648648648645</v>
      </c>
      <c r="Q48" s="12">
        <f t="shared" si="9"/>
        <v>-315.59999999999991</v>
      </c>
      <c r="R48" s="14">
        <f t="shared" si="10"/>
        <v>-0.1357769747031492</v>
      </c>
      <c r="S48" s="18">
        <f t="shared" si="11"/>
        <v>59</v>
      </c>
      <c r="T48" s="14">
        <f t="shared" si="12"/>
        <v>5.0774526678141085E-2</v>
      </c>
      <c r="U48" s="18">
        <f t="shared" si="13"/>
        <v>165</v>
      </c>
      <c r="V48" s="14">
        <f t="shared" si="14"/>
        <v>0.15027322404371579</v>
      </c>
      <c r="W48" s="12">
        <f t="shared" si="15"/>
        <v>-177</v>
      </c>
      <c r="X48" s="14">
        <f t="shared" si="16"/>
        <v>-7.4778200253485472E-2</v>
      </c>
      <c r="Y48" s="12">
        <f t="shared" si="17"/>
        <v>-155</v>
      </c>
      <c r="Z48" s="14">
        <f t="shared" si="18"/>
        <v>-7.5905974534769882E-2</v>
      </c>
      <c r="AA48" s="12">
        <v>-945.48381000000518</v>
      </c>
      <c r="AB48" s="26">
        <v>-2.9414478392844945E-2</v>
      </c>
      <c r="AC48" s="12">
        <f t="shared" si="19"/>
        <v>0</v>
      </c>
      <c r="AD48" s="24">
        <f t="shared" si="20"/>
        <v>0</v>
      </c>
      <c r="AE48" s="11">
        <f t="shared" si="21"/>
        <v>-6381.1630000000077</v>
      </c>
      <c r="AF48" s="12">
        <f t="shared" si="22"/>
        <v>-20061.2</v>
      </c>
      <c r="AG48" s="12">
        <f t="shared" si="23"/>
        <v>-28565.264999999999</v>
      </c>
      <c r="AH48" s="14">
        <f t="shared" si="24"/>
        <v>-0.13937843741126632</v>
      </c>
      <c r="AI48" s="14">
        <f t="shared" si="25"/>
        <v>-0.43818011052137262</v>
      </c>
      <c r="AJ48" s="14">
        <f t="shared" si="26"/>
        <v>-0.62392733110543208</v>
      </c>
      <c r="AK48" s="14">
        <f t="shared" si="27"/>
        <v>0.41650761105376899</v>
      </c>
      <c r="AL48" s="14">
        <f t="shared" si="28"/>
        <v>0.51116760879876222</v>
      </c>
      <c r="AM48" s="14">
        <f t="shared" si="29"/>
        <v>0.53186566061099205</v>
      </c>
      <c r="AN48" s="18">
        <f t="shared" si="30"/>
        <v>-321.83499999999913</v>
      </c>
      <c r="AO48" s="18">
        <f t="shared" si="31"/>
        <v>-3584.8489999999983</v>
      </c>
      <c r="AP48" s="18">
        <f t="shared" si="32"/>
        <v>-7575.478000000001</v>
      </c>
      <c r="AQ48" s="14">
        <f t="shared" si="33"/>
        <v>-1.9233550469132776E-2</v>
      </c>
      <c r="AR48" s="14">
        <f t="shared" si="34"/>
        <v>-0.21423827167871856</v>
      </c>
      <c r="AS48" s="14">
        <f t="shared" si="35"/>
        <v>-0.45272682722763402</v>
      </c>
      <c r="AT48" s="12">
        <f t="shared" si="36"/>
        <v>-322.85199999999998</v>
      </c>
      <c r="AU48" s="12">
        <f t="shared" si="37"/>
        <v>-756.33500000000004</v>
      </c>
      <c r="AV48" s="12">
        <f t="shared" si="38"/>
        <v>-933.822</v>
      </c>
      <c r="AW48" s="14">
        <f t="shared" si="39"/>
        <v>-0.2601547139403706</v>
      </c>
      <c r="AX48" s="14">
        <f t="shared" si="40"/>
        <v>-0.60945608380338445</v>
      </c>
      <c r="AY48" s="14">
        <f t="shared" si="41"/>
        <v>-0.75247542304593074</v>
      </c>
      <c r="AZ48" s="12">
        <f t="shared" si="42"/>
        <v>-615.16799999999967</v>
      </c>
      <c r="BA48" s="12">
        <f t="shared" si="43"/>
        <v>-1251.7085999999997</v>
      </c>
      <c r="BB48" s="12">
        <f t="shared" si="44"/>
        <v>-1540.1687999999997</v>
      </c>
      <c r="BC48" s="14">
        <f t="shared" si="45"/>
        <v>-0.30623655913978487</v>
      </c>
      <c r="BD48" s="14">
        <f t="shared" si="46"/>
        <v>-0.62311260454002382</v>
      </c>
      <c r="BE48" s="14">
        <f t="shared" si="47"/>
        <v>-0.76671087216248501</v>
      </c>
      <c r="BF48" s="12">
        <f t="shared" si="48"/>
        <v>-591.40699999999993</v>
      </c>
      <c r="BG48" s="12">
        <f t="shared" si="49"/>
        <v>-1257.9829999999999</v>
      </c>
      <c r="BH48" s="12">
        <f t="shared" si="50"/>
        <v>-1607.4479999999999</v>
      </c>
      <c r="BI48" s="14">
        <f t="shared" si="51"/>
        <v>-0.2700488584474886</v>
      </c>
      <c r="BJ48" s="14">
        <f t="shared" si="52"/>
        <v>-0.5744214611872146</v>
      </c>
      <c r="BK48" s="14">
        <f t="shared" si="53"/>
        <v>-0.73399452054794523</v>
      </c>
      <c r="BL48" s="12">
        <f t="shared" si="54"/>
        <v>-522.97800000000007</v>
      </c>
      <c r="BM48" s="12">
        <f t="shared" si="55"/>
        <v>-1152.9880000000001</v>
      </c>
      <c r="BN48" s="12">
        <f t="shared" si="56"/>
        <v>-1420.327</v>
      </c>
      <c r="BO48" s="14">
        <f t="shared" si="57"/>
        <v>-0.27714785373608908</v>
      </c>
      <c r="BP48" s="14">
        <f t="shared" si="58"/>
        <v>-0.61101642819289881</v>
      </c>
      <c r="BQ48" s="24">
        <f t="shared" si="59"/>
        <v>-0.75269051404345522</v>
      </c>
      <c r="BR48" s="19">
        <f t="shared" si="60"/>
        <v>67.8</v>
      </c>
      <c r="BS48" s="20">
        <f t="shared" si="61"/>
        <v>474.59999999999997</v>
      </c>
      <c r="BT48" s="13">
        <f t="shared" si="62"/>
        <v>1.0366293165585478E-2</v>
      </c>
      <c r="BU48" s="20">
        <f t="shared" si="63"/>
        <v>57.8</v>
      </c>
      <c r="BV48" s="20">
        <f t="shared" si="64"/>
        <v>404.59999999999997</v>
      </c>
      <c r="BW48" s="13">
        <f t="shared" si="65"/>
        <v>8.8373413712513373E-3</v>
      </c>
      <c r="BX48" s="20">
        <f t="shared" si="66"/>
        <v>52.7</v>
      </c>
      <c r="BY48" s="20">
        <f t="shared" si="67"/>
        <v>368.90000000000003</v>
      </c>
      <c r="BZ48" s="13">
        <f t="shared" si="68"/>
        <v>8.057575956140926E-3</v>
      </c>
      <c r="CA48" s="20">
        <f t="shared" si="69"/>
        <v>67.8</v>
      </c>
      <c r="CB48" s="20">
        <f t="shared" si="70"/>
        <v>474.59999999999997</v>
      </c>
      <c r="CC48" s="17">
        <f t="shared" si="71"/>
        <v>1.0366293165585478E-2</v>
      </c>
      <c r="CE48" s="2">
        <v>45783</v>
      </c>
      <c r="CF48" s="2">
        <v>16733</v>
      </c>
      <c r="CG48" s="2">
        <v>9360</v>
      </c>
      <c r="CH48" s="2">
        <v>1241</v>
      </c>
      <c r="CI48" s="2">
        <v>3666</v>
      </c>
      <c r="CJ48" s="2">
        <v>48963</v>
      </c>
      <c r="CK48" s="2">
        <v>1480</v>
      </c>
      <c r="CL48" s="2">
        <v>2324.3999999999996</v>
      </c>
      <c r="CM48" s="2">
        <v>2008.7999999999997</v>
      </c>
      <c r="CN48" s="2">
        <v>1162</v>
      </c>
      <c r="CO48" s="2">
        <v>1103</v>
      </c>
      <c r="CP48" s="2">
        <v>1098</v>
      </c>
      <c r="CQ48" s="2">
        <v>933</v>
      </c>
      <c r="CR48" s="2">
        <v>2367</v>
      </c>
      <c r="CS48" s="2">
        <v>2190</v>
      </c>
      <c r="CT48" s="2">
        <v>2042</v>
      </c>
      <c r="CU48" s="2">
        <v>1887</v>
      </c>
      <c r="CV48" s="2">
        <v>39401.836999999992</v>
      </c>
      <c r="CW48" s="2">
        <v>25721.8</v>
      </c>
      <c r="CX48" s="2">
        <v>17217.735000000001</v>
      </c>
      <c r="CY48" s="2">
        <v>16411.165000000001</v>
      </c>
      <c r="CZ48" s="2">
        <v>13148.151000000002</v>
      </c>
      <c r="DA48" s="2">
        <v>9157.521999999999</v>
      </c>
      <c r="DB48" s="2">
        <v>918.14800000000002</v>
      </c>
      <c r="DC48" s="2">
        <v>484.66499999999996</v>
      </c>
      <c r="DD48" s="2">
        <v>307.178</v>
      </c>
      <c r="DE48" s="2">
        <v>1393.6320000000001</v>
      </c>
      <c r="DF48" s="2">
        <v>757.09140000000002</v>
      </c>
      <c r="DG48" s="2">
        <v>468.63120000000004</v>
      </c>
      <c r="DH48" s="2">
        <v>1598.5930000000001</v>
      </c>
      <c r="DI48" s="2">
        <v>932.01700000000005</v>
      </c>
      <c r="DJ48" s="2">
        <v>582.55200000000002</v>
      </c>
      <c r="DK48" s="2">
        <v>1364.0219999999999</v>
      </c>
      <c r="DL48" s="2">
        <v>734.01199999999994</v>
      </c>
      <c r="DM48" s="2">
        <v>466.673</v>
      </c>
      <c r="DN48" s="2">
        <v>67.8</v>
      </c>
      <c r="DO48" s="2">
        <v>57.8</v>
      </c>
      <c r="DP48" s="2">
        <v>52.7</v>
      </c>
    </row>
    <row r="49" spans="2:120" ht="14.25" customHeight="1" x14ac:dyDescent="0.2">
      <c r="B49" s="6">
        <v>25213</v>
      </c>
      <c r="C49" s="9" t="s">
        <v>287</v>
      </c>
      <c r="D49" s="9" t="s">
        <v>57</v>
      </c>
      <c r="E49" s="21" t="s">
        <v>298</v>
      </c>
      <c r="F49" s="9" t="s">
        <v>98</v>
      </c>
      <c r="G49" s="21">
        <v>3</v>
      </c>
      <c r="H49" s="11">
        <f t="shared" si="0"/>
        <v>112064</v>
      </c>
      <c r="I49" s="12">
        <f t="shared" si="1"/>
        <v>30671</v>
      </c>
      <c r="J49" s="14">
        <f t="shared" si="2"/>
        <v>0.27369181896059397</v>
      </c>
      <c r="K49" s="14">
        <f t="shared" si="3"/>
        <v>0.1453455168475157</v>
      </c>
      <c r="L49" s="15">
        <f t="shared" si="4"/>
        <v>1.422481648536305</v>
      </c>
      <c r="M49" s="12">
        <f t="shared" si="5"/>
        <v>0</v>
      </c>
      <c r="N49" s="14">
        <f t="shared" si="6"/>
        <v>-2.0085518664579749E-2</v>
      </c>
      <c r="O49" s="16">
        <f t="shared" si="7"/>
        <v>-774</v>
      </c>
      <c r="P49" s="14">
        <f t="shared" si="8"/>
        <v>-0.16141814389989573</v>
      </c>
      <c r="Q49" s="12">
        <f t="shared" si="9"/>
        <v>-493.80000000000109</v>
      </c>
      <c r="R49" s="14">
        <f t="shared" si="10"/>
        <v>-7.3732306038344575E-2</v>
      </c>
      <c r="S49" s="18">
        <f t="shared" si="11"/>
        <v>-152</v>
      </c>
      <c r="T49" s="14">
        <f t="shared" si="12"/>
        <v>-4.8827497590748559E-2</v>
      </c>
      <c r="U49" s="18">
        <f t="shared" si="13"/>
        <v>149</v>
      </c>
      <c r="V49" s="14">
        <f t="shared" si="14"/>
        <v>5.0084033613445378E-2</v>
      </c>
      <c r="W49" s="12">
        <f t="shared" si="15"/>
        <v>-41</v>
      </c>
      <c r="X49" s="14">
        <f t="shared" si="16"/>
        <v>-6.1914829356689571E-3</v>
      </c>
      <c r="Y49" s="12">
        <f t="shared" si="17"/>
        <v>-11</v>
      </c>
      <c r="Z49" s="14">
        <f t="shared" si="18"/>
        <v>-1.9041024753332358E-3</v>
      </c>
      <c r="AA49" s="12">
        <v>-324.49111000000266</v>
      </c>
      <c r="AB49" s="26">
        <v>-3.8497220202282634E-3</v>
      </c>
      <c r="AC49" s="12">
        <f t="shared" si="19"/>
        <v>0</v>
      </c>
      <c r="AD49" s="24">
        <f t="shared" si="20"/>
        <v>0</v>
      </c>
      <c r="AE49" s="11">
        <f t="shared" si="21"/>
        <v>-5619.2440000000061</v>
      </c>
      <c r="AF49" s="12">
        <f t="shared" si="22"/>
        <v>-24078.350000000006</v>
      </c>
      <c r="AG49" s="12">
        <f t="shared" si="23"/>
        <v>-39943.061000000016</v>
      </c>
      <c r="AH49" s="14">
        <f t="shared" si="24"/>
        <v>-5.0143168189605958E-2</v>
      </c>
      <c r="AI49" s="14">
        <f t="shared" si="25"/>
        <v>-0.21486248929183327</v>
      </c>
      <c r="AJ49" s="14">
        <f t="shared" si="26"/>
        <v>-0.35643079847230164</v>
      </c>
      <c r="AK49" s="14">
        <f t="shared" si="27"/>
        <v>0.30388604582831685</v>
      </c>
      <c r="AL49" s="14">
        <f t="shared" si="28"/>
        <v>0.36981913527944621</v>
      </c>
      <c r="AM49" s="14">
        <f t="shared" si="29"/>
        <v>0.38687439995754919</v>
      </c>
      <c r="AN49" s="18">
        <f t="shared" si="30"/>
        <v>1676.0760000000009</v>
      </c>
      <c r="AO49" s="18">
        <f t="shared" si="31"/>
        <v>1867.7770000000019</v>
      </c>
      <c r="AP49" s="18">
        <f t="shared" si="32"/>
        <v>-2769.2549999999974</v>
      </c>
      <c r="AQ49" s="14">
        <f t="shared" si="33"/>
        <v>5.4646930325062737E-2</v>
      </c>
      <c r="AR49" s="14">
        <f t="shared" si="34"/>
        <v>6.0897166704704908E-2</v>
      </c>
      <c r="AS49" s="14">
        <f t="shared" si="35"/>
        <v>-9.0289035245019633E-2</v>
      </c>
      <c r="AT49" s="12">
        <f t="shared" si="36"/>
        <v>-354.90300000000025</v>
      </c>
      <c r="AU49" s="12">
        <f t="shared" si="37"/>
        <v>-1458.7160000000003</v>
      </c>
      <c r="AV49" s="12">
        <f t="shared" si="38"/>
        <v>-1966.73</v>
      </c>
      <c r="AW49" s="14">
        <f t="shared" si="39"/>
        <v>-8.8262372544143264E-2</v>
      </c>
      <c r="AX49" s="14">
        <f t="shared" si="40"/>
        <v>-0.36277443422034328</v>
      </c>
      <c r="AY49" s="14">
        <f t="shared" si="41"/>
        <v>-0.48911464809748817</v>
      </c>
      <c r="AZ49" s="12">
        <f t="shared" si="42"/>
        <v>-1475.8811999999998</v>
      </c>
      <c r="BA49" s="12">
        <f t="shared" si="43"/>
        <v>-2596.5594000000001</v>
      </c>
      <c r="BB49" s="12">
        <f t="shared" si="44"/>
        <v>-3440.4618</v>
      </c>
      <c r="BC49" s="14">
        <f t="shared" si="45"/>
        <v>-0.23791488538543382</v>
      </c>
      <c r="BD49" s="14">
        <f t="shared" si="46"/>
        <v>-0.41857036463874653</v>
      </c>
      <c r="BE49" s="14">
        <f t="shared" si="47"/>
        <v>-0.55460905309991304</v>
      </c>
      <c r="BF49" s="12">
        <f t="shared" si="48"/>
        <v>-85.180000000000291</v>
      </c>
      <c r="BG49" s="12">
        <f t="shared" si="49"/>
        <v>-1839.2129999999997</v>
      </c>
      <c r="BH49" s="12">
        <f t="shared" si="50"/>
        <v>-2758.27</v>
      </c>
      <c r="BI49" s="14">
        <f t="shared" si="51"/>
        <v>-1.2943321683634768E-2</v>
      </c>
      <c r="BJ49" s="14">
        <f t="shared" si="52"/>
        <v>-0.27947318036772528</v>
      </c>
      <c r="BK49" s="14">
        <f t="shared" si="53"/>
        <v>-0.41912627260294788</v>
      </c>
      <c r="BL49" s="12">
        <f t="shared" si="54"/>
        <v>-398.08500000000004</v>
      </c>
      <c r="BM49" s="12">
        <f t="shared" si="55"/>
        <v>-1914.7000000000003</v>
      </c>
      <c r="BN49" s="12">
        <f t="shared" si="56"/>
        <v>-2667.8230000000003</v>
      </c>
      <c r="BO49" s="14">
        <f t="shared" si="57"/>
        <v>-6.9040062434963634E-2</v>
      </c>
      <c r="BP49" s="14">
        <f t="shared" si="58"/>
        <v>-0.3320672910163025</v>
      </c>
      <c r="BQ49" s="24">
        <f t="shared" si="59"/>
        <v>-0.46268175511619847</v>
      </c>
      <c r="BR49" s="19">
        <f t="shared" si="60"/>
        <v>50.9</v>
      </c>
      <c r="BS49" s="20">
        <f t="shared" si="61"/>
        <v>356.3</v>
      </c>
      <c r="BT49" s="13">
        <f t="shared" si="62"/>
        <v>3.1794331810394063E-3</v>
      </c>
      <c r="BU49" s="20">
        <f t="shared" si="63"/>
        <v>0</v>
      </c>
      <c r="BV49" s="20">
        <f t="shared" si="64"/>
        <v>0</v>
      </c>
      <c r="BW49" s="13">
        <f t="shared" si="65"/>
        <v>0</v>
      </c>
      <c r="BX49" s="20">
        <f t="shared" si="66"/>
        <v>85.1</v>
      </c>
      <c r="BY49" s="20">
        <f t="shared" si="67"/>
        <v>595.69999999999993</v>
      </c>
      <c r="BZ49" s="13">
        <f t="shared" si="68"/>
        <v>5.3157124500285546E-3</v>
      </c>
      <c r="CA49" s="20">
        <f t="shared" si="69"/>
        <v>85.1</v>
      </c>
      <c r="CB49" s="20">
        <f t="shared" si="70"/>
        <v>595.69999999999993</v>
      </c>
      <c r="CC49" s="17">
        <f t="shared" si="71"/>
        <v>5.3157124500285546E-3</v>
      </c>
      <c r="CE49" s="2">
        <v>112064</v>
      </c>
      <c r="CF49" s="2">
        <v>30671</v>
      </c>
      <c r="CG49" s="2">
        <v>16288</v>
      </c>
      <c r="CH49" s="2">
        <v>4021</v>
      </c>
      <c r="CI49" s="2">
        <v>11307</v>
      </c>
      <c r="CJ49" s="2">
        <v>114361</v>
      </c>
      <c r="CK49" s="2">
        <v>4795</v>
      </c>
      <c r="CL49" s="2">
        <v>6697.2000000000007</v>
      </c>
      <c r="CM49" s="2">
        <v>6203.4</v>
      </c>
      <c r="CN49" s="2">
        <v>3113</v>
      </c>
      <c r="CO49" s="2">
        <v>3265</v>
      </c>
      <c r="CP49" s="2">
        <v>2975</v>
      </c>
      <c r="CQ49" s="2">
        <v>2826</v>
      </c>
      <c r="CR49" s="2">
        <v>6622</v>
      </c>
      <c r="CS49" s="2">
        <v>6581</v>
      </c>
      <c r="CT49" s="2">
        <v>5777</v>
      </c>
      <c r="CU49" s="2">
        <v>5766</v>
      </c>
      <c r="CV49" s="2">
        <v>106444.75599999999</v>
      </c>
      <c r="CW49" s="2">
        <v>87985.65</v>
      </c>
      <c r="CX49" s="2">
        <v>72120.938999999984</v>
      </c>
      <c r="CY49" s="2">
        <v>32347.076000000001</v>
      </c>
      <c r="CZ49" s="2">
        <v>32538.777000000002</v>
      </c>
      <c r="DA49" s="2">
        <v>27901.745000000003</v>
      </c>
      <c r="DB49" s="2">
        <v>3666.0969999999998</v>
      </c>
      <c r="DC49" s="2">
        <v>2562.2839999999997</v>
      </c>
      <c r="DD49" s="2">
        <v>2054.27</v>
      </c>
      <c r="DE49" s="2">
        <v>4727.5187999999998</v>
      </c>
      <c r="DF49" s="2">
        <v>3606.8405999999995</v>
      </c>
      <c r="DG49" s="2">
        <v>2762.9381999999996</v>
      </c>
      <c r="DH49" s="2">
        <v>6495.82</v>
      </c>
      <c r="DI49" s="2">
        <v>4741.7870000000003</v>
      </c>
      <c r="DJ49" s="2">
        <v>3822.73</v>
      </c>
      <c r="DK49" s="2">
        <v>5367.915</v>
      </c>
      <c r="DL49" s="2">
        <v>3851.2999999999997</v>
      </c>
      <c r="DM49" s="2">
        <v>3098.1769999999997</v>
      </c>
      <c r="DN49" s="2">
        <v>50.9</v>
      </c>
      <c r="DO49" s="2">
        <v>0</v>
      </c>
      <c r="DP49" s="2">
        <v>85.1</v>
      </c>
    </row>
    <row r="50" spans="2:120" ht="14.25" customHeight="1" x14ac:dyDescent="0.2">
      <c r="B50" s="6">
        <v>25214</v>
      </c>
      <c r="C50" s="9" t="s">
        <v>287</v>
      </c>
      <c r="D50" s="9" t="s">
        <v>57</v>
      </c>
      <c r="E50" s="21" t="s">
        <v>298</v>
      </c>
      <c r="F50" s="9" t="s">
        <v>99</v>
      </c>
      <c r="G50" s="21">
        <v>0</v>
      </c>
      <c r="H50" s="11">
        <f t="shared" si="0"/>
        <v>37375</v>
      </c>
      <c r="I50" s="12">
        <f t="shared" si="1"/>
        <v>11373</v>
      </c>
      <c r="J50" s="14">
        <f t="shared" si="2"/>
        <v>0.30429431438127091</v>
      </c>
      <c r="K50" s="14">
        <f t="shared" si="3"/>
        <v>0.17158528428093645</v>
      </c>
      <c r="L50" s="15">
        <f t="shared" si="4"/>
        <v>1.3508379888268156</v>
      </c>
      <c r="M50" s="12">
        <f t="shared" si="5"/>
        <v>0</v>
      </c>
      <c r="N50" s="14">
        <f t="shared" si="6"/>
        <v>-4.886117826695513E-2</v>
      </c>
      <c r="O50" s="16">
        <f t="shared" si="7"/>
        <v>-360</v>
      </c>
      <c r="P50" s="14">
        <f t="shared" si="8"/>
        <v>-0.22944550669216057</v>
      </c>
      <c r="Q50" s="12">
        <f t="shared" si="9"/>
        <v>-52.800000000000182</v>
      </c>
      <c r="R50" s="14">
        <f t="shared" si="10"/>
        <v>-2.5028441410694047E-2</v>
      </c>
      <c r="S50" s="18">
        <f t="shared" si="11"/>
        <v>110</v>
      </c>
      <c r="T50" s="14">
        <f t="shared" si="12"/>
        <v>0.10064043915827992</v>
      </c>
      <c r="U50" s="18">
        <f t="shared" si="13"/>
        <v>131</v>
      </c>
      <c r="V50" s="14">
        <f t="shared" si="14"/>
        <v>0.1313941825476429</v>
      </c>
      <c r="W50" s="12">
        <f t="shared" si="15"/>
        <v>-105</v>
      </c>
      <c r="X50" s="14">
        <f t="shared" si="16"/>
        <v>-5.1673228346456712E-2</v>
      </c>
      <c r="Y50" s="12">
        <f t="shared" si="17"/>
        <v>-53</v>
      </c>
      <c r="Z50" s="14">
        <f t="shared" si="18"/>
        <v>-2.7082268778742979E-2</v>
      </c>
      <c r="AA50" s="12">
        <v>-706.73681999999826</v>
      </c>
      <c r="AB50" s="26">
        <v>-2.5336756583050013E-2</v>
      </c>
      <c r="AC50" s="12">
        <f t="shared" si="19"/>
        <v>0</v>
      </c>
      <c r="AD50" s="24">
        <f t="shared" si="20"/>
        <v>0</v>
      </c>
      <c r="AE50" s="11">
        <f t="shared" si="21"/>
        <v>-4051.3640000000014</v>
      </c>
      <c r="AF50" s="12">
        <f t="shared" si="22"/>
        <v>-13091.650000000001</v>
      </c>
      <c r="AG50" s="12">
        <f t="shared" si="23"/>
        <v>-19577.420000000002</v>
      </c>
      <c r="AH50" s="14">
        <f t="shared" si="24"/>
        <v>-0.10839769899665552</v>
      </c>
      <c r="AI50" s="14">
        <f t="shared" si="25"/>
        <v>-0.35027826086956526</v>
      </c>
      <c r="AJ50" s="14">
        <f t="shared" si="26"/>
        <v>-0.52381056856187302</v>
      </c>
      <c r="AK50" s="14">
        <f t="shared" si="27"/>
        <v>0.34800059033173936</v>
      </c>
      <c r="AL50" s="14">
        <f t="shared" si="28"/>
        <v>0.43779297337476092</v>
      </c>
      <c r="AM50" s="14">
        <f t="shared" si="29"/>
        <v>0.45626905455685557</v>
      </c>
      <c r="AN50" s="18">
        <f t="shared" si="30"/>
        <v>223.64500000000044</v>
      </c>
      <c r="AO50" s="18">
        <f t="shared" si="31"/>
        <v>-741.92000000000007</v>
      </c>
      <c r="AP50" s="18">
        <f t="shared" si="32"/>
        <v>-3252.5149999999994</v>
      </c>
      <c r="AQ50" s="14">
        <f t="shared" si="33"/>
        <v>1.9664556405521783E-2</v>
      </c>
      <c r="AR50" s="14">
        <f t="shared" si="34"/>
        <v>-6.5235206190099371E-2</v>
      </c>
      <c r="AS50" s="14">
        <f t="shared" si="35"/>
        <v>-0.28598566780972479</v>
      </c>
      <c r="AT50" s="12">
        <f t="shared" si="36"/>
        <v>-229.37699999999995</v>
      </c>
      <c r="AU50" s="12">
        <f t="shared" si="37"/>
        <v>-596.72800000000007</v>
      </c>
      <c r="AV50" s="12">
        <f t="shared" si="38"/>
        <v>-770.79</v>
      </c>
      <c r="AW50" s="14">
        <f t="shared" si="39"/>
        <v>-0.18972456575682384</v>
      </c>
      <c r="AX50" s="14">
        <f t="shared" si="40"/>
        <v>-0.4935715467328371</v>
      </c>
      <c r="AY50" s="14">
        <f t="shared" si="41"/>
        <v>-0.6375434243176179</v>
      </c>
      <c r="AZ50" s="12">
        <f t="shared" si="42"/>
        <v>-641.63279999999986</v>
      </c>
      <c r="BA50" s="12">
        <f t="shared" si="43"/>
        <v>-1110.1829999999998</v>
      </c>
      <c r="BB50" s="12">
        <f t="shared" si="44"/>
        <v>-1420.1615999999999</v>
      </c>
      <c r="BC50" s="14">
        <f t="shared" si="45"/>
        <v>-0.3119568261376896</v>
      </c>
      <c r="BD50" s="14">
        <f t="shared" si="46"/>
        <v>-0.5397622520420069</v>
      </c>
      <c r="BE50" s="14">
        <f t="shared" si="47"/>
        <v>-0.69047141190198369</v>
      </c>
      <c r="BF50" s="12">
        <f t="shared" si="48"/>
        <v>-381.67399999999998</v>
      </c>
      <c r="BG50" s="12">
        <f t="shared" si="49"/>
        <v>-915.78200000000004</v>
      </c>
      <c r="BH50" s="12">
        <f t="shared" si="50"/>
        <v>-1254.21</v>
      </c>
      <c r="BI50" s="14">
        <f t="shared" si="51"/>
        <v>-0.19806642449403211</v>
      </c>
      <c r="BJ50" s="14">
        <f t="shared" si="52"/>
        <v>-0.47523715620134932</v>
      </c>
      <c r="BK50" s="14">
        <f t="shared" si="53"/>
        <v>-0.65086144265697976</v>
      </c>
      <c r="BL50" s="12">
        <f t="shared" si="54"/>
        <v>-397.60500000000002</v>
      </c>
      <c r="BM50" s="12">
        <f t="shared" si="55"/>
        <v>-912.98199999999997</v>
      </c>
      <c r="BN50" s="12">
        <f t="shared" si="56"/>
        <v>-1217.8689999999999</v>
      </c>
      <c r="BO50" s="14">
        <f t="shared" si="57"/>
        <v>-0.20882615546218486</v>
      </c>
      <c r="BP50" s="14">
        <f t="shared" si="58"/>
        <v>-0.47950735294117641</v>
      </c>
      <c r="BQ50" s="24">
        <f t="shared" si="59"/>
        <v>-0.63963707983193274</v>
      </c>
      <c r="BR50" s="19">
        <f t="shared" si="60"/>
        <v>39.700000000000003</v>
      </c>
      <c r="BS50" s="20">
        <f t="shared" si="61"/>
        <v>277.90000000000003</v>
      </c>
      <c r="BT50" s="13">
        <f t="shared" si="62"/>
        <v>7.4354515050167229E-3</v>
      </c>
      <c r="BU50" s="20">
        <f t="shared" si="63"/>
        <v>17.2</v>
      </c>
      <c r="BV50" s="20">
        <f t="shared" si="64"/>
        <v>120.39999999999999</v>
      </c>
      <c r="BW50" s="13">
        <f t="shared" si="65"/>
        <v>3.2214046822742473E-3</v>
      </c>
      <c r="BX50" s="20">
        <f t="shared" si="66"/>
        <v>41</v>
      </c>
      <c r="BY50" s="20">
        <f t="shared" si="67"/>
        <v>287</v>
      </c>
      <c r="BZ50" s="13">
        <f t="shared" si="68"/>
        <v>7.6789297658862877E-3</v>
      </c>
      <c r="CA50" s="20">
        <f t="shared" si="69"/>
        <v>41</v>
      </c>
      <c r="CB50" s="20">
        <f t="shared" si="70"/>
        <v>287</v>
      </c>
      <c r="CC50" s="17">
        <f t="shared" si="71"/>
        <v>7.6789297658862877E-3</v>
      </c>
      <c r="CE50" s="2">
        <v>37375</v>
      </c>
      <c r="CF50" s="2">
        <v>11373</v>
      </c>
      <c r="CG50" s="2">
        <v>6413</v>
      </c>
      <c r="CH50" s="2">
        <v>1209</v>
      </c>
      <c r="CI50" s="2">
        <v>3580</v>
      </c>
      <c r="CJ50" s="2">
        <v>39295</v>
      </c>
      <c r="CK50" s="2">
        <v>1569</v>
      </c>
      <c r="CL50" s="2">
        <v>2109.6</v>
      </c>
      <c r="CM50" s="2">
        <v>2056.7999999999997</v>
      </c>
      <c r="CN50" s="2">
        <v>1093</v>
      </c>
      <c r="CO50" s="2">
        <v>983</v>
      </c>
      <c r="CP50" s="2">
        <v>997</v>
      </c>
      <c r="CQ50" s="2">
        <v>866</v>
      </c>
      <c r="CR50" s="2">
        <v>2032</v>
      </c>
      <c r="CS50" s="2">
        <v>1927</v>
      </c>
      <c r="CT50" s="2">
        <v>1957</v>
      </c>
      <c r="CU50" s="2">
        <v>1904</v>
      </c>
      <c r="CV50" s="2">
        <v>33323.635999999999</v>
      </c>
      <c r="CW50" s="2">
        <v>24283.35</v>
      </c>
      <c r="CX50" s="2">
        <v>17797.579999999998</v>
      </c>
      <c r="CY50" s="2">
        <v>11596.645</v>
      </c>
      <c r="CZ50" s="2">
        <v>10631.08</v>
      </c>
      <c r="DA50" s="2">
        <v>8120.4850000000006</v>
      </c>
      <c r="DB50" s="2">
        <v>979.62300000000005</v>
      </c>
      <c r="DC50" s="2">
        <v>612.27199999999993</v>
      </c>
      <c r="DD50" s="2">
        <v>438.21000000000004</v>
      </c>
      <c r="DE50" s="2">
        <v>1415.1671999999999</v>
      </c>
      <c r="DF50" s="2">
        <v>946.61699999999996</v>
      </c>
      <c r="DG50" s="2">
        <v>636.63839999999993</v>
      </c>
      <c r="DH50" s="2">
        <v>1545.326</v>
      </c>
      <c r="DI50" s="2">
        <v>1011.218</v>
      </c>
      <c r="DJ50" s="2">
        <v>672.79</v>
      </c>
      <c r="DK50" s="2">
        <v>1506.395</v>
      </c>
      <c r="DL50" s="2">
        <v>991.01800000000003</v>
      </c>
      <c r="DM50" s="2">
        <v>686.13100000000009</v>
      </c>
      <c r="DN50" s="2">
        <v>39.700000000000003</v>
      </c>
      <c r="DO50" s="2">
        <v>17.2</v>
      </c>
      <c r="DP50" s="2">
        <v>41</v>
      </c>
    </row>
    <row r="51" spans="2:120" ht="14.25" customHeight="1" x14ac:dyDescent="0.2">
      <c r="B51" s="6">
        <v>25383</v>
      </c>
      <c r="C51" s="9" t="s">
        <v>287</v>
      </c>
      <c r="D51" s="9" t="s">
        <v>57</v>
      </c>
      <c r="E51" s="21" t="s">
        <v>299</v>
      </c>
      <c r="F51" s="9" t="s">
        <v>336</v>
      </c>
      <c r="G51" s="21">
        <v>0</v>
      </c>
      <c r="H51" s="11">
        <f t="shared" si="0"/>
        <v>20861</v>
      </c>
      <c r="I51" s="12">
        <f t="shared" si="1"/>
        <v>6534</v>
      </c>
      <c r="J51" s="14">
        <f t="shared" si="2"/>
        <v>0.31321604908681272</v>
      </c>
      <c r="K51" s="14">
        <f t="shared" si="3"/>
        <v>0.16945496380806288</v>
      </c>
      <c r="L51" s="15">
        <f t="shared" si="4"/>
        <v>1.4235482152370804</v>
      </c>
      <c r="M51" s="12">
        <f t="shared" si="5"/>
        <v>0</v>
      </c>
      <c r="N51" s="14">
        <f t="shared" si="6"/>
        <v>-2.8772289212719349E-2</v>
      </c>
      <c r="O51" s="16">
        <f t="shared" si="7"/>
        <v>-158</v>
      </c>
      <c r="P51" s="14">
        <f t="shared" si="8"/>
        <v>-0.19128329297820823</v>
      </c>
      <c r="Q51" s="12">
        <f t="shared" si="9"/>
        <v>-37.799999999999955</v>
      </c>
      <c r="R51" s="14">
        <f t="shared" si="10"/>
        <v>-3.349282296650713E-2</v>
      </c>
      <c r="S51" s="18">
        <f t="shared" si="11"/>
        <v>-40</v>
      </c>
      <c r="T51" s="14">
        <f t="shared" si="12"/>
        <v>-7.5901328273244806E-2</v>
      </c>
      <c r="U51" s="18">
        <f t="shared" si="13"/>
        <v>71</v>
      </c>
      <c r="V51" s="14">
        <f t="shared" si="14"/>
        <v>0.13813229571984431</v>
      </c>
      <c r="W51" s="12">
        <f t="shared" si="15"/>
        <v>-37</v>
      </c>
      <c r="X51" s="14">
        <f t="shared" si="16"/>
        <v>-2.9814665592264311E-2</v>
      </c>
      <c r="Y51" s="12">
        <f t="shared" si="17"/>
        <v>-48</v>
      </c>
      <c r="Z51" s="14">
        <f t="shared" si="18"/>
        <v>-4.5801526717557217E-2</v>
      </c>
      <c r="AA51" s="12">
        <v>29.188650000000052</v>
      </c>
      <c r="AB51" s="26">
        <v>1.9430845801429175E-3</v>
      </c>
      <c r="AC51" s="12">
        <f t="shared" si="19"/>
        <v>0</v>
      </c>
      <c r="AD51" s="24">
        <f t="shared" si="20"/>
        <v>0</v>
      </c>
      <c r="AE51" s="11">
        <f t="shared" si="21"/>
        <v>-1510.7209999999977</v>
      </c>
      <c r="AF51" s="12">
        <f t="shared" si="22"/>
        <v>-5635.1859999999979</v>
      </c>
      <c r="AG51" s="12">
        <f t="shared" si="23"/>
        <v>-8805.8189999999995</v>
      </c>
      <c r="AH51" s="14">
        <f t="shared" si="24"/>
        <v>-7.2418436316571522E-2</v>
      </c>
      <c r="AI51" s="14">
        <f t="shared" si="25"/>
        <v>-0.27013019510090586</v>
      </c>
      <c r="AJ51" s="14">
        <f t="shared" si="26"/>
        <v>-0.42211873831551694</v>
      </c>
      <c r="AK51" s="14">
        <f t="shared" si="27"/>
        <v>0.34090872798268179</v>
      </c>
      <c r="AL51" s="14">
        <f t="shared" si="28"/>
        <v>0.40540275876219156</v>
      </c>
      <c r="AM51" s="14">
        <f t="shared" si="29"/>
        <v>0.42647580322518591</v>
      </c>
      <c r="AN51" s="18">
        <f t="shared" si="30"/>
        <v>62.679000000000087</v>
      </c>
      <c r="AO51" s="18">
        <f t="shared" si="31"/>
        <v>-361.41300000000047</v>
      </c>
      <c r="AP51" s="18">
        <f t="shared" si="32"/>
        <v>-1392.7569999999996</v>
      </c>
      <c r="AQ51" s="14">
        <f t="shared" si="33"/>
        <v>9.5927456382001175E-3</v>
      </c>
      <c r="AR51" s="14">
        <f t="shared" si="34"/>
        <v>-5.5312672176308642E-2</v>
      </c>
      <c r="AS51" s="14">
        <f t="shared" si="35"/>
        <v>-0.21315534129170488</v>
      </c>
      <c r="AT51" s="12">
        <f t="shared" si="36"/>
        <v>-135.197</v>
      </c>
      <c r="AU51" s="12">
        <f t="shared" si="37"/>
        <v>-317.82900000000001</v>
      </c>
      <c r="AV51" s="12">
        <f t="shared" si="38"/>
        <v>-412.16800000000001</v>
      </c>
      <c r="AW51" s="14">
        <f t="shared" si="39"/>
        <v>-0.20239071856287427</v>
      </c>
      <c r="AX51" s="14">
        <f t="shared" si="40"/>
        <v>-0.4757919161676647</v>
      </c>
      <c r="AY51" s="14">
        <f t="shared" si="41"/>
        <v>-0.61701796407185627</v>
      </c>
      <c r="AZ51" s="12">
        <f t="shared" si="42"/>
        <v>-298.44180000000006</v>
      </c>
      <c r="BA51" s="12">
        <f t="shared" si="43"/>
        <v>-556.89120000000003</v>
      </c>
      <c r="BB51" s="12">
        <f t="shared" si="44"/>
        <v>-715.57079999999996</v>
      </c>
      <c r="BC51" s="14">
        <f t="shared" si="45"/>
        <v>-0.27359900990099018</v>
      </c>
      <c r="BD51" s="14">
        <f t="shared" si="46"/>
        <v>-0.51053465346534654</v>
      </c>
      <c r="BE51" s="14">
        <f t="shared" si="47"/>
        <v>-0.65600550055005502</v>
      </c>
      <c r="BF51" s="12">
        <f t="shared" si="48"/>
        <v>-33.69399999999996</v>
      </c>
      <c r="BG51" s="12">
        <f t="shared" si="49"/>
        <v>-253.13300000000004</v>
      </c>
      <c r="BH51" s="12">
        <f t="shared" si="50"/>
        <v>-568.65899999999999</v>
      </c>
      <c r="BI51" s="14">
        <f t="shared" si="51"/>
        <v>-2.7985049833887055E-2</v>
      </c>
      <c r="BJ51" s="14">
        <f t="shared" si="52"/>
        <v>-0.21024335548172757</v>
      </c>
      <c r="BK51" s="14">
        <f t="shared" si="53"/>
        <v>-0.47230813953488371</v>
      </c>
      <c r="BL51" s="12">
        <f t="shared" si="54"/>
        <v>-245.50600000000009</v>
      </c>
      <c r="BM51" s="12">
        <f t="shared" si="55"/>
        <v>-479.33799999999997</v>
      </c>
      <c r="BN51" s="12">
        <f t="shared" si="56"/>
        <v>-631.17499999999995</v>
      </c>
      <c r="BO51" s="14">
        <f t="shared" si="57"/>
        <v>-0.24550600000000011</v>
      </c>
      <c r="BP51" s="14">
        <f t="shared" si="58"/>
        <v>-0.47933799999999993</v>
      </c>
      <c r="BQ51" s="24">
        <f t="shared" si="59"/>
        <v>-0.63117500000000004</v>
      </c>
      <c r="BR51" s="19">
        <f t="shared" si="60"/>
        <v>14</v>
      </c>
      <c r="BS51" s="20">
        <f t="shared" si="61"/>
        <v>98</v>
      </c>
      <c r="BT51" s="13">
        <f t="shared" si="62"/>
        <v>4.6977613728967933E-3</v>
      </c>
      <c r="BU51" s="20">
        <f t="shared" si="63"/>
        <v>1.4</v>
      </c>
      <c r="BV51" s="20">
        <f t="shared" si="64"/>
        <v>9.7999999999999989</v>
      </c>
      <c r="BW51" s="13">
        <f t="shared" si="65"/>
        <v>4.6977613728967923E-4</v>
      </c>
      <c r="BX51" s="20">
        <f t="shared" si="66"/>
        <v>19.7</v>
      </c>
      <c r="BY51" s="20">
        <f t="shared" si="67"/>
        <v>137.9</v>
      </c>
      <c r="BZ51" s="13">
        <f t="shared" si="68"/>
        <v>6.6104213604333446E-3</v>
      </c>
      <c r="CA51" s="20">
        <f t="shared" si="69"/>
        <v>19.7</v>
      </c>
      <c r="CB51" s="20">
        <f t="shared" si="70"/>
        <v>137.9</v>
      </c>
      <c r="CC51" s="17">
        <f t="shared" si="71"/>
        <v>6.6104213604333446E-3</v>
      </c>
      <c r="CE51" s="2">
        <v>20861</v>
      </c>
      <c r="CF51" s="2">
        <v>6534</v>
      </c>
      <c r="CG51" s="2">
        <v>3535</v>
      </c>
      <c r="CH51" s="2">
        <v>668</v>
      </c>
      <c r="CI51" s="2">
        <v>1877</v>
      </c>
      <c r="CJ51" s="2">
        <v>21479</v>
      </c>
      <c r="CK51" s="2">
        <v>826</v>
      </c>
      <c r="CL51" s="2">
        <v>1128.5999999999999</v>
      </c>
      <c r="CM51" s="2">
        <v>1090.8</v>
      </c>
      <c r="CN51" s="2">
        <v>527</v>
      </c>
      <c r="CO51" s="2">
        <v>567</v>
      </c>
      <c r="CP51" s="2">
        <v>514</v>
      </c>
      <c r="CQ51" s="2">
        <v>443</v>
      </c>
      <c r="CR51" s="2">
        <v>1241</v>
      </c>
      <c r="CS51" s="2">
        <v>1204</v>
      </c>
      <c r="CT51" s="2">
        <v>1048</v>
      </c>
      <c r="CU51" s="2">
        <v>1000</v>
      </c>
      <c r="CV51" s="2">
        <v>19350.279000000002</v>
      </c>
      <c r="CW51" s="2">
        <v>15225.814000000002</v>
      </c>
      <c r="CX51" s="2">
        <v>12055.181</v>
      </c>
      <c r="CY51" s="2">
        <v>6596.6790000000001</v>
      </c>
      <c r="CZ51" s="2">
        <v>6172.5869999999995</v>
      </c>
      <c r="DA51" s="2">
        <v>5141.2430000000004</v>
      </c>
      <c r="DB51" s="2">
        <v>532.803</v>
      </c>
      <c r="DC51" s="2">
        <v>350.17099999999999</v>
      </c>
      <c r="DD51" s="2">
        <v>255.83199999999999</v>
      </c>
      <c r="DE51" s="2">
        <v>792.3581999999999</v>
      </c>
      <c r="DF51" s="2">
        <v>533.90879999999993</v>
      </c>
      <c r="DG51" s="2">
        <v>375.22919999999999</v>
      </c>
      <c r="DH51" s="2">
        <v>1170.306</v>
      </c>
      <c r="DI51" s="2">
        <v>950.86699999999996</v>
      </c>
      <c r="DJ51" s="2">
        <v>635.34100000000001</v>
      </c>
      <c r="DK51" s="2">
        <v>754.49399999999991</v>
      </c>
      <c r="DL51" s="2">
        <v>520.66200000000003</v>
      </c>
      <c r="DM51" s="2">
        <v>368.82499999999999</v>
      </c>
      <c r="DN51" s="2">
        <v>14</v>
      </c>
      <c r="DO51" s="2">
        <v>1.4</v>
      </c>
      <c r="DP51" s="2">
        <v>19.7</v>
      </c>
    </row>
    <row r="52" spans="2:120" ht="14.25" customHeight="1" x14ac:dyDescent="0.2">
      <c r="B52" s="6">
        <v>25384</v>
      </c>
      <c r="C52" s="9" t="s">
        <v>287</v>
      </c>
      <c r="D52" s="9" t="s">
        <v>57</v>
      </c>
      <c r="E52" s="21" t="s">
        <v>299</v>
      </c>
      <c r="F52" s="9" t="s">
        <v>337</v>
      </c>
      <c r="G52" s="21">
        <v>0</v>
      </c>
      <c r="H52" s="11">
        <f t="shared" si="0"/>
        <v>11433</v>
      </c>
      <c r="I52" s="12">
        <f t="shared" si="1"/>
        <v>3471</v>
      </c>
      <c r="J52" s="14">
        <f t="shared" si="2"/>
        <v>0.30359485699291522</v>
      </c>
      <c r="K52" s="14">
        <f t="shared" si="3"/>
        <v>0.14965450887780984</v>
      </c>
      <c r="L52" s="15">
        <f t="shared" si="4"/>
        <v>1.521311475409836</v>
      </c>
      <c r="M52" s="12">
        <f t="shared" si="5"/>
        <v>0</v>
      </c>
      <c r="N52" s="14">
        <f t="shared" si="6"/>
        <v>-5.8934891760638708E-2</v>
      </c>
      <c r="O52" s="16">
        <f t="shared" si="7"/>
        <v>-83</v>
      </c>
      <c r="P52" s="14">
        <f t="shared" si="8"/>
        <v>-0.19257540603248258</v>
      </c>
      <c r="Q52" s="12">
        <f t="shared" si="9"/>
        <v>-78.600000000000023</v>
      </c>
      <c r="R52" s="14">
        <f t="shared" si="10"/>
        <v>-0.11196581196581201</v>
      </c>
      <c r="S52" s="18">
        <f t="shared" si="11"/>
        <v>-134</v>
      </c>
      <c r="T52" s="14">
        <f t="shared" si="12"/>
        <v>-0.35828877005347604</v>
      </c>
      <c r="U52" s="18">
        <f t="shared" si="13"/>
        <v>26</v>
      </c>
      <c r="V52" s="14">
        <f t="shared" si="14"/>
        <v>9.8859315589353569E-2</v>
      </c>
      <c r="W52" s="12">
        <f t="shared" si="15"/>
        <v>-104</v>
      </c>
      <c r="X52" s="14">
        <f t="shared" si="16"/>
        <v>-0.14751773049645389</v>
      </c>
      <c r="Y52" s="12">
        <f t="shared" si="17"/>
        <v>-25</v>
      </c>
      <c r="Z52" s="14">
        <f t="shared" si="18"/>
        <v>-4.6904315196998114E-2</v>
      </c>
      <c r="AA52" s="12">
        <v>-438.75828999999976</v>
      </c>
      <c r="AB52" s="26">
        <v>-4.9489087751793392E-2</v>
      </c>
      <c r="AC52" s="12">
        <f t="shared" si="19"/>
        <v>0</v>
      </c>
      <c r="AD52" s="24">
        <f t="shared" si="20"/>
        <v>0</v>
      </c>
      <c r="AE52" s="11">
        <f t="shared" si="21"/>
        <v>-1432.257999999998</v>
      </c>
      <c r="AF52" s="12">
        <f t="shared" si="22"/>
        <v>-4859.4760000000006</v>
      </c>
      <c r="AG52" s="12">
        <f t="shared" si="23"/>
        <v>-7013.5030000000006</v>
      </c>
      <c r="AH52" s="14">
        <f t="shared" si="24"/>
        <v>-0.12527403131286607</v>
      </c>
      <c r="AI52" s="14">
        <f t="shared" si="25"/>
        <v>-0.4250394472142045</v>
      </c>
      <c r="AJ52" s="14">
        <f t="shared" si="26"/>
        <v>-0.61344380302632739</v>
      </c>
      <c r="AK52" s="14">
        <f t="shared" si="27"/>
        <v>0.36322754851590006</v>
      </c>
      <c r="AL52" s="14">
        <f t="shared" si="28"/>
        <v>0.48480647518743369</v>
      </c>
      <c r="AM52" s="14">
        <f t="shared" si="29"/>
        <v>0.49317852235220444</v>
      </c>
      <c r="AN52" s="18">
        <f t="shared" si="30"/>
        <v>161.54500000000007</v>
      </c>
      <c r="AO52" s="18">
        <f t="shared" si="31"/>
        <v>-284.11300000000028</v>
      </c>
      <c r="AP52" s="18">
        <f t="shared" si="32"/>
        <v>-1291.3989999999999</v>
      </c>
      <c r="AQ52" s="14">
        <f t="shared" si="33"/>
        <v>4.6541342552578469E-2</v>
      </c>
      <c r="AR52" s="14">
        <f t="shared" si="34"/>
        <v>-8.1853356381446307E-2</v>
      </c>
      <c r="AS52" s="14">
        <f t="shared" si="35"/>
        <v>-0.37205387496398734</v>
      </c>
      <c r="AT52" s="12">
        <f t="shared" si="36"/>
        <v>-83.778999999999996</v>
      </c>
      <c r="AU52" s="12">
        <f t="shared" si="37"/>
        <v>-195.804</v>
      </c>
      <c r="AV52" s="12">
        <f t="shared" si="38"/>
        <v>-244.303</v>
      </c>
      <c r="AW52" s="14">
        <f t="shared" si="39"/>
        <v>-0.24074425287356316</v>
      </c>
      <c r="AX52" s="14">
        <f t="shared" si="40"/>
        <v>-0.56265517241379315</v>
      </c>
      <c r="AY52" s="14">
        <f t="shared" si="41"/>
        <v>-0.70202011494252869</v>
      </c>
      <c r="AZ52" s="12">
        <f t="shared" si="42"/>
        <v>-220.57799999999997</v>
      </c>
      <c r="BA52" s="12">
        <f t="shared" si="43"/>
        <v>-373.4898</v>
      </c>
      <c r="BB52" s="12">
        <f t="shared" si="44"/>
        <v>-467.01179999999999</v>
      </c>
      <c r="BC52" s="14">
        <f t="shared" si="45"/>
        <v>-0.35383060635226171</v>
      </c>
      <c r="BD52" s="14">
        <f t="shared" si="46"/>
        <v>-0.59911742059672757</v>
      </c>
      <c r="BE52" s="14">
        <f t="shared" si="47"/>
        <v>-0.7491366698748797</v>
      </c>
      <c r="BF52" s="12">
        <f t="shared" si="48"/>
        <v>-226.75800000000004</v>
      </c>
      <c r="BG52" s="12">
        <f t="shared" si="49"/>
        <v>-389.83699999999999</v>
      </c>
      <c r="BH52" s="12">
        <f t="shared" si="50"/>
        <v>-467.49</v>
      </c>
      <c r="BI52" s="14">
        <f t="shared" si="51"/>
        <v>-0.37730116472545761</v>
      </c>
      <c r="BJ52" s="14">
        <f t="shared" si="52"/>
        <v>-0.64864725457570716</v>
      </c>
      <c r="BK52" s="14">
        <f t="shared" si="53"/>
        <v>-0.77785357737104821</v>
      </c>
      <c r="BL52" s="12">
        <f t="shared" si="54"/>
        <v>-219.50200000000001</v>
      </c>
      <c r="BM52" s="12">
        <f t="shared" si="55"/>
        <v>-311.07600000000002</v>
      </c>
      <c r="BN52" s="12">
        <f t="shared" si="56"/>
        <v>-379.70400000000001</v>
      </c>
      <c r="BO52" s="14">
        <f t="shared" si="57"/>
        <v>-0.4320905511811024</v>
      </c>
      <c r="BP52" s="14">
        <f t="shared" si="58"/>
        <v>-0.61235433070866141</v>
      </c>
      <c r="BQ52" s="24">
        <f t="shared" si="59"/>
        <v>-0.74744881889763781</v>
      </c>
      <c r="BR52" s="19">
        <f t="shared" si="60"/>
        <v>16.8</v>
      </c>
      <c r="BS52" s="20">
        <f t="shared" si="61"/>
        <v>117.60000000000001</v>
      </c>
      <c r="BT52" s="13">
        <f t="shared" si="62"/>
        <v>1.0286014169509316E-2</v>
      </c>
      <c r="BU52" s="20">
        <f t="shared" si="63"/>
        <v>11.7</v>
      </c>
      <c r="BV52" s="20">
        <f t="shared" si="64"/>
        <v>81.899999999999991</v>
      </c>
      <c r="BW52" s="13">
        <f t="shared" si="65"/>
        <v>7.1634741537654149E-3</v>
      </c>
      <c r="BX52" s="20">
        <f t="shared" si="66"/>
        <v>14.3</v>
      </c>
      <c r="BY52" s="20">
        <f t="shared" si="67"/>
        <v>100.10000000000001</v>
      </c>
      <c r="BZ52" s="13">
        <f t="shared" si="68"/>
        <v>8.7553572990466209E-3</v>
      </c>
      <c r="CA52" s="20">
        <f t="shared" si="69"/>
        <v>16.8</v>
      </c>
      <c r="CB52" s="20">
        <f t="shared" si="70"/>
        <v>117.60000000000001</v>
      </c>
      <c r="CC52" s="17">
        <f t="shared" si="71"/>
        <v>1.0286014169509316E-2</v>
      </c>
      <c r="CE52" s="2">
        <v>11433</v>
      </c>
      <c r="CF52" s="2">
        <v>3471</v>
      </c>
      <c r="CG52" s="2">
        <v>1711</v>
      </c>
      <c r="CH52" s="2">
        <v>348</v>
      </c>
      <c r="CI52" s="2">
        <v>915</v>
      </c>
      <c r="CJ52" s="2">
        <v>12149</v>
      </c>
      <c r="CK52" s="2">
        <v>431</v>
      </c>
      <c r="CL52" s="2">
        <v>702</v>
      </c>
      <c r="CM52" s="2">
        <v>623.4</v>
      </c>
      <c r="CN52" s="2">
        <v>374</v>
      </c>
      <c r="CO52" s="2">
        <v>508</v>
      </c>
      <c r="CP52" s="2">
        <v>263</v>
      </c>
      <c r="CQ52" s="2">
        <v>237</v>
      </c>
      <c r="CR52" s="2">
        <v>705</v>
      </c>
      <c r="CS52" s="2">
        <v>601</v>
      </c>
      <c r="CT52" s="2">
        <v>533</v>
      </c>
      <c r="CU52" s="2">
        <v>508</v>
      </c>
      <c r="CV52" s="2">
        <v>10000.742000000002</v>
      </c>
      <c r="CW52" s="2">
        <v>6573.5239999999994</v>
      </c>
      <c r="CX52" s="2">
        <v>4419.4969999999994</v>
      </c>
      <c r="CY52" s="2">
        <v>3632.5450000000001</v>
      </c>
      <c r="CZ52" s="2">
        <v>3186.8869999999997</v>
      </c>
      <c r="DA52" s="2">
        <v>2179.6010000000001</v>
      </c>
      <c r="DB52" s="2">
        <v>264.221</v>
      </c>
      <c r="DC52" s="2">
        <v>152.196</v>
      </c>
      <c r="DD52" s="2">
        <v>103.697</v>
      </c>
      <c r="DE52" s="2">
        <v>402.822</v>
      </c>
      <c r="DF52" s="2">
        <v>249.91019999999997</v>
      </c>
      <c r="DG52" s="2">
        <v>156.38819999999998</v>
      </c>
      <c r="DH52" s="2">
        <v>374.24199999999996</v>
      </c>
      <c r="DI52" s="2">
        <v>211.16300000000001</v>
      </c>
      <c r="DJ52" s="2">
        <v>133.51</v>
      </c>
      <c r="DK52" s="2">
        <v>288.49799999999999</v>
      </c>
      <c r="DL52" s="2">
        <v>196.92399999999998</v>
      </c>
      <c r="DM52" s="2">
        <v>128.29599999999999</v>
      </c>
      <c r="DN52" s="2">
        <v>16.8</v>
      </c>
      <c r="DO52" s="2">
        <v>11.7</v>
      </c>
      <c r="DP52" s="2">
        <v>14.3</v>
      </c>
    </row>
    <row r="53" spans="2:120" ht="14.25" customHeight="1" x14ac:dyDescent="0.2">
      <c r="B53" s="6">
        <v>25425</v>
      </c>
      <c r="C53" s="9" t="s">
        <v>287</v>
      </c>
      <c r="D53" s="9" t="s">
        <v>57</v>
      </c>
      <c r="E53" s="21" t="s">
        <v>299</v>
      </c>
      <c r="F53" s="9" t="s">
        <v>338</v>
      </c>
      <c r="G53" s="21">
        <v>0</v>
      </c>
      <c r="H53" s="11">
        <f t="shared" si="0"/>
        <v>21194</v>
      </c>
      <c r="I53" s="12">
        <f t="shared" si="1"/>
        <v>4884</v>
      </c>
      <c r="J53" s="14">
        <f t="shared" si="2"/>
        <v>0.23044257808813814</v>
      </c>
      <c r="K53" s="14">
        <f t="shared" si="3"/>
        <v>0.12338397659715014</v>
      </c>
      <c r="L53" s="15">
        <f t="shared" si="4"/>
        <v>1.4365821094793056</v>
      </c>
      <c r="M53" s="12">
        <f t="shared" si="5"/>
        <v>0</v>
      </c>
      <c r="N53" s="14">
        <f t="shared" si="6"/>
        <v>-7.2602932221649263E-3</v>
      </c>
      <c r="O53" s="16">
        <f t="shared" si="7"/>
        <v>-259</v>
      </c>
      <c r="P53" s="14">
        <f t="shared" si="8"/>
        <v>-0.24296435272045025</v>
      </c>
      <c r="Q53" s="12">
        <f t="shared" si="9"/>
        <v>-72</v>
      </c>
      <c r="R53" s="14">
        <f t="shared" si="10"/>
        <v>-4.7262701851122468E-2</v>
      </c>
      <c r="S53" s="18">
        <f t="shared" si="11"/>
        <v>-7</v>
      </c>
      <c r="T53" s="14">
        <f t="shared" si="12"/>
        <v>-1.1326860841423869E-2</v>
      </c>
      <c r="U53" s="18">
        <f t="shared" si="13"/>
        <v>26</v>
      </c>
      <c r="V53" s="14">
        <f t="shared" si="14"/>
        <v>4.5534150612959734E-2</v>
      </c>
      <c r="W53" s="12">
        <f t="shared" si="15"/>
        <v>-68</v>
      </c>
      <c r="X53" s="14">
        <f t="shared" si="16"/>
        <v>-5.1051051051051011E-2</v>
      </c>
      <c r="Y53" s="12">
        <f t="shared" si="17"/>
        <v>8</v>
      </c>
      <c r="Z53" s="14">
        <f t="shared" si="18"/>
        <v>6.7453625632378778E-3</v>
      </c>
      <c r="AA53" s="12">
        <v>44.791749999996682</v>
      </c>
      <c r="AB53" s="26">
        <v>2.7108385564285076E-3</v>
      </c>
      <c r="AC53" s="12">
        <f t="shared" si="19"/>
        <v>0</v>
      </c>
      <c r="AD53" s="24">
        <f t="shared" si="20"/>
        <v>0</v>
      </c>
      <c r="AE53" s="11">
        <f t="shared" si="21"/>
        <v>-438.00800000000527</v>
      </c>
      <c r="AF53" s="12">
        <f t="shared" si="22"/>
        <v>-2667.323000000004</v>
      </c>
      <c r="AG53" s="12">
        <f t="shared" si="23"/>
        <v>-5397.6459999999988</v>
      </c>
      <c r="AH53" s="14">
        <f t="shared" si="24"/>
        <v>-2.0666603755780222E-2</v>
      </c>
      <c r="AI53" s="14">
        <f t="shared" si="25"/>
        <v>-0.1258527413418894</v>
      </c>
      <c r="AJ53" s="14">
        <f t="shared" si="26"/>
        <v>-0.25467802208172119</v>
      </c>
      <c r="AK53" s="14">
        <f t="shared" si="27"/>
        <v>0.25558190617918919</v>
      </c>
      <c r="AL53" s="14">
        <f t="shared" si="28"/>
        <v>0.35557169804385325</v>
      </c>
      <c r="AM53" s="14">
        <f t="shared" si="29"/>
        <v>0.36758355757284239</v>
      </c>
      <c r="AN53" s="18">
        <f t="shared" si="30"/>
        <v>420.85599999999977</v>
      </c>
      <c r="AO53" s="18">
        <f t="shared" si="31"/>
        <v>1703.5619999999999</v>
      </c>
      <c r="AP53" s="18">
        <f t="shared" si="32"/>
        <v>922.47999999999956</v>
      </c>
      <c r="AQ53" s="14">
        <f t="shared" si="33"/>
        <v>8.6170352170352071E-2</v>
      </c>
      <c r="AR53" s="14">
        <f t="shared" si="34"/>
        <v>0.34880466830466839</v>
      </c>
      <c r="AS53" s="14">
        <f t="shared" si="35"/>
        <v>0.1888779688779687</v>
      </c>
      <c r="AT53" s="12">
        <f t="shared" si="36"/>
        <v>-23.254000000000019</v>
      </c>
      <c r="AU53" s="12">
        <f t="shared" si="37"/>
        <v>-242.20499999999993</v>
      </c>
      <c r="AV53" s="12">
        <f t="shared" si="38"/>
        <v>-325.55700000000002</v>
      </c>
      <c r="AW53" s="14">
        <f t="shared" si="39"/>
        <v>-2.8815365551425054E-2</v>
      </c>
      <c r="AX53" s="14">
        <f t="shared" si="40"/>
        <v>-0.30013011152416347</v>
      </c>
      <c r="AY53" s="14">
        <f t="shared" si="41"/>
        <v>-0.40341635687732347</v>
      </c>
      <c r="AZ53" s="12">
        <f t="shared" si="42"/>
        <v>-498.56820000000016</v>
      </c>
      <c r="BA53" s="12">
        <f t="shared" si="43"/>
        <v>-618.39300000000014</v>
      </c>
      <c r="BB53" s="12">
        <f t="shared" si="44"/>
        <v>-833.49600000000009</v>
      </c>
      <c r="BC53" s="14">
        <f t="shared" si="45"/>
        <v>-0.34350847457627132</v>
      </c>
      <c r="BD53" s="14">
        <f t="shared" si="46"/>
        <v>-0.42606655642827618</v>
      </c>
      <c r="BE53" s="14">
        <f t="shared" si="47"/>
        <v>-0.57427035965274909</v>
      </c>
      <c r="BF53" s="12">
        <f t="shared" si="48"/>
        <v>-94.804000000000087</v>
      </c>
      <c r="BG53" s="12">
        <f t="shared" si="49"/>
        <v>-332.65200000000004</v>
      </c>
      <c r="BH53" s="12">
        <f t="shared" si="50"/>
        <v>-486.66200000000003</v>
      </c>
      <c r="BI53" s="14">
        <f t="shared" si="51"/>
        <v>-7.5003164556962099E-2</v>
      </c>
      <c r="BJ53" s="14">
        <f t="shared" si="52"/>
        <v>-0.26317405063291144</v>
      </c>
      <c r="BK53" s="14">
        <f t="shared" si="53"/>
        <v>-0.38501740506329118</v>
      </c>
      <c r="BL53" s="12">
        <f t="shared" si="54"/>
        <v>-173.04200000000003</v>
      </c>
      <c r="BM53" s="12">
        <f t="shared" si="55"/>
        <v>-340.49400000000003</v>
      </c>
      <c r="BN53" s="12">
        <f t="shared" si="56"/>
        <v>-490.66100000000006</v>
      </c>
      <c r="BO53" s="14">
        <f t="shared" si="57"/>
        <v>-0.14492629815745395</v>
      </c>
      <c r="BP53" s="14">
        <f t="shared" si="58"/>
        <v>-0.2851708542713568</v>
      </c>
      <c r="BQ53" s="24">
        <f t="shared" si="59"/>
        <v>-0.41093886097152432</v>
      </c>
      <c r="BR53" s="19">
        <f t="shared" si="60"/>
        <v>2.2000000000000002</v>
      </c>
      <c r="BS53" s="20">
        <f t="shared" si="61"/>
        <v>15.400000000000002</v>
      </c>
      <c r="BT53" s="13">
        <f t="shared" si="62"/>
        <v>7.2662074171935464E-4</v>
      </c>
      <c r="BU53" s="20">
        <f t="shared" si="63"/>
        <v>0</v>
      </c>
      <c r="BV53" s="20">
        <f t="shared" si="64"/>
        <v>0</v>
      </c>
      <c r="BW53" s="13">
        <f t="shared" si="65"/>
        <v>0</v>
      </c>
      <c r="BX53" s="20">
        <f t="shared" si="66"/>
        <v>18.3</v>
      </c>
      <c r="BY53" s="20">
        <f t="shared" si="67"/>
        <v>128.1</v>
      </c>
      <c r="BZ53" s="13">
        <f t="shared" si="68"/>
        <v>6.0441634424837215E-3</v>
      </c>
      <c r="CA53" s="20">
        <f t="shared" si="69"/>
        <v>18.3</v>
      </c>
      <c r="CB53" s="20">
        <f t="shared" si="70"/>
        <v>128.1</v>
      </c>
      <c r="CC53" s="17">
        <f t="shared" si="71"/>
        <v>6.0441634424837215E-3</v>
      </c>
      <c r="CE53" s="2">
        <v>21194</v>
      </c>
      <c r="CF53" s="2">
        <v>4884</v>
      </c>
      <c r="CG53" s="2">
        <v>2615</v>
      </c>
      <c r="CH53" s="2">
        <v>807</v>
      </c>
      <c r="CI53" s="2">
        <v>2247</v>
      </c>
      <c r="CJ53" s="2">
        <v>21349</v>
      </c>
      <c r="CK53" s="2">
        <v>1066</v>
      </c>
      <c r="CL53" s="2">
        <v>1523.4</v>
      </c>
      <c r="CM53" s="2">
        <v>1451.4</v>
      </c>
      <c r="CN53" s="2">
        <v>618</v>
      </c>
      <c r="CO53" s="2">
        <v>625</v>
      </c>
      <c r="CP53" s="2">
        <v>571</v>
      </c>
      <c r="CQ53" s="2">
        <v>545</v>
      </c>
      <c r="CR53" s="2">
        <v>1332</v>
      </c>
      <c r="CS53" s="2">
        <v>1264</v>
      </c>
      <c r="CT53" s="2">
        <v>1186</v>
      </c>
      <c r="CU53" s="2">
        <v>1194</v>
      </c>
      <c r="CV53" s="2">
        <v>20755.991999999995</v>
      </c>
      <c r="CW53" s="2">
        <v>18526.676999999996</v>
      </c>
      <c r="CX53" s="2">
        <v>15796.354000000001</v>
      </c>
      <c r="CY53" s="2">
        <v>5304.8559999999998</v>
      </c>
      <c r="CZ53" s="2">
        <v>6587.5619999999999</v>
      </c>
      <c r="DA53" s="2">
        <v>5806.48</v>
      </c>
      <c r="DB53" s="2">
        <v>783.74599999999998</v>
      </c>
      <c r="DC53" s="2">
        <v>564.79500000000007</v>
      </c>
      <c r="DD53" s="2">
        <v>481.44299999999998</v>
      </c>
      <c r="DE53" s="2">
        <v>952.83179999999993</v>
      </c>
      <c r="DF53" s="2">
        <v>833.00699999999995</v>
      </c>
      <c r="DG53" s="2">
        <v>617.904</v>
      </c>
      <c r="DH53" s="2">
        <v>1169.1959999999999</v>
      </c>
      <c r="DI53" s="2">
        <v>931.34799999999996</v>
      </c>
      <c r="DJ53" s="2">
        <v>777.33799999999997</v>
      </c>
      <c r="DK53" s="2">
        <v>1020.958</v>
      </c>
      <c r="DL53" s="2">
        <v>853.50599999999997</v>
      </c>
      <c r="DM53" s="2">
        <v>703.33899999999994</v>
      </c>
      <c r="DN53" s="2">
        <v>2.2000000000000002</v>
      </c>
      <c r="DO53" s="2">
        <v>0</v>
      </c>
      <c r="DP53" s="2">
        <v>18.3</v>
      </c>
    </row>
    <row r="54" spans="2:120" ht="14.25" customHeight="1" x14ac:dyDescent="0.2">
      <c r="B54" s="6">
        <v>25441</v>
      </c>
      <c r="C54" s="9" t="s">
        <v>287</v>
      </c>
      <c r="D54" s="9" t="s">
        <v>57</v>
      </c>
      <c r="E54" s="21" t="s">
        <v>299</v>
      </c>
      <c r="F54" s="9" t="s">
        <v>339</v>
      </c>
      <c r="G54" s="21">
        <v>0</v>
      </c>
      <c r="H54" s="11">
        <f t="shared" si="0"/>
        <v>7196</v>
      </c>
      <c r="I54" s="12">
        <f t="shared" si="1"/>
        <v>2022</v>
      </c>
      <c r="J54" s="14">
        <f t="shared" si="2"/>
        <v>0.28098943857698722</v>
      </c>
      <c r="K54" s="14">
        <f t="shared" si="3"/>
        <v>0.14341300722623679</v>
      </c>
      <c r="L54" s="15">
        <f t="shared" si="4"/>
        <v>1.2815533980582525</v>
      </c>
      <c r="M54" s="12">
        <f t="shared" si="5"/>
        <v>0</v>
      </c>
      <c r="N54" s="14">
        <f t="shared" si="6"/>
        <v>-2.0819159069261128E-2</v>
      </c>
      <c r="O54" s="16">
        <f t="shared" si="7"/>
        <v>-85</v>
      </c>
      <c r="P54" s="14">
        <f t="shared" si="8"/>
        <v>-0.26898734177215189</v>
      </c>
      <c r="Q54" s="12">
        <f t="shared" si="9"/>
        <v>-31.199999999999989</v>
      </c>
      <c r="R54" s="14">
        <f t="shared" si="10"/>
        <v>-6.4276885043263232E-2</v>
      </c>
      <c r="S54" s="18">
        <f t="shared" si="11"/>
        <v>-1</v>
      </c>
      <c r="T54" s="14">
        <f t="shared" si="12"/>
        <v>-5.1546391752577136E-3</v>
      </c>
      <c r="U54" s="18">
        <f t="shared" si="13"/>
        <v>-32</v>
      </c>
      <c r="V54" s="14">
        <f t="shared" si="14"/>
        <v>-0.16080402010050254</v>
      </c>
      <c r="W54" s="12">
        <f t="shared" si="15"/>
        <v>-3</v>
      </c>
      <c r="X54" s="14">
        <f t="shared" si="16"/>
        <v>-7.194244604316502E-3</v>
      </c>
      <c r="Y54" s="12">
        <f t="shared" si="17"/>
        <v>16</v>
      </c>
      <c r="Z54" s="14">
        <f t="shared" si="18"/>
        <v>4.6242774566473965E-2</v>
      </c>
      <c r="AA54" s="12">
        <v>45.579749999999876</v>
      </c>
      <c r="AB54" s="26">
        <v>8.4745609084748708E-3</v>
      </c>
      <c r="AC54" s="12">
        <f t="shared" si="19"/>
        <v>0</v>
      </c>
      <c r="AD54" s="24">
        <f t="shared" si="20"/>
        <v>0</v>
      </c>
      <c r="AE54" s="11">
        <f t="shared" si="21"/>
        <v>-247.22099999999955</v>
      </c>
      <c r="AF54" s="12">
        <f t="shared" si="22"/>
        <v>-1211.6199999999999</v>
      </c>
      <c r="AG54" s="12">
        <f t="shared" si="23"/>
        <v>-2090.509</v>
      </c>
      <c r="AH54" s="14">
        <f t="shared" si="24"/>
        <v>-3.4355336297943184E-2</v>
      </c>
      <c r="AI54" s="14">
        <f t="shared" si="25"/>
        <v>-0.16837409672040016</v>
      </c>
      <c r="AJ54" s="14">
        <f t="shared" si="26"/>
        <v>-0.2905098665925514</v>
      </c>
      <c r="AK54" s="14">
        <f t="shared" si="27"/>
        <v>0.3000568876920679</v>
      </c>
      <c r="AL54" s="14">
        <f t="shared" si="28"/>
        <v>0.36188727988530134</v>
      </c>
      <c r="AM54" s="14">
        <f t="shared" si="29"/>
        <v>0.356986233057702</v>
      </c>
      <c r="AN54" s="18">
        <f t="shared" si="30"/>
        <v>63.028999999999996</v>
      </c>
      <c r="AO54" s="18">
        <f t="shared" si="31"/>
        <v>143.67099999999982</v>
      </c>
      <c r="AP54" s="18">
        <f t="shared" si="32"/>
        <v>-199.41000000000008</v>
      </c>
      <c r="AQ54" s="14">
        <f t="shared" si="33"/>
        <v>3.1171612265084025E-2</v>
      </c>
      <c r="AR54" s="14">
        <f t="shared" si="34"/>
        <v>7.1053907022749607E-2</v>
      </c>
      <c r="AS54" s="14">
        <f t="shared" si="35"/>
        <v>-9.8620178041543105E-2</v>
      </c>
      <c r="AT54" s="12">
        <f t="shared" si="36"/>
        <v>14.488</v>
      </c>
      <c r="AU54" s="12">
        <f t="shared" si="37"/>
        <v>-58.324000000000012</v>
      </c>
      <c r="AV54" s="12">
        <f t="shared" si="38"/>
        <v>-75.911000000000001</v>
      </c>
      <c r="AW54" s="14">
        <f t="shared" si="39"/>
        <v>6.2718614718614729E-2</v>
      </c>
      <c r="AX54" s="14">
        <f t="shared" si="40"/>
        <v>-0.25248484848484853</v>
      </c>
      <c r="AY54" s="14">
        <f t="shared" si="41"/>
        <v>-0.32861904761904759</v>
      </c>
      <c r="AZ54" s="12">
        <f t="shared" si="42"/>
        <v>-156.97679999999997</v>
      </c>
      <c r="BA54" s="12">
        <f t="shared" si="43"/>
        <v>-180.40559999999999</v>
      </c>
      <c r="BB54" s="12">
        <f t="shared" si="44"/>
        <v>-245.60939999999999</v>
      </c>
      <c r="BC54" s="14">
        <f t="shared" si="45"/>
        <v>-0.3456116248348744</v>
      </c>
      <c r="BD54" s="14">
        <f t="shared" si="46"/>
        <v>-0.39719418758256275</v>
      </c>
      <c r="BE54" s="14">
        <f t="shared" si="47"/>
        <v>-0.54075165125495372</v>
      </c>
      <c r="BF54" s="12">
        <f t="shared" si="48"/>
        <v>-70.572000000000003</v>
      </c>
      <c r="BG54" s="12">
        <f t="shared" si="49"/>
        <v>-111.72700000000003</v>
      </c>
      <c r="BH54" s="12">
        <f t="shared" si="50"/>
        <v>-141.10599999999999</v>
      </c>
      <c r="BI54" s="14">
        <f t="shared" si="51"/>
        <v>-0.17046376811594199</v>
      </c>
      <c r="BJ54" s="14">
        <f t="shared" si="52"/>
        <v>-0.26987198067632856</v>
      </c>
      <c r="BK54" s="14">
        <f t="shared" si="53"/>
        <v>-0.34083574879227052</v>
      </c>
      <c r="BL54" s="12">
        <f t="shared" si="54"/>
        <v>-31.865999999999985</v>
      </c>
      <c r="BM54" s="12">
        <f t="shared" si="55"/>
        <v>-81.687000000000012</v>
      </c>
      <c r="BN54" s="12">
        <f t="shared" si="56"/>
        <v>-106.392</v>
      </c>
      <c r="BO54" s="14">
        <f t="shared" si="57"/>
        <v>-8.8027624309392261E-2</v>
      </c>
      <c r="BP54" s="14">
        <f t="shared" si="58"/>
        <v>-0.2256546961325967</v>
      </c>
      <c r="BQ54" s="24">
        <f t="shared" si="59"/>
        <v>-0.29390055248618785</v>
      </c>
      <c r="BR54" s="19">
        <f t="shared" si="60"/>
        <v>2</v>
      </c>
      <c r="BS54" s="20">
        <f t="shared" si="61"/>
        <v>14</v>
      </c>
      <c r="BT54" s="13">
        <f t="shared" si="62"/>
        <v>1.9455252918287938E-3</v>
      </c>
      <c r="BU54" s="20">
        <f t="shared" si="63"/>
        <v>0</v>
      </c>
      <c r="BV54" s="20">
        <f t="shared" si="64"/>
        <v>0</v>
      </c>
      <c r="BW54" s="13">
        <f t="shared" si="65"/>
        <v>0</v>
      </c>
      <c r="BX54" s="20">
        <f t="shared" si="66"/>
        <v>5.3</v>
      </c>
      <c r="BY54" s="20">
        <f t="shared" si="67"/>
        <v>37.1</v>
      </c>
      <c r="BZ54" s="13">
        <f t="shared" si="68"/>
        <v>5.1556420233463034E-3</v>
      </c>
      <c r="CA54" s="20">
        <f t="shared" si="69"/>
        <v>5.3</v>
      </c>
      <c r="CB54" s="20">
        <f t="shared" si="70"/>
        <v>37.1</v>
      </c>
      <c r="CC54" s="17">
        <f t="shared" si="71"/>
        <v>5.1556420233463034E-3</v>
      </c>
      <c r="CE54" s="2">
        <v>7196</v>
      </c>
      <c r="CF54" s="2">
        <v>2022</v>
      </c>
      <c r="CG54" s="2">
        <v>1032</v>
      </c>
      <c r="CH54" s="2">
        <v>231</v>
      </c>
      <c r="CI54" s="2">
        <v>721</v>
      </c>
      <c r="CJ54" s="2">
        <v>7349</v>
      </c>
      <c r="CK54" s="2">
        <v>316</v>
      </c>
      <c r="CL54" s="2">
        <v>485.4</v>
      </c>
      <c r="CM54" s="2">
        <v>454.2</v>
      </c>
      <c r="CN54" s="2">
        <v>194</v>
      </c>
      <c r="CO54" s="2">
        <v>195</v>
      </c>
      <c r="CP54" s="2">
        <v>199</v>
      </c>
      <c r="CQ54" s="2">
        <v>231</v>
      </c>
      <c r="CR54" s="2">
        <v>417</v>
      </c>
      <c r="CS54" s="2">
        <v>414</v>
      </c>
      <c r="CT54" s="2">
        <v>346</v>
      </c>
      <c r="CU54" s="2">
        <v>362</v>
      </c>
      <c r="CV54" s="2">
        <v>6948.7790000000005</v>
      </c>
      <c r="CW54" s="2">
        <v>5984.38</v>
      </c>
      <c r="CX54" s="2">
        <v>5105.491</v>
      </c>
      <c r="CY54" s="2">
        <v>2085.029</v>
      </c>
      <c r="CZ54" s="2">
        <v>2165.6709999999998</v>
      </c>
      <c r="DA54" s="2">
        <v>1822.59</v>
      </c>
      <c r="DB54" s="2">
        <v>245.488</v>
      </c>
      <c r="DC54" s="2">
        <v>172.67599999999999</v>
      </c>
      <c r="DD54" s="2">
        <v>155.089</v>
      </c>
      <c r="DE54" s="2">
        <v>297.22320000000002</v>
      </c>
      <c r="DF54" s="2">
        <v>273.7944</v>
      </c>
      <c r="DG54" s="2">
        <v>208.59059999999999</v>
      </c>
      <c r="DH54" s="2">
        <v>343.428</v>
      </c>
      <c r="DI54" s="2">
        <v>302.27299999999997</v>
      </c>
      <c r="DJ54" s="2">
        <v>272.89400000000001</v>
      </c>
      <c r="DK54" s="2">
        <v>330.13400000000001</v>
      </c>
      <c r="DL54" s="2">
        <v>280.31299999999999</v>
      </c>
      <c r="DM54" s="2">
        <v>255.608</v>
      </c>
      <c r="DN54" s="2">
        <v>2</v>
      </c>
      <c r="DO54" s="2">
        <v>0</v>
      </c>
      <c r="DP54" s="2">
        <v>5.3</v>
      </c>
    </row>
    <row r="55" spans="2:120" ht="14.25" customHeight="1" x14ac:dyDescent="0.2">
      <c r="B55" s="6">
        <v>25442</v>
      </c>
      <c r="C55" s="9" t="s">
        <v>287</v>
      </c>
      <c r="D55" s="9" t="s">
        <v>57</v>
      </c>
      <c r="E55" s="21" t="s">
        <v>299</v>
      </c>
      <c r="F55" s="9" t="s">
        <v>340</v>
      </c>
      <c r="G55" s="21">
        <v>1</v>
      </c>
      <c r="H55" s="11">
        <f t="shared" si="0"/>
        <v>6511</v>
      </c>
      <c r="I55" s="12">
        <f t="shared" si="1"/>
        <v>2266</v>
      </c>
      <c r="J55" s="14">
        <f t="shared" si="2"/>
        <v>0.34802641683305174</v>
      </c>
      <c r="K55" s="14">
        <f t="shared" si="3"/>
        <v>0.19244355705728766</v>
      </c>
      <c r="L55" s="15">
        <f t="shared" si="4"/>
        <v>1.1280148423005565</v>
      </c>
      <c r="M55" s="12">
        <f t="shared" si="5"/>
        <v>0</v>
      </c>
      <c r="N55" s="14">
        <f t="shared" si="6"/>
        <v>-6.8526466380543605E-2</v>
      </c>
      <c r="O55" s="16">
        <f t="shared" si="7"/>
        <v>-75</v>
      </c>
      <c r="P55" s="14">
        <f t="shared" si="8"/>
        <v>-0.33039647577092512</v>
      </c>
      <c r="Q55" s="12">
        <f t="shared" si="9"/>
        <v>-52.200000000000045</v>
      </c>
      <c r="R55" s="14">
        <f t="shared" si="10"/>
        <v>-0.14475873544093187</v>
      </c>
      <c r="S55" s="18">
        <f t="shared" si="11"/>
        <v>3</v>
      </c>
      <c r="T55" s="14">
        <f t="shared" si="12"/>
        <v>1.5544041450777257E-2</v>
      </c>
      <c r="U55" s="18">
        <f t="shared" si="13"/>
        <v>18</v>
      </c>
      <c r="V55" s="14">
        <f t="shared" si="14"/>
        <v>0.10650887573964496</v>
      </c>
      <c r="W55" s="12">
        <f t="shared" si="15"/>
        <v>-19</v>
      </c>
      <c r="X55" s="14">
        <f t="shared" si="16"/>
        <v>-6.4846416382252525E-2</v>
      </c>
      <c r="Y55" s="12">
        <f t="shared" si="17"/>
        <v>-37</v>
      </c>
      <c r="Z55" s="14">
        <f t="shared" si="18"/>
        <v>-0.12012987012987009</v>
      </c>
      <c r="AA55" s="12">
        <v>-152.0018</v>
      </c>
      <c r="AB55" s="26">
        <v>-3.2333916570719046E-2</v>
      </c>
      <c r="AC55" s="12">
        <f t="shared" si="19"/>
        <v>0</v>
      </c>
      <c r="AD55" s="24">
        <f t="shared" si="20"/>
        <v>0</v>
      </c>
      <c r="AE55" s="11">
        <f t="shared" si="21"/>
        <v>-965.26900000000023</v>
      </c>
      <c r="AF55" s="12">
        <f t="shared" si="22"/>
        <v>-3001.5510000000004</v>
      </c>
      <c r="AG55" s="12">
        <f t="shared" si="23"/>
        <v>-4268.4359999999997</v>
      </c>
      <c r="AH55" s="14">
        <f t="shared" si="24"/>
        <v>-0.14825203501766249</v>
      </c>
      <c r="AI55" s="14">
        <f t="shared" si="25"/>
        <v>-0.46099692827522665</v>
      </c>
      <c r="AJ55" s="14">
        <f t="shared" si="26"/>
        <v>-0.65557303025648905</v>
      </c>
      <c r="AK55" s="14">
        <f t="shared" si="27"/>
        <v>0.39791814640847173</v>
      </c>
      <c r="AL55" s="14">
        <f t="shared" si="28"/>
        <v>0.52323199453817393</v>
      </c>
      <c r="AM55" s="14">
        <f t="shared" si="29"/>
        <v>0.55622537416992335</v>
      </c>
      <c r="AN55" s="18">
        <f t="shared" si="30"/>
        <v>-59.252999999999702</v>
      </c>
      <c r="AO55" s="18">
        <f t="shared" si="31"/>
        <v>-429.74400000000014</v>
      </c>
      <c r="AP55" s="18">
        <f t="shared" si="32"/>
        <v>-1018.6289999999999</v>
      </c>
      <c r="AQ55" s="14">
        <f t="shared" si="33"/>
        <v>-2.6148720211826904E-2</v>
      </c>
      <c r="AR55" s="14">
        <f t="shared" si="34"/>
        <v>-0.1896487202118271</v>
      </c>
      <c r="AS55" s="14">
        <f t="shared" si="35"/>
        <v>-0.44952736098852597</v>
      </c>
      <c r="AT55" s="12">
        <f t="shared" si="36"/>
        <v>-43.105999999999995</v>
      </c>
      <c r="AU55" s="12">
        <f t="shared" si="37"/>
        <v>-103.303</v>
      </c>
      <c r="AV55" s="12">
        <f t="shared" si="38"/>
        <v>-124.643</v>
      </c>
      <c r="AW55" s="14">
        <f t="shared" si="39"/>
        <v>-0.28359210526315781</v>
      </c>
      <c r="AX55" s="14">
        <f t="shared" si="40"/>
        <v>-0.67962499999999992</v>
      </c>
      <c r="AY55" s="14">
        <f t="shared" si="41"/>
        <v>-0.82001973684210527</v>
      </c>
      <c r="AZ55" s="12">
        <f t="shared" si="42"/>
        <v>-136.69739999999999</v>
      </c>
      <c r="BA55" s="12">
        <f t="shared" si="43"/>
        <v>-225.59819999999996</v>
      </c>
      <c r="BB55" s="12">
        <f t="shared" si="44"/>
        <v>-264.03659999999996</v>
      </c>
      <c r="BC55" s="14">
        <f t="shared" si="45"/>
        <v>-0.44324708171206229</v>
      </c>
      <c r="BD55" s="14">
        <f t="shared" si="46"/>
        <v>-0.73151167315175103</v>
      </c>
      <c r="BE55" s="14">
        <f t="shared" si="47"/>
        <v>-0.85614980544747077</v>
      </c>
      <c r="BF55" s="12">
        <f t="shared" si="48"/>
        <v>-14.114000000000033</v>
      </c>
      <c r="BG55" s="12">
        <f t="shared" si="49"/>
        <v>-136.21800000000002</v>
      </c>
      <c r="BH55" s="12">
        <f t="shared" si="50"/>
        <v>-203.22200000000001</v>
      </c>
      <c r="BI55" s="14">
        <f t="shared" si="51"/>
        <v>-5.1510948905109655E-2</v>
      </c>
      <c r="BJ55" s="14">
        <f t="shared" si="52"/>
        <v>-0.49714598540145993</v>
      </c>
      <c r="BK55" s="14">
        <f t="shared" si="53"/>
        <v>-0.74168613138686135</v>
      </c>
      <c r="BL55" s="12">
        <f t="shared" si="54"/>
        <v>-99.042000000000002</v>
      </c>
      <c r="BM55" s="12">
        <f t="shared" si="55"/>
        <v>-185.71700000000001</v>
      </c>
      <c r="BN55" s="12">
        <f t="shared" si="56"/>
        <v>-223.40100000000001</v>
      </c>
      <c r="BO55" s="14">
        <f t="shared" si="57"/>
        <v>-0.36546863468634683</v>
      </c>
      <c r="BP55" s="14">
        <f t="shared" si="58"/>
        <v>-0.68530258302583036</v>
      </c>
      <c r="BQ55" s="24">
        <f t="shared" si="59"/>
        <v>-0.82435793357933584</v>
      </c>
      <c r="BR55" s="19">
        <f t="shared" si="60"/>
        <v>11.1</v>
      </c>
      <c r="BS55" s="20">
        <f t="shared" si="61"/>
        <v>77.7</v>
      </c>
      <c r="BT55" s="13">
        <f t="shared" si="62"/>
        <v>1.1933650744893259E-2</v>
      </c>
      <c r="BU55" s="20">
        <f t="shared" si="63"/>
        <v>9.9</v>
      </c>
      <c r="BV55" s="20">
        <f t="shared" si="64"/>
        <v>69.3</v>
      </c>
      <c r="BW55" s="13">
        <f t="shared" si="65"/>
        <v>1.0643526340039932E-2</v>
      </c>
      <c r="BX55" s="20">
        <f t="shared" si="66"/>
        <v>10.9</v>
      </c>
      <c r="BY55" s="20">
        <f t="shared" si="67"/>
        <v>76.3</v>
      </c>
      <c r="BZ55" s="13">
        <f t="shared" si="68"/>
        <v>1.1718630010751036E-2</v>
      </c>
      <c r="CA55" s="20">
        <f t="shared" si="69"/>
        <v>11.1</v>
      </c>
      <c r="CB55" s="20">
        <f t="shared" si="70"/>
        <v>77.7</v>
      </c>
      <c r="CC55" s="17">
        <f t="shared" si="71"/>
        <v>1.1933650744893259E-2</v>
      </c>
      <c r="CE55" s="2">
        <v>6511</v>
      </c>
      <c r="CF55" s="2">
        <v>2266</v>
      </c>
      <c r="CG55" s="2">
        <v>1253</v>
      </c>
      <c r="CH55" s="2">
        <v>152</v>
      </c>
      <c r="CI55" s="2">
        <v>539</v>
      </c>
      <c r="CJ55" s="2">
        <v>6990</v>
      </c>
      <c r="CK55" s="2">
        <v>227</v>
      </c>
      <c r="CL55" s="2">
        <v>360.6</v>
      </c>
      <c r="CM55" s="2">
        <v>308.39999999999998</v>
      </c>
      <c r="CN55" s="2">
        <v>193</v>
      </c>
      <c r="CO55" s="2">
        <v>190</v>
      </c>
      <c r="CP55" s="2">
        <v>169</v>
      </c>
      <c r="CQ55" s="2">
        <v>151</v>
      </c>
      <c r="CR55" s="2">
        <v>293</v>
      </c>
      <c r="CS55" s="2">
        <v>274</v>
      </c>
      <c r="CT55" s="2">
        <v>308</v>
      </c>
      <c r="CU55" s="2">
        <v>271</v>
      </c>
      <c r="CV55" s="2">
        <v>5545.7309999999998</v>
      </c>
      <c r="CW55" s="2">
        <v>3509.4489999999996</v>
      </c>
      <c r="CX55" s="2">
        <v>2242.5640000000003</v>
      </c>
      <c r="CY55" s="2">
        <v>2206.7470000000003</v>
      </c>
      <c r="CZ55" s="2">
        <v>1836.2559999999999</v>
      </c>
      <c r="DA55" s="2">
        <v>1247.3710000000001</v>
      </c>
      <c r="DB55" s="2">
        <v>108.89400000000001</v>
      </c>
      <c r="DC55" s="2">
        <v>48.697000000000003</v>
      </c>
      <c r="DD55" s="2">
        <v>27.356999999999999</v>
      </c>
      <c r="DE55" s="2">
        <v>171.70259999999999</v>
      </c>
      <c r="DF55" s="2">
        <v>82.8018</v>
      </c>
      <c r="DG55" s="2">
        <v>44.363399999999999</v>
      </c>
      <c r="DH55" s="2">
        <v>259.88599999999997</v>
      </c>
      <c r="DI55" s="2">
        <v>137.78199999999998</v>
      </c>
      <c r="DJ55" s="2">
        <v>70.777999999999992</v>
      </c>
      <c r="DK55" s="2">
        <v>171.958</v>
      </c>
      <c r="DL55" s="2">
        <v>85.282999999999987</v>
      </c>
      <c r="DM55" s="2">
        <v>47.599000000000004</v>
      </c>
      <c r="DN55" s="2">
        <v>11.1</v>
      </c>
      <c r="DO55" s="2">
        <v>9.9</v>
      </c>
      <c r="DP55" s="2">
        <v>10.9</v>
      </c>
    </row>
    <row r="56" spans="2:120" ht="14.25" customHeight="1" x14ac:dyDescent="0.2">
      <c r="B56" s="6">
        <v>25443</v>
      </c>
      <c r="C56" s="9" t="s">
        <v>287</v>
      </c>
      <c r="D56" s="9" t="s">
        <v>57</v>
      </c>
      <c r="E56" s="21" t="s">
        <v>299</v>
      </c>
      <c r="F56" s="9" t="s">
        <v>341</v>
      </c>
      <c r="G56" s="21">
        <v>0</v>
      </c>
      <c r="H56" s="11">
        <f t="shared" si="0"/>
        <v>7418</v>
      </c>
      <c r="I56" s="12">
        <f t="shared" si="1"/>
        <v>2485.5801963013942</v>
      </c>
      <c r="J56" s="14">
        <f t="shared" si="2"/>
        <v>0.33507417043696336</v>
      </c>
      <c r="K56" s="14">
        <f t="shared" si="3"/>
        <v>0.18973545399054154</v>
      </c>
      <c r="L56" s="15">
        <f t="shared" si="4"/>
        <v>2.0105263514771976</v>
      </c>
      <c r="M56" s="12">
        <f t="shared" si="5"/>
        <v>0</v>
      </c>
      <c r="N56" s="14">
        <f t="shared" si="6"/>
        <v>-1.787369257248772E-2</v>
      </c>
      <c r="O56" s="16">
        <f t="shared" si="7"/>
        <v>7.7464343291979958</v>
      </c>
      <c r="P56" s="14">
        <f t="shared" si="8"/>
        <v>2.3802989244147588E-2</v>
      </c>
      <c r="Q56" s="12">
        <f t="shared" si="9"/>
        <v>48.592606883286635</v>
      </c>
      <c r="R56" s="14">
        <f t="shared" si="10"/>
        <v>0.12273067795769577</v>
      </c>
      <c r="S56" s="18">
        <f t="shared" si="11"/>
        <v>23.462376128458004</v>
      </c>
      <c r="T56" s="14">
        <f t="shared" si="12"/>
        <v>0.13536050554644663</v>
      </c>
      <c r="U56" s="18">
        <f t="shared" si="13"/>
        <v>27.118567566777983</v>
      </c>
      <c r="V56" s="14">
        <f t="shared" si="14"/>
        <v>0.15045260334107746</v>
      </c>
      <c r="W56" s="12">
        <f t="shared" si="15"/>
        <v>35.601126762970978</v>
      </c>
      <c r="X56" s="14">
        <f t="shared" si="16"/>
        <v>9.9253720442839644E-2</v>
      </c>
      <c r="Y56" s="12">
        <f t="shared" si="17"/>
        <v>47.501432978753996</v>
      </c>
      <c r="Z56" s="14">
        <f t="shared" si="18"/>
        <v>0.14123626900294894</v>
      </c>
      <c r="AA56" s="12">
        <v>92.897403407874663</v>
      </c>
      <c r="AB56" s="26">
        <v>1.8633534026851306E-2</v>
      </c>
      <c r="AC56" s="12">
        <f t="shared" si="19"/>
        <v>0</v>
      </c>
      <c r="AD56" s="24">
        <f t="shared" si="20"/>
        <v>0</v>
      </c>
      <c r="AE56" s="11">
        <f t="shared" si="21"/>
        <v>-305.32300000000032</v>
      </c>
      <c r="AF56" s="12">
        <f t="shared" si="22"/>
        <v>-1079.4559999999992</v>
      </c>
      <c r="AG56" s="12">
        <f t="shared" si="23"/>
        <v>-1438.7489999999998</v>
      </c>
      <c r="AH56" s="14">
        <f t="shared" si="24"/>
        <v>-4.1159746562415833E-2</v>
      </c>
      <c r="AI56" s="14">
        <f t="shared" si="25"/>
        <v>-0.14551846858991635</v>
      </c>
      <c r="AJ56" s="14">
        <f t="shared" si="26"/>
        <v>-0.19395376112159612</v>
      </c>
      <c r="AK56" s="14">
        <f t="shared" si="27"/>
        <v>0.32234192555067526</v>
      </c>
      <c r="AL56" s="14">
        <f t="shared" si="28"/>
        <v>0.32620172708432726</v>
      </c>
      <c r="AM56" s="14">
        <f t="shared" si="29"/>
        <v>0.29836780559973147</v>
      </c>
      <c r="AN56" s="18">
        <f t="shared" si="30"/>
        <v>-192.86619630139421</v>
      </c>
      <c r="AO56" s="18">
        <f t="shared" si="31"/>
        <v>-417.93619630139392</v>
      </c>
      <c r="AP56" s="18">
        <f t="shared" si="32"/>
        <v>-701.56419630139408</v>
      </c>
      <c r="AQ56" s="14">
        <f t="shared" si="33"/>
        <v>-7.7594034820676505E-2</v>
      </c>
      <c r="AR56" s="14">
        <f t="shared" si="34"/>
        <v>-0.16814432176571625</v>
      </c>
      <c r="AS56" s="14">
        <f t="shared" si="35"/>
        <v>-0.28225369567449055</v>
      </c>
      <c r="AT56" s="12">
        <f t="shared" si="36"/>
        <v>-54.984993610711967</v>
      </c>
      <c r="AU56" s="12">
        <f t="shared" si="37"/>
        <v>-26.122993610712001</v>
      </c>
      <c r="AV56" s="12">
        <f t="shared" si="38"/>
        <v>-48.664993610712031</v>
      </c>
      <c r="AW56" s="14">
        <f t="shared" si="39"/>
        <v>-0.16502792633881047</v>
      </c>
      <c r="AX56" s="14">
        <f t="shared" si="40"/>
        <v>-7.8403636742406357E-2</v>
      </c>
      <c r="AY56" s="14">
        <f t="shared" si="41"/>
        <v>-0.14605954194932713</v>
      </c>
      <c r="AZ56" s="12">
        <f t="shared" si="42"/>
        <v>46.167618894215366</v>
      </c>
      <c r="BA56" s="12">
        <f t="shared" si="43"/>
        <v>10.861218894215369</v>
      </c>
      <c r="BB56" s="12">
        <f t="shared" si="44"/>
        <v>3.0342188942153712</v>
      </c>
      <c r="BC56" s="14">
        <f t="shared" si="45"/>
        <v>0.10385916371304682</v>
      </c>
      <c r="BD56" s="14">
        <f t="shared" si="46"/>
        <v>2.4433512887945152E-2</v>
      </c>
      <c r="BE56" s="14">
        <f t="shared" si="47"/>
        <v>6.8258109130037159E-3</v>
      </c>
      <c r="BF56" s="12">
        <f t="shared" si="48"/>
        <v>-134.56021023359199</v>
      </c>
      <c r="BG56" s="12">
        <f t="shared" si="49"/>
        <v>-85.452210233591984</v>
      </c>
      <c r="BH56" s="12">
        <f t="shared" si="50"/>
        <v>-126.67221023359195</v>
      </c>
      <c r="BI56" s="14">
        <f t="shared" si="51"/>
        <v>-0.34127286961231673</v>
      </c>
      <c r="BJ56" s="14">
        <f t="shared" si="52"/>
        <v>-0.21672469856065002</v>
      </c>
      <c r="BK56" s="14">
        <f t="shared" si="53"/>
        <v>-0.32126724989138433</v>
      </c>
      <c r="BL56" s="12">
        <f t="shared" si="54"/>
        <v>-78.494458256030043</v>
      </c>
      <c r="BM56" s="12">
        <f t="shared" si="55"/>
        <v>-44.447458256030018</v>
      </c>
      <c r="BN56" s="12">
        <f t="shared" si="56"/>
        <v>-95.655458256029988</v>
      </c>
      <c r="BO56" s="14">
        <f t="shared" si="57"/>
        <v>-0.20450454121411699</v>
      </c>
      <c r="BP56" s="14">
        <f t="shared" si="58"/>
        <v>-0.11580062160738269</v>
      </c>
      <c r="BQ56" s="24">
        <f t="shared" si="59"/>
        <v>-0.24921473489846979</v>
      </c>
      <c r="BR56" s="19">
        <f t="shared" si="60"/>
        <v>1.2</v>
      </c>
      <c r="BS56" s="20">
        <f t="shared" si="61"/>
        <v>8.4</v>
      </c>
      <c r="BT56" s="13">
        <f t="shared" si="62"/>
        <v>1.1323806956052844E-3</v>
      </c>
      <c r="BU56" s="20">
        <f t="shared" si="63"/>
        <v>0</v>
      </c>
      <c r="BV56" s="20">
        <f t="shared" si="64"/>
        <v>0</v>
      </c>
      <c r="BW56" s="13">
        <f t="shared" si="65"/>
        <v>0</v>
      </c>
      <c r="BX56" s="20">
        <f t="shared" si="66"/>
        <v>0</v>
      </c>
      <c r="BY56" s="20">
        <f t="shared" si="67"/>
        <v>0</v>
      </c>
      <c r="BZ56" s="13">
        <f t="shared" si="68"/>
        <v>0</v>
      </c>
      <c r="CA56" s="20">
        <f t="shared" si="69"/>
        <v>1.2</v>
      </c>
      <c r="CB56" s="20">
        <f t="shared" si="70"/>
        <v>8.4</v>
      </c>
      <c r="CC56" s="17">
        <f t="shared" si="71"/>
        <v>1.1323806956052844E-3</v>
      </c>
      <c r="CE56" s="2">
        <v>7418</v>
      </c>
      <c r="CF56" s="2">
        <v>2485.5801963013942</v>
      </c>
      <c r="CG56" s="2">
        <v>1407.4575977018371</v>
      </c>
      <c r="CH56" s="2">
        <v>333.18599361071199</v>
      </c>
      <c r="CI56" s="2">
        <v>662.88311688311796</v>
      </c>
      <c r="CJ56" s="2">
        <v>7553</v>
      </c>
      <c r="CK56" s="2">
        <v>325.43955928151399</v>
      </c>
      <c r="CL56" s="2">
        <v>395.92877422249796</v>
      </c>
      <c r="CM56" s="2">
        <v>444.5213811057846</v>
      </c>
      <c r="CN56" s="2">
        <v>173.33250961010401</v>
      </c>
      <c r="CO56" s="2">
        <v>149.87013348164601</v>
      </c>
      <c r="CP56" s="2">
        <v>180.246582409079</v>
      </c>
      <c r="CQ56" s="2">
        <v>153.12801484230101</v>
      </c>
      <c r="CR56" s="2">
        <v>358.688083470621</v>
      </c>
      <c r="CS56" s="2">
        <v>394.28921023359197</v>
      </c>
      <c r="CT56" s="2">
        <v>336.32602527727602</v>
      </c>
      <c r="CU56" s="2">
        <v>383.82745825603001</v>
      </c>
      <c r="CV56" s="2">
        <v>7112.6769999999997</v>
      </c>
      <c r="CW56" s="2">
        <v>6338.5440000000008</v>
      </c>
      <c r="CX56" s="2">
        <v>5979.2510000000002</v>
      </c>
      <c r="CY56" s="2">
        <v>2292.7139999999999</v>
      </c>
      <c r="CZ56" s="2">
        <v>2067.6440000000002</v>
      </c>
      <c r="DA56" s="2">
        <v>1784.0160000000001</v>
      </c>
      <c r="DB56" s="2">
        <v>278.20100000000002</v>
      </c>
      <c r="DC56" s="2">
        <v>307.06299999999999</v>
      </c>
      <c r="DD56" s="2">
        <v>284.52099999999996</v>
      </c>
      <c r="DE56" s="2">
        <v>490.68899999999996</v>
      </c>
      <c r="DF56" s="2">
        <v>455.38259999999997</v>
      </c>
      <c r="DG56" s="2">
        <v>447.55559999999997</v>
      </c>
      <c r="DH56" s="2">
        <v>259.72899999999998</v>
      </c>
      <c r="DI56" s="2">
        <v>308.83699999999999</v>
      </c>
      <c r="DJ56" s="2">
        <v>267.61700000000002</v>
      </c>
      <c r="DK56" s="2">
        <v>305.33299999999997</v>
      </c>
      <c r="DL56" s="2">
        <v>339.38</v>
      </c>
      <c r="DM56" s="2">
        <v>288.17200000000003</v>
      </c>
      <c r="DN56" s="2">
        <v>1.2</v>
      </c>
      <c r="DO56" s="2">
        <v>0</v>
      </c>
      <c r="DP56" s="2">
        <v>0</v>
      </c>
    </row>
    <row r="57" spans="2:120" ht="14.25" customHeight="1" x14ac:dyDescent="0.2">
      <c r="B57" s="6">
        <v>26100</v>
      </c>
      <c r="C57" s="9" t="s">
        <v>287</v>
      </c>
      <c r="D57" s="9" t="s">
        <v>58</v>
      </c>
      <c r="E57" s="21" t="s">
        <v>297</v>
      </c>
      <c r="F57" s="9" t="s">
        <v>100</v>
      </c>
      <c r="G57" s="21">
        <v>0</v>
      </c>
      <c r="H57" s="11">
        <f t="shared" si="0"/>
        <v>1379529</v>
      </c>
      <c r="I57" s="12">
        <f t="shared" si="1"/>
        <v>392324</v>
      </c>
      <c r="J57" s="14">
        <f t="shared" si="2"/>
        <v>0.28438981710424355</v>
      </c>
      <c r="K57" s="14">
        <f t="shared" si="3"/>
        <v>0.16665833048815937</v>
      </c>
      <c r="L57" s="15">
        <f t="shared" si="4"/>
        <v>1.0649334065456959</v>
      </c>
      <c r="M57" s="12">
        <f t="shared" si="5"/>
        <v>0</v>
      </c>
      <c r="N57" s="14">
        <f t="shared" si="6"/>
        <v>-2.3390699221985445E-2</v>
      </c>
      <c r="O57" s="16">
        <f t="shared" si="7"/>
        <v>-10353</v>
      </c>
      <c r="P57" s="14">
        <f t="shared" si="8"/>
        <v>-0.1989010777890915</v>
      </c>
      <c r="Q57" s="12">
        <f t="shared" si="9"/>
        <v>-3643.1999999999971</v>
      </c>
      <c r="R57" s="14">
        <f t="shared" si="10"/>
        <v>-5.5205520552055187E-2</v>
      </c>
      <c r="S57" s="18">
        <f t="shared" si="11"/>
        <v>-10677</v>
      </c>
      <c r="T57" s="14">
        <f t="shared" si="12"/>
        <v>-0.33097740165535194</v>
      </c>
      <c r="U57" s="18">
        <f t="shared" si="13"/>
        <v>-11009</v>
      </c>
      <c r="V57" s="14">
        <f t="shared" si="14"/>
        <v>-0.35553043759082836</v>
      </c>
      <c r="W57" s="12">
        <f t="shared" si="15"/>
        <v>-5898</v>
      </c>
      <c r="X57" s="14">
        <f t="shared" si="16"/>
        <v>-7.6055139331261512E-2</v>
      </c>
      <c r="Y57" s="12">
        <f t="shared" si="17"/>
        <v>-6639</v>
      </c>
      <c r="Z57" s="14">
        <f t="shared" si="18"/>
        <v>-8.1905325881786895E-2</v>
      </c>
      <c r="AA57" s="12">
        <v>6138.38572999998</v>
      </c>
      <c r="AB57" s="26">
        <v>6.0694692478668877E-3</v>
      </c>
      <c r="AC57" s="12">
        <f t="shared" si="19"/>
        <v>0</v>
      </c>
      <c r="AD57" s="24">
        <f t="shared" si="20"/>
        <v>0</v>
      </c>
      <c r="AE57" s="11">
        <f t="shared" si="21"/>
        <v>-78072.585999999894</v>
      </c>
      <c r="AF57" s="12">
        <f t="shared" si="22"/>
        <v>-309904.31699999981</v>
      </c>
      <c r="AG57" s="12">
        <f t="shared" si="23"/>
        <v>-502249.78399999999</v>
      </c>
      <c r="AH57" s="14">
        <f t="shared" si="24"/>
        <v>-5.6593653341104E-2</v>
      </c>
      <c r="AI57" s="14">
        <f t="shared" si="25"/>
        <v>-0.22464501797352565</v>
      </c>
      <c r="AJ57" s="14">
        <f t="shared" si="26"/>
        <v>-0.36407337866764666</v>
      </c>
      <c r="AK57" s="14">
        <f t="shared" si="27"/>
        <v>0.31269870171772035</v>
      </c>
      <c r="AL57" s="14">
        <f t="shared" si="28"/>
        <v>0.37799694082040919</v>
      </c>
      <c r="AM57" s="14">
        <f t="shared" si="29"/>
        <v>0.37403516464933556</v>
      </c>
      <c r="AN57" s="18">
        <f t="shared" si="30"/>
        <v>14639.730999999971</v>
      </c>
      <c r="AO57" s="18">
        <f t="shared" si="31"/>
        <v>11990.858000000007</v>
      </c>
      <c r="AP57" s="18">
        <f t="shared" si="32"/>
        <v>-64190.723999999987</v>
      </c>
      <c r="AQ57" s="14">
        <f t="shared" si="33"/>
        <v>3.7315410222163337E-2</v>
      </c>
      <c r="AR57" s="14">
        <f t="shared" si="34"/>
        <v>3.0563661667397435E-2</v>
      </c>
      <c r="AS57" s="14">
        <f t="shared" si="35"/>
        <v>-0.16361661279962481</v>
      </c>
      <c r="AT57" s="12">
        <f t="shared" si="36"/>
        <v>-2393.3580000000002</v>
      </c>
      <c r="AU57" s="12">
        <f t="shared" si="37"/>
        <v>-13138.284</v>
      </c>
      <c r="AV57" s="12">
        <f t="shared" si="38"/>
        <v>-18099.010999999999</v>
      </c>
      <c r="AW57" s="14">
        <f t="shared" si="39"/>
        <v>-5.7397429133291822E-2</v>
      </c>
      <c r="AX57" s="14">
        <f t="shared" si="40"/>
        <v>-0.31508187443042834</v>
      </c>
      <c r="AY57" s="14">
        <f t="shared" si="41"/>
        <v>-0.4340498585064031</v>
      </c>
      <c r="AZ57" s="12">
        <f t="shared" si="42"/>
        <v>-15332.800199999998</v>
      </c>
      <c r="BA57" s="12">
        <f t="shared" si="43"/>
        <v>-24651.616200000004</v>
      </c>
      <c r="BB57" s="12">
        <f t="shared" si="44"/>
        <v>-32739.083399999996</v>
      </c>
      <c r="BC57" s="14">
        <f t="shared" si="45"/>
        <v>-0.24591421037943739</v>
      </c>
      <c r="BD57" s="14">
        <f t="shared" si="46"/>
        <v>-0.39537349038174707</v>
      </c>
      <c r="BE57" s="14">
        <f t="shared" si="47"/>
        <v>-0.5250838553845858</v>
      </c>
      <c r="BF57" s="12">
        <f t="shared" si="48"/>
        <v>-536.42499999998836</v>
      </c>
      <c r="BG57" s="12">
        <f t="shared" si="49"/>
        <v>-16391.149999999994</v>
      </c>
      <c r="BH57" s="12">
        <f t="shared" si="50"/>
        <v>-26232.142</v>
      </c>
      <c r="BI57" s="14">
        <f t="shared" si="51"/>
        <v>-7.4866366135851736E-3</v>
      </c>
      <c r="BJ57" s="14">
        <f t="shared" si="52"/>
        <v>-0.22876372974557224</v>
      </c>
      <c r="BK57" s="14">
        <f t="shared" si="53"/>
        <v>-0.36610992170381429</v>
      </c>
      <c r="BL57" s="12">
        <f t="shared" si="54"/>
        <v>-4186.8660000000091</v>
      </c>
      <c r="BM57" s="12">
        <f t="shared" si="55"/>
        <v>-20723.902000000002</v>
      </c>
      <c r="BN57" s="12">
        <f t="shared" si="56"/>
        <v>-30007.251000000004</v>
      </c>
      <c r="BO57" s="14">
        <f t="shared" si="57"/>
        <v>-5.6261468999435738E-2</v>
      </c>
      <c r="BP57" s="14">
        <f t="shared" si="58"/>
        <v>-0.27847969577252818</v>
      </c>
      <c r="BQ57" s="24">
        <f t="shared" si="59"/>
        <v>-0.40322571152140618</v>
      </c>
      <c r="BR57" s="19">
        <f t="shared" si="60"/>
        <v>732.5</v>
      </c>
      <c r="BS57" s="20">
        <f t="shared" si="61"/>
        <v>5127.5</v>
      </c>
      <c r="BT57" s="13">
        <f t="shared" si="62"/>
        <v>3.7168482866253628E-3</v>
      </c>
      <c r="BU57" s="20">
        <f t="shared" si="63"/>
        <v>0</v>
      </c>
      <c r="BV57" s="20">
        <f t="shared" si="64"/>
        <v>0</v>
      </c>
      <c r="BW57" s="13">
        <f t="shared" si="65"/>
        <v>0</v>
      </c>
      <c r="BX57" s="20">
        <f t="shared" si="66"/>
        <v>969.5</v>
      </c>
      <c r="BY57" s="20">
        <f t="shared" si="67"/>
        <v>6786.5</v>
      </c>
      <c r="BZ57" s="13">
        <f t="shared" si="68"/>
        <v>4.9194326469396438E-3</v>
      </c>
      <c r="CA57" s="20">
        <f t="shared" si="69"/>
        <v>969.5</v>
      </c>
      <c r="CB57" s="20">
        <f t="shared" si="70"/>
        <v>6786.5</v>
      </c>
      <c r="CC57" s="17">
        <f t="shared" si="71"/>
        <v>4.9194326469396438E-3</v>
      </c>
      <c r="CE57" s="2">
        <v>1379529</v>
      </c>
      <c r="CF57" s="2">
        <v>392324</v>
      </c>
      <c r="CG57" s="2">
        <v>229910</v>
      </c>
      <c r="CH57" s="2">
        <v>41698</v>
      </c>
      <c r="CI57" s="2">
        <v>156622</v>
      </c>
      <c r="CJ57" s="2">
        <v>1412570</v>
      </c>
      <c r="CK57" s="2">
        <v>52051</v>
      </c>
      <c r="CL57" s="2">
        <v>65993.399999999994</v>
      </c>
      <c r="CM57" s="2">
        <v>62350.2</v>
      </c>
      <c r="CN57" s="2">
        <v>32259</v>
      </c>
      <c r="CO57" s="2">
        <v>42936</v>
      </c>
      <c r="CP57" s="2">
        <v>30965</v>
      </c>
      <c r="CQ57" s="2">
        <v>41974</v>
      </c>
      <c r="CR57" s="2">
        <v>77549</v>
      </c>
      <c r="CS57" s="2">
        <v>71651</v>
      </c>
      <c r="CT57" s="2">
        <v>81057</v>
      </c>
      <c r="CU57" s="2">
        <v>74418</v>
      </c>
      <c r="CV57" s="2">
        <v>1301456.4140000001</v>
      </c>
      <c r="CW57" s="2">
        <v>1069624.6830000002</v>
      </c>
      <c r="CX57" s="2">
        <v>877279.21600000001</v>
      </c>
      <c r="CY57" s="2">
        <v>406963.73099999997</v>
      </c>
      <c r="CZ57" s="2">
        <v>404314.85800000001</v>
      </c>
      <c r="DA57" s="2">
        <v>328133.27600000001</v>
      </c>
      <c r="DB57" s="2">
        <v>39304.642</v>
      </c>
      <c r="DC57" s="2">
        <v>28559.716</v>
      </c>
      <c r="DD57" s="2">
        <v>23598.989000000001</v>
      </c>
      <c r="DE57" s="2">
        <v>47017.399799999999</v>
      </c>
      <c r="DF57" s="2">
        <v>37698.583799999993</v>
      </c>
      <c r="DG57" s="2">
        <v>29611.116600000001</v>
      </c>
      <c r="DH57" s="2">
        <v>71114.575000000012</v>
      </c>
      <c r="DI57" s="2">
        <v>55259.850000000006</v>
      </c>
      <c r="DJ57" s="2">
        <v>45418.858</v>
      </c>
      <c r="DK57" s="2">
        <v>70231.133999999991</v>
      </c>
      <c r="DL57" s="2">
        <v>53694.097999999998</v>
      </c>
      <c r="DM57" s="2">
        <v>44410.748999999996</v>
      </c>
      <c r="DN57" s="2">
        <v>732.5</v>
      </c>
      <c r="DO57" s="2">
        <v>0</v>
      </c>
      <c r="DP57" s="2">
        <v>969.5</v>
      </c>
    </row>
    <row r="58" spans="2:120" ht="14.25" customHeight="1" x14ac:dyDescent="0.2">
      <c r="B58" s="6">
        <v>26201</v>
      </c>
      <c r="C58" s="9" t="s">
        <v>287</v>
      </c>
      <c r="D58" s="9" t="s">
        <v>58</v>
      </c>
      <c r="E58" s="21" t="s">
        <v>298</v>
      </c>
      <c r="F58" s="9" t="s">
        <v>101</v>
      </c>
      <c r="G58" s="21">
        <v>3</v>
      </c>
      <c r="H58" s="11">
        <f t="shared" si="0"/>
        <v>75385</v>
      </c>
      <c r="I58" s="12">
        <f t="shared" si="1"/>
        <v>22783</v>
      </c>
      <c r="J58" s="14">
        <f t="shared" si="2"/>
        <v>0.30222192743914572</v>
      </c>
      <c r="K58" s="14">
        <f t="shared" si="3"/>
        <v>0.17345625787623534</v>
      </c>
      <c r="L58" s="15">
        <f t="shared" si="4"/>
        <v>1.6854460093896713</v>
      </c>
      <c r="M58" s="12">
        <f t="shared" si="5"/>
        <v>0</v>
      </c>
      <c r="N58" s="14">
        <f t="shared" si="6"/>
        <v>-3.8199007387182737E-2</v>
      </c>
      <c r="O58" s="16">
        <f t="shared" si="7"/>
        <v>-584</v>
      </c>
      <c r="P58" s="14">
        <f t="shared" si="8"/>
        <v>-0.16898148148148151</v>
      </c>
      <c r="Q58" s="12">
        <f t="shared" si="9"/>
        <v>-271.19999999999982</v>
      </c>
      <c r="R58" s="14">
        <f t="shared" si="10"/>
        <v>-6.3128491620111693E-2</v>
      </c>
      <c r="S58" s="18">
        <f t="shared" si="11"/>
        <v>-120</v>
      </c>
      <c r="T58" s="14">
        <f t="shared" si="12"/>
        <v>-5.9850374064837952E-2</v>
      </c>
      <c r="U58" s="18">
        <f t="shared" si="13"/>
        <v>267</v>
      </c>
      <c r="V58" s="14">
        <f t="shared" si="14"/>
        <v>0.14440237966468361</v>
      </c>
      <c r="W58" s="12">
        <f t="shared" si="15"/>
        <v>-157</v>
      </c>
      <c r="X58" s="14">
        <f t="shared" si="16"/>
        <v>-3.6150126640571045E-2</v>
      </c>
      <c r="Y58" s="12">
        <f t="shared" si="17"/>
        <v>-44</v>
      </c>
      <c r="Z58" s="14">
        <f t="shared" si="18"/>
        <v>-1.1875843454790869E-2</v>
      </c>
      <c r="AA58" s="12">
        <v>-736.58014000000549</v>
      </c>
      <c r="AB58" s="26">
        <v>-1.3415152393791097E-2</v>
      </c>
      <c r="AC58" s="12">
        <f t="shared" si="19"/>
        <v>0</v>
      </c>
      <c r="AD58" s="24">
        <f t="shared" si="20"/>
        <v>0</v>
      </c>
      <c r="AE58" s="11">
        <f t="shared" si="21"/>
        <v>-6061.5240000000049</v>
      </c>
      <c r="AF58" s="12">
        <f t="shared" si="22"/>
        <v>-20742.951000000001</v>
      </c>
      <c r="AG58" s="12">
        <f t="shared" si="23"/>
        <v>-32020.5</v>
      </c>
      <c r="AH58" s="14">
        <f t="shared" si="24"/>
        <v>-8.0407561185912413E-2</v>
      </c>
      <c r="AI58" s="14">
        <f t="shared" si="25"/>
        <v>-0.27516019101943356</v>
      </c>
      <c r="AJ58" s="14">
        <f t="shared" si="26"/>
        <v>-0.42475956755322675</v>
      </c>
      <c r="AK58" s="14">
        <f t="shared" si="27"/>
        <v>0.32340363313576487</v>
      </c>
      <c r="AL58" s="14">
        <f t="shared" si="28"/>
        <v>0.39091881419014862</v>
      </c>
      <c r="AM58" s="14">
        <f t="shared" si="29"/>
        <v>0.39426136586378258</v>
      </c>
      <c r="AN58" s="18">
        <f t="shared" si="30"/>
        <v>-363.53600000000006</v>
      </c>
      <c r="AO58" s="18">
        <f t="shared" si="31"/>
        <v>-1422.3950000000041</v>
      </c>
      <c r="AP58" s="18">
        <f t="shared" si="32"/>
        <v>-5686.0529999999999</v>
      </c>
      <c r="AQ58" s="14">
        <f t="shared" si="33"/>
        <v>-1.5956458763112802E-2</v>
      </c>
      <c r="AR58" s="14">
        <f t="shared" si="34"/>
        <v>-6.2432296010183186E-2</v>
      </c>
      <c r="AS58" s="14">
        <f t="shared" si="35"/>
        <v>-0.24957437563095286</v>
      </c>
      <c r="AT58" s="12">
        <f t="shared" si="36"/>
        <v>-379.29799999999977</v>
      </c>
      <c r="AU58" s="12">
        <f t="shared" si="37"/>
        <v>-1108.385</v>
      </c>
      <c r="AV58" s="12">
        <f t="shared" si="38"/>
        <v>-1496.373</v>
      </c>
      <c r="AW58" s="14">
        <f t="shared" si="39"/>
        <v>-0.13206754874651805</v>
      </c>
      <c r="AX58" s="14">
        <f t="shared" si="40"/>
        <v>-0.3859279247910864</v>
      </c>
      <c r="AY58" s="14">
        <f t="shared" si="41"/>
        <v>-0.52102123955431756</v>
      </c>
      <c r="AZ58" s="12">
        <f t="shared" si="42"/>
        <v>-983.98320000000058</v>
      </c>
      <c r="BA58" s="12">
        <f t="shared" si="43"/>
        <v>-1744.5240000000003</v>
      </c>
      <c r="BB58" s="12">
        <f t="shared" si="44"/>
        <v>-2321.2644</v>
      </c>
      <c r="BC58" s="14">
        <f t="shared" si="45"/>
        <v>-0.24448002385211698</v>
      </c>
      <c r="BD58" s="14">
        <f t="shared" si="46"/>
        <v>-0.43344364937388202</v>
      </c>
      <c r="BE58" s="14">
        <f t="shared" si="47"/>
        <v>-0.57674031007751947</v>
      </c>
      <c r="BF58" s="12">
        <f t="shared" si="48"/>
        <v>-364.36499999999978</v>
      </c>
      <c r="BG58" s="12">
        <f t="shared" si="49"/>
        <v>-1344.2799999999997</v>
      </c>
      <c r="BH58" s="12">
        <f t="shared" si="50"/>
        <v>-1987.614</v>
      </c>
      <c r="BI58" s="14">
        <f t="shared" si="51"/>
        <v>-8.704371715241277E-2</v>
      </c>
      <c r="BJ58" s="14">
        <f t="shared" si="52"/>
        <v>-0.32113712374581938</v>
      </c>
      <c r="BK58" s="14">
        <f t="shared" si="53"/>
        <v>-0.4748241758241758</v>
      </c>
      <c r="BL58" s="12">
        <f t="shared" si="54"/>
        <v>-588.67299999999977</v>
      </c>
      <c r="BM58" s="12">
        <f t="shared" si="55"/>
        <v>-1363.4189999999999</v>
      </c>
      <c r="BN58" s="12">
        <f t="shared" si="56"/>
        <v>-1916.4</v>
      </c>
      <c r="BO58" s="14">
        <f t="shared" si="57"/>
        <v>-0.16079568423927881</v>
      </c>
      <c r="BP58" s="14">
        <f t="shared" si="58"/>
        <v>-0.37241709915323673</v>
      </c>
      <c r="BQ58" s="24">
        <f t="shared" si="59"/>
        <v>-0.52346353455340067</v>
      </c>
      <c r="BR58" s="19">
        <f t="shared" si="60"/>
        <v>52.6</v>
      </c>
      <c r="BS58" s="20">
        <f t="shared" si="61"/>
        <v>368.2</v>
      </c>
      <c r="BT58" s="13">
        <f t="shared" si="62"/>
        <v>4.8842607945877824E-3</v>
      </c>
      <c r="BU58" s="20">
        <f t="shared" si="63"/>
        <v>0</v>
      </c>
      <c r="BV58" s="20">
        <f t="shared" si="64"/>
        <v>0</v>
      </c>
      <c r="BW58" s="13">
        <f t="shared" si="65"/>
        <v>0</v>
      </c>
      <c r="BX58" s="20">
        <f t="shared" si="66"/>
        <v>56.5</v>
      </c>
      <c r="BY58" s="20">
        <f t="shared" si="67"/>
        <v>395.5</v>
      </c>
      <c r="BZ58" s="13">
        <f t="shared" si="68"/>
        <v>5.2464018040724279E-3</v>
      </c>
      <c r="CA58" s="20">
        <f t="shared" si="69"/>
        <v>56.5</v>
      </c>
      <c r="CB58" s="20">
        <f t="shared" si="70"/>
        <v>395.5</v>
      </c>
      <c r="CC58" s="17">
        <f t="shared" si="71"/>
        <v>5.2464018040724279E-3</v>
      </c>
      <c r="CE58" s="2">
        <v>75385</v>
      </c>
      <c r="CF58" s="2">
        <v>22783</v>
      </c>
      <c r="CG58" s="2">
        <v>13076</v>
      </c>
      <c r="CH58" s="2">
        <v>2872</v>
      </c>
      <c r="CI58" s="2">
        <v>6816</v>
      </c>
      <c r="CJ58" s="2">
        <v>78379</v>
      </c>
      <c r="CK58" s="2">
        <v>3456</v>
      </c>
      <c r="CL58" s="2">
        <v>4296</v>
      </c>
      <c r="CM58" s="2">
        <v>4024.8</v>
      </c>
      <c r="CN58" s="2">
        <v>2005</v>
      </c>
      <c r="CO58" s="2">
        <v>2125</v>
      </c>
      <c r="CP58" s="2">
        <v>1849</v>
      </c>
      <c r="CQ58" s="2">
        <v>1582</v>
      </c>
      <c r="CR58" s="2">
        <v>4343</v>
      </c>
      <c r="CS58" s="2">
        <v>4186</v>
      </c>
      <c r="CT58" s="2">
        <v>3705</v>
      </c>
      <c r="CU58" s="2">
        <v>3661</v>
      </c>
      <c r="CV58" s="2">
        <v>69323.475999999995</v>
      </c>
      <c r="CW58" s="2">
        <v>54642.048999999999</v>
      </c>
      <c r="CX58" s="2">
        <v>43364.5</v>
      </c>
      <c r="CY58" s="2">
        <v>22419.464</v>
      </c>
      <c r="CZ58" s="2">
        <v>21360.604999999996</v>
      </c>
      <c r="DA58" s="2">
        <v>17096.947</v>
      </c>
      <c r="DB58" s="2">
        <v>2492.7020000000002</v>
      </c>
      <c r="DC58" s="2">
        <v>1763.615</v>
      </c>
      <c r="DD58" s="2">
        <v>1375.627</v>
      </c>
      <c r="DE58" s="2">
        <v>3040.8167999999996</v>
      </c>
      <c r="DF58" s="2">
        <v>2280.2759999999998</v>
      </c>
      <c r="DG58" s="2">
        <v>1703.5355999999999</v>
      </c>
      <c r="DH58" s="2">
        <v>3821.6350000000002</v>
      </c>
      <c r="DI58" s="2">
        <v>2841.7200000000003</v>
      </c>
      <c r="DJ58" s="2">
        <v>2198.386</v>
      </c>
      <c r="DK58" s="2">
        <v>3072.3270000000002</v>
      </c>
      <c r="DL58" s="2">
        <v>2297.5810000000001</v>
      </c>
      <c r="DM58" s="2">
        <v>1744.6</v>
      </c>
      <c r="DN58" s="2">
        <v>52.6</v>
      </c>
      <c r="DO58" s="2">
        <v>0</v>
      </c>
      <c r="DP58" s="2">
        <v>56.5</v>
      </c>
    </row>
    <row r="59" spans="2:120" ht="14.25" customHeight="1" x14ac:dyDescent="0.2">
      <c r="B59" s="6">
        <v>26202</v>
      </c>
      <c r="C59" s="9" t="s">
        <v>287</v>
      </c>
      <c r="D59" s="9" t="s">
        <v>58</v>
      </c>
      <c r="E59" s="21" t="s">
        <v>298</v>
      </c>
      <c r="F59" s="9" t="s">
        <v>102</v>
      </c>
      <c r="G59" s="21">
        <v>0</v>
      </c>
      <c r="H59" s="11">
        <f t="shared" si="0"/>
        <v>76732</v>
      </c>
      <c r="I59" s="12">
        <f t="shared" si="1"/>
        <v>24921</v>
      </c>
      <c r="J59" s="14">
        <f t="shared" si="2"/>
        <v>0.32477975290621902</v>
      </c>
      <c r="K59" s="14">
        <f t="shared" si="3"/>
        <v>0.19264452901006099</v>
      </c>
      <c r="L59" s="15">
        <f t="shared" si="4"/>
        <v>1.5985744370646364</v>
      </c>
      <c r="M59" s="12">
        <f t="shared" si="5"/>
        <v>0</v>
      </c>
      <c r="N59" s="14">
        <f t="shared" si="6"/>
        <v>-7.3587115312639617E-2</v>
      </c>
      <c r="O59" s="16">
        <f t="shared" si="7"/>
        <v>-762</v>
      </c>
      <c r="P59" s="14">
        <f t="shared" si="8"/>
        <v>-0.23598637349024465</v>
      </c>
      <c r="Q59" s="12">
        <f t="shared" si="9"/>
        <v>-501.00000000000045</v>
      </c>
      <c r="R59" s="14">
        <f t="shared" si="10"/>
        <v>-0.11430527036276539</v>
      </c>
      <c r="S59" s="18">
        <f t="shared" si="11"/>
        <v>29</v>
      </c>
      <c r="T59" s="14">
        <f t="shared" si="12"/>
        <v>1.2068248023304196E-2</v>
      </c>
      <c r="U59" s="18">
        <f t="shared" si="13"/>
        <v>444</v>
      </c>
      <c r="V59" s="14">
        <f t="shared" si="14"/>
        <v>0.21904292057227426</v>
      </c>
      <c r="W59" s="12">
        <f t="shared" si="15"/>
        <v>-373</v>
      </c>
      <c r="X59" s="14">
        <f t="shared" si="16"/>
        <v>-8.8472485768500975E-2</v>
      </c>
      <c r="Y59" s="12">
        <f t="shared" si="17"/>
        <v>-160</v>
      </c>
      <c r="Z59" s="14">
        <f t="shared" si="18"/>
        <v>-4.8367593712212775E-2</v>
      </c>
      <c r="AA59" s="12">
        <v>-2881.6449100000027</v>
      </c>
      <c r="AB59" s="26">
        <v>-5.0921770486154538E-2</v>
      </c>
      <c r="AC59" s="12">
        <f t="shared" si="19"/>
        <v>0</v>
      </c>
      <c r="AD59" s="24">
        <f t="shared" si="20"/>
        <v>0</v>
      </c>
      <c r="AE59" s="11">
        <f t="shared" si="21"/>
        <v>-11743.421999999991</v>
      </c>
      <c r="AF59" s="12">
        <f t="shared" si="22"/>
        <v>-34390.545999999995</v>
      </c>
      <c r="AG59" s="12">
        <f t="shared" si="23"/>
        <v>-48378.795999999995</v>
      </c>
      <c r="AH59" s="14">
        <f t="shared" si="24"/>
        <v>-0.15304464890788705</v>
      </c>
      <c r="AI59" s="14">
        <f t="shared" si="25"/>
        <v>-0.44819040296095491</v>
      </c>
      <c r="AJ59" s="14">
        <f t="shared" si="26"/>
        <v>-0.63049048636813843</v>
      </c>
      <c r="AK59" s="14">
        <f t="shared" si="27"/>
        <v>0.36151215679776832</v>
      </c>
      <c r="AL59" s="14">
        <f t="shared" si="28"/>
        <v>0.45887923452038276</v>
      </c>
      <c r="AM59" s="14">
        <f t="shared" si="29"/>
        <v>0.47290073460480858</v>
      </c>
      <c r="AN59" s="18">
        <f t="shared" si="30"/>
        <v>-1426.8389999999999</v>
      </c>
      <c r="AO59" s="18">
        <f t="shared" si="31"/>
        <v>-5491.3859999999986</v>
      </c>
      <c r="AP59" s="18">
        <f t="shared" si="32"/>
        <v>-11512.749</v>
      </c>
      <c r="AQ59" s="14">
        <f t="shared" si="33"/>
        <v>-5.7254484169977138E-2</v>
      </c>
      <c r="AR59" s="14">
        <f t="shared" si="34"/>
        <v>-0.22035175153485009</v>
      </c>
      <c r="AS59" s="14">
        <f t="shared" si="35"/>
        <v>-0.46196978451908033</v>
      </c>
      <c r="AT59" s="12">
        <f t="shared" si="36"/>
        <v>-519.06400000000008</v>
      </c>
      <c r="AU59" s="12">
        <f t="shared" si="37"/>
        <v>-1402.4470000000001</v>
      </c>
      <c r="AV59" s="12">
        <f t="shared" si="38"/>
        <v>-1783.893</v>
      </c>
      <c r="AW59" s="14">
        <f t="shared" si="39"/>
        <v>-0.21040291852452375</v>
      </c>
      <c r="AX59" s="14">
        <f t="shared" si="40"/>
        <v>-0.56848277259829749</v>
      </c>
      <c r="AY59" s="14">
        <f t="shared" si="41"/>
        <v>-0.72310214835832998</v>
      </c>
      <c r="AZ59" s="12">
        <f t="shared" si="42"/>
        <v>-1331.3369999999995</v>
      </c>
      <c r="BA59" s="12">
        <f t="shared" si="43"/>
        <v>-2364.9671999999996</v>
      </c>
      <c r="BB59" s="12">
        <f t="shared" si="44"/>
        <v>-2956.2107999999998</v>
      </c>
      <c r="BC59" s="14">
        <f t="shared" si="45"/>
        <v>-0.34295131375579591</v>
      </c>
      <c r="BD59" s="14">
        <f t="shared" si="46"/>
        <v>-0.60921360123647594</v>
      </c>
      <c r="BE59" s="14">
        <f t="shared" si="47"/>
        <v>-0.76151746522411123</v>
      </c>
      <c r="BF59" s="12">
        <f t="shared" si="48"/>
        <v>-604.14899999999989</v>
      </c>
      <c r="BG59" s="12">
        <f t="shared" si="49"/>
        <v>-2080.7820000000002</v>
      </c>
      <c r="BH59" s="12">
        <f t="shared" si="50"/>
        <v>-2656.6120000000001</v>
      </c>
      <c r="BI59" s="14">
        <f t="shared" si="51"/>
        <v>-0.15720765027322403</v>
      </c>
      <c r="BJ59" s="14">
        <f t="shared" si="52"/>
        <v>-0.54144730679156905</v>
      </c>
      <c r="BK59" s="14">
        <f t="shared" si="53"/>
        <v>-0.69128597449908935</v>
      </c>
      <c r="BL59" s="12">
        <f t="shared" si="54"/>
        <v>-651.13500000000022</v>
      </c>
      <c r="BM59" s="12">
        <f t="shared" si="55"/>
        <v>-1699.085</v>
      </c>
      <c r="BN59" s="12">
        <f t="shared" si="56"/>
        <v>-2250.0709999999999</v>
      </c>
      <c r="BO59" s="14">
        <f t="shared" si="57"/>
        <v>-0.20684085133418051</v>
      </c>
      <c r="BP59" s="14">
        <f t="shared" si="58"/>
        <v>-0.53973475222363398</v>
      </c>
      <c r="BQ59" s="24">
        <f t="shared" si="59"/>
        <v>-0.71476207115628965</v>
      </c>
      <c r="BR59" s="19">
        <f t="shared" si="60"/>
        <v>119.1</v>
      </c>
      <c r="BS59" s="20">
        <f t="shared" si="61"/>
        <v>833.69999999999993</v>
      </c>
      <c r="BT59" s="13">
        <f t="shared" si="62"/>
        <v>1.0865088880779855E-2</v>
      </c>
      <c r="BU59" s="20">
        <f t="shared" si="63"/>
        <v>49.5</v>
      </c>
      <c r="BV59" s="20">
        <f t="shared" si="64"/>
        <v>346.5</v>
      </c>
      <c r="BW59" s="13">
        <f t="shared" si="65"/>
        <v>4.5157170411301677E-3</v>
      </c>
      <c r="BX59" s="20">
        <f t="shared" si="66"/>
        <v>93.4</v>
      </c>
      <c r="BY59" s="20">
        <f t="shared" si="67"/>
        <v>653.80000000000007</v>
      </c>
      <c r="BZ59" s="13">
        <f t="shared" si="68"/>
        <v>8.5205650836678321E-3</v>
      </c>
      <c r="CA59" s="20">
        <f t="shared" si="69"/>
        <v>119.1</v>
      </c>
      <c r="CB59" s="20">
        <f t="shared" si="70"/>
        <v>833.69999999999993</v>
      </c>
      <c r="CC59" s="17">
        <f t="shared" si="71"/>
        <v>1.0865088880779855E-2</v>
      </c>
      <c r="CE59" s="2">
        <v>76732</v>
      </c>
      <c r="CF59" s="2">
        <v>24921</v>
      </c>
      <c r="CG59" s="2">
        <v>14782</v>
      </c>
      <c r="CH59" s="2">
        <v>2467</v>
      </c>
      <c r="CI59" s="2">
        <v>6173</v>
      </c>
      <c r="CJ59" s="2">
        <v>82827</v>
      </c>
      <c r="CK59" s="2">
        <v>3229</v>
      </c>
      <c r="CL59" s="2">
        <v>4383</v>
      </c>
      <c r="CM59" s="2">
        <v>3881.9999999999995</v>
      </c>
      <c r="CN59" s="2">
        <v>2403</v>
      </c>
      <c r="CO59" s="2">
        <v>2374</v>
      </c>
      <c r="CP59" s="2">
        <v>2027</v>
      </c>
      <c r="CQ59" s="2">
        <v>1583</v>
      </c>
      <c r="CR59" s="2">
        <v>4216</v>
      </c>
      <c r="CS59" s="2">
        <v>3843</v>
      </c>
      <c r="CT59" s="2">
        <v>3308</v>
      </c>
      <c r="CU59" s="2">
        <v>3148</v>
      </c>
      <c r="CV59" s="2">
        <v>64988.578000000009</v>
      </c>
      <c r="CW59" s="2">
        <v>42341.454000000005</v>
      </c>
      <c r="CX59" s="2">
        <v>28353.204000000005</v>
      </c>
      <c r="CY59" s="2">
        <v>23494.161</v>
      </c>
      <c r="CZ59" s="2">
        <v>19429.614000000001</v>
      </c>
      <c r="DA59" s="2">
        <v>13408.251</v>
      </c>
      <c r="DB59" s="2">
        <v>1947.9359999999999</v>
      </c>
      <c r="DC59" s="2">
        <v>1064.5529999999999</v>
      </c>
      <c r="DD59" s="2">
        <v>683.10699999999997</v>
      </c>
      <c r="DE59" s="2">
        <v>2550.663</v>
      </c>
      <c r="DF59" s="2">
        <v>1517.0328</v>
      </c>
      <c r="DG59" s="2">
        <v>925.78919999999994</v>
      </c>
      <c r="DH59" s="2">
        <v>3238.8510000000001</v>
      </c>
      <c r="DI59" s="2">
        <v>1762.2180000000001</v>
      </c>
      <c r="DJ59" s="2">
        <v>1186.3879999999999</v>
      </c>
      <c r="DK59" s="2">
        <v>2496.8649999999998</v>
      </c>
      <c r="DL59" s="2">
        <v>1448.915</v>
      </c>
      <c r="DM59" s="2">
        <v>897.92899999999997</v>
      </c>
      <c r="DN59" s="2">
        <v>119.1</v>
      </c>
      <c r="DO59" s="2">
        <v>49.5</v>
      </c>
      <c r="DP59" s="2">
        <v>93.4</v>
      </c>
    </row>
    <row r="60" spans="2:120" ht="14.25" customHeight="1" x14ac:dyDescent="0.2">
      <c r="B60" s="6">
        <v>26203</v>
      </c>
      <c r="C60" s="9" t="s">
        <v>287</v>
      </c>
      <c r="D60" s="9" t="s">
        <v>58</v>
      </c>
      <c r="E60" s="21" t="s">
        <v>298</v>
      </c>
      <c r="F60" s="9" t="s">
        <v>103</v>
      </c>
      <c r="G60" s="21">
        <v>1</v>
      </c>
      <c r="H60" s="11">
        <f t="shared" si="0"/>
        <v>31526</v>
      </c>
      <c r="I60" s="12">
        <f t="shared" si="1"/>
        <v>11941</v>
      </c>
      <c r="J60" s="14">
        <f t="shared" si="2"/>
        <v>0.37876673222102392</v>
      </c>
      <c r="K60" s="14">
        <f t="shared" si="3"/>
        <v>0.22816088308063187</v>
      </c>
      <c r="L60" s="15">
        <f t="shared" si="4"/>
        <v>1.3784421715184894</v>
      </c>
      <c r="M60" s="12">
        <f t="shared" si="5"/>
        <v>0</v>
      </c>
      <c r="N60" s="14">
        <f t="shared" si="6"/>
        <v>-6.5092968773168058E-2</v>
      </c>
      <c r="O60" s="16">
        <f t="shared" si="7"/>
        <v>-187</v>
      </c>
      <c r="P60" s="14">
        <f t="shared" si="8"/>
        <v>-0.17591721542803385</v>
      </c>
      <c r="Q60" s="12">
        <f t="shared" si="9"/>
        <v>-187.79999999999995</v>
      </c>
      <c r="R60" s="14">
        <f t="shared" si="10"/>
        <v>-0.11797964568413111</v>
      </c>
      <c r="S60" s="18">
        <f t="shared" si="11"/>
        <v>85</v>
      </c>
      <c r="T60" s="14">
        <f t="shared" si="12"/>
        <v>0.10391198044009775</v>
      </c>
      <c r="U60" s="18">
        <f t="shared" si="13"/>
        <v>92</v>
      </c>
      <c r="V60" s="14">
        <f t="shared" si="14"/>
        <v>0.11963589076723014</v>
      </c>
      <c r="W60" s="12">
        <f t="shared" si="15"/>
        <v>-105</v>
      </c>
      <c r="X60" s="14">
        <f t="shared" si="16"/>
        <v>-7.33240223463687E-2</v>
      </c>
      <c r="Y60" s="12">
        <f t="shared" si="17"/>
        <v>28</v>
      </c>
      <c r="Z60" s="14">
        <f t="shared" si="18"/>
        <v>2.2099447513812098E-2</v>
      </c>
      <c r="AA60" s="12">
        <v>-236.45354000000225</v>
      </c>
      <c r="AB60" s="26">
        <v>-1.1236441753752269E-2</v>
      </c>
      <c r="AC60" s="12">
        <f t="shared" si="19"/>
        <v>0</v>
      </c>
      <c r="AD60" s="24">
        <f t="shared" si="20"/>
        <v>0</v>
      </c>
      <c r="AE60" s="11">
        <f t="shared" si="21"/>
        <v>-3938.4619999999995</v>
      </c>
      <c r="AF60" s="12">
        <f t="shared" si="22"/>
        <v>-11699.077000000005</v>
      </c>
      <c r="AG60" s="12">
        <f t="shared" si="23"/>
        <v>-16628.902999999998</v>
      </c>
      <c r="AH60" s="14">
        <f t="shared" si="24"/>
        <v>-0.12492742498255405</v>
      </c>
      <c r="AI60" s="14">
        <f t="shared" si="25"/>
        <v>-0.37109297088117754</v>
      </c>
      <c r="AJ60" s="14">
        <f t="shared" si="26"/>
        <v>-0.5274663135190002</v>
      </c>
      <c r="AK60" s="14">
        <f t="shared" si="27"/>
        <v>0.38903844917223135</v>
      </c>
      <c r="AL60" s="14">
        <f t="shared" si="28"/>
        <v>0.43682557298477437</v>
      </c>
      <c r="AM60" s="14">
        <f t="shared" si="29"/>
        <v>0.42642402073370406</v>
      </c>
      <c r="AN60" s="18">
        <f t="shared" si="30"/>
        <v>-1208.3869999999988</v>
      </c>
      <c r="AO60" s="18">
        <f t="shared" si="31"/>
        <v>-3280.0930000000008</v>
      </c>
      <c r="AP60" s="18">
        <f t="shared" si="32"/>
        <v>-5588.5199999999995</v>
      </c>
      <c r="AQ60" s="14">
        <f t="shared" si="33"/>
        <v>-0.10119646595762488</v>
      </c>
      <c r="AR60" s="14">
        <f t="shared" si="34"/>
        <v>-0.27469165061552636</v>
      </c>
      <c r="AS60" s="14">
        <f t="shared" si="35"/>
        <v>-0.4680110543505569</v>
      </c>
      <c r="AT60" s="12">
        <f t="shared" si="36"/>
        <v>-72.067999999999984</v>
      </c>
      <c r="AU60" s="12">
        <f t="shared" si="37"/>
        <v>-350.22</v>
      </c>
      <c r="AV60" s="12">
        <f t="shared" si="38"/>
        <v>-469.42399999999998</v>
      </c>
      <c r="AW60" s="14">
        <f t="shared" si="39"/>
        <v>-8.2269406392694089E-2</v>
      </c>
      <c r="AX60" s="14">
        <f t="shared" si="40"/>
        <v>-0.39979452054794529</v>
      </c>
      <c r="AY60" s="14">
        <f t="shared" si="41"/>
        <v>-0.53587214611872147</v>
      </c>
      <c r="AZ60" s="12">
        <f t="shared" si="42"/>
        <v>-336.89400000000023</v>
      </c>
      <c r="BA60" s="12">
        <f t="shared" si="43"/>
        <v>-626.62740000000008</v>
      </c>
      <c r="BB60" s="12">
        <f t="shared" si="44"/>
        <v>-829.40940000000001</v>
      </c>
      <c r="BC60" s="14">
        <f t="shared" si="45"/>
        <v>-0.23995299145299165</v>
      </c>
      <c r="BD60" s="14">
        <f t="shared" si="46"/>
        <v>-0.44631581196581205</v>
      </c>
      <c r="BE60" s="14">
        <f t="shared" si="47"/>
        <v>-0.59074743589743584</v>
      </c>
      <c r="BF60" s="12">
        <f t="shared" si="48"/>
        <v>-163.36699999999996</v>
      </c>
      <c r="BG60" s="12">
        <f t="shared" si="49"/>
        <v>-567.24599999999998</v>
      </c>
      <c r="BH60" s="12">
        <f t="shared" si="50"/>
        <v>-700.85799999999995</v>
      </c>
      <c r="BI60" s="14">
        <f t="shared" si="51"/>
        <v>-0.12311002260738502</v>
      </c>
      <c r="BJ60" s="14">
        <f t="shared" si="52"/>
        <v>-0.42746495855312738</v>
      </c>
      <c r="BK60" s="14">
        <f t="shared" si="53"/>
        <v>-0.5281522230595328</v>
      </c>
      <c r="BL60" s="12">
        <f t="shared" si="54"/>
        <v>-31.826999999999998</v>
      </c>
      <c r="BM60" s="12">
        <f t="shared" si="55"/>
        <v>-452.74800000000005</v>
      </c>
      <c r="BN60" s="12">
        <f t="shared" si="56"/>
        <v>-633.65499999999997</v>
      </c>
      <c r="BO60" s="14">
        <f t="shared" si="57"/>
        <v>-2.4576833976833967E-2</v>
      </c>
      <c r="BP60" s="14">
        <f t="shared" si="58"/>
        <v>-0.34961235521235523</v>
      </c>
      <c r="BQ60" s="24">
        <f t="shared" si="59"/>
        <v>-0.48930888030888031</v>
      </c>
      <c r="BR60" s="19">
        <f t="shared" si="60"/>
        <v>34.799999999999997</v>
      </c>
      <c r="BS60" s="20">
        <f t="shared" si="61"/>
        <v>243.59999999999997</v>
      </c>
      <c r="BT60" s="13">
        <f t="shared" si="62"/>
        <v>7.7269555287699035E-3</v>
      </c>
      <c r="BU60" s="20">
        <f t="shared" si="63"/>
        <v>12.9</v>
      </c>
      <c r="BV60" s="20">
        <f t="shared" si="64"/>
        <v>90.3</v>
      </c>
      <c r="BW60" s="13">
        <f t="shared" si="65"/>
        <v>2.8643024804922918E-3</v>
      </c>
      <c r="BX60" s="20">
        <f t="shared" si="66"/>
        <v>21.3</v>
      </c>
      <c r="BY60" s="20">
        <f t="shared" si="67"/>
        <v>149.1</v>
      </c>
      <c r="BZ60" s="13">
        <f t="shared" si="68"/>
        <v>4.7294296770919236E-3</v>
      </c>
      <c r="CA60" s="20">
        <f t="shared" si="69"/>
        <v>34.799999999999997</v>
      </c>
      <c r="CB60" s="20">
        <f t="shared" si="70"/>
        <v>243.59999999999997</v>
      </c>
      <c r="CC60" s="17">
        <f t="shared" si="71"/>
        <v>7.7269555287699035E-3</v>
      </c>
      <c r="CE60" s="2">
        <v>31526</v>
      </c>
      <c r="CF60" s="2">
        <v>11941</v>
      </c>
      <c r="CG60" s="2">
        <v>7193</v>
      </c>
      <c r="CH60" s="2">
        <v>876</v>
      </c>
      <c r="CI60" s="2">
        <v>2542</v>
      </c>
      <c r="CJ60" s="2">
        <v>33721</v>
      </c>
      <c r="CK60" s="2">
        <v>1063</v>
      </c>
      <c r="CL60" s="2">
        <v>1591.8</v>
      </c>
      <c r="CM60" s="2">
        <v>1404</v>
      </c>
      <c r="CN60" s="2">
        <v>818</v>
      </c>
      <c r="CO60" s="2">
        <v>733</v>
      </c>
      <c r="CP60" s="2">
        <v>769</v>
      </c>
      <c r="CQ60" s="2">
        <v>677</v>
      </c>
      <c r="CR60" s="2">
        <v>1432</v>
      </c>
      <c r="CS60" s="2">
        <v>1327</v>
      </c>
      <c r="CT60" s="2">
        <v>1267</v>
      </c>
      <c r="CU60" s="2">
        <v>1295</v>
      </c>
      <c r="CV60" s="2">
        <v>27587.538</v>
      </c>
      <c r="CW60" s="2">
        <v>19826.922999999995</v>
      </c>
      <c r="CX60" s="2">
        <v>14897.097</v>
      </c>
      <c r="CY60" s="2">
        <v>10732.613000000001</v>
      </c>
      <c r="CZ60" s="2">
        <v>8660.9069999999992</v>
      </c>
      <c r="DA60" s="2">
        <v>6352.4800000000005</v>
      </c>
      <c r="DB60" s="2">
        <v>803.93200000000002</v>
      </c>
      <c r="DC60" s="2">
        <v>525.78</v>
      </c>
      <c r="DD60" s="2">
        <v>406.57600000000002</v>
      </c>
      <c r="DE60" s="2">
        <v>1067.1059999999998</v>
      </c>
      <c r="DF60" s="2">
        <v>777.37259999999992</v>
      </c>
      <c r="DG60" s="2">
        <v>574.59059999999999</v>
      </c>
      <c r="DH60" s="2">
        <v>1163.633</v>
      </c>
      <c r="DI60" s="2">
        <v>759.75400000000002</v>
      </c>
      <c r="DJ60" s="2">
        <v>626.14200000000005</v>
      </c>
      <c r="DK60" s="2">
        <v>1263.173</v>
      </c>
      <c r="DL60" s="2">
        <v>842.25199999999995</v>
      </c>
      <c r="DM60" s="2">
        <v>661.34500000000003</v>
      </c>
      <c r="DN60" s="2">
        <v>34.799999999999997</v>
      </c>
      <c r="DO60" s="2">
        <v>12.9</v>
      </c>
      <c r="DP60" s="2">
        <v>21.3</v>
      </c>
    </row>
    <row r="61" spans="2:120" ht="14.25" customHeight="1" x14ac:dyDescent="0.2">
      <c r="B61" s="6">
        <v>26204</v>
      </c>
      <c r="C61" s="9" t="s">
        <v>287</v>
      </c>
      <c r="D61" s="9" t="s">
        <v>58</v>
      </c>
      <c r="E61" s="21" t="s">
        <v>298</v>
      </c>
      <c r="F61" s="9" t="s">
        <v>104</v>
      </c>
      <c r="G61" s="21">
        <v>0</v>
      </c>
      <c r="H61" s="11">
        <f t="shared" si="0"/>
        <v>180943</v>
      </c>
      <c r="I61" s="12">
        <f t="shared" si="1"/>
        <v>54576</v>
      </c>
      <c r="J61" s="14">
        <f t="shared" si="2"/>
        <v>0.30161984713418039</v>
      </c>
      <c r="K61" s="14">
        <f t="shared" si="3"/>
        <v>0.17495012241424096</v>
      </c>
      <c r="L61" s="15">
        <f t="shared" si="4"/>
        <v>1.3141121105617442</v>
      </c>
      <c r="M61" s="12">
        <f t="shared" si="5"/>
        <v>0</v>
      </c>
      <c r="N61" s="14">
        <f t="shared" si="6"/>
        <v>-3.3103912620632947E-2</v>
      </c>
      <c r="O61" s="16">
        <f t="shared" si="7"/>
        <v>-1205</v>
      </c>
      <c r="P61" s="14">
        <f t="shared" si="8"/>
        <v>-0.17931547619047616</v>
      </c>
      <c r="Q61" s="12">
        <f t="shared" si="9"/>
        <v>-1213.1999999999989</v>
      </c>
      <c r="R61" s="14">
        <f t="shared" si="10"/>
        <v>-0.11857846586910614</v>
      </c>
      <c r="S61" s="18">
        <f t="shared" si="11"/>
        <v>-2</v>
      </c>
      <c r="T61" s="14">
        <f t="shared" si="12"/>
        <v>-4.0265753976242991E-4</v>
      </c>
      <c r="U61" s="18">
        <f t="shared" si="13"/>
        <v>-7</v>
      </c>
      <c r="V61" s="14">
        <f t="shared" si="14"/>
        <v>-1.4877789585547863E-3</v>
      </c>
      <c r="W61" s="12">
        <f t="shared" si="15"/>
        <v>-359</v>
      </c>
      <c r="X61" s="14">
        <f t="shared" si="16"/>
        <v>-4.0921007637068296E-2</v>
      </c>
      <c r="Y61" s="12">
        <f t="shared" si="17"/>
        <v>-313</v>
      </c>
      <c r="Z61" s="14">
        <f t="shared" si="18"/>
        <v>-3.7041420118343216E-2</v>
      </c>
      <c r="AA61" s="12">
        <v>-1868.3628299999982</v>
      </c>
      <c r="AB61" s="26">
        <v>-1.4080515793583936E-2</v>
      </c>
      <c r="AC61" s="12">
        <f t="shared" si="19"/>
        <v>0</v>
      </c>
      <c r="AD61" s="24">
        <f t="shared" si="20"/>
        <v>0</v>
      </c>
      <c r="AE61" s="11">
        <f t="shared" si="21"/>
        <v>-16583.624000000011</v>
      </c>
      <c r="AF61" s="12">
        <f t="shared" si="22"/>
        <v>-57356.011000000028</v>
      </c>
      <c r="AG61" s="12">
        <f t="shared" si="23"/>
        <v>-88342.414000000004</v>
      </c>
      <c r="AH61" s="14">
        <f t="shared" si="24"/>
        <v>-9.1651094543585554E-2</v>
      </c>
      <c r="AI61" s="14">
        <f t="shared" si="25"/>
        <v>-0.31698386232128362</v>
      </c>
      <c r="AJ61" s="14">
        <f t="shared" si="26"/>
        <v>-0.4882333884151363</v>
      </c>
      <c r="AK61" s="14">
        <f t="shared" si="27"/>
        <v>0.33742841053375616</v>
      </c>
      <c r="AL61" s="14">
        <f t="shared" si="28"/>
        <v>0.42472007308147958</v>
      </c>
      <c r="AM61" s="14">
        <f t="shared" si="29"/>
        <v>0.41511690865541612</v>
      </c>
      <c r="AN61" s="18">
        <f t="shared" si="30"/>
        <v>883.5229999999865</v>
      </c>
      <c r="AO61" s="18">
        <f t="shared" si="31"/>
        <v>-2086.125</v>
      </c>
      <c r="AP61" s="18">
        <f t="shared" si="32"/>
        <v>-16135.930999999997</v>
      </c>
      <c r="AQ61" s="14">
        <f t="shared" si="33"/>
        <v>1.6188855907358191E-2</v>
      </c>
      <c r="AR61" s="14">
        <f t="shared" si="34"/>
        <v>-3.8224219437115181E-2</v>
      </c>
      <c r="AS61" s="14">
        <f t="shared" si="35"/>
        <v>-0.29565983216065661</v>
      </c>
      <c r="AT61" s="12">
        <f t="shared" si="36"/>
        <v>-575.23999999999978</v>
      </c>
      <c r="AU61" s="12">
        <f t="shared" si="37"/>
        <v>-2261.1620000000003</v>
      </c>
      <c r="AV61" s="12">
        <f t="shared" si="38"/>
        <v>-3018.598</v>
      </c>
      <c r="AW61" s="14">
        <f t="shared" si="39"/>
        <v>-0.10430462375339977</v>
      </c>
      <c r="AX61" s="14">
        <f t="shared" si="40"/>
        <v>-0.41000217588395294</v>
      </c>
      <c r="AY61" s="14">
        <f t="shared" si="41"/>
        <v>-0.54734324569356296</v>
      </c>
      <c r="AZ61" s="12">
        <f t="shared" si="42"/>
        <v>-2294.8188</v>
      </c>
      <c r="BA61" s="12">
        <f t="shared" si="43"/>
        <v>-4220.3304000000007</v>
      </c>
      <c r="BB61" s="12">
        <f t="shared" si="44"/>
        <v>-5457.3444</v>
      </c>
      <c r="BC61" s="14">
        <f t="shared" si="45"/>
        <v>-0.2544709248170326</v>
      </c>
      <c r="BD61" s="14">
        <f t="shared" si="46"/>
        <v>-0.46798962075848316</v>
      </c>
      <c r="BE61" s="14">
        <f t="shared" si="47"/>
        <v>-0.60516127744510984</v>
      </c>
      <c r="BF61" s="12">
        <f t="shared" si="48"/>
        <v>-883.88000000000011</v>
      </c>
      <c r="BG61" s="12">
        <f t="shared" si="49"/>
        <v>-3313.1640000000007</v>
      </c>
      <c r="BH61" s="12">
        <f t="shared" si="50"/>
        <v>-4452.3220000000001</v>
      </c>
      <c r="BI61" s="14">
        <f t="shared" si="51"/>
        <v>-0.10504872830995959</v>
      </c>
      <c r="BJ61" s="14">
        <f t="shared" si="52"/>
        <v>-0.39376800570477788</v>
      </c>
      <c r="BK61" s="14">
        <f t="shared" si="53"/>
        <v>-0.52915640599001668</v>
      </c>
      <c r="BL61" s="12">
        <f t="shared" si="54"/>
        <v>-798.75699999999961</v>
      </c>
      <c r="BM61" s="12">
        <f t="shared" si="55"/>
        <v>-3141.8670000000002</v>
      </c>
      <c r="BN61" s="12">
        <f t="shared" si="56"/>
        <v>-4228.7240000000002</v>
      </c>
      <c r="BO61" s="14">
        <f t="shared" si="57"/>
        <v>-9.8163573798697223E-2</v>
      </c>
      <c r="BP61" s="14">
        <f t="shared" si="58"/>
        <v>-0.38612105198476099</v>
      </c>
      <c r="BQ61" s="24">
        <f t="shared" si="59"/>
        <v>-0.5196907951333416</v>
      </c>
      <c r="BR61" s="19">
        <f t="shared" si="60"/>
        <v>164.6</v>
      </c>
      <c r="BS61" s="20">
        <f t="shared" si="61"/>
        <v>1152.2</v>
      </c>
      <c r="BT61" s="13">
        <f t="shared" si="62"/>
        <v>6.3677511702580373E-3</v>
      </c>
      <c r="BU61" s="20">
        <f t="shared" si="63"/>
        <v>55.8</v>
      </c>
      <c r="BV61" s="20">
        <f t="shared" si="64"/>
        <v>390.59999999999997</v>
      </c>
      <c r="BW61" s="13">
        <f t="shared" si="65"/>
        <v>2.158690858447135E-3</v>
      </c>
      <c r="BX61" s="20">
        <f t="shared" si="66"/>
        <v>152.69999999999999</v>
      </c>
      <c r="BY61" s="20">
        <f t="shared" si="67"/>
        <v>1068.8999999999999</v>
      </c>
      <c r="BZ61" s="13">
        <f t="shared" si="68"/>
        <v>5.9073851986537187E-3</v>
      </c>
      <c r="CA61" s="20">
        <f t="shared" si="69"/>
        <v>164.6</v>
      </c>
      <c r="CB61" s="20">
        <f t="shared" si="70"/>
        <v>1152.2</v>
      </c>
      <c r="CC61" s="17">
        <f t="shared" si="71"/>
        <v>6.3677511702580373E-3</v>
      </c>
      <c r="CE61" s="2">
        <v>180943</v>
      </c>
      <c r="CF61" s="2">
        <v>54576</v>
      </c>
      <c r="CG61" s="2">
        <v>31656</v>
      </c>
      <c r="CH61" s="2">
        <v>5515</v>
      </c>
      <c r="CI61" s="2">
        <v>16787</v>
      </c>
      <c r="CJ61" s="2">
        <v>187138</v>
      </c>
      <c r="CK61" s="2">
        <v>6720</v>
      </c>
      <c r="CL61" s="2">
        <v>10231.199999999999</v>
      </c>
      <c r="CM61" s="2">
        <v>9018</v>
      </c>
      <c r="CN61" s="2">
        <v>4967</v>
      </c>
      <c r="CO61" s="2">
        <v>4969</v>
      </c>
      <c r="CP61" s="2">
        <v>4705</v>
      </c>
      <c r="CQ61" s="2">
        <v>4712</v>
      </c>
      <c r="CR61" s="2">
        <v>8773</v>
      </c>
      <c r="CS61" s="2">
        <v>8414</v>
      </c>
      <c r="CT61" s="2">
        <v>8450</v>
      </c>
      <c r="CU61" s="2">
        <v>8137</v>
      </c>
      <c r="CV61" s="2">
        <v>164359.37599999999</v>
      </c>
      <c r="CW61" s="2">
        <v>123586.98899999997</v>
      </c>
      <c r="CX61" s="2">
        <v>92600.585999999996</v>
      </c>
      <c r="CY61" s="2">
        <v>55459.522999999986</v>
      </c>
      <c r="CZ61" s="2">
        <v>52489.875</v>
      </c>
      <c r="DA61" s="2">
        <v>38440.069000000003</v>
      </c>
      <c r="DB61" s="2">
        <v>4939.76</v>
      </c>
      <c r="DC61" s="2">
        <v>3253.8379999999997</v>
      </c>
      <c r="DD61" s="2">
        <v>2496.402</v>
      </c>
      <c r="DE61" s="2">
        <v>6723.1812</v>
      </c>
      <c r="DF61" s="2">
        <v>4797.6695999999993</v>
      </c>
      <c r="DG61" s="2">
        <v>3560.6556</v>
      </c>
      <c r="DH61" s="2">
        <v>7530.12</v>
      </c>
      <c r="DI61" s="2">
        <v>5100.8359999999993</v>
      </c>
      <c r="DJ61" s="2">
        <v>3961.6779999999999</v>
      </c>
      <c r="DK61" s="2">
        <v>7338.2430000000004</v>
      </c>
      <c r="DL61" s="2">
        <v>4995.1329999999998</v>
      </c>
      <c r="DM61" s="2">
        <v>3908.2759999999998</v>
      </c>
      <c r="DN61" s="2">
        <v>164.6</v>
      </c>
      <c r="DO61" s="2">
        <v>55.8</v>
      </c>
      <c r="DP61" s="2">
        <v>152.69999999999999</v>
      </c>
    </row>
    <row r="62" spans="2:120" ht="14.25" customHeight="1" x14ac:dyDescent="0.2">
      <c r="B62" s="6">
        <v>26205</v>
      </c>
      <c r="C62" s="9" t="s">
        <v>287</v>
      </c>
      <c r="D62" s="9" t="s">
        <v>58</v>
      </c>
      <c r="E62" s="21" t="s">
        <v>298</v>
      </c>
      <c r="F62" s="9" t="s">
        <v>105</v>
      </c>
      <c r="G62" s="21">
        <v>1</v>
      </c>
      <c r="H62" s="11">
        <f t="shared" si="0"/>
        <v>16325</v>
      </c>
      <c r="I62" s="12">
        <f t="shared" si="1"/>
        <v>7156</v>
      </c>
      <c r="J62" s="14">
        <f t="shared" si="2"/>
        <v>0.4383460949464012</v>
      </c>
      <c r="K62" s="14">
        <f t="shared" si="3"/>
        <v>0.26082695252679938</v>
      </c>
      <c r="L62" s="15">
        <f t="shared" si="4"/>
        <v>1.4207870837537842</v>
      </c>
      <c r="M62" s="12">
        <f t="shared" si="5"/>
        <v>0</v>
      </c>
      <c r="N62" s="14">
        <f t="shared" si="6"/>
        <v>-9.4564614531336688E-2</v>
      </c>
      <c r="O62" s="16">
        <f t="shared" si="7"/>
        <v>-128</v>
      </c>
      <c r="P62" s="14">
        <f t="shared" si="8"/>
        <v>-0.26666666666666672</v>
      </c>
      <c r="Q62" s="12">
        <f t="shared" si="9"/>
        <v>-133.80000000000007</v>
      </c>
      <c r="R62" s="14">
        <f t="shared" si="10"/>
        <v>-0.17712470214455922</v>
      </c>
      <c r="S62" s="18">
        <f t="shared" si="11"/>
        <v>108</v>
      </c>
      <c r="T62" s="14">
        <f t="shared" si="12"/>
        <v>0.27835051546391754</v>
      </c>
      <c r="U62" s="18">
        <f t="shared" si="13"/>
        <v>93</v>
      </c>
      <c r="V62" s="14">
        <f t="shared" si="14"/>
        <v>0.25135135135135134</v>
      </c>
      <c r="W62" s="12">
        <f t="shared" si="15"/>
        <v>-66</v>
      </c>
      <c r="X62" s="14">
        <f t="shared" si="16"/>
        <v>-0.10153846153846158</v>
      </c>
      <c r="Y62" s="12">
        <f t="shared" si="17"/>
        <v>-42</v>
      </c>
      <c r="Z62" s="14">
        <f t="shared" si="18"/>
        <v>-7.5949367088607556E-2</v>
      </c>
      <c r="AA62" s="12">
        <v>-427.26990999999907</v>
      </c>
      <c r="AB62" s="26">
        <v>-4.0398922648145486E-2</v>
      </c>
      <c r="AC62" s="12">
        <f t="shared" si="19"/>
        <v>0</v>
      </c>
      <c r="AD62" s="24">
        <f t="shared" si="20"/>
        <v>0</v>
      </c>
      <c r="AE62" s="11">
        <f t="shared" si="21"/>
        <v>-3139.9259999999995</v>
      </c>
      <c r="AF62" s="12">
        <f t="shared" si="22"/>
        <v>-8857.0069999999996</v>
      </c>
      <c r="AG62" s="12">
        <f t="shared" si="23"/>
        <v>-11921.757</v>
      </c>
      <c r="AH62" s="14">
        <f t="shared" si="24"/>
        <v>-0.19233849923430313</v>
      </c>
      <c r="AI62" s="14">
        <f t="shared" si="25"/>
        <v>-0.54254254211332309</v>
      </c>
      <c r="AJ62" s="14">
        <f t="shared" si="26"/>
        <v>-0.73027607963246555</v>
      </c>
      <c r="AK62" s="14">
        <f t="shared" si="27"/>
        <v>0.4905920892063253</v>
      </c>
      <c r="AL62" s="14">
        <f t="shared" si="28"/>
        <v>0.59595342416630548</v>
      </c>
      <c r="AM62" s="14">
        <f t="shared" si="29"/>
        <v>0.59948451629855526</v>
      </c>
      <c r="AN62" s="18">
        <f t="shared" si="30"/>
        <v>-687.50699999999961</v>
      </c>
      <c r="AO62" s="18">
        <f t="shared" si="31"/>
        <v>-2705.424</v>
      </c>
      <c r="AP62" s="18">
        <f t="shared" si="32"/>
        <v>-4516.3240000000005</v>
      </c>
      <c r="AQ62" s="14">
        <f t="shared" si="33"/>
        <v>-9.6074203465623231E-2</v>
      </c>
      <c r="AR62" s="14">
        <f t="shared" si="34"/>
        <v>-0.37806372275013977</v>
      </c>
      <c r="AS62" s="14">
        <f t="shared" si="35"/>
        <v>-0.63112409167132477</v>
      </c>
      <c r="AT62" s="12">
        <f t="shared" si="36"/>
        <v>-92.632000000000005</v>
      </c>
      <c r="AU62" s="12">
        <f t="shared" si="37"/>
        <v>-233.398</v>
      </c>
      <c r="AV62" s="12">
        <f t="shared" si="38"/>
        <v>-281.06799999999998</v>
      </c>
      <c r="AW62" s="14">
        <f t="shared" si="39"/>
        <v>-0.26315909090909095</v>
      </c>
      <c r="AX62" s="14">
        <f t="shared" si="40"/>
        <v>-0.6630625</v>
      </c>
      <c r="AY62" s="14">
        <f t="shared" si="41"/>
        <v>-0.79848863636363632</v>
      </c>
      <c r="AZ62" s="12">
        <f t="shared" si="42"/>
        <v>-234.13799999999992</v>
      </c>
      <c r="BA62" s="12">
        <f t="shared" si="43"/>
        <v>-426.44879999999989</v>
      </c>
      <c r="BB62" s="12">
        <f t="shared" si="44"/>
        <v>-512.2331999999999</v>
      </c>
      <c r="BC62" s="14">
        <f t="shared" si="45"/>
        <v>-0.37666988416988412</v>
      </c>
      <c r="BD62" s="14">
        <f t="shared" si="46"/>
        <v>-0.68605019305019299</v>
      </c>
      <c r="BE62" s="14">
        <f t="shared" si="47"/>
        <v>-0.8240559845559845</v>
      </c>
      <c r="BF62" s="12">
        <f t="shared" si="48"/>
        <v>-211.517</v>
      </c>
      <c r="BG62" s="12">
        <f t="shared" si="49"/>
        <v>-393.13900000000001</v>
      </c>
      <c r="BH62" s="12">
        <f t="shared" si="50"/>
        <v>-478.39099999999996</v>
      </c>
      <c r="BI62" s="14">
        <f t="shared" si="51"/>
        <v>-0.36218664383561638</v>
      </c>
      <c r="BJ62" s="14">
        <f t="shared" si="52"/>
        <v>-0.67318321917808221</v>
      </c>
      <c r="BK62" s="14">
        <f t="shared" si="53"/>
        <v>-0.81916267123287667</v>
      </c>
      <c r="BL62" s="12">
        <f t="shared" si="54"/>
        <v>-167.50099999999998</v>
      </c>
      <c r="BM62" s="12">
        <f t="shared" si="55"/>
        <v>-342.43799999999999</v>
      </c>
      <c r="BN62" s="12">
        <f t="shared" si="56"/>
        <v>-407.858</v>
      </c>
      <c r="BO62" s="14">
        <f t="shared" si="57"/>
        <v>-0.32779060665362025</v>
      </c>
      <c r="BP62" s="14">
        <f t="shared" si="58"/>
        <v>-0.67013307240704501</v>
      </c>
      <c r="BQ62" s="24">
        <f t="shared" si="59"/>
        <v>-0.79815655577299416</v>
      </c>
      <c r="BR62" s="19">
        <f t="shared" si="60"/>
        <v>32.9</v>
      </c>
      <c r="BS62" s="20">
        <f t="shared" si="61"/>
        <v>230.29999999999998</v>
      </c>
      <c r="BT62" s="13">
        <f t="shared" si="62"/>
        <v>1.410719754977029E-2</v>
      </c>
      <c r="BU62" s="20">
        <f t="shared" si="63"/>
        <v>21.6</v>
      </c>
      <c r="BV62" s="20">
        <f t="shared" si="64"/>
        <v>151.20000000000002</v>
      </c>
      <c r="BW62" s="13">
        <f t="shared" si="65"/>
        <v>9.2618683001531397E-3</v>
      </c>
      <c r="BX62" s="20">
        <f t="shared" si="66"/>
        <v>18.2</v>
      </c>
      <c r="BY62" s="20">
        <f t="shared" si="67"/>
        <v>127.39999999999999</v>
      </c>
      <c r="BZ62" s="13">
        <f t="shared" si="68"/>
        <v>7.8039816232771814E-3</v>
      </c>
      <c r="CA62" s="20">
        <f t="shared" si="69"/>
        <v>32.9</v>
      </c>
      <c r="CB62" s="20">
        <f t="shared" si="70"/>
        <v>230.29999999999998</v>
      </c>
      <c r="CC62" s="17">
        <f t="shared" si="71"/>
        <v>1.410719754977029E-2</v>
      </c>
      <c r="CE62" s="2">
        <v>16325</v>
      </c>
      <c r="CF62" s="2">
        <v>7156</v>
      </c>
      <c r="CG62" s="2">
        <v>4258</v>
      </c>
      <c r="CH62" s="2">
        <v>352</v>
      </c>
      <c r="CI62" s="2">
        <v>991</v>
      </c>
      <c r="CJ62" s="2">
        <v>18030</v>
      </c>
      <c r="CK62" s="2">
        <v>480</v>
      </c>
      <c r="CL62" s="2">
        <v>755.4</v>
      </c>
      <c r="CM62" s="2">
        <v>621.59999999999991</v>
      </c>
      <c r="CN62" s="2">
        <v>388</v>
      </c>
      <c r="CO62" s="2">
        <v>280</v>
      </c>
      <c r="CP62" s="2">
        <v>370</v>
      </c>
      <c r="CQ62" s="2">
        <v>277</v>
      </c>
      <c r="CR62" s="2">
        <v>650</v>
      </c>
      <c r="CS62" s="2">
        <v>584</v>
      </c>
      <c r="CT62" s="2">
        <v>553</v>
      </c>
      <c r="CU62" s="2">
        <v>511</v>
      </c>
      <c r="CV62" s="2">
        <v>13185.074000000001</v>
      </c>
      <c r="CW62" s="2">
        <v>7467.9930000000004</v>
      </c>
      <c r="CX62" s="2">
        <v>4403.2430000000004</v>
      </c>
      <c r="CY62" s="2">
        <v>6468.4930000000004</v>
      </c>
      <c r="CZ62" s="2">
        <v>4450.576</v>
      </c>
      <c r="DA62" s="2">
        <v>2639.6759999999995</v>
      </c>
      <c r="DB62" s="2">
        <v>259.36799999999999</v>
      </c>
      <c r="DC62" s="2">
        <v>118.602</v>
      </c>
      <c r="DD62" s="2">
        <v>70.932000000000002</v>
      </c>
      <c r="DE62" s="2">
        <v>387.46199999999999</v>
      </c>
      <c r="DF62" s="2">
        <v>195.15120000000002</v>
      </c>
      <c r="DG62" s="2">
        <v>109.3668</v>
      </c>
      <c r="DH62" s="2">
        <v>372.483</v>
      </c>
      <c r="DI62" s="2">
        <v>190.86099999999999</v>
      </c>
      <c r="DJ62" s="2">
        <v>105.60900000000001</v>
      </c>
      <c r="DK62" s="2">
        <v>343.49900000000002</v>
      </c>
      <c r="DL62" s="2">
        <v>168.56200000000001</v>
      </c>
      <c r="DM62" s="2">
        <v>103.142</v>
      </c>
      <c r="DN62" s="2">
        <v>32.9</v>
      </c>
      <c r="DO62" s="2">
        <v>21.6</v>
      </c>
      <c r="DP62" s="2">
        <v>18.2</v>
      </c>
    </row>
    <row r="63" spans="2:120" ht="14.25" customHeight="1" x14ac:dyDescent="0.2">
      <c r="B63" s="6">
        <v>26206</v>
      </c>
      <c r="C63" s="9" t="s">
        <v>287</v>
      </c>
      <c r="D63" s="9" t="s">
        <v>58</v>
      </c>
      <c r="E63" s="21" t="s">
        <v>298</v>
      </c>
      <c r="F63" s="9" t="s">
        <v>106</v>
      </c>
      <c r="G63" s="21">
        <v>0</v>
      </c>
      <c r="H63" s="11">
        <f t="shared" si="0"/>
        <v>86765</v>
      </c>
      <c r="I63" s="12">
        <f t="shared" si="1"/>
        <v>27151</v>
      </c>
      <c r="J63" s="14">
        <f t="shared" si="2"/>
        <v>0.31292571889586818</v>
      </c>
      <c r="K63" s="14">
        <f t="shared" si="3"/>
        <v>0.1667838414107071</v>
      </c>
      <c r="L63" s="15">
        <f t="shared" si="4"/>
        <v>1.3790213238013065</v>
      </c>
      <c r="M63" s="12">
        <f t="shared" si="5"/>
        <v>0</v>
      </c>
      <c r="N63" s="14">
        <f t="shared" si="6"/>
        <v>-2.6129998989819603E-2</v>
      </c>
      <c r="O63" s="16">
        <f t="shared" si="7"/>
        <v>-464</v>
      </c>
      <c r="P63" s="14">
        <f t="shared" si="8"/>
        <v>-0.14228764182766018</v>
      </c>
      <c r="Q63" s="12">
        <f t="shared" si="9"/>
        <v>-281.39999999999964</v>
      </c>
      <c r="R63" s="14">
        <f t="shared" si="10"/>
        <v>-5.859570214892551E-2</v>
      </c>
      <c r="S63" s="18">
        <f t="shared" si="11"/>
        <v>139</v>
      </c>
      <c r="T63" s="14">
        <f t="shared" si="12"/>
        <v>5.9939629150495888E-2</v>
      </c>
      <c r="U63" s="18">
        <f t="shared" si="13"/>
        <v>104</v>
      </c>
      <c r="V63" s="14">
        <f t="shared" si="14"/>
        <v>4.6846846846846812E-2</v>
      </c>
      <c r="W63" s="12">
        <f t="shared" si="15"/>
        <v>92</v>
      </c>
      <c r="X63" s="14">
        <f t="shared" si="16"/>
        <v>2.176484504376619E-2</v>
      </c>
      <c r="Y63" s="12">
        <f t="shared" si="17"/>
        <v>47</v>
      </c>
      <c r="Z63" s="14">
        <f t="shared" si="18"/>
        <v>1.1336227689339173E-2</v>
      </c>
      <c r="AA63" s="12">
        <v>-384.75831999999355</v>
      </c>
      <c r="AB63" s="26">
        <v>-6.1196348033867309E-3</v>
      </c>
      <c r="AC63" s="12">
        <f t="shared" si="19"/>
        <v>0</v>
      </c>
      <c r="AD63" s="24">
        <f t="shared" si="20"/>
        <v>0</v>
      </c>
      <c r="AE63" s="11">
        <f t="shared" si="21"/>
        <v>-6703.7409999999945</v>
      </c>
      <c r="AF63" s="12">
        <f t="shared" si="22"/>
        <v>-25271.024999999994</v>
      </c>
      <c r="AG63" s="12">
        <f t="shared" si="23"/>
        <v>-38837.536999999997</v>
      </c>
      <c r="AH63" s="14">
        <f t="shared" si="24"/>
        <v>-7.7263193684089182E-2</v>
      </c>
      <c r="AI63" s="14">
        <f t="shared" si="25"/>
        <v>-0.29125828387022412</v>
      </c>
      <c r="AJ63" s="14">
        <f t="shared" si="26"/>
        <v>-0.44761755316083673</v>
      </c>
      <c r="AK63" s="14">
        <f t="shared" si="27"/>
        <v>0.34632746657156616</v>
      </c>
      <c r="AL63" s="14">
        <f t="shared" si="28"/>
        <v>0.41120833382457384</v>
      </c>
      <c r="AM63" s="14">
        <f t="shared" si="29"/>
        <v>0.41313344710109107</v>
      </c>
      <c r="AN63" s="18">
        <f t="shared" si="30"/>
        <v>576.41300000000047</v>
      </c>
      <c r="AO63" s="18">
        <f t="shared" si="31"/>
        <v>-1864.1650000000009</v>
      </c>
      <c r="AP63" s="18">
        <f t="shared" si="32"/>
        <v>-7350.5619999999981</v>
      </c>
      <c r="AQ63" s="14">
        <f t="shared" si="33"/>
        <v>2.1229899451217227E-2</v>
      </c>
      <c r="AR63" s="14">
        <f t="shared" si="34"/>
        <v>-6.8659165408272327E-2</v>
      </c>
      <c r="AS63" s="14">
        <f t="shared" si="35"/>
        <v>-0.27072896025929061</v>
      </c>
      <c r="AT63" s="12">
        <f t="shared" si="36"/>
        <v>-412.87899999999991</v>
      </c>
      <c r="AU63" s="12">
        <f t="shared" si="37"/>
        <v>-1150.04</v>
      </c>
      <c r="AV63" s="12">
        <f t="shared" si="38"/>
        <v>-1531.7730000000001</v>
      </c>
      <c r="AW63" s="14">
        <f t="shared" si="39"/>
        <v>-0.14761494458348223</v>
      </c>
      <c r="AX63" s="14">
        <f t="shared" si="40"/>
        <v>-0.41116910976045762</v>
      </c>
      <c r="AY63" s="14">
        <f t="shared" si="41"/>
        <v>-0.5476485520200215</v>
      </c>
      <c r="AZ63" s="12">
        <f t="shared" si="42"/>
        <v>-1003.0128000000004</v>
      </c>
      <c r="BA63" s="12">
        <f t="shared" si="43"/>
        <v>-1986.2238000000002</v>
      </c>
      <c r="BB63" s="12">
        <f t="shared" si="44"/>
        <v>-2625.3</v>
      </c>
      <c r="BC63" s="14">
        <f t="shared" si="45"/>
        <v>-0.22185640345056412</v>
      </c>
      <c r="BD63" s="14">
        <f t="shared" si="46"/>
        <v>-0.43933284671532846</v>
      </c>
      <c r="BE63" s="14">
        <f t="shared" si="47"/>
        <v>-0.58069011280690119</v>
      </c>
      <c r="BF63" s="12">
        <f t="shared" si="48"/>
        <v>-566.92299999999977</v>
      </c>
      <c r="BG63" s="12">
        <f t="shared" si="49"/>
        <v>-1494.6880000000001</v>
      </c>
      <c r="BH63" s="12">
        <f t="shared" si="50"/>
        <v>-2185.0819999999999</v>
      </c>
      <c r="BI63" s="14">
        <f t="shared" si="51"/>
        <v>-0.13126256077795784</v>
      </c>
      <c r="BJ63" s="14">
        <f t="shared" si="52"/>
        <v>-0.34607270201435525</v>
      </c>
      <c r="BK63" s="14">
        <f t="shared" si="53"/>
        <v>-0.50592313035424863</v>
      </c>
      <c r="BL63" s="12">
        <f t="shared" si="54"/>
        <v>-667.93899999999985</v>
      </c>
      <c r="BM63" s="12">
        <f t="shared" si="55"/>
        <v>-1682.3019999999997</v>
      </c>
      <c r="BN63" s="12">
        <f t="shared" si="56"/>
        <v>-2289.7110000000002</v>
      </c>
      <c r="BO63" s="14">
        <f t="shared" si="57"/>
        <v>-0.1592985928929167</v>
      </c>
      <c r="BP63" s="14">
        <f t="shared" si="58"/>
        <v>-0.40121678988790832</v>
      </c>
      <c r="BQ63" s="24">
        <f t="shared" si="59"/>
        <v>-0.54607941807774862</v>
      </c>
      <c r="BR63" s="19">
        <f t="shared" si="60"/>
        <v>66.599999999999994</v>
      </c>
      <c r="BS63" s="20">
        <f t="shared" si="61"/>
        <v>466.19999999999993</v>
      </c>
      <c r="BT63" s="13">
        <f t="shared" si="62"/>
        <v>5.3731343283582086E-3</v>
      </c>
      <c r="BU63" s="20">
        <f t="shared" si="63"/>
        <v>11.7</v>
      </c>
      <c r="BV63" s="20">
        <f t="shared" si="64"/>
        <v>81.899999999999991</v>
      </c>
      <c r="BW63" s="13">
        <f t="shared" si="65"/>
        <v>9.4392900363049611E-4</v>
      </c>
      <c r="BX63" s="20">
        <f t="shared" si="66"/>
        <v>67.2</v>
      </c>
      <c r="BY63" s="20">
        <f t="shared" si="67"/>
        <v>470.40000000000003</v>
      </c>
      <c r="BZ63" s="13">
        <f t="shared" si="68"/>
        <v>5.4215409439290043E-3</v>
      </c>
      <c r="CA63" s="20">
        <f t="shared" si="69"/>
        <v>67.2</v>
      </c>
      <c r="CB63" s="20">
        <f t="shared" si="70"/>
        <v>470.40000000000003</v>
      </c>
      <c r="CC63" s="17">
        <f t="shared" si="71"/>
        <v>5.4215409439290043E-3</v>
      </c>
      <c r="CE63" s="2">
        <v>86765</v>
      </c>
      <c r="CF63" s="2">
        <v>27151</v>
      </c>
      <c r="CG63" s="2">
        <v>14471</v>
      </c>
      <c r="CH63" s="2">
        <v>2797</v>
      </c>
      <c r="CI63" s="2">
        <v>8113</v>
      </c>
      <c r="CJ63" s="2">
        <v>89093</v>
      </c>
      <c r="CK63" s="2">
        <v>3261</v>
      </c>
      <c r="CL63" s="2">
        <v>4802.3999999999996</v>
      </c>
      <c r="CM63" s="2">
        <v>4521</v>
      </c>
      <c r="CN63" s="2">
        <v>2319</v>
      </c>
      <c r="CO63" s="2">
        <v>2180</v>
      </c>
      <c r="CP63" s="2">
        <v>2220</v>
      </c>
      <c r="CQ63" s="2">
        <v>2116</v>
      </c>
      <c r="CR63" s="2">
        <v>4227</v>
      </c>
      <c r="CS63" s="2">
        <v>4319</v>
      </c>
      <c r="CT63" s="2">
        <v>4146</v>
      </c>
      <c r="CU63" s="2">
        <v>4193</v>
      </c>
      <c r="CV63" s="2">
        <v>80061.259000000005</v>
      </c>
      <c r="CW63" s="2">
        <v>61493.975000000006</v>
      </c>
      <c r="CX63" s="2">
        <v>47927.463000000003</v>
      </c>
      <c r="CY63" s="2">
        <v>27727.413</v>
      </c>
      <c r="CZ63" s="2">
        <v>25286.834999999999</v>
      </c>
      <c r="DA63" s="2">
        <v>19800.438000000002</v>
      </c>
      <c r="DB63" s="2">
        <v>2384.1210000000001</v>
      </c>
      <c r="DC63" s="2">
        <v>1646.96</v>
      </c>
      <c r="DD63" s="2">
        <v>1265.2269999999999</v>
      </c>
      <c r="DE63" s="2">
        <v>3517.9871999999996</v>
      </c>
      <c r="DF63" s="2">
        <v>2534.7761999999998</v>
      </c>
      <c r="DG63" s="2">
        <v>1895.6999999999998</v>
      </c>
      <c r="DH63" s="2">
        <v>3752.0770000000002</v>
      </c>
      <c r="DI63" s="2">
        <v>2824.3119999999999</v>
      </c>
      <c r="DJ63" s="2">
        <v>2133.9180000000001</v>
      </c>
      <c r="DK63" s="2">
        <v>3525.0610000000001</v>
      </c>
      <c r="DL63" s="2">
        <v>2510.6980000000003</v>
      </c>
      <c r="DM63" s="2">
        <v>1903.289</v>
      </c>
      <c r="DN63" s="2">
        <v>66.599999999999994</v>
      </c>
      <c r="DO63" s="2">
        <v>11.7</v>
      </c>
      <c r="DP63" s="2">
        <v>67.2</v>
      </c>
    </row>
    <row r="64" spans="2:120" ht="14.25" customHeight="1" x14ac:dyDescent="0.2">
      <c r="B64" s="6">
        <v>26207</v>
      </c>
      <c r="C64" s="9" t="s">
        <v>287</v>
      </c>
      <c r="D64" s="9" t="s">
        <v>58</v>
      </c>
      <c r="E64" s="21" t="s">
        <v>298</v>
      </c>
      <c r="F64" s="9" t="s">
        <v>107</v>
      </c>
      <c r="G64" s="21">
        <v>0</v>
      </c>
      <c r="H64" s="11">
        <f t="shared" si="0"/>
        <v>74031</v>
      </c>
      <c r="I64" s="12">
        <f t="shared" si="1"/>
        <v>25065</v>
      </c>
      <c r="J64" s="14">
        <f t="shared" si="2"/>
        <v>0.33857438100255299</v>
      </c>
      <c r="K64" s="14">
        <f t="shared" si="3"/>
        <v>0.20146965460415231</v>
      </c>
      <c r="L64" s="15">
        <f t="shared" si="4"/>
        <v>1.3379622641509434</v>
      </c>
      <c r="M64" s="12">
        <f t="shared" si="5"/>
        <v>0</v>
      </c>
      <c r="N64" s="14">
        <f t="shared" si="6"/>
        <v>-3.112198824745771E-2</v>
      </c>
      <c r="O64" s="16">
        <f t="shared" si="7"/>
        <v>-411</v>
      </c>
      <c r="P64" s="14">
        <f t="shared" si="8"/>
        <v>-0.15645222687476212</v>
      </c>
      <c r="Q64" s="12">
        <f t="shared" si="9"/>
        <v>-235.20000000000027</v>
      </c>
      <c r="R64" s="14">
        <f t="shared" si="10"/>
        <v>-6.2331054221656967E-2</v>
      </c>
      <c r="S64" s="18">
        <f t="shared" si="11"/>
        <v>85</v>
      </c>
      <c r="T64" s="14">
        <f t="shared" si="12"/>
        <v>4.783342712436689E-2</v>
      </c>
      <c r="U64" s="18">
        <f t="shared" si="13"/>
        <v>110</v>
      </c>
      <c r="V64" s="14">
        <f t="shared" si="14"/>
        <v>5.9012875536480713E-2</v>
      </c>
      <c r="W64" s="12">
        <f t="shared" si="15"/>
        <v>40</v>
      </c>
      <c r="X64" s="14">
        <f t="shared" si="16"/>
        <v>1.223615784643628E-2</v>
      </c>
      <c r="Y64" s="12">
        <f t="shared" si="17"/>
        <v>31</v>
      </c>
      <c r="Z64" s="14">
        <f t="shared" si="18"/>
        <v>9.4196292920085689E-3</v>
      </c>
      <c r="AA64" s="12">
        <v>6.0813400000042748</v>
      </c>
      <c r="AB64" s="26">
        <v>1.197847060863122E-4</v>
      </c>
      <c r="AC64" s="12">
        <f t="shared" si="19"/>
        <v>0</v>
      </c>
      <c r="AD64" s="24">
        <f t="shared" si="20"/>
        <v>0</v>
      </c>
      <c r="AE64" s="11">
        <f t="shared" si="21"/>
        <v>-6411.0190000000002</v>
      </c>
      <c r="AF64" s="12">
        <f t="shared" si="22"/>
        <v>-22060.718000000001</v>
      </c>
      <c r="AG64" s="12">
        <f t="shared" si="23"/>
        <v>-33028.713999999993</v>
      </c>
      <c r="AH64" s="14">
        <f t="shared" si="24"/>
        <v>-8.6599113884723966E-2</v>
      </c>
      <c r="AI64" s="14">
        <f t="shared" si="25"/>
        <v>-0.2979929759154949</v>
      </c>
      <c r="AJ64" s="14">
        <f t="shared" si="26"/>
        <v>-0.44614707352325367</v>
      </c>
      <c r="AK64" s="14">
        <f t="shared" si="27"/>
        <v>0.34710839389321929</v>
      </c>
      <c r="AL64" s="14">
        <f t="shared" si="28"/>
        <v>0.40460334619696692</v>
      </c>
      <c r="AM64" s="14">
        <f t="shared" si="29"/>
        <v>0.39876115687793601</v>
      </c>
      <c r="AN64" s="18">
        <f t="shared" si="30"/>
        <v>-1593.5369999999966</v>
      </c>
      <c r="AO64" s="18">
        <f t="shared" si="31"/>
        <v>-4037.6500000000015</v>
      </c>
      <c r="AP64" s="18">
        <f t="shared" si="32"/>
        <v>-8714.8809999999976</v>
      </c>
      <c r="AQ64" s="14">
        <f t="shared" si="33"/>
        <v>-6.3576181926989661E-2</v>
      </c>
      <c r="AR64" s="14">
        <f t="shared" si="34"/>
        <v>-0.1610871733492919</v>
      </c>
      <c r="AS64" s="14">
        <f t="shared" si="35"/>
        <v>-0.34769124276880103</v>
      </c>
      <c r="AT64" s="12">
        <f t="shared" si="36"/>
        <v>-221.44200000000001</v>
      </c>
      <c r="AU64" s="12">
        <f t="shared" si="37"/>
        <v>-841.94900000000007</v>
      </c>
      <c r="AV64" s="12">
        <f t="shared" si="38"/>
        <v>-1114.672</v>
      </c>
      <c r="AW64" s="14">
        <f t="shared" si="39"/>
        <v>-9.9928700361010869E-2</v>
      </c>
      <c r="AX64" s="14">
        <f t="shared" si="40"/>
        <v>-0.37994088447653429</v>
      </c>
      <c r="AY64" s="14">
        <f t="shared" si="41"/>
        <v>-0.50301083032490979</v>
      </c>
      <c r="AZ64" s="12">
        <f t="shared" si="42"/>
        <v>-754.21079999999984</v>
      </c>
      <c r="BA64" s="12">
        <f t="shared" si="43"/>
        <v>-1500.6432</v>
      </c>
      <c r="BB64" s="12">
        <f t="shared" si="44"/>
        <v>-1945.7195999999997</v>
      </c>
      <c r="BC64" s="14">
        <f t="shared" si="45"/>
        <v>-0.21316228590808883</v>
      </c>
      <c r="BD64" s="14">
        <f t="shared" si="46"/>
        <v>-0.42412616584704088</v>
      </c>
      <c r="BE64" s="14">
        <f t="shared" si="47"/>
        <v>-0.54991792436832276</v>
      </c>
      <c r="BF64" s="12">
        <f t="shared" si="48"/>
        <v>-85.011999999999716</v>
      </c>
      <c r="BG64" s="12">
        <f t="shared" si="49"/>
        <v>-776.46399999999994</v>
      </c>
      <c r="BH64" s="12">
        <f t="shared" si="50"/>
        <v>-1367.9</v>
      </c>
      <c r="BI64" s="14">
        <f t="shared" si="51"/>
        <v>-2.5691145361136258E-2</v>
      </c>
      <c r="BJ64" s="14">
        <f t="shared" si="52"/>
        <v>-0.23465216077364759</v>
      </c>
      <c r="BK64" s="14">
        <f t="shared" si="53"/>
        <v>-0.41338773043215471</v>
      </c>
      <c r="BL64" s="12">
        <f t="shared" si="54"/>
        <v>-160.91100000000006</v>
      </c>
      <c r="BM64" s="12">
        <f t="shared" si="55"/>
        <v>-1177.0190000000002</v>
      </c>
      <c r="BN64" s="12">
        <f t="shared" si="56"/>
        <v>-1542.26</v>
      </c>
      <c r="BO64" s="14">
        <f t="shared" si="57"/>
        <v>-4.8437989163154782E-2</v>
      </c>
      <c r="BP64" s="14">
        <f t="shared" si="58"/>
        <v>-0.35431035520770626</v>
      </c>
      <c r="BQ64" s="24">
        <f t="shared" si="59"/>
        <v>-0.46425647200481635</v>
      </c>
      <c r="BR64" s="19">
        <f t="shared" si="60"/>
        <v>57.9</v>
      </c>
      <c r="BS64" s="20">
        <f t="shared" si="61"/>
        <v>405.3</v>
      </c>
      <c r="BT64" s="13">
        <f t="shared" si="62"/>
        <v>5.4747335575637233E-3</v>
      </c>
      <c r="BU64" s="20">
        <f t="shared" si="63"/>
        <v>3.9</v>
      </c>
      <c r="BV64" s="20">
        <f t="shared" si="64"/>
        <v>27.3</v>
      </c>
      <c r="BW64" s="13">
        <f t="shared" si="65"/>
        <v>3.6876443651983628E-4</v>
      </c>
      <c r="BX64" s="20">
        <f t="shared" si="66"/>
        <v>49.6</v>
      </c>
      <c r="BY64" s="20">
        <f t="shared" si="67"/>
        <v>347.2</v>
      </c>
      <c r="BZ64" s="13">
        <f t="shared" si="68"/>
        <v>4.6899271926625335E-3</v>
      </c>
      <c r="CA64" s="20">
        <f t="shared" si="69"/>
        <v>57.9</v>
      </c>
      <c r="CB64" s="20">
        <f t="shared" si="70"/>
        <v>405.3</v>
      </c>
      <c r="CC64" s="17">
        <f t="shared" si="71"/>
        <v>5.4747335575637233E-3</v>
      </c>
      <c r="CE64" s="2">
        <v>74031</v>
      </c>
      <c r="CF64" s="2">
        <v>25065</v>
      </c>
      <c r="CG64" s="2">
        <v>14915</v>
      </c>
      <c r="CH64" s="2">
        <v>2216</v>
      </c>
      <c r="CI64" s="2">
        <v>6625</v>
      </c>
      <c r="CJ64" s="2">
        <v>76409</v>
      </c>
      <c r="CK64" s="2">
        <v>2627</v>
      </c>
      <c r="CL64" s="2">
        <v>3773.4</v>
      </c>
      <c r="CM64" s="2">
        <v>3538.2</v>
      </c>
      <c r="CN64" s="2">
        <v>1777</v>
      </c>
      <c r="CO64" s="2">
        <v>1692</v>
      </c>
      <c r="CP64" s="2">
        <v>1864</v>
      </c>
      <c r="CQ64" s="2">
        <v>1754</v>
      </c>
      <c r="CR64" s="2">
        <v>3269</v>
      </c>
      <c r="CS64" s="2">
        <v>3309</v>
      </c>
      <c r="CT64" s="2">
        <v>3291</v>
      </c>
      <c r="CU64" s="2">
        <v>3322</v>
      </c>
      <c r="CV64" s="2">
        <v>67619.981</v>
      </c>
      <c r="CW64" s="2">
        <v>51970.281999999999</v>
      </c>
      <c r="CX64" s="2">
        <v>41002.286000000007</v>
      </c>
      <c r="CY64" s="2">
        <v>23471.463000000003</v>
      </c>
      <c r="CZ64" s="2">
        <v>21027.35</v>
      </c>
      <c r="DA64" s="2">
        <v>16350.119000000002</v>
      </c>
      <c r="DB64" s="2">
        <v>1994.558</v>
      </c>
      <c r="DC64" s="2">
        <v>1374.0509999999999</v>
      </c>
      <c r="DD64" s="2">
        <v>1101.328</v>
      </c>
      <c r="DE64" s="2">
        <v>2783.9892</v>
      </c>
      <c r="DF64" s="2">
        <v>2037.5567999999998</v>
      </c>
      <c r="DG64" s="2">
        <v>1592.4804000000001</v>
      </c>
      <c r="DH64" s="2">
        <v>3223.9880000000003</v>
      </c>
      <c r="DI64" s="2">
        <v>2532.5360000000001</v>
      </c>
      <c r="DJ64" s="2">
        <v>1941.1</v>
      </c>
      <c r="DK64" s="2">
        <v>3161.0889999999999</v>
      </c>
      <c r="DL64" s="2">
        <v>2144.9809999999998</v>
      </c>
      <c r="DM64" s="2">
        <v>1779.74</v>
      </c>
      <c r="DN64" s="2">
        <v>57.9</v>
      </c>
      <c r="DO64" s="2">
        <v>3.9</v>
      </c>
      <c r="DP64" s="2">
        <v>49.6</v>
      </c>
    </row>
    <row r="65" spans="2:120" ht="14.25" customHeight="1" x14ac:dyDescent="0.2">
      <c r="B65" s="6">
        <v>26208</v>
      </c>
      <c r="C65" s="9" t="s">
        <v>287</v>
      </c>
      <c r="D65" s="9" t="s">
        <v>58</v>
      </c>
      <c r="E65" s="21" t="s">
        <v>298</v>
      </c>
      <c r="F65" s="9" t="s">
        <v>108</v>
      </c>
      <c r="G65" s="21">
        <v>0</v>
      </c>
      <c r="H65" s="11">
        <f t="shared" si="0"/>
        <v>56571</v>
      </c>
      <c r="I65" s="12">
        <f t="shared" si="1"/>
        <v>15301</v>
      </c>
      <c r="J65" s="14">
        <f t="shared" si="2"/>
        <v>0.27047427126973184</v>
      </c>
      <c r="K65" s="14">
        <f t="shared" si="3"/>
        <v>0.15826129995934313</v>
      </c>
      <c r="L65" s="15">
        <f t="shared" si="4"/>
        <v>1.5546129374337221</v>
      </c>
      <c r="M65" s="12">
        <f t="shared" si="5"/>
        <v>0</v>
      </c>
      <c r="N65" s="14">
        <f t="shared" si="6"/>
        <v>-1.7233292218960083E-2</v>
      </c>
      <c r="O65" s="16">
        <f t="shared" si="7"/>
        <v>-517</v>
      </c>
      <c r="P65" s="14">
        <f t="shared" si="8"/>
        <v>-0.19035346097201766</v>
      </c>
      <c r="Q65" s="12">
        <f t="shared" si="9"/>
        <v>31.799999999999727</v>
      </c>
      <c r="R65" s="14">
        <f t="shared" si="10"/>
        <v>1.0030280090840282E-2</v>
      </c>
      <c r="S65" s="18">
        <f t="shared" si="11"/>
        <v>82</v>
      </c>
      <c r="T65" s="14">
        <f t="shared" si="12"/>
        <v>5.907780979827093E-2</v>
      </c>
      <c r="U65" s="18">
        <f t="shared" si="13"/>
        <v>40</v>
      </c>
      <c r="V65" s="14">
        <f t="shared" si="14"/>
        <v>2.8694404591104727E-2</v>
      </c>
      <c r="W65" s="12">
        <f t="shared" si="15"/>
        <v>20</v>
      </c>
      <c r="X65" s="14">
        <f t="shared" si="16"/>
        <v>6.9396252602358377E-3</v>
      </c>
      <c r="Y65" s="12">
        <f t="shared" si="17"/>
        <v>8</v>
      </c>
      <c r="Z65" s="14">
        <f t="shared" si="18"/>
        <v>2.6684456304202353E-3</v>
      </c>
      <c r="AA65" s="12">
        <v>-188.35325000000012</v>
      </c>
      <c r="AB65" s="26">
        <v>-4.4852042101636291E-3</v>
      </c>
      <c r="AC65" s="12">
        <f t="shared" si="19"/>
        <v>0</v>
      </c>
      <c r="AD65" s="24">
        <f t="shared" si="20"/>
        <v>0</v>
      </c>
      <c r="AE65" s="11">
        <f t="shared" si="21"/>
        <v>-2920.5180000000037</v>
      </c>
      <c r="AF65" s="12">
        <f t="shared" si="22"/>
        <v>-11140.061000000002</v>
      </c>
      <c r="AG65" s="12">
        <f t="shared" si="23"/>
        <v>-18378.566999999995</v>
      </c>
      <c r="AH65" s="14">
        <f t="shared" si="24"/>
        <v>-5.1625709285676447E-2</v>
      </c>
      <c r="AI65" s="14">
        <f t="shared" si="25"/>
        <v>-0.19692176203355083</v>
      </c>
      <c r="AJ65" s="14">
        <f t="shared" si="26"/>
        <v>-0.32487612027363832</v>
      </c>
      <c r="AK65" s="14">
        <f t="shared" si="27"/>
        <v>0.29332493229044992</v>
      </c>
      <c r="AL65" s="14">
        <f t="shared" si="28"/>
        <v>0.36628716831056479</v>
      </c>
      <c r="AM65" s="14">
        <f t="shared" si="29"/>
        <v>0.33902762884993476</v>
      </c>
      <c r="AN65" s="18">
        <f t="shared" si="30"/>
        <v>436.02400000000125</v>
      </c>
      <c r="AO65" s="18">
        <f t="shared" si="31"/>
        <v>1339.7700000000004</v>
      </c>
      <c r="AP65" s="18">
        <f t="shared" si="32"/>
        <v>-2352.7099999999991</v>
      </c>
      <c r="AQ65" s="14">
        <f t="shared" si="33"/>
        <v>2.8496438141297986E-2</v>
      </c>
      <c r="AR65" s="14">
        <f t="shared" si="34"/>
        <v>8.7560943729168006E-2</v>
      </c>
      <c r="AS65" s="14">
        <f t="shared" si="35"/>
        <v>-0.15376184563100448</v>
      </c>
      <c r="AT65" s="12">
        <f t="shared" si="36"/>
        <v>-210.11699999999996</v>
      </c>
      <c r="AU65" s="12">
        <f t="shared" si="37"/>
        <v>-534.28800000000001</v>
      </c>
      <c r="AV65" s="12">
        <f t="shared" si="38"/>
        <v>-774.12699999999995</v>
      </c>
      <c r="AW65" s="14">
        <f t="shared" si="39"/>
        <v>-9.5551159618008197E-2</v>
      </c>
      <c r="AX65" s="14">
        <f t="shared" si="40"/>
        <v>-0.24296862210095493</v>
      </c>
      <c r="AY65" s="14">
        <f t="shared" si="41"/>
        <v>-0.35203592542064577</v>
      </c>
      <c r="AZ65" s="12">
        <f t="shared" si="42"/>
        <v>-608.50860000000011</v>
      </c>
      <c r="BA65" s="12">
        <f t="shared" si="43"/>
        <v>-974.80619999999999</v>
      </c>
      <c r="BB65" s="12">
        <f t="shared" si="44"/>
        <v>-1368.8435999999999</v>
      </c>
      <c r="BC65" s="14">
        <f t="shared" si="45"/>
        <v>-0.1900282930485292</v>
      </c>
      <c r="BD65" s="14">
        <f t="shared" si="46"/>
        <v>-0.30441765036537383</v>
      </c>
      <c r="BE65" s="14">
        <f t="shared" si="47"/>
        <v>-0.42746973955405654</v>
      </c>
      <c r="BF65" s="12">
        <f t="shared" si="48"/>
        <v>-220.00199999999995</v>
      </c>
      <c r="BG65" s="12">
        <f t="shared" si="49"/>
        <v>-368.41300000000001</v>
      </c>
      <c r="BH65" s="12">
        <f t="shared" si="50"/>
        <v>-857.15000000000009</v>
      </c>
      <c r="BI65" s="14">
        <f t="shared" si="51"/>
        <v>-7.5810475534114352E-2</v>
      </c>
      <c r="BJ65" s="14">
        <f t="shared" si="52"/>
        <v>-0.12695141281874567</v>
      </c>
      <c r="BK65" s="14">
        <f t="shared" si="53"/>
        <v>-0.29536526533425222</v>
      </c>
      <c r="BL65" s="12">
        <f t="shared" si="54"/>
        <v>-404.59900000000016</v>
      </c>
      <c r="BM65" s="12">
        <f t="shared" si="55"/>
        <v>-680.30099999999993</v>
      </c>
      <c r="BN65" s="12">
        <f t="shared" si="56"/>
        <v>-1108.104</v>
      </c>
      <c r="BO65" s="14">
        <f t="shared" si="57"/>
        <v>-0.13459713905522297</v>
      </c>
      <c r="BP65" s="14">
        <f t="shared" si="58"/>
        <v>-0.22631437125748499</v>
      </c>
      <c r="BQ65" s="24">
        <f t="shared" si="59"/>
        <v>-0.36863073852295414</v>
      </c>
      <c r="BR65" s="19">
        <f t="shared" si="60"/>
        <v>21.2</v>
      </c>
      <c r="BS65" s="20">
        <f t="shared" si="61"/>
        <v>148.4</v>
      </c>
      <c r="BT65" s="13">
        <f t="shared" si="62"/>
        <v>2.6232521963550229E-3</v>
      </c>
      <c r="BU65" s="20">
        <f t="shared" si="63"/>
        <v>0</v>
      </c>
      <c r="BV65" s="20">
        <f t="shared" si="64"/>
        <v>0</v>
      </c>
      <c r="BW65" s="13">
        <f t="shared" si="65"/>
        <v>0</v>
      </c>
      <c r="BX65" s="20">
        <f t="shared" si="66"/>
        <v>25.2</v>
      </c>
      <c r="BY65" s="20">
        <f t="shared" si="67"/>
        <v>176.4</v>
      </c>
      <c r="BZ65" s="13">
        <f t="shared" si="68"/>
        <v>3.1182054409503103E-3</v>
      </c>
      <c r="CA65" s="20">
        <f t="shared" si="69"/>
        <v>25.2</v>
      </c>
      <c r="CB65" s="20">
        <f t="shared" si="70"/>
        <v>176.4</v>
      </c>
      <c r="CC65" s="17">
        <f t="shared" si="71"/>
        <v>3.1182054409503103E-3</v>
      </c>
      <c r="CE65" s="2">
        <v>56571</v>
      </c>
      <c r="CF65" s="2">
        <v>15301</v>
      </c>
      <c r="CG65" s="2">
        <v>8953</v>
      </c>
      <c r="CH65" s="2">
        <v>2199</v>
      </c>
      <c r="CI65" s="2">
        <v>5658</v>
      </c>
      <c r="CJ65" s="2">
        <v>57563</v>
      </c>
      <c r="CK65" s="2">
        <v>2716</v>
      </c>
      <c r="CL65" s="2">
        <v>3170.4</v>
      </c>
      <c r="CM65" s="2">
        <v>3202.2</v>
      </c>
      <c r="CN65" s="2">
        <v>1388</v>
      </c>
      <c r="CO65" s="2">
        <v>1306</v>
      </c>
      <c r="CP65" s="2">
        <v>1394</v>
      </c>
      <c r="CQ65" s="2">
        <v>1354</v>
      </c>
      <c r="CR65" s="2">
        <v>2882</v>
      </c>
      <c r="CS65" s="2">
        <v>2902</v>
      </c>
      <c r="CT65" s="2">
        <v>2998</v>
      </c>
      <c r="CU65" s="2">
        <v>3006</v>
      </c>
      <c r="CV65" s="2">
        <v>53650.481999999996</v>
      </c>
      <c r="CW65" s="2">
        <v>45430.938999999998</v>
      </c>
      <c r="CX65" s="2">
        <v>38192.433000000005</v>
      </c>
      <c r="CY65" s="2">
        <v>15737.024000000001</v>
      </c>
      <c r="CZ65" s="2">
        <v>16640.77</v>
      </c>
      <c r="DA65" s="2">
        <v>12948.29</v>
      </c>
      <c r="DB65" s="2">
        <v>1988.883</v>
      </c>
      <c r="DC65" s="2">
        <v>1664.712</v>
      </c>
      <c r="DD65" s="2">
        <v>1424.873</v>
      </c>
      <c r="DE65" s="2">
        <v>2593.6913999999997</v>
      </c>
      <c r="DF65" s="2">
        <v>2227.3937999999998</v>
      </c>
      <c r="DG65" s="2">
        <v>1833.3563999999999</v>
      </c>
      <c r="DH65" s="2">
        <v>2681.998</v>
      </c>
      <c r="DI65" s="2">
        <v>2533.587</v>
      </c>
      <c r="DJ65" s="2">
        <v>2044.85</v>
      </c>
      <c r="DK65" s="2">
        <v>2601.4009999999998</v>
      </c>
      <c r="DL65" s="2">
        <v>2325.6990000000001</v>
      </c>
      <c r="DM65" s="2">
        <v>1897.896</v>
      </c>
      <c r="DN65" s="2">
        <v>21.2</v>
      </c>
      <c r="DO65" s="2">
        <v>0</v>
      </c>
      <c r="DP65" s="2">
        <v>25.2</v>
      </c>
    </row>
    <row r="66" spans="2:120" ht="14.25" customHeight="1" x14ac:dyDescent="0.2">
      <c r="B66" s="6">
        <v>26209</v>
      </c>
      <c r="C66" s="9" t="s">
        <v>287</v>
      </c>
      <c r="D66" s="9" t="s">
        <v>58</v>
      </c>
      <c r="E66" s="21" t="s">
        <v>298</v>
      </c>
      <c r="F66" s="9" t="s">
        <v>109</v>
      </c>
      <c r="G66" s="21">
        <v>0</v>
      </c>
      <c r="H66" s="11">
        <f t="shared" si="0"/>
        <v>82308</v>
      </c>
      <c r="I66" s="12">
        <f t="shared" si="1"/>
        <v>21829</v>
      </c>
      <c r="J66" s="14">
        <f t="shared" si="2"/>
        <v>0.26521115808912865</v>
      </c>
      <c r="K66" s="14">
        <f t="shared" si="3"/>
        <v>0.15664333965106672</v>
      </c>
      <c r="L66" s="15">
        <f t="shared" si="4"/>
        <v>1.6032504780114722</v>
      </c>
      <c r="M66" s="12">
        <f t="shared" si="5"/>
        <v>0</v>
      </c>
      <c r="N66" s="14">
        <f t="shared" si="6"/>
        <v>1.2871945066574852E-2</v>
      </c>
      <c r="O66" s="16">
        <f t="shared" si="7"/>
        <v>-223</v>
      </c>
      <c r="P66" s="14">
        <f t="shared" si="8"/>
        <v>-6.2342745317304993E-2</v>
      </c>
      <c r="Q66" s="12">
        <f t="shared" si="9"/>
        <v>-39</v>
      </c>
      <c r="R66" s="14">
        <f t="shared" si="10"/>
        <v>-8.3322650942186938E-3</v>
      </c>
      <c r="S66" s="18">
        <f t="shared" si="11"/>
        <v>-47</v>
      </c>
      <c r="T66" s="14">
        <f t="shared" si="12"/>
        <v>-2.3267326732673288E-2</v>
      </c>
      <c r="U66" s="18">
        <f t="shared" si="13"/>
        <v>-16</v>
      </c>
      <c r="V66" s="14">
        <f t="shared" si="14"/>
        <v>-8.2135523613962036E-3</v>
      </c>
      <c r="W66" s="12">
        <f t="shared" si="15"/>
        <v>465</v>
      </c>
      <c r="X66" s="14">
        <f t="shared" si="16"/>
        <v>0.1157868525896415</v>
      </c>
      <c r="Y66" s="12">
        <f t="shared" si="17"/>
        <v>529</v>
      </c>
      <c r="Z66" s="14">
        <f t="shared" si="18"/>
        <v>0.13133068520357494</v>
      </c>
      <c r="AA66" s="12">
        <v>1651.5310400000017</v>
      </c>
      <c r="AB66" s="26">
        <v>2.7818319537812775E-2</v>
      </c>
      <c r="AC66" s="12">
        <f t="shared" si="19"/>
        <v>0</v>
      </c>
      <c r="AD66" s="24">
        <f t="shared" si="20"/>
        <v>0</v>
      </c>
      <c r="AE66" s="11">
        <f t="shared" si="21"/>
        <v>960.08400000000256</v>
      </c>
      <c r="AF66" s="12">
        <f t="shared" si="22"/>
        <v>496.81200000000536</v>
      </c>
      <c r="AG66" s="12">
        <f t="shared" si="23"/>
        <v>-1519.8369999999995</v>
      </c>
      <c r="AH66" s="14">
        <f t="shared" si="24"/>
        <v>1.1664528356903459E-2</v>
      </c>
      <c r="AI66" s="14">
        <f t="shared" si="25"/>
        <v>6.0360110803325817E-3</v>
      </c>
      <c r="AJ66" s="14">
        <f t="shared" si="26"/>
        <v>-1.8465240316858589E-2</v>
      </c>
      <c r="AK66" s="14">
        <f t="shared" si="27"/>
        <v>0.27434733576912856</v>
      </c>
      <c r="AL66" s="14">
        <f t="shared" si="28"/>
        <v>0.30977103118113469</v>
      </c>
      <c r="AM66" s="14">
        <f t="shared" si="29"/>
        <v>0.29172006299982334</v>
      </c>
      <c r="AN66" s="18">
        <f t="shared" si="30"/>
        <v>1015.3770000000004</v>
      </c>
      <c r="AO66" s="18">
        <f t="shared" si="31"/>
        <v>3821.5319999999992</v>
      </c>
      <c r="AP66" s="18">
        <f t="shared" si="32"/>
        <v>1738.5279999999984</v>
      </c>
      <c r="AQ66" s="14">
        <f t="shared" si="33"/>
        <v>4.6515048788309254E-2</v>
      </c>
      <c r="AR66" s="14">
        <f t="shared" si="34"/>
        <v>0.17506674607173944</v>
      </c>
      <c r="AS66" s="14">
        <f t="shared" si="35"/>
        <v>7.964304365751973E-2</v>
      </c>
      <c r="AT66" s="12">
        <f t="shared" si="36"/>
        <v>123.5010000000002</v>
      </c>
      <c r="AU66" s="12">
        <f t="shared" si="37"/>
        <v>47.052999999999884</v>
      </c>
      <c r="AV66" s="12">
        <f t="shared" si="38"/>
        <v>102.33600000000024</v>
      </c>
      <c r="AW66" s="14">
        <f t="shared" si="39"/>
        <v>3.6822003577817508E-2</v>
      </c>
      <c r="AX66" s="14">
        <f t="shared" si="40"/>
        <v>1.4028920691711244E-2</v>
      </c>
      <c r="AY66" s="14">
        <f t="shared" si="41"/>
        <v>3.0511627906976813E-2</v>
      </c>
      <c r="AZ66" s="12">
        <f t="shared" si="42"/>
        <v>-313.34400000000096</v>
      </c>
      <c r="BA66" s="12">
        <f t="shared" si="43"/>
        <v>-164.25420000000031</v>
      </c>
      <c r="BB66" s="12">
        <f t="shared" si="44"/>
        <v>-257.7480000000005</v>
      </c>
      <c r="BC66" s="14">
        <f t="shared" si="45"/>
        <v>-6.75077559462256E-2</v>
      </c>
      <c r="BD66" s="14">
        <f t="shared" si="46"/>
        <v>-3.5387409513960799E-2</v>
      </c>
      <c r="BE66" s="14">
        <f t="shared" si="47"/>
        <v>-5.5529989658738454E-2</v>
      </c>
      <c r="BF66" s="12">
        <f t="shared" si="48"/>
        <v>241.42100000000028</v>
      </c>
      <c r="BG66" s="12">
        <f t="shared" si="49"/>
        <v>193.15899999999965</v>
      </c>
      <c r="BH66" s="12">
        <f t="shared" si="50"/>
        <v>211.83300000000054</v>
      </c>
      <c r="BI66" s="14">
        <f t="shared" si="51"/>
        <v>5.3876590046864514E-2</v>
      </c>
      <c r="BJ66" s="14">
        <f t="shared" si="52"/>
        <v>4.3106226288774696E-2</v>
      </c>
      <c r="BK66" s="14">
        <f t="shared" si="53"/>
        <v>4.7273599642936981E-2</v>
      </c>
      <c r="BL66" s="12">
        <f t="shared" si="54"/>
        <v>131.27099999999973</v>
      </c>
      <c r="BM66" s="12">
        <f t="shared" si="55"/>
        <v>142.84900000000016</v>
      </c>
      <c r="BN66" s="12">
        <f t="shared" si="56"/>
        <v>222.77399999999943</v>
      </c>
      <c r="BO66" s="14">
        <f t="shared" si="57"/>
        <v>2.8806451612903183E-2</v>
      </c>
      <c r="BP66" s="14">
        <f t="shared" si="58"/>
        <v>3.1347158218125948E-2</v>
      </c>
      <c r="BQ66" s="24">
        <f t="shared" si="59"/>
        <v>4.888610928242243E-2</v>
      </c>
      <c r="BR66" s="19">
        <f t="shared" si="60"/>
        <v>0</v>
      </c>
      <c r="BS66" s="20">
        <f t="shared" si="61"/>
        <v>0</v>
      </c>
      <c r="BT66" s="13">
        <f t="shared" si="62"/>
        <v>0</v>
      </c>
      <c r="BU66" s="20">
        <f t="shared" si="63"/>
        <v>0</v>
      </c>
      <c r="BV66" s="20">
        <f t="shared" si="64"/>
        <v>0</v>
      </c>
      <c r="BW66" s="13">
        <f t="shared" si="65"/>
        <v>0</v>
      </c>
      <c r="BX66" s="20">
        <f t="shared" si="66"/>
        <v>0</v>
      </c>
      <c r="BY66" s="20">
        <f t="shared" si="67"/>
        <v>0</v>
      </c>
      <c r="BZ66" s="13">
        <f t="shared" si="68"/>
        <v>0</v>
      </c>
      <c r="CA66" s="20">
        <f t="shared" si="69"/>
        <v>0</v>
      </c>
      <c r="CB66" s="20">
        <f t="shared" si="70"/>
        <v>0</v>
      </c>
      <c r="CC66" s="17">
        <f t="shared" si="71"/>
        <v>0</v>
      </c>
      <c r="CE66" s="2">
        <v>82308</v>
      </c>
      <c r="CF66" s="2">
        <v>21829</v>
      </c>
      <c r="CG66" s="2">
        <v>12893</v>
      </c>
      <c r="CH66" s="2">
        <v>3354</v>
      </c>
      <c r="CI66" s="2">
        <v>8368</v>
      </c>
      <c r="CJ66" s="2">
        <v>81262</v>
      </c>
      <c r="CK66" s="2">
        <v>3577</v>
      </c>
      <c r="CL66" s="2">
        <v>4680.6000000000004</v>
      </c>
      <c r="CM66" s="2">
        <v>4641.6000000000004</v>
      </c>
      <c r="CN66" s="2">
        <v>2020</v>
      </c>
      <c r="CO66" s="2">
        <v>2067</v>
      </c>
      <c r="CP66" s="2">
        <v>1948</v>
      </c>
      <c r="CQ66" s="2">
        <v>1964</v>
      </c>
      <c r="CR66" s="2">
        <v>4016</v>
      </c>
      <c r="CS66" s="2">
        <v>4481</v>
      </c>
      <c r="CT66" s="2">
        <v>4028</v>
      </c>
      <c r="CU66" s="2">
        <v>4557</v>
      </c>
      <c r="CV66" s="2">
        <v>83268.084000000003</v>
      </c>
      <c r="CW66" s="2">
        <v>82804.812000000005</v>
      </c>
      <c r="CX66" s="2">
        <v>80788.163</v>
      </c>
      <c r="CY66" s="2">
        <v>22844.377</v>
      </c>
      <c r="CZ66" s="2">
        <v>25650.531999999999</v>
      </c>
      <c r="DA66" s="2">
        <v>23567.527999999998</v>
      </c>
      <c r="DB66" s="2">
        <v>3477.5010000000002</v>
      </c>
      <c r="DC66" s="2">
        <v>3401.0529999999999</v>
      </c>
      <c r="DD66" s="2">
        <v>3456.3360000000002</v>
      </c>
      <c r="DE66" s="2">
        <v>4328.2559999999994</v>
      </c>
      <c r="DF66" s="2">
        <v>4477.3458000000001</v>
      </c>
      <c r="DG66" s="2">
        <v>4383.8519999999999</v>
      </c>
      <c r="DH66" s="2">
        <v>4722.4210000000003</v>
      </c>
      <c r="DI66" s="2">
        <v>4674.1589999999997</v>
      </c>
      <c r="DJ66" s="2">
        <v>4692.8330000000005</v>
      </c>
      <c r="DK66" s="2">
        <v>4688.2709999999997</v>
      </c>
      <c r="DL66" s="2">
        <v>4699.8490000000002</v>
      </c>
      <c r="DM66" s="2">
        <v>4779.7739999999994</v>
      </c>
      <c r="DN66" s="2">
        <v>0</v>
      </c>
      <c r="DO66" s="2">
        <v>0</v>
      </c>
      <c r="DP66" s="2">
        <v>0</v>
      </c>
    </row>
    <row r="67" spans="2:120" ht="14.25" customHeight="1" x14ac:dyDescent="0.2">
      <c r="B67" s="6">
        <v>26210</v>
      </c>
      <c r="C67" s="9" t="s">
        <v>287</v>
      </c>
      <c r="D67" s="9" t="s">
        <v>58</v>
      </c>
      <c r="E67" s="21" t="s">
        <v>298</v>
      </c>
      <c r="F67" s="9" t="s">
        <v>110</v>
      </c>
      <c r="G67" s="21">
        <v>0</v>
      </c>
      <c r="H67" s="11">
        <f t="shared" si="0"/>
        <v>69219</v>
      </c>
      <c r="I67" s="12">
        <f t="shared" si="1"/>
        <v>22027</v>
      </c>
      <c r="J67" s="14">
        <f t="shared" si="2"/>
        <v>0.31822187549661218</v>
      </c>
      <c r="K67" s="14">
        <f t="shared" si="3"/>
        <v>0.17753795923084703</v>
      </c>
      <c r="L67" s="15">
        <f t="shared" si="4"/>
        <v>1.2043900111340862</v>
      </c>
      <c r="M67" s="12">
        <f t="shared" si="5"/>
        <v>0</v>
      </c>
      <c r="N67" s="14">
        <f t="shared" si="6"/>
        <v>-3.0084353894011207E-2</v>
      </c>
      <c r="O67" s="16">
        <f t="shared" si="7"/>
        <v>-611</v>
      </c>
      <c r="P67" s="14">
        <f t="shared" si="8"/>
        <v>-0.24400958466453671</v>
      </c>
      <c r="Q67" s="12">
        <f t="shared" si="9"/>
        <v>-482.39999999999964</v>
      </c>
      <c r="R67" s="14">
        <f t="shared" si="10"/>
        <v>-0.1273360785555907</v>
      </c>
      <c r="S67" s="18">
        <f t="shared" si="11"/>
        <v>-55</v>
      </c>
      <c r="T67" s="14">
        <f t="shared" si="12"/>
        <v>-3.1179138321995481E-2</v>
      </c>
      <c r="U67" s="18">
        <f t="shared" si="13"/>
        <v>-89</v>
      </c>
      <c r="V67" s="14">
        <f t="shared" si="14"/>
        <v>-5.4434250764525904E-2</v>
      </c>
      <c r="W67" s="12">
        <f t="shared" si="15"/>
        <v>-33</v>
      </c>
      <c r="X67" s="14">
        <f t="shared" si="16"/>
        <v>-1.0163227594702784E-2</v>
      </c>
      <c r="Y67" s="12">
        <f t="shared" si="17"/>
        <v>-7</v>
      </c>
      <c r="Z67" s="14">
        <f t="shared" si="18"/>
        <v>-2.3125206475057558E-3</v>
      </c>
      <c r="AA67" s="12">
        <v>23.566270000002987</v>
      </c>
      <c r="AB67" s="26">
        <v>4.7698787831529366E-4</v>
      </c>
      <c r="AC67" s="12">
        <f t="shared" si="19"/>
        <v>0</v>
      </c>
      <c r="AD67" s="24">
        <f t="shared" si="20"/>
        <v>0</v>
      </c>
      <c r="AE67" s="11">
        <f t="shared" si="21"/>
        <v>-5100.5219999999972</v>
      </c>
      <c r="AF67" s="12">
        <f t="shared" si="22"/>
        <v>-19731.263999999996</v>
      </c>
      <c r="AG67" s="12">
        <f t="shared" si="23"/>
        <v>-30700.434000000008</v>
      </c>
      <c r="AH67" s="14">
        <f t="shared" si="24"/>
        <v>-7.3686733411346572E-2</v>
      </c>
      <c r="AI67" s="14">
        <f t="shared" si="25"/>
        <v>-0.28505560611970693</v>
      </c>
      <c r="AJ67" s="14">
        <f t="shared" si="26"/>
        <v>-0.44352611277250475</v>
      </c>
      <c r="AK67" s="14">
        <f t="shared" si="27"/>
        <v>0.34395392229990235</v>
      </c>
      <c r="AL67" s="14">
        <f t="shared" si="28"/>
        <v>0.41067039316569259</v>
      </c>
      <c r="AM67" s="14">
        <f t="shared" si="29"/>
        <v>0.40904051308659839</v>
      </c>
      <c r="AN67" s="18">
        <f t="shared" si="30"/>
        <v>26.80199999999968</v>
      </c>
      <c r="AO67" s="18">
        <f t="shared" si="31"/>
        <v>-1703.851999999999</v>
      </c>
      <c r="AP67" s="18">
        <f t="shared" si="32"/>
        <v>-6271.3459999999995</v>
      </c>
      <c r="AQ67" s="14">
        <f t="shared" si="33"/>
        <v>1.2167794070911953E-3</v>
      </c>
      <c r="AR67" s="14">
        <f t="shared" si="34"/>
        <v>-7.7352885095564483E-2</v>
      </c>
      <c r="AS67" s="14">
        <f t="shared" si="35"/>
        <v>-0.28471176283651878</v>
      </c>
      <c r="AT67" s="12">
        <f t="shared" si="36"/>
        <v>-19.110000000000127</v>
      </c>
      <c r="AU67" s="12">
        <f t="shared" si="37"/>
        <v>-708.72</v>
      </c>
      <c r="AV67" s="12">
        <f t="shared" si="38"/>
        <v>-944.51199999999994</v>
      </c>
      <c r="AW67" s="14">
        <f t="shared" si="39"/>
        <v>-1.0095087163233041E-2</v>
      </c>
      <c r="AX67" s="14">
        <f t="shared" si="40"/>
        <v>-0.37438985736925512</v>
      </c>
      <c r="AY67" s="14">
        <f t="shared" si="41"/>
        <v>-0.49894981510829373</v>
      </c>
      <c r="AZ67" s="12">
        <f t="shared" si="42"/>
        <v>-1056.0282000000002</v>
      </c>
      <c r="BA67" s="12">
        <f t="shared" si="43"/>
        <v>-1564.2432000000001</v>
      </c>
      <c r="BB67" s="12">
        <f t="shared" si="44"/>
        <v>-2050.7568000000001</v>
      </c>
      <c r="BC67" s="14">
        <f t="shared" si="45"/>
        <v>-0.31942776769509984</v>
      </c>
      <c r="BD67" s="14">
        <f t="shared" si="46"/>
        <v>-0.47315281306715062</v>
      </c>
      <c r="BE67" s="14">
        <f t="shared" si="47"/>
        <v>-0.62031361161524501</v>
      </c>
      <c r="BF67" s="12">
        <f t="shared" si="48"/>
        <v>124.01599999999962</v>
      </c>
      <c r="BG67" s="12">
        <f t="shared" si="49"/>
        <v>-1013.913</v>
      </c>
      <c r="BH67" s="12">
        <f t="shared" si="50"/>
        <v>-1378.3029999999999</v>
      </c>
      <c r="BI67" s="14">
        <f t="shared" si="51"/>
        <v>3.8586185438705511E-2</v>
      </c>
      <c r="BJ67" s="14">
        <f t="shared" si="52"/>
        <v>-0.31546764156813945</v>
      </c>
      <c r="BK67" s="14">
        <f t="shared" si="53"/>
        <v>-0.42884349719975101</v>
      </c>
      <c r="BL67" s="12">
        <f t="shared" si="54"/>
        <v>91.869999999999891</v>
      </c>
      <c r="BM67" s="12">
        <f t="shared" si="55"/>
        <v>-932.32899999999972</v>
      </c>
      <c r="BN67" s="12">
        <f t="shared" si="56"/>
        <v>-1302.48</v>
      </c>
      <c r="BO67" s="14">
        <f t="shared" si="57"/>
        <v>3.0420529801324481E-2</v>
      </c>
      <c r="BP67" s="14">
        <f t="shared" si="58"/>
        <v>-0.30871821192052973</v>
      </c>
      <c r="BQ67" s="24">
        <f t="shared" si="59"/>
        <v>-0.43128476821192052</v>
      </c>
      <c r="BR67" s="19">
        <f t="shared" si="60"/>
        <v>52.9</v>
      </c>
      <c r="BS67" s="20">
        <f t="shared" si="61"/>
        <v>370.3</v>
      </c>
      <c r="BT67" s="13">
        <f t="shared" si="62"/>
        <v>5.3496872246059611E-3</v>
      </c>
      <c r="BU67" s="20">
        <f t="shared" si="63"/>
        <v>9.1999999999999993</v>
      </c>
      <c r="BV67" s="20">
        <f t="shared" si="64"/>
        <v>64.399999999999991</v>
      </c>
      <c r="BW67" s="13">
        <f t="shared" si="65"/>
        <v>9.3038038688799307E-4</v>
      </c>
      <c r="BX67" s="20">
        <f t="shared" si="66"/>
        <v>57.1</v>
      </c>
      <c r="BY67" s="20">
        <f t="shared" si="67"/>
        <v>399.7</v>
      </c>
      <c r="BZ67" s="13">
        <f t="shared" si="68"/>
        <v>5.7744260968809139E-3</v>
      </c>
      <c r="CA67" s="20">
        <f t="shared" si="69"/>
        <v>57.1</v>
      </c>
      <c r="CB67" s="20">
        <f t="shared" si="70"/>
        <v>399.7</v>
      </c>
      <c r="CC67" s="17">
        <f t="shared" si="71"/>
        <v>5.7744260968809139E-3</v>
      </c>
      <c r="CE67" s="2">
        <v>69219</v>
      </c>
      <c r="CF67" s="2">
        <v>22027</v>
      </c>
      <c r="CG67" s="2">
        <v>12289</v>
      </c>
      <c r="CH67" s="2">
        <v>1893</v>
      </c>
      <c r="CI67" s="2">
        <v>6287</v>
      </c>
      <c r="CJ67" s="2">
        <v>71366</v>
      </c>
      <c r="CK67" s="2">
        <v>2504</v>
      </c>
      <c r="CL67" s="2">
        <v>3788.3999999999996</v>
      </c>
      <c r="CM67" s="2">
        <v>3306</v>
      </c>
      <c r="CN67" s="2">
        <v>1764</v>
      </c>
      <c r="CO67" s="2">
        <v>1819</v>
      </c>
      <c r="CP67" s="2">
        <v>1635</v>
      </c>
      <c r="CQ67" s="2">
        <v>1724</v>
      </c>
      <c r="CR67" s="2">
        <v>3247</v>
      </c>
      <c r="CS67" s="2">
        <v>3214</v>
      </c>
      <c r="CT67" s="2">
        <v>3027</v>
      </c>
      <c r="CU67" s="2">
        <v>3020</v>
      </c>
      <c r="CV67" s="2">
        <v>64118.478000000003</v>
      </c>
      <c r="CW67" s="2">
        <v>49487.736000000004</v>
      </c>
      <c r="CX67" s="2">
        <v>38518.565999999992</v>
      </c>
      <c r="CY67" s="2">
        <v>22053.802</v>
      </c>
      <c r="CZ67" s="2">
        <v>20323.148000000001</v>
      </c>
      <c r="DA67" s="2">
        <v>15755.654</v>
      </c>
      <c r="DB67" s="2">
        <v>1873.8899999999999</v>
      </c>
      <c r="DC67" s="2">
        <v>1184.28</v>
      </c>
      <c r="DD67" s="2">
        <v>948.48800000000006</v>
      </c>
      <c r="DE67" s="2">
        <v>2249.9717999999998</v>
      </c>
      <c r="DF67" s="2">
        <v>1741.7567999999999</v>
      </c>
      <c r="DG67" s="2">
        <v>1255.2431999999999</v>
      </c>
      <c r="DH67" s="2">
        <v>3338.0159999999996</v>
      </c>
      <c r="DI67" s="2">
        <v>2200.087</v>
      </c>
      <c r="DJ67" s="2">
        <v>1835.6970000000001</v>
      </c>
      <c r="DK67" s="2">
        <v>3111.87</v>
      </c>
      <c r="DL67" s="2">
        <v>2087.6710000000003</v>
      </c>
      <c r="DM67" s="2">
        <v>1717.52</v>
      </c>
      <c r="DN67" s="2">
        <v>52.9</v>
      </c>
      <c r="DO67" s="2">
        <v>9.1999999999999993</v>
      </c>
      <c r="DP67" s="2">
        <v>57.1</v>
      </c>
    </row>
    <row r="68" spans="2:120" ht="14.25" customHeight="1" x14ac:dyDescent="0.2">
      <c r="B68" s="6">
        <v>26211</v>
      </c>
      <c r="C68" s="9" t="s">
        <v>287</v>
      </c>
      <c r="D68" s="9" t="s">
        <v>58</v>
      </c>
      <c r="E68" s="21" t="s">
        <v>298</v>
      </c>
      <c r="F68" s="9" t="s">
        <v>111</v>
      </c>
      <c r="G68" s="21">
        <v>0</v>
      </c>
      <c r="H68" s="11">
        <f t="shared" si="0"/>
        <v>71865</v>
      </c>
      <c r="I68" s="12">
        <f t="shared" si="1"/>
        <v>17752</v>
      </c>
      <c r="J68" s="14">
        <f t="shared" si="2"/>
        <v>0.24701871564739442</v>
      </c>
      <c r="K68" s="14">
        <f t="shared" si="3"/>
        <v>0.14204411048493704</v>
      </c>
      <c r="L68" s="15">
        <f t="shared" si="4"/>
        <v>1.5821478382147838</v>
      </c>
      <c r="M68" s="12">
        <f t="shared" si="5"/>
        <v>0</v>
      </c>
      <c r="N68" s="14">
        <f t="shared" si="6"/>
        <v>2.9525528623001618E-2</v>
      </c>
      <c r="O68" s="16">
        <f t="shared" si="7"/>
        <v>-353</v>
      </c>
      <c r="P68" s="14">
        <f t="shared" si="8"/>
        <v>-0.11069300721229225</v>
      </c>
      <c r="Q68" s="12">
        <f t="shared" si="9"/>
        <v>-57</v>
      </c>
      <c r="R68" s="14">
        <f t="shared" si="10"/>
        <v>-1.2379463122230927E-2</v>
      </c>
      <c r="S68" s="18">
        <f t="shared" si="11"/>
        <v>-254</v>
      </c>
      <c r="T68" s="14">
        <f t="shared" si="12"/>
        <v>-0.12630532073595235</v>
      </c>
      <c r="U68" s="18">
        <f t="shared" si="13"/>
        <v>-81</v>
      </c>
      <c r="V68" s="14">
        <f t="shared" si="14"/>
        <v>-4.0479760119940034E-2</v>
      </c>
      <c r="W68" s="12">
        <f t="shared" si="15"/>
        <v>365</v>
      </c>
      <c r="X68" s="14">
        <f t="shared" si="16"/>
        <v>0.1121007371007372</v>
      </c>
      <c r="Y68" s="12">
        <f t="shared" si="17"/>
        <v>344</v>
      </c>
      <c r="Z68" s="14">
        <f t="shared" si="18"/>
        <v>0.10810810810810811</v>
      </c>
      <c r="AA68" s="12">
        <v>2151.2080900000001</v>
      </c>
      <c r="AB68" s="26">
        <v>4.1100029470303001E-2</v>
      </c>
      <c r="AC68" s="12">
        <f t="shared" si="19"/>
        <v>0</v>
      </c>
      <c r="AD68" s="24">
        <f t="shared" si="20"/>
        <v>0</v>
      </c>
      <c r="AE68" s="11">
        <f t="shared" si="21"/>
        <v>2820.5160000000033</v>
      </c>
      <c r="AF68" s="12">
        <f t="shared" si="22"/>
        <v>5160.1910000000062</v>
      </c>
      <c r="AG68" s="12">
        <f t="shared" si="23"/>
        <v>3370.4459999999963</v>
      </c>
      <c r="AH68" s="14">
        <f t="shared" si="24"/>
        <v>3.9247422250052288E-2</v>
      </c>
      <c r="AI68" s="14">
        <f t="shared" si="25"/>
        <v>7.18039518541711E-2</v>
      </c>
      <c r="AJ68" s="14">
        <f t="shared" si="26"/>
        <v>4.6899686912961647E-2</v>
      </c>
      <c r="AK68" s="14">
        <f t="shared" si="27"/>
        <v>0.25892324289491414</v>
      </c>
      <c r="AL68" s="14">
        <f t="shared" si="28"/>
        <v>0.32462526448003221</v>
      </c>
      <c r="AM68" s="14">
        <f t="shared" si="29"/>
        <v>0.3107286690371982</v>
      </c>
      <c r="AN68" s="18">
        <f t="shared" si="30"/>
        <v>1585.8159999999989</v>
      </c>
      <c r="AO68" s="18">
        <f t="shared" si="31"/>
        <v>7252.3229999999967</v>
      </c>
      <c r="AP68" s="18">
        <f t="shared" si="32"/>
        <v>5625.8099999999977</v>
      </c>
      <c r="AQ68" s="14">
        <f t="shared" si="33"/>
        <v>8.9331680937359215E-2</v>
      </c>
      <c r="AR68" s="14">
        <f t="shared" si="34"/>
        <v>0.40853554529067138</v>
      </c>
      <c r="AS68" s="14">
        <f t="shared" si="35"/>
        <v>0.31691133393420445</v>
      </c>
      <c r="AT68" s="12">
        <f t="shared" si="36"/>
        <v>192.8090000000002</v>
      </c>
      <c r="AU68" s="12">
        <f t="shared" si="37"/>
        <v>11.298999999999978</v>
      </c>
      <c r="AV68" s="12">
        <f t="shared" si="38"/>
        <v>13.753999999999905</v>
      </c>
      <c r="AW68" s="14">
        <f t="shared" si="39"/>
        <v>6.7986248236953539E-2</v>
      </c>
      <c r="AX68" s="14">
        <f t="shared" si="40"/>
        <v>3.9841325811000861E-3</v>
      </c>
      <c r="AY68" s="14">
        <f t="shared" si="41"/>
        <v>4.8497884344145259E-3</v>
      </c>
      <c r="AZ68" s="12">
        <f t="shared" si="42"/>
        <v>-547.25820000000022</v>
      </c>
      <c r="BA68" s="12">
        <f t="shared" si="43"/>
        <v>-414.77819999999974</v>
      </c>
      <c r="BB68" s="12">
        <f t="shared" si="44"/>
        <v>-600.2496000000001</v>
      </c>
      <c r="BC68" s="14">
        <f t="shared" si="45"/>
        <v>-0.12034529621322076</v>
      </c>
      <c r="BD68" s="14">
        <f t="shared" si="46"/>
        <v>-9.1212165193297223E-2</v>
      </c>
      <c r="BE68" s="14">
        <f t="shared" si="47"/>
        <v>-0.13199841667766199</v>
      </c>
      <c r="BF68" s="12">
        <f t="shared" si="48"/>
        <v>257.73199999999997</v>
      </c>
      <c r="BG68" s="12">
        <f t="shared" si="49"/>
        <v>336.78399999999965</v>
      </c>
      <c r="BH68" s="12">
        <f t="shared" si="50"/>
        <v>404.28900000000021</v>
      </c>
      <c r="BI68" s="14">
        <f t="shared" si="51"/>
        <v>7.117702292184469E-2</v>
      </c>
      <c r="BJ68" s="14">
        <f t="shared" si="52"/>
        <v>9.3008561170947246E-2</v>
      </c>
      <c r="BK68" s="14">
        <f t="shared" si="53"/>
        <v>0.1116512013256008</v>
      </c>
      <c r="BL68" s="12">
        <f t="shared" si="54"/>
        <v>214.86499999999978</v>
      </c>
      <c r="BM68" s="12">
        <f t="shared" si="55"/>
        <v>176.45299999999952</v>
      </c>
      <c r="BN68" s="12">
        <f t="shared" si="56"/>
        <v>202.25600000000031</v>
      </c>
      <c r="BO68" s="14">
        <f t="shared" si="57"/>
        <v>6.0937322745320488E-2</v>
      </c>
      <c r="BP68" s="14">
        <f t="shared" si="58"/>
        <v>5.0043391945547189E-2</v>
      </c>
      <c r="BQ68" s="24">
        <f t="shared" si="59"/>
        <v>5.7361315938740942E-2</v>
      </c>
      <c r="BR68" s="19">
        <f t="shared" si="60"/>
        <v>0</v>
      </c>
      <c r="BS68" s="20">
        <f t="shared" si="61"/>
        <v>0</v>
      </c>
      <c r="BT68" s="13">
        <f t="shared" si="62"/>
        <v>0</v>
      </c>
      <c r="BU68" s="20">
        <f t="shared" si="63"/>
        <v>0</v>
      </c>
      <c r="BV68" s="20">
        <f t="shared" si="64"/>
        <v>0</v>
      </c>
      <c r="BW68" s="13">
        <f t="shared" si="65"/>
        <v>0</v>
      </c>
      <c r="BX68" s="20">
        <f t="shared" si="66"/>
        <v>0</v>
      </c>
      <c r="BY68" s="20">
        <f t="shared" si="67"/>
        <v>0</v>
      </c>
      <c r="BZ68" s="13">
        <f t="shared" si="68"/>
        <v>0</v>
      </c>
      <c r="CA68" s="20">
        <f t="shared" si="69"/>
        <v>0</v>
      </c>
      <c r="CB68" s="20">
        <f t="shared" si="70"/>
        <v>0</v>
      </c>
      <c r="CC68" s="17">
        <f t="shared" si="71"/>
        <v>0</v>
      </c>
      <c r="CE68" s="2">
        <v>71865</v>
      </c>
      <c r="CF68" s="2">
        <v>17752</v>
      </c>
      <c r="CG68" s="2">
        <v>10208</v>
      </c>
      <c r="CH68" s="2">
        <v>2836</v>
      </c>
      <c r="CI68" s="2">
        <v>7170</v>
      </c>
      <c r="CJ68" s="2">
        <v>69804</v>
      </c>
      <c r="CK68" s="2">
        <v>3189</v>
      </c>
      <c r="CL68" s="2">
        <v>4604.3999999999996</v>
      </c>
      <c r="CM68" s="2">
        <v>4547.3999999999996</v>
      </c>
      <c r="CN68" s="2">
        <v>2011</v>
      </c>
      <c r="CO68" s="2">
        <v>2265</v>
      </c>
      <c r="CP68" s="2">
        <v>2001</v>
      </c>
      <c r="CQ68" s="2">
        <v>2082</v>
      </c>
      <c r="CR68" s="2">
        <v>3256</v>
      </c>
      <c r="CS68" s="2">
        <v>3621</v>
      </c>
      <c r="CT68" s="2">
        <v>3182</v>
      </c>
      <c r="CU68" s="2">
        <v>3526</v>
      </c>
      <c r="CV68" s="2">
        <v>74685.516000000003</v>
      </c>
      <c r="CW68" s="2">
        <v>77025.191000000006</v>
      </c>
      <c r="CX68" s="2">
        <v>75235.445999999996</v>
      </c>
      <c r="CY68" s="2">
        <v>19337.815999999999</v>
      </c>
      <c r="CZ68" s="2">
        <v>25004.322999999997</v>
      </c>
      <c r="DA68" s="2">
        <v>23377.809999999998</v>
      </c>
      <c r="DB68" s="2">
        <v>3028.8090000000002</v>
      </c>
      <c r="DC68" s="2">
        <v>2847.299</v>
      </c>
      <c r="DD68" s="2">
        <v>2849.7539999999999</v>
      </c>
      <c r="DE68" s="2">
        <v>4000.1417999999994</v>
      </c>
      <c r="DF68" s="2">
        <v>4132.6217999999999</v>
      </c>
      <c r="DG68" s="2">
        <v>3947.1503999999995</v>
      </c>
      <c r="DH68" s="2">
        <v>3878.732</v>
      </c>
      <c r="DI68" s="2">
        <v>3957.7839999999997</v>
      </c>
      <c r="DJ68" s="2">
        <v>4025.2890000000002</v>
      </c>
      <c r="DK68" s="2">
        <v>3740.8649999999998</v>
      </c>
      <c r="DL68" s="2">
        <v>3702.4529999999995</v>
      </c>
      <c r="DM68" s="2">
        <v>3728.2560000000003</v>
      </c>
      <c r="DN68" s="2">
        <v>0</v>
      </c>
      <c r="DO68" s="2">
        <v>0</v>
      </c>
      <c r="DP68" s="2">
        <v>0</v>
      </c>
    </row>
    <row r="69" spans="2:120" ht="14.25" customHeight="1" x14ac:dyDescent="0.2">
      <c r="B69" s="6">
        <v>26212</v>
      </c>
      <c r="C69" s="9" t="s">
        <v>287</v>
      </c>
      <c r="D69" s="9" t="s">
        <v>58</v>
      </c>
      <c r="E69" s="21" t="s">
        <v>298</v>
      </c>
      <c r="F69" s="9" t="s">
        <v>112</v>
      </c>
      <c r="G69" s="21">
        <v>1</v>
      </c>
      <c r="H69" s="11">
        <f t="shared" si="0"/>
        <v>51031</v>
      </c>
      <c r="I69" s="12">
        <f t="shared" si="1"/>
        <v>19093</v>
      </c>
      <c r="J69" s="14">
        <f t="shared" si="2"/>
        <v>0.37414512747153689</v>
      </c>
      <c r="K69" s="14">
        <f t="shared" si="3"/>
        <v>0.22059140522427545</v>
      </c>
      <c r="L69" s="15">
        <f t="shared" si="4"/>
        <v>1.5481865284974092</v>
      </c>
      <c r="M69" s="12">
        <f t="shared" si="5"/>
        <v>0</v>
      </c>
      <c r="N69" s="14">
        <f t="shared" si="6"/>
        <v>-7.3998802373478001E-2</v>
      </c>
      <c r="O69" s="16">
        <f t="shared" si="7"/>
        <v>-272</v>
      </c>
      <c r="P69" s="14">
        <f t="shared" si="8"/>
        <v>-0.1540203850509626</v>
      </c>
      <c r="Q69" s="12">
        <f t="shared" si="9"/>
        <v>-285.59999999999945</v>
      </c>
      <c r="R69" s="14">
        <f t="shared" si="10"/>
        <v>-0.10970269647384168</v>
      </c>
      <c r="S69" s="18">
        <f t="shared" si="11"/>
        <v>399</v>
      </c>
      <c r="T69" s="14">
        <f t="shared" si="12"/>
        <v>0.28039353478566409</v>
      </c>
      <c r="U69" s="18">
        <f t="shared" si="13"/>
        <v>430</v>
      </c>
      <c r="V69" s="14">
        <f t="shared" si="14"/>
        <v>0.29634734665747764</v>
      </c>
      <c r="W69" s="12">
        <f t="shared" si="15"/>
        <v>-27</v>
      </c>
      <c r="X69" s="14">
        <f t="shared" si="16"/>
        <v>-1.2206148282097651E-2</v>
      </c>
      <c r="Y69" s="12">
        <f t="shared" si="17"/>
        <v>42</v>
      </c>
      <c r="Z69" s="14">
        <f t="shared" si="18"/>
        <v>2.0895522388059806E-2</v>
      </c>
      <c r="AA69" s="12">
        <v>-1187.372709999996</v>
      </c>
      <c r="AB69" s="26">
        <v>-3.3640077402729673E-2</v>
      </c>
      <c r="AC69" s="12">
        <f t="shared" si="19"/>
        <v>0</v>
      </c>
      <c r="AD69" s="24">
        <f t="shared" si="20"/>
        <v>0</v>
      </c>
      <c r="AE69" s="11">
        <f t="shared" si="21"/>
        <v>-7546.2729999999938</v>
      </c>
      <c r="AF69" s="12">
        <f t="shared" si="22"/>
        <v>-22950.450999999997</v>
      </c>
      <c r="AG69" s="12">
        <f t="shared" si="23"/>
        <v>-32273.209000000003</v>
      </c>
      <c r="AH69" s="14">
        <f t="shared" si="24"/>
        <v>-0.14787625169014895</v>
      </c>
      <c r="AI69" s="14">
        <f t="shared" si="25"/>
        <v>-0.44973547451549056</v>
      </c>
      <c r="AJ69" s="14">
        <f t="shared" si="26"/>
        <v>-0.63242360525954822</v>
      </c>
      <c r="AK69" s="14">
        <f t="shared" si="27"/>
        <v>0.42338828527082617</v>
      </c>
      <c r="AL69" s="14">
        <f t="shared" si="28"/>
        <v>0.50539841653380779</v>
      </c>
      <c r="AM69" s="14">
        <f t="shared" si="29"/>
        <v>0.52861368377545104</v>
      </c>
      <c r="AN69" s="18">
        <f t="shared" si="30"/>
        <v>-682.07600000000093</v>
      </c>
      <c r="AO69" s="18">
        <f t="shared" si="31"/>
        <v>-4901.1350000000002</v>
      </c>
      <c r="AP69" s="18">
        <f t="shared" si="32"/>
        <v>-9177.375</v>
      </c>
      <c r="AQ69" s="14">
        <f t="shared" si="33"/>
        <v>-3.5723877860996178E-2</v>
      </c>
      <c r="AR69" s="14">
        <f t="shared" si="34"/>
        <v>-0.25669800450426861</v>
      </c>
      <c r="AS69" s="14">
        <f t="shared" si="35"/>
        <v>-0.48066699837636828</v>
      </c>
      <c r="AT69" s="12">
        <f t="shared" si="36"/>
        <v>-414.50800000000004</v>
      </c>
      <c r="AU69" s="12">
        <f t="shared" si="37"/>
        <v>-890.029</v>
      </c>
      <c r="AV69" s="12">
        <f t="shared" si="38"/>
        <v>-1115.7559999999999</v>
      </c>
      <c r="AW69" s="14">
        <f t="shared" si="39"/>
        <v>-0.27744846050870153</v>
      </c>
      <c r="AX69" s="14">
        <f t="shared" si="40"/>
        <v>-0.59573560910307899</v>
      </c>
      <c r="AY69" s="14">
        <f t="shared" si="41"/>
        <v>-0.74682463186077641</v>
      </c>
      <c r="AZ69" s="12">
        <f t="shared" si="42"/>
        <v>-570.08820000000014</v>
      </c>
      <c r="BA69" s="12">
        <f t="shared" si="43"/>
        <v>-1374.7266000000002</v>
      </c>
      <c r="BB69" s="12">
        <f t="shared" si="44"/>
        <v>-1711.7622000000001</v>
      </c>
      <c r="BC69" s="14">
        <f t="shared" si="45"/>
        <v>-0.24596091120890506</v>
      </c>
      <c r="BD69" s="14">
        <f t="shared" si="46"/>
        <v>-0.59311700750711882</v>
      </c>
      <c r="BE69" s="14">
        <f t="shared" si="47"/>
        <v>-0.73852886357753045</v>
      </c>
      <c r="BF69" s="12">
        <f t="shared" si="48"/>
        <v>-505.63700000000017</v>
      </c>
      <c r="BG69" s="12">
        <f t="shared" si="49"/>
        <v>-1245.2080000000001</v>
      </c>
      <c r="BH69" s="12">
        <f t="shared" si="50"/>
        <v>-1598.454</v>
      </c>
      <c r="BI69" s="14">
        <f t="shared" si="51"/>
        <v>-0.23141281464530905</v>
      </c>
      <c r="BJ69" s="14">
        <f t="shared" si="52"/>
        <v>-0.56988924485125858</v>
      </c>
      <c r="BK69" s="14">
        <f t="shared" si="53"/>
        <v>-0.73155789473684207</v>
      </c>
      <c r="BL69" s="12">
        <f t="shared" si="54"/>
        <v>-470.23399999999992</v>
      </c>
      <c r="BM69" s="12">
        <f t="shared" si="55"/>
        <v>-1188.2139999999999</v>
      </c>
      <c r="BN69" s="12">
        <f t="shared" si="56"/>
        <v>-1518.1869999999999</v>
      </c>
      <c r="BO69" s="14">
        <f t="shared" si="57"/>
        <v>-0.22915886939571151</v>
      </c>
      <c r="BP69" s="14">
        <f t="shared" si="58"/>
        <v>-0.57905165692007787</v>
      </c>
      <c r="BQ69" s="24">
        <f t="shared" si="59"/>
        <v>-0.73985721247563352</v>
      </c>
      <c r="BR69" s="19">
        <f t="shared" si="60"/>
        <v>74.8</v>
      </c>
      <c r="BS69" s="20">
        <f t="shared" si="61"/>
        <v>523.6</v>
      </c>
      <c r="BT69" s="13">
        <f t="shared" si="62"/>
        <v>1.0260429934745548E-2</v>
      </c>
      <c r="BU69" s="20">
        <f t="shared" si="63"/>
        <v>54.2</v>
      </c>
      <c r="BV69" s="20">
        <f t="shared" si="64"/>
        <v>379.40000000000003</v>
      </c>
      <c r="BW69" s="13">
        <f t="shared" si="65"/>
        <v>7.4346965569947682E-3</v>
      </c>
      <c r="BX69" s="20">
        <f t="shared" si="66"/>
        <v>51.7</v>
      </c>
      <c r="BY69" s="20">
        <f t="shared" si="67"/>
        <v>361.90000000000003</v>
      </c>
      <c r="BZ69" s="13">
        <f t="shared" si="68"/>
        <v>7.0917677490153052E-3</v>
      </c>
      <c r="CA69" s="20">
        <f t="shared" si="69"/>
        <v>74.8</v>
      </c>
      <c r="CB69" s="20">
        <f t="shared" si="70"/>
        <v>523.6</v>
      </c>
      <c r="CC69" s="17">
        <f t="shared" si="71"/>
        <v>1.0260429934745548E-2</v>
      </c>
      <c r="CE69" s="2">
        <v>51031</v>
      </c>
      <c r="CF69" s="2">
        <v>19093</v>
      </c>
      <c r="CG69" s="2">
        <v>11257</v>
      </c>
      <c r="CH69" s="2">
        <v>1494</v>
      </c>
      <c r="CI69" s="2">
        <v>3860</v>
      </c>
      <c r="CJ69" s="2">
        <v>55109</v>
      </c>
      <c r="CK69" s="2">
        <v>1766</v>
      </c>
      <c r="CL69" s="2">
        <v>2603.3999999999996</v>
      </c>
      <c r="CM69" s="2">
        <v>2317.8000000000002</v>
      </c>
      <c r="CN69" s="2">
        <v>1423</v>
      </c>
      <c r="CO69" s="2">
        <v>1024</v>
      </c>
      <c r="CP69" s="2">
        <v>1451</v>
      </c>
      <c r="CQ69" s="2">
        <v>1021</v>
      </c>
      <c r="CR69" s="2">
        <v>2212</v>
      </c>
      <c r="CS69" s="2">
        <v>2185</v>
      </c>
      <c r="CT69" s="2">
        <v>2010</v>
      </c>
      <c r="CU69" s="2">
        <v>2052</v>
      </c>
      <c r="CV69" s="2">
        <v>43484.727000000006</v>
      </c>
      <c r="CW69" s="2">
        <v>28080.549000000003</v>
      </c>
      <c r="CX69" s="2">
        <v>18757.790999999997</v>
      </c>
      <c r="CY69" s="2">
        <v>18410.923999999999</v>
      </c>
      <c r="CZ69" s="2">
        <v>14191.865</v>
      </c>
      <c r="DA69" s="2">
        <v>9915.625</v>
      </c>
      <c r="DB69" s="2">
        <v>1079.492</v>
      </c>
      <c r="DC69" s="2">
        <v>603.971</v>
      </c>
      <c r="DD69" s="2">
        <v>378.24400000000003</v>
      </c>
      <c r="DE69" s="2">
        <v>1747.7118</v>
      </c>
      <c r="DF69" s="2">
        <v>943.07339999999999</v>
      </c>
      <c r="DG69" s="2">
        <v>606.03780000000006</v>
      </c>
      <c r="DH69" s="2">
        <v>1679.3629999999998</v>
      </c>
      <c r="DI69" s="2">
        <v>939.79200000000003</v>
      </c>
      <c r="DJ69" s="2">
        <v>586.54600000000005</v>
      </c>
      <c r="DK69" s="2">
        <v>1581.7660000000001</v>
      </c>
      <c r="DL69" s="2">
        <v>863.78600000000006</v>
      </c>
      <c r="DM69" s="2">
        <v>533.81299999999999</v>
      </c>
      <c r="DN69" s="2">
        <v>74.8</v>
      </c>
      <c r="DO69" s="2">
        <v>54.2</v>
      </c>
      <c r="DP69" s="2">
        <v>51.7</v>
      </c>
    </row>
    <row r="70" spans="2:120" ht="14.25" customHeight="1" x14ac:dyDescent="0.2">
      <c r="B70" s="6">
        <v>26213</v>
      </c>
      <c r="C70" s="9" t="s">
        <v>287</v>
      </c>
      <c r="D70" s="9" t="s">
        <v>58</v>
      </c>
      <c r="E70" s="21" t="s">
        <v>298</v>
      </c>
      <c r="F70" s="9" t="s">
        <v>113</v>
      </c>
      <c r="G70" s="21">
        <v>2</v>
      </c>
      <c r="H70" s="11">
        <f t="shared" si="0"/>
        <v>30123</v>
      </c>
      <c r="I70" s="12">
        <f t="shared" si="1"/>
        <v>10864</v>
      </c>
      <c r="J70" s="14">
        <f t="shared" si="2"/>
        <v>0.3606546492713209</v>
      </c>
      <c r="K70" s="14">
        <f t="shared" si="3"/>
        <v>0.20904292401155264</v>
      </c>
      <c r="L70" s="15">
        <f t="shared" si="4"/>
        <v>1.2313575525812619</v>
      </c>
      <c r="M70" s="12">
        <f t="shared" si="5"/>
        <v>0</v>
      </c>
      <c r="N70" s="14">
        <f t="shared" si="6"/>
        <v>-5.8096995090835213E-2</v>
      </c>
      <c r="O70" s="16">
        <f t="shared" si="7"/>
        <v>-211</v>
      </c>
      <c r="P70" s="14">
        <f t="shared" si="8"/>
        <v>-0.20767716535433067</v>
      </c>
      <c r="Q70" s="12">
        <f t="shared" si="9"/>
        <v>-73.200000000000045</v>
      </c>
      <c r="R70" s="14">
        <f t="shared" si="10"/>
        <v>-5.0205761316872488E-2</v>
      </c>
      <c r="S70" s="18">
        <f t="shared" si="11"/>
        <v>-98</v>
      </c>
      <c r="T70" s="14">
        <f t="shared" si="12"/>
        <v>-0.1357340720221607</v>
      </c>
      <c r="U70" s="18">
        <f t="shared" si="13"/>
        <v>1</v>
      </c>
      <c r="V70" s="14">
        <f t="shared" si="14"/>
        <v>1.4104372355430161E-3</v>
      </c>
      <c r="W70" s="12">
        <f t="shared" si="15"/>
        <v>-14</v>
      </c>
      <c r="X70" s="14">
        <f t="shared" si="16"/>
        <v>-9.7765363128491378E-3</v>
      </c>
      <c r="Y70" s="12">
        <f t="shared" si="17"/>
        <v>-45</v>
      </c>
      <c r="Z70" s="14">
        <f t="shared" si="18"/>
        <v>-3.2942898975109824E-2</v>
      </c>
      <c r="AA70" s="12">
        <v>-120.95822000000044</v>
      </c>
      <c r="AB70" s="26">
        <v>-5.8714851371607368E-3</v>
      </c>
      <c r="AC70" s="12">
        <f t="shared" si="19"/>
        <v>0</v>
      </c>
      <c r="AD70" s="24">
        <f t="shared" si="20"/>
        <v>0</v>
      </c>
      <c r="AE70" s="11">
        <f t="shared" si="21"/>
        <v>-3413.2660000000033</v>
      </c>
      <c r="AF70" s="12">
        <f t="shared" si="22"/>
        <v>-10950.294999999998</v>
      </c>
      <c r="AG70" s="12">
        <f t="shared" si="23"/>
        <v>-15833.043</v>
      </c>
      <c r="AH70" s="14">
        <f t="shared" si="24"/>
        <v>-0.1133109584038775</v>
      </c>
      <c r="AI70" s="14">
        <f t="shared" si="25"/>
        <v>-0.36351940377784409</v>
      </c>
      <c r="AJ70" s="14">
        <f t="shared" si="26"/>
        <v>-0.52561308634598147</v>
      </c>
      <c r="AK70" s="14">
        <f t="shared" si="27"/>
        <v>0.39305329659965921</v>
      </c>
      <c r="AL70" s="14">
        <f t="shared" si="28"/>
        <v>0.44755369677883217</v>
      </c>
      <c r="AM70" s="14">
        <f t="shared" si="29"/>
        <v>0.46503645882209443</v>
      </c>
      <c r="AN70" s="18">
        <f t="shared" si="30"/>
        <v>-365.65099999999984</v>
      </c>
      <c r="AO70" s="18">
        <f t="shared" si="31"/>
        <v>-2283.1849999999995</v>
      </c>
      <c r="AP70" s="18">
        <f t="shared" si="32"/>
        <v>-4218.6489999999994</v>
      </c>
      <c r="AQ70" s="14">
        <f t="shared" si="33"/>
        <v>-3.3657124447717179E-2</v>
      </c>
      <c r="AR70" s="14">
        <f t="shared" si="34"/>
        <v>-0.21016062223858611</v>
      </c>
      <c r="AS70" s="14">
        <f t="shared" si="35"/>
        <v>-0.38831452503681885</v>
      </c>
      <c r="AT70" s="12">
        <f t="shared" si="36"/>
        <v>-148.96699999999998</v>
      </c>
      <c r="AU70" s="12">
        <f t="shared" si="37"/>
        <v>-391.27</v>
      </c>
      <c r="AV70" s="12">
        <f t="shared" si="38"/>
        <v>-503.661</v>
      </c>
      <c r="AW70" s="14">
        <f t="shared" si="39"/>
        <v>-0.18505217391304341</v>
      </c>
      <c r="AX70" s="14">
        <f t="shared" si="40"/>
        <v>-0.4860496894409938</v>
      </c>
      <c r="AY70" s="14">
        <f t="shared" si="41"/>
        <v>-0.62566583850931679</v>
      </c>
      <c r="AZ70" s="12">
        <f t="shared" si="42"/>
        <v>-425.44560000000001</v>
      </c>
      <c r="BA70" s="12">
        <f t="shared" si="43"/>
        <v>-745.49099999999999</v>
      </c>
      <c r="BB70" s="12">
        <f t="shared" si="44"/>
        <v>-939.66959999999995</v>
      </c>
      <c r="BC70" s="14">
        <f t="shared" si="45"/>
        <v>-0.30722530329289433</v>
      </c>
      <c r="BD70" s="14">
        <f t="shared" si="46"/>
        <v>-0.53833838821490465</v>
      </c>
      <c r="BE70" s="14">
        <f t="shared" si="47"/>
        <v>-0.67855979202772965</v>
      </c>
      <c r="BF70" s="12">
        <f t="shared" si="48"/>
        <v>-258.81799999999998</v>
      </c>
      <c r="BG70" s="12">
        <f t="shared" si="49"/>
        <v>-611.33000000000004</v>
      </c>
      <c r="BH70" s="12">
        <f t="shared" si="50"/>
        <v>-888.40300000000002</v>
      </c>
      <c r="BI70" s="14">
        <f t="shared" si="51"/>
        <v>-0.18252327221438647</v>
      </c>
      <c r="BJ70" s="14">
        <f t="shared" si="52"/>
        <v>-0.4311212976022567</v>
      </c>
      <c r="BK70" s="14">
        <f t="shared" si="53"/>
        <v>-0.62651833568406201</v>
      </c>
      <c r="BL70" s="12">
        <f t="shared" si="54"/>
        <v>-300.71000000000004</v>
      </c>
      <c r="BM70" s="12">
        <f t="shared" si="55"/>
        <v>-647.03800000000001</v>
      </c>
      <c r="BN70" s="12">
        <f t="shared" si="56"/>
        <v>-836.41</v>
      </c>
      <c r="BO70" s="14">
        <f t="shared" si="57"/>
        <v>-0.22763815291445877</v>
      </c>
      <c r="BP70" s="14">
        <f t="shared" si="58"/>
        <v>-0.48980923542770627</v>
      </c>
      <c r="BQ70" s="24">
        <f t="shared" si="59"/>
        <v>-0.63316426949280846</v>
      </c>
      <c r="BR70" s="19">
        <f t="shared" si="60"/>
        <v>33.6</v>
      </c>
      <c r="BS70" s="20">
        <f t="shared" si="61"/>
        <v>235.20000000000002</v>
      </c>
      <c r="BT70" s="13">
        <f t="shared" si="62"/>
        <v>7.8079872522657115E-3</v>
      </c>
      <c r="BU70" s="20">
        <f t="shared" si="63"/>
        <v>17.2</v>
      </c>
      <c r="BV70" s="20">
        <f t="shared" si="64"/>
        <v>120.39999999999999</v>
      </c>
      <c r="BW70" s="13">
        <f t="shared" si="65"/>
        <v>3.9969458553264945E-3</v>
      </c>
      <c r="BX70" s="20">
        <f t="shared" si="66"/>
        <v>29.6</v>
      </c>
      <c r="BY70" s="20">
        <f t="shared" si="67"/>
        <v>207.20000000000002</v>
      </c>
      <c r="BZ70" s="13">
        <f t="shared" si="68"/>
        <v>6.8784649603293169E-3</v>
      </c>
      <c r="CA70" s="20">
        <f t="shared" si="69"/>
        <v>33.6</v>
      </c>
      <c r="CB70" s="20">
        <f t="shared" si="70"/>
        <v>235.20000000000002</v>
      </c>
      <c r="CC70" s="17">
        <f t="shared" si="71"/>
        <v>7.8079872522657115E-3</v>
      </c>
      <c r="CE70" s="2">
        <v>30123</v>
      </c>
      <c r="CF70" s="2">
        <v>10864</v>
      </c>
      <c r="CG70" s="2">
        <v>6297</v>
      </c>
      <c r="CH70" s="2">
        <v>805</v>
      </c>
      <c r="CI70" s="2">
        <v>2615</v>
      </c>
      <c r="CJ70" s="2">
        <v>31981</v>
      </c>
      <c r="CK70" s="2">
        <v>1016</v>
      </c>
      <c r="CL70" s="2">
        <v>1458</v>
      </c>
      <c r="CM70" s="2">
        <v>1384.8</v>
      </c>
      <c r="CN70" s="2">
        <v>722</v>
      </c>
      <c r="CO70" s="2">
        <v>820</v>
      </c>
      <c r="CP70" s="2">
        <v>709</v>
      </c>
      <c r="CQ70" s="2">
        <v>708</v>
      </c>
      <c r="CR70" s="2">
        <v>1432</v>
      </c>
      <c r="CS70" s="2">
        <v>1418</v>
      </c>
      <c r="CT70" s="2">
        <v>1366</v>
      </c>
      <c r="CU70" s="2">
        <v>1321</v>
      </c>
      <c r="CV70" s="2">
        <v>26709.733999999997</v>
      </c>
      <c r="CW70" s="2">
        <v>19172.705000000002</v>
      </c>
      <c r="CX70" s="2">
        <v>14289.957</v>
      </c>
      <c r="CY70" s="2">
        <v>10498.349</v>
      </c>
      <c r="CZ70" s="2">
        <v>8580.8150000000005</v>
      </c>
      <c r="DA70" s="2">
        <v>6645.3510000000006</v>
      </c>
      <c r="DB70" s="2">
        <v>656.03300000000002</v>
      </c>
      <c r="DC70" s="2">
        <v>413.73</v>
      </c>
      <c r="DD70" s="2">
        <v>301.339</v>
      </c>
      <c r="DE70" s="2">
        <v>959.35439999999994</v>
      </c>
      <c r="DF70" s="2">
        <v>639.30899999999997</v>
      </c>
      <c r="DG70" s="2">
        <v>445.13040000000001</v>
      </c>
      <c r="DH70" s="2">
        <v>1159.182</v>
      </c>
      <c r="DI70" s="2">
        <v>806.67</v>
      </c>
      <c r="DJ70" s="2">
        <v>529.59699999999998</v>
      </c>
      <c r="DK70" s="2">
        <v>1020.29</v>
      </c>
      <c r="DL70" s="2">
        <v>673.96199999999999</v>
      </c>
      <c r="DM70" s="2">
        <v>484.59000000000003</v>
      </c>
      <c r="DN70" s="2">
        <v>33.6</v>
      </c>
      <c r="DO70" s="2">
        <v>17.2</v>
      </c>
      <c r="DP70" s="2">
        <v>29.6</v>
      </c>
    </row>
    <row r="71" spans="2:120" ht="14.25" customHeight="1" x14ac:dyDescent="0.2">
      <c r="B71" s="6">
        <v>26214</v>
      </c>
      <c r="C71" s="9" t="s">
        <v>287</v>
      </c>
      <c r="D71" s="9" t="s">
        <v>58</v>
      </c>
      <c r="E71" s="21" t="s">
        <v>298</v>
      </c>
      <c r="F71" s="9" t="s">
        <v>114</v>
      </c>
      <c r="G71" s="21">
        <v>3</v>
      </c>
      <c r="H71" s="11">
        <f t="shared" ref="H71:H134" si="72">CE71</f>
        <v>79828</v>
      </c>
      <c r="I71" s="12">
        <f t="shared" ref="I71:I134" si="73">CF71</f>
        <v>20121</v>
      </c>
      <c r="J71" s="14">
        <f t="shared" ref="J71:J134" si="74">IF(ISERROR(I71/H71),0,I71/H71)</f>
        <v>0.25205441699654257</v>
      </c>
      <c r="K71" s="14">
        <f t="shared" ref="K71:K134" si="75">IF(ISERROR(CG71/H71),0,CG71/H71)</f>
        <v>0.13467705566968982</v>
      </c>
      <c r="L71" s="15">
        <f t="shared" ref="L71:L134" si="76">IF(ISERROR(CH71/CI71*4),0,CH71/CI71*4)</f>
        <v>1.6503251625812907</v>
      </c>
      <c r="M71" s="12">
        <f t="shared" ref="M71:M134" si="77">DR71</f>
        <v>0</v>
      </c>
      <c r="N71" s="14">
        <f t="shared" ref="N71:N134" si="78">IF(ISERROR(H71/CJ71-1),0,H71/CJ71-1)</f>
        <v>3.420220759703585E-2</v>
      </c>
      <c r="O71" s="16">
        <f t="shared" ref="O71:O134" si="79">CH71-CK71</f>
        <v>-516</v>
      </c>
      <c r="P71" s="14">
        <f t="shared" ref="P71:P134" si="80">IF(ISERROR(CH71/CK71-1),0,CH71/CK71-1)</f>
        <v>-0.13525557011795541</v>
      </c>
      <c r="Q71" s="12">
        <f t="shared" ref="Q71:Q134" si="81">CM71-CL71</f>
        <v>-88.800000000000182</v>
      </c>
      <c r="R71" s="14">
        <f t="shared" ref="R71:R134" si="82">IF(ISERROR(CM71/CL71-1),0,CM71/CL71-1)</f>
        <v>-1.6141345839240984E-2</v>
      </c>
      <c r="S71" s="18">
        <f t="shared" ref="S71:S134" si="83">CN71-CO71</f>
        <v>80</v>
      </c>
      <c r="T71" s="14">
        <f t="shared" ref="T71:T134" si="84">IF(ISERROR(1-CO71/CN71),0,1-CO71/CN71)</f>
        <v>3.8572806171648932E-2</v>
      </c>
      <c r="U71" s="18">
        <f t="shared" ref="U71:U134" si="85">CP71-CQ71</f>
        <v>5</v>
      </c>
      <c r="V71" s="14">
        <f t="shared" ref="V71:V134" si="86">IF(ISERROR(1-CQ71/CP71),0,1-CQ71/CP71)</f>
        <v>2.46426811237066E-3</v>
      </c>
      <c r="W71" s="12">
        <f t="shared" ref="W71:W134" si="87">CS71-CR71</f>
        <v>480</v>
      </c>
      <c r="X71" s="14">
        <f t="shared" ref="X71:X134" si="88">IF(ISERROR(CS71/CR71-1),0,CS71/CR71-1)</f>
        <v>0.13521126760563384</v>
      </c>
      <c r="Y71" s="12">
        <f t="shared" ref="Y71:Y134" si="89">CU71-CT71</f>
        <v>521</v>
      </c>
      <c r="Z71" s="14">
        <f t="shared" ref="Z71:Z134" si="90">IF(ISERROR(CU71/CT71-1),0,CU71/CT71-1)</f>
        <v>0.13479948253557561</v>
      </c>
      <c r="AA71" s="12">
        <v>2256.8274800000072</v>
      </c>
      <c r="AB71" s="26">
        <v>3.8719110610925922E-2</v>
      </c>
      <c r="AC71" s="12">
        <f t="shared" ref="AC71:AC134" si="91">DR71-DQ71</f>
        <v>0</v>
      </c>
      <c r="AD71" s="24">
        <f t="shared" ref="AD71:AD134" si="92">IF(ISERROR(DR71/DQ71-1),0,DR71/DQ71-1)</f>
        <v>0</v>
      </c>
      <c r="AE71" s="11">
        <f t="shared" ref="AE71:AE134" si="93">CV71-$CE71</f>
        <v>3354.820000000007</v>
      </c>
      <c r="AF71" s="12">
        <f t="shared" ref="AF71:AF134" si="94">CW71-$CE71</f>
        <v>7728.9959999999846</v>
      </c>
      <c r="AG71" s="12">
        <f t="shared" ref="AG71:AG134" si="95">CX71-$CE71</f>
        <v>7429.6169999999984</v>
      </c>
      <c r="AH71" s="14">
        <f t="shared" ref="AH71:AH134" si="96">IF(ISERROR(CV71/$CE71-1),0,CV71/$CE71-1)</f>
        <v>4.2025605050859394E-2</v>
      </c>
      <c r="AI71" s="14">
        <f t="shared" ref="AI71:AI134" si="97">IF(ISERROR(CW71/$CE71-1),0,CW71/$CE71-1)</f>
        <v>9.6820614320789478E-2</v>
      </c>
      <c r="AJ71" s="14">
        <f t="shared" ref="AJ71:AJ134" si="98">IF(ISERROR(CX71/$CE71-1),0,CX71/$CE71-1)</f>
        <v>9.3070313674399996E-2</v>
      </c>
      <c r="AK71" s="14">
        <f t="shared" ref="AK71:AK134" si="99">IF(ISERROR(CY71/CV71),0,CY71/CV71)</f>
        <v>0.26542326889134077</v>
      </c>
      <c r="AL71" s="14">
        <f t="shared" ref="AL71:AL134" si="100">IF(ISERROR(CZ71/CW71),0,CZ71/CW71)</f>
        <v>0.32279220726119939</v>
      </c>
      <c r="AM71" s="14">
        <f t="shared" ref="AM71:AM134" si="101">IF(ISERROR(DA71/CX71),0,DA71/CX71)</f>
        <v>0.29327357175018887</v>
      </c>
      <c r="AN71" s="18">
        <f t="shared" ref="AN71:AN134" si="102">CY71-$CF71</f>
        <v>1957.6560000000027</v>
      </c>
      <c r="AO71" s="18">
        <f t="shared" ref="AO71:AO134" si="103">CZ71-$CF71</f>
        <v>8141.7160000000003</v>
      </c>
      <c r="AP71" s="18">
        <f t="shared" ref="AP71:AP134" si="104">DA71-$CF71</f>
        <v>5469.3529999999992</v>
      </c>
      <c r="AQ71" s="14">
        <f t="shared" ref="AQ71:AQ134" si="105">IF(ISERROR(CY71/$CF71-1),0,CY71/$CF71-1)</f>
        <v>9.729417026986753E-2</v>
      </c>
      <c r="AR71" s="14">
        <f t="shared" ref="AR71:AR134" si="106">IF(ISERROR(CZ71/$CF71-1),0,CZ71/$CF71-1)</f>
        <v>0.4046377416629392</v>
      </c>
      <c r="AS71" s="14">
        <f t="shared" ref="AS71:AS134" si="107">IF(ISERROR(DA71/$CF71-1),0,DA71/$CF71-1)</f>
        <v>0.27182312012325438</v>
      </c>
      <c r="AT71" s="12">
        <f t="shared" ref="AT71:AT134" si="108">DB71-$CH71</f>
        <v>294.40800000000036</v>
      </c>
      <c r="AU71" s="12">
        <f t="shared" ref="AU71:AU134" si="109">DC71-$CH71</f>
        <v>297.65300000000025</v>
      </c>
      <c r="AV71" s="12">
        <f t="shared" ref="AV71:AV134" si="110">DD71-$CH71</f>
        <v>490.52500000000009</v>
      </c>
      <c r="AW71" s="14">
        <f t="shared" ref="AW71:AW134" si="111">IF(ISERROR(DB71/$CH71-1),0,DB71/$CH71-1)</f>
        <v>8.9241588360109203E-2</v>
      </c>
      <c r="AX71" s="14">
        <f t="shared" ref="AX71:AX134" si="112">IF(ISERROR(DC71/$CH71-1),0,DC71/$CH71-1)</f>
        <v>9.0225219763564901E-2</v>
      </c>
      <c r="AY71" s="14">
        <f t="shared" ref="AY71:AY134" si="113">IF(ISERROR(DD71/$CH71-1),0,DD71/$CH71-1)</f>
        <v>0.14868899666565638</v>
      </c>
      <c r="AZ71" s="12">
        <f t="shared" ref="AZ71:AZ134" si="114">DE71-$CM71</f>
        <v>-772.7597999999989</v>
      </c>
      <c r="BA71" s="12">
        <f t="shared" ref="BA71:BA134" si="115">DF71-$CM71</f>
        <v>-175.27139999999963</v>
      </c>
      <c r="BB71" s="12">
        <f t="shared" ref="BB71:BB134" si="116">DG71-$CM71</f>
        <v>-368.32979999999952</v>
      </c>
      <c r="BC71" s="14">
        <f t="shared" ref="BC71:BC134" si="117">IF(ISERROR(DE71/$CM71-1),0,DE71/$CM71-1)</f>
        <v>-0.14277053541735929</v>
      </c>
      <c r="BD71" s="14">
        <f t="shared" ref="BD71:BD134" si="118">IF(ISERROR(DF71/$CM71-1),0,DF71/$CM71-1)</f>
        <v>-3.238210841370126E-2</v>
      </c>
      <c r="BE71" s="14">
        <f t="shared" ref="BE71:BE134" si="119">IF(ISERROR(DG71/$CM71-1),0,DG71/$CM71-1)</f>
        <v>-6.8050437867198665E-2</v>
      </c>
      <c r="BF71" s="12">
        <f t="shared" ref="BF71:BF134" si="120">DH71-$CS71</f>
        <v>-138.04799999999977</v>
      </c>
      <c r="BG71" s="12">
        <f t="shared" ref="BG71:BG134" si="121">DI71-$CS71</f>
        <v>375.27000000000044</v>
      </c>
      <c r="BH71" s="12">
        <f t="shared" ref="BH71:BH134" si="122">DJ71-$CS71</f>
        <v>605.01900000000023</v>
      </c>
      <c r="BI71" s="14">
        <f t="shared" ref="BI71:BI134" si="123">IF(ISERROR(DH71/$CS71-1),0,DH71/$CS71-1)</f>
        <v>-3.4255086848635208E-2</v>
      </c>
      <c r="BJ71" s="14">
        <f t="shared" ref="BJ71:BJ134" si="124">IF(ISERROR(DI71/$CS71-1),0,DI71/$CS71-1)</f>
        <v>9.3119106699751875E-2</v>
      </c>
      <c r="BK71" s="14">
        <f t="shared" ref="BK71:BK134" si="125">IF(ISERROR(DJ71/$CS71-1),0,DJ71/$CS71-1)</f>
        <v>0.1501287841191068</v>
      </c>
      <c r="BL71" s="12">
        <f t="shared" ref="BL71:BL134" si="126">DK71-$CU71</f>
        <v>-66.29700000000048</v>
      </c>
      <c r="BM71" s="12">
        <f t="shared" ref="BM71:BM134" si="127">DL71-$CU71</f>
        <v>451.67599999999948</v>
      </c>
      <c r="BN71" s="12">
        <f t="shared" ref="BN71:BN134" si="128">DM71-$CU71</f>
        <v>612.96</v>
      </c>
      <c r="BO71" s="14">
        <f t="shared" ref="BO71:BO134" si="129">IF(ISERROR(DK71/$CU71-1),0,DK71/$CU71-1)</f>
        <v>-1.5115595075239519E-2</v>
      </c>
      <c r="BP71" s="14">
        <f t="shared" ref="BP71:BP134" si="130">IF(ISERROR(DL71/$CU71-1),0,DL71/$CU71-1)</f>
        <v>0.10298130414956663</v>
      </c>
      <c r="BQ71" s="24">
        <f t="shared" ref="BQ71:BQ134" si="131">IF(ISERROR(DM71/$CU71-1),0,DM71/$CU71-1)</f>
        <v>0.1397537619699043</v>
      </c>
      <c r="BR71" s="19">
        <f t="shared" ref="BR71:BR134" si="132">DN71</f>
        <v>0</v>
      </c>
      <c r="BS71" s="20">
        <f t="shared" ref="BS71:BS134" si="133">BR71*7</f>
        <v>0</v>
      </c>
      <c r="BT71" s="13">
        <f t="shared" ref="BT71:BT134" si="134">IF(ISERROR(BS71/$H71),0,BS71/$H71)</f>
        <v>0</v>
      </c>
      <c r="BU71" s="20">
        <f t="shared" ref="BU71:BU134" si="135">DO71</f>
        <v>0</v>
      </c>
      <c r="BV71" s="20">
        <f t="shared" ref="BV71:BV134" si="136">BU71*7</f>
        <v>0</v>
      </c>
      <c r="BW71" s="13">
        <f t="shared" ref="BW71:BW134" si="137">IF(ISERROR(BV71/$H71),0,BV71/$H71)</f>
        <v>0</v>
      </c>
      <c r="BX71" s="20">
        <f t="shared" ref="BX71:BX134" si="138">DP71</f>
        <v>0</v>
      </c>
      <c r="BY71" s="20">
        <f t="shared" ref="BY71:BY134" si="139">BX71*7</f>
        <v>0</v>
      </c>
      <c r="BZ71" s="13">
        <f t="shared" ref="BZ71:BZ134" si="140">IF(ISERROR(BY71/$H71),0,BY71/$H71)</f>
        <v>0</v>
      </c>
      <c r="CA71" s="20">
        <f t="shared" ref="CA71:CA134" si="141">MAX(BX71,BU71,BR71)</f>
        <v>0</v>
      </c>
      <c r="CB71" s="20">
        <f t="shared" ref="CB71:CB134" si="142">CA71*7</f>
        <v>0</v>
      </c>
      <c r="CC71" s="17">
        <f t="shared" ref="CC71:CC134" si="143">IF(ISERROR(CB71/$H71),0,CB71/$H71)</f>
        <v>0</v>
      </c>
      <c r="CE71" s="2">
        <v>79828</v>
      </c>
      <c r="CF71" s="2">
        <v>20121</v>
      </c>
      <c r="CG71" s="2">
        <v>10751</v>
      </c>
      <c r="CH71" s="2">
        <v>3299</v>
      </c>
      <c r="CI71" s="2">
        <v>7996</v>
      </c>
      <c r="CJ71" s="2">
        <v>77188</v>
      </c>
      <c r="CK71" s="2">
        <v>3815</v>
      </c>
      <c r="CL71" s="2">
        <v>5501.4</v>
      </c>
      <c r="CM71" s="2">
        <v>5412.5999999999995</v>
      </c>
      <c r="CN71" s="2">
        <v>2074</v>
      </c>
      <c r="CO71" s="2">
        <v>1994</v>
      </c>
      <c r="CP71" s="2">
        <v>2029</v>
      </c>
      <c r="CQ71" s="2">
        <v>2024</v>
      </c>
      <c r="CR71" s="2">
        <v>3550</v>
      </c>
      <c r="CS71" s="2">
        <v>4030</v>
      </c>
      <c r="CT71" s="2">
        <v>3865</v>
      </c>
      <c r="CU71" s="2">
        <v>4386</v>
      </c>
      <c r="CV71" s="2">
        <v>83182.820000000007</v>
      </c>
      <c r="CW71" s="2">
        <v>87556.995999999985</v>
      </c>
      <c r="CX71" s="2">
        <v>87257.616999999998</v>
      </c>
      <c r="CY71" s="2">
        <v>22078.656000000003</v>
      </c>
      <c r="CZ71" s="2">
        <v>28262.716</v>
      </c>
      <c r="DA71" s="2">
        <v>25590.352999999999</v>
      </c>
      <c r="DB71" s="2">
        <v>3593.4080000000004</v>
      </c>
      <c r="DC71" s="2">
        <v>3596.6530000000002</v>
      </c>
      <c r="DD71" s="2">
        <v>3789.5250000000001</v>
      </c>
      <c r="DE71" s="2">
        <v>4639.8402000000006</v>
      </c>
      <c r="DF71" s="2">
        <v>5237.3285999999998</v>
      </c>
      <c r="DG71" s="2">
        <v>5044.2701999999999</v>
      </c>
      <c r="DH71" s="2">
        <v>3891.9520000000002</v>
      </c>
      <c r="DI71" s="2">
        <v>4405.2700000000004</v>
      </c>
      <c r="DJ71" s="2">
        <v>4635.0190000000002</v>
      </c>
      <c r="DK71" s="2">
        <v>4319.7029999999995</v>
      </c>
      <c r="DL71" s="2">
        <v>4837.6759999999995</v>
      </c>
      <c r="DM71" s="2">
        <v>4998.96</v>
      </c>
      <c r="DN71" s="2">
        <v>0</v>
      </c>
      <c r="DO71" s="2">
        <v>0</v>
      </c>
      <c r="DP71" s="2">
        <v>0</v>
      </c>
    </row>
    <row r="72" spans="2:120" ht="14.25" customHeight="1" x14ac:dyDescent="0.2">
      <c r="B72" s="6">
        <v>26303</v>
      </c>
      <c r="C72" s="9" t="s">
        <v>287</v>
      </c>
      <c r="D72" s="9" t="s">
        <v>58</v>
      </c>
      <c r="E72" s="21" t="s">
        <v>299</v>
      </c>
      <c r="F72" s="9" t="s">
        <v>342</v>
      </c>
      <c r="G72" s="21">
        <v>0</v>
      </c>
      <c r="H72" s="11">
        <f t="shared" si="72"/>
        <v>16651</v>
      </c>
      <c r="I72" s="12">
        <f t="shared" si="73"/>
        <v>4441</v>
      </c>
      <c r="J72" s="14">
        <f t="shared" si="74"/>
        <v>0.26671070806558167</v>
      </c>
      <c r="K72" s="14">
        <f t="shared" si="75"/>
        <v>0.16059095549816829</v>
      </c>
      <c r="L72" s="15">
        <f t="shared" si="76"/>
        <v>2.0664451827242525</v>
      </c>
      <c r="M72" s="12">
        <f t="shared" si="77"/>
        <v>0</v>
      </c>
      <c r="N72" s="14">
        <f t="shared" si="78"/>
        <v>4.0817602200275083E-2</v>
      </c>
      <c r="O72" s="16">
        <f t="shared" si="79"/>
        <v>140</v>
      </c>
      <c r="P72" s="14">
        <f t="shared" si="80"/>
        <v>0.17654476670870123</v>
      </c>
      <c r="Q72" s="12">
        <f t="shared" si="81"/>
        <v>15.600000000000023</v>
      </c>
      <c r="R72" s="14">
        <f t="shared" si="82"/>
        <v>1.736806947227798E-2</v>
      </c>
      <c r="S72" s="18">
        <f t="shared" si="83"/>
        <v>9</v>
      </c>
      <c r="T72" s="14">
        <f t="shared" si="84"/>
        <v>2.5000000000000022E-2</v>
      </c>
      <c r="U72" s="18">
        <f t="shared" si="85"/>
        <v>-24</v>
      </c>
      <c r="V72" s="14">
        <f t="shared" si="86"/>
        <v>-7.3394495412844041E-2</v>
      </c>
      <c r="W72" s="12">
        <f t="shared" si="87"/>
        <v>146</v>
      </c>
      <c r="X72" s="14">
        <f t="shared" si="88"/>
        <v>0.16150442477876115</v>
      </c>
      <c r="Y72" s="12">
        <f t="shared" si="89"/>
        <v>177</v>
      </c>
      <c r="Z72" s="14">
        <f t="shared" si="90"/>
        <v>0.20750293083235638</v>
      </c>
      <c r="AA72" s="12">
        <v>553.40829999999914</v>
      </c>
      <c r="AB72" s="26">
        <v>4.8119984991728648E-2</v>
      </c>
      <c r="AC72" s="12">
        <f t="shared" si="91"/>
        <v>0</v>
      </c>
      <c r="AD72" s="24">
        <f t="shared" si="92"/>
        <v>0</v>
      </c>
      <c r="AE72" s="11">
        <f t="shared" si="93"/>
        <v>1404.1719999999987</v>
      </c>
      <c r="AF72" s="12">
        <f t="shared" si="94"/>
        <v>5553.7130000000034</v>
      </c>
      <c r="AG72" s="12">
        <f t="shared" si="95"/>
        <v>10673.127</v>
      </c>
      <c r="AH72" s="14">
        <f t="shared" si="96"/>
        <v>8.4329589814425399E-2</v>
      </c>
      <c r="AI72" s="14">
        <f t="shared" si="97"/>
        <v>0.33353630412587854</v>
      </c>
      <c r="AJ72" s="14">
        <f t="shared" si="98"/>
        <v>0.6409901507416973</v>
      </c>
      <c r="AK72" s="14">
        <f t="shared" si="99"/>
        <v>0.24804964472229896</v>
      </c>
      <c r="AL72" s="14">
        <f t="shared" si="100"/>
        <v>0.23850238460636711</v>
      </c>
      <c r="AM72" s="14">
        <f t="shared" si="101"/>
        <v>0.20177522963496694</v>
      </c>
      <c r="AN72" s="18">
        <f t="shared" si="102"/>
        <v>37.578999999999724</v>
      </c>
      <c r="AO72" s="18">
        <f t="shared" si="103"/>
        <v>854.87700000000041</v>
      </c>
      <c r="AP72" s="18">
        <f t="shared" si="104"/>
        <v>1072.3320000000003</v>
      </c>
      <c r="AQ72" s="14">
        <f t="shared" si="105"/>
        <v>8.4618329205132792E-3</v>
      </c>
      <c r="AR72" s="14">
        <f t="shared" si="106"/>
        <v>0.19249650979509125</v>
      </c>
      <c r="AS72" s="14">
        <f t="shared" si="107"/>
        <v>0.24146183292051338</v>
      </c>
      <c r="AT72" s="12">
        <f t="shared" si="108"/>
        <v>152.53600000000006</v>
      </c>
      <c r="AU72" s="12">
        <f t="shared" si="109"/>
        <v>672.97199999999998</v>
      </c>
      <c r="AV72" s="12">
        <f t="shared" si="110"/>
        <v>1145.7130000000002</v>
      </c>
      <c r="AW72" s="14">
        <f t="shared" si="111"/>
        <v>0.16348981779206873</v>
      </c>
      <c r="AX72" s="14">
        <f t="shared" si="112"/>
        <v>0.7212990353697748</v>
      </c>
      <c r="AY72" s="14">
        <f t="shared" si="113"/>
        <v>1.227988210075027</v>
      </c>
      <c r="AZ72" s="12">
        <f t="shared" si="114"/>
        <v>303.27300000000014</v>
      </c>
      <c r="BA72" s="12">
        <f t="shared" si="115"/>
        <v>771.23700000000008</v>
      </c>
      <c r="BB72" s="12">
        <f t="shared" si="116"/>
        <v>1385.6478</v>
      </c>
      <c r="BC72" s="14">
        <f t="shared" si="117"/>
        <v>0.33188115561392006</v>
      </c>
      <c r="BD72" s="14">
        <f t="shared" si="118"/>
        <v>0.84398883782009215</v>
      </c>
      <c r="BE72" s="14">
        <f t="shared" si="119"/>
        <v>1.5163578463558767</v>
      </c>
      <c r="BF72" s="12">
        <f t="shared" si="120"/>
        <v>-73.019000000000005</v>
      </c>
      <c r="BG72" s="12">
        <f t="shared" si="121"/>
        <v>19.874000000000024</v>
      </c>
      <c r="BH72" s="12">
        <f t="shared" si="122"/>
        <v>360.34899999999993</v>
      </c>
      <c r="BI72" s="14">
        <f t="shared" si="123"/>
        <v>-6.9541904761904805E-2</v>
      </c>
      <c r="BJ72" s="14">
        <f t="shared" si="124"/>
        <v>1.8927619047619082E-2</v>
      </c>
      <c r="BK72" s="14">
        <f t="shared" si="125"/>
        <v>0.34318952380952372</v>
      </c>
      <c r="BL72" s="12">
        <f t="shared" si="126"/>
        <v>152.5659999999998</v>
      </c>
      <c r="BM72" s="12">
        <f t="shared" si="127"/>
        <v>700.23999999999978</v>
      </c>
      <c r="BN72" s="12">
        <f t="shared" si="128"/>
        <v>1224.3310000000001</v>
      </c>
      <c r="BO72" s="14">
        <f t="shared" si="129"/>
        <v>0.14812233009708708</v>
      </c>
      <c r="BP72" s="14">
        <f t="shared" si="130"/>
        <v>0.67984466019417455</v>
      </c>
      <c r="BQ72" s="24">
        <f t="shared" si="131"/>
        <v>1.1886708737864078</v>
      </c>
      <c r="BR72" s="19">
        <f t="shared" si="132"/>
        <v>0</v>
      </c>
      <c r="BS72" s="20">
        <f t="shared" si="133"/>
        <v>0</v>
      </c>
      <c r="BT72" s="13">
        <f t="shared" si="134"/>
        <v>0</v>
      </c>
      <c r="BU72" s="20">
        <f t="shared" si="135"/>
        <v>0</v>
      </c>
      <c r="BV72" s="20">
        <f t="shared" si="136"/>
        <v>0</v>
      </c>
      <c r="BW72" s="13">
        <f t="shared" si="137"/>
        <v>0</v>
      </c>
      <c r="BX72" s="20">
        <f t="shared" si="138"/>
        <v>0</v>
      </c>
      <c r="BY72" s="20">
        <f t="shared" si="139"/>
        <v>0</v>
      </c>
      <c r="BZ72" s="13">
        <f t="shared" si="140"/>
        <v>0</v>
      </c>
      <c r="CA72" s="20">
        <f t="shared" si="141"/>
        <v>0</v>
      </c>
      <c r="CB72" s="20">
        <f t="shared" si="142"/>
        <v>0</v>
      </c>
      <c r="CC72" s="17">
        <f t="shared" si="143"/>
        <v>0</v>
      </c>
      <c r="CE72" s="2">
        <v>16651</v>
      </c>
      <c r="CF72" s="2">
        <v>4441</v>
      </c>
      <c r="CG72" s="2">
        <v>2674</v>
      </c>
      <c r="CH72" s="2">
        <v>933</v>
      </c>
      <c r="CI72" s="2">
        <v>1806</v>
      </c>
      <c r="CJ72" s="2">
        <v>15998</v>
      </c>
      <c r="CK72" s="2">
        <v>793</v>
      </c>
      <c r="CL72" s="2">
        <v>898.19999999999993</v>
      </c>
      <c r="CM72" s="2">
        <v>913.8</v>
      </c>
      <c r="CN72" s="2">
        <v>360</v>
      </c>
      <c r="CO72" s="2">
        <v>351</v>
      </c>
      <c r="CP72" s="2">
        <v>327</v>
      </c>
      <c r="CQ72" s="2">
        <v>351</v>
      </c>
      <c r="CR72" s="2">
        <v>904</v>
      </c>
      <c r="CS72" s="2">
        <v>1050</v>
      </c>
      <c r="CT72" s="2">
        <v>853</v>
      </c>
      <c r="CU72" s="2">
        <v>1030</v>
      </c>
      <c r="CV72" s="2">
        <v>18055.171999999999</v>
      </c>
      <c r="CW72" s="2">
        <v>22204.713000000003</v>
      </c>
      <c r="CX72" s="2">
        <v>27324.127</v>
      </c>
      <c r="CY72" s="2">
        <v>4478.5789999999997</v>
      </c>
      <c r="CZ72" s="2">
        <v>5295.8770000000004</v>
      </c>
      <c r="DA72" s="2">
        <v>5513.3320000000003</v>
      </c>
      <c r="DB72" s="2">
        <v>1085.5360000000001</v>
      </c>
      <c r="DC72" s="2">
        <v>1605.972</v>
      </c>
      <c r="DD72" s="2">
        <v>2078.7130000000002</v>
      </c>
      <c r="DE72" s="2">
        <v>1217.0730000000001</v>
      </c>
      <c r="DF72" s="2">
        <v>1685.037</v>
      </c>
      <c r="DG72" s="2">
        <v>2299.4477999999999</v>
      </c>
      <c r="DH72" s="2">
        <v>976.98099999999999</v>
      </c>
      <c r="DI72" s="2">
        <v>1069.874</v>
      </c>
      <c r="DJ72" s="2">
        <v>1410.3489999999999</v>
      </c>
      <c r="DK72" s="2">
        <v>1182.5659999999998</v>
      </c>
      <c r="DL72" s="2">
        <v>1730.2399999999998</v>
      </c>
      <c r="DM72" s="2">
        <v>2254.3310000000001</v>
      </c>
      <c r="DN72" s="2">
        <v>0</v>
      </c>
      <c r="DO72" s="2">
        <v>0</v>
      </c>
      <c r="DP72" s="2">
        <v>0</v>
      </c>
    </row>
    <row r="73" spans="2:120" ht="14.25" customHeight="1" x14ac:dyDescent="0.2">
      <c r="B73" s="6">
        <v>26322</v>
      </c>
      <c r="C73" s="9" t="s">
        <v>287</v>
      </c>
      <c r="D73" s="9" t="s">
        <v>58</v>
      </c>
      <c r="E73" s="21" t="s">
        <v>299</v>
      </c>
      <c r="F73" s="9" t="s">
        <v>343</v>
      </c>
      <c r="G73" s="21">
        <v>0</v>
      </c>
      <c r="H73" s="11">
        <f t="shared" si="72"/>
        <v>15387</v>
      </c>
      <c r="I73" s="12">
        <f t="shared" si="73"/>
        <v>4769</v>
      </c>
      <c r="J73" s="14">
        <f t="shared" si="74"/>
        <v>0.30993695977123548</v>
      </c>
      <c r="K73" s="14">
        <f t="shared" si="75"/>
        <v>0.18229674400467927</v>
      </c>
      <c r="L73" s="15">
        <f t="shared" si="76"/>
        <v>1.1533242876526459</v>
      </c>
      <c r="M73" s="12">
        <f t="shared" si="77"/>
        <v>0</v>
      </c>
      <c r="N73" s="14">
        <f t="shared" si="78"/>
        <v>-4.4878957169459999E-2</v>
      </c>
      <c r="O73" s="16">
        <f t="shared" si="79"/>
        <v>-128</v>
      </c>
      <c r="P73" s="14">
        <f t="shared" si="80"/>
        <v>-0.23146473779385168</v>
      </c>
      <c r="Q73" s="12">
        <f t="shared" si="81"/>
        <v>-151.20000000000005</v>
      </c>
      <c r="R73" s="14">
        <f t="shared" si="82"/>
        <v>-0.17319587628865984</v>
      </c>
      <c r="S73" s="18">
        <f t="shared" si="83"/>
        <v>-86</v>
      </c>
      <c r="T73" s="14">
        <f t="shared" si="84"/>
        <v>-0.18655097613882865</v>
      </c>
      <c r="U73" s="18">
        <f t="shared" si="85"/>
        <v>-39</v>
      </c>
      <c r="V73" s="14">
        <f t="shared" si="86"/>
        <v>-9.92366412213741E-2</v>
      </c>
      <c r="W73" s="12">
        <f t="shared" si="87"/>
        <v>-50</v>
      </c>
      <c r="X73" s="14">
        <f t="shared" si="88"/>
        <v>-6.1728395061728447E-2</v>
      </c>
      <c r="Y73" s="12">
        <f t="shared" si="89"/>
        <v>-27</v>
      </c>
      <c r="Z73" s="14">
        <f t="shared" si="90"/>
        <v>-3.9881831610044327E-2</v>
      </c>
      <c r="AA73" s="12">
        <v>-196.84182000000146</v>
      </c>
      <c r="AB73" s="26">
        <v>-1.7635245434789892E-2</v>
      </c>
      <c r="AC73" s="12">
        <f t="shared" si="91"/>
        <v>0</v>
      </c>
      <c r="AD73" s="24">
        <f t="shared" si="92"/>
        <v>0</v>
      </c>
      <c r="AE73" s="11">
        <f t="shared" si="93"/>
        <v>-1612.1049999999996</v>
      </c>
      <c r="AF73" s="12">
        <f t="shared" si="94"/>
        <v>-5426.0890000000018</v>
      </c>
      <c r="AG73" s="12">
        <f t="shared" si="95"/>
        <v>-7908.4130000000005</v>
      </c>
      <c r="AH73" s="14">
        <f t="shared" si="96"/>
        <v>-0.10477058555923824</v>
      </c>
      <c r="AI73" s="14">
        <f t="shared" si="97"/>
        <v>-0.35264112562552818</v>
      </c>
      <c r="AJ73" s="14">
        <f t="shared" si="98"/>
        <v>-0.51396718008708653</v>
      </c>
      <c r="AK73" s="14">
        <f t="shared" si="99"/>
        <v>0.31413974480386242</v>
      </c>
      <c r="AL73" s="14">
        <f t="shared" si="100"/>
        <v>0.36064753515014847</v>
      </c>
      <c r="AM73" s="14">
        <f t="shared" si="101"/>
        <v>0.38382852268750767</v>
      </c>
      <c r="AN73" s="18">
        <f t="shared" si="102"/>
        <v>-441.75799999999981</v>
      </c>
      <c r="AO73" s="18">
        <f t="shared" si="103"/>
        <v>-1176.6219999999998</v>
      </c>
      <c r="AP73" s="18">
        <f t="shared" si="104"/>
        <v>-1898.5050000000001</v>
      </c>
      <c r="AQ73" s="14">
        <f t="shared" si="105"/>
        <v>-9.2631159572237332E-2</v>
      </c>
      <c r="AR73" s="14">
        <f t="shared" si="106"/>
        <v>-0.24672300272593828</v>
      </c>
      <c r="AS73" s="14">
        <f t="shared" si="107"/>
        <v>-0.39809289159152861</v>
      </c>
      <c r="AT73" s="12">
        <f t="shared" si="108"/>
        <v>-12.24799999999999</v>
      </c>
      <c r="AU73" s="12">
        <f t="shared" si="109"/>
        <v>-199.05099999999999</v>
      </c>
      <c r="AV73" s="12">
        <f t="shared" si="110"/>
        <v>-259.73900000000003</v>
      </c>
      <c r="AW73" s="14">
        <f t="shared" si="111"/>
        <v>-2.8818823529411786E-2</v>
      </c>
      <c r="AX73" s="14">
        <f t="shared" si="112"/>
        <v>-0.46835529411764698</v>
      </c>
      <c r="AY73" s="14">
        <f t="shared" si="113"/>
        <v>-0.61115058823529411</v>
      </c>
      <c r="AZ73" s="12">
        <f t="shared" si="114"/>
        <v>-223.64099999999996</v>
      </c>
      <c r="BA73" s="12">
        <f t="shared" si="115"/>
        <v>-390.31859999999995</v>
      </c>
      <c r="BB73" s="12">
        <f t="shared" si="116"/>
        <v>-492.71519999999998</v>
      </c>
      <c r="BC73" s="14">
        <f t="shared" si="117"/>
        <v>-0.30983790523690768</v>
      </c>
      <c r="BD73" s="14">
        <f t="shared" si="118"/>
        <v>-0.54075727348295921</v>
      </c>
      <c r="BE73" s="14">
        <f t="shared" si="119"/>
        <v>-0.68262011637572739</v>
      </c>
      <c r="BF73" s="12">
        <f t="shared" si="120"/>
        <v>238.14300000000003</v>
      </c>
      <c r="BG73" s="12">
        <f t="shared" si="121"/>
        <v>-185.51299999999992</v>
      </c>
      <c r="BH73" s="12">
        <f t="shared" si="122"/>
        <v>-299.452</v>
      </c>
      <c r="BI73" s="14">
        <f t="shared" si="123"/>
        <v>0.313346052631579</v>
      </c>
      <c r="BJ73" s="14">
        <f t="shared" si="124"/>
        <v>-0.24409605263157885</v>
      </c>
      <c r="BK73" s="14">
        <f t="shared" si="125"/>
        <v>-0.39401578947368421</v>
      </c>
      <c r="BL73" s="12">
        <f t="shared" si="126"/>
        <v>74.94399999999996</v>
      </c>
      <c r="BM73" s="12">
        <f t="shared" si="127"/>
        <v>-252.57799999999997</v>
      </c>
      <c r="BN73" s="12">
        <f t="shared" si="128"/>
        <v>-336.07500000000005</v>
      </c>
      <c r="BO73" s="14">
        <f t="shared" si="129"/>
        <v>0.11529846153846157</v>
      </c>
      <c r="BP73" s="14">
        <f t="shared" si="130"/>
        <v>-0.38858153846153842</v>
      </c>
      <c r="BQ73" s="24">
        <f t="shared" si="131"/>
        <v>-0.51703846153846156</v>
      </c>
      <c r="BR73" s="19">
        <f t="shared" si="132"/>
        <v>17</v>
      </c>
      <c r="BS73" s="20">
        <f t="shared" si="133"/>
        <v>119</v>
      </c>
      <c r="BT73" s="13">
        <f t="shared" si="134"/>
        <v>7.7338012608045752E-3</v>
      </c>
      <c r="BU73" s="20">
        <f t="shared" si="135"/>
        <v>0</v>
      </c>
      <c r="BV73" s="20">
        <f t="shared" si="136"/>
        <v>0</v>
      </c>
      <c r="BW73" s="13">
        <f t="shared" si="137"/>
        <v>0</v>
      </c>
      <c r="BX73" s="20">
        <f t="shared" si="138"/>
        <v>16.5</v>
      </c>
      <c r="BY73" s="20">
        <f t="shared" si="139"/>
        <v>115.5</v>
      </c>
      <c r="BZ73" s="13">
        <f t="shared" si="140"/>
        <v>7.5063365178397352E-3</v>
      </c>
      <c r="CA73" s="20">
        <f t="shared" si="141"/>
        <v>17</v>
      </c>
      <c r="CB73" s="20">
        <f t="shared" si="142"/>
        <v>119</v>
      </c>
      <c r="CC73" s="17">
        <f t="shared" si="143"/>
        <v>7.7338012608045752E-3</v>
      </c>
      <c r="CE73" s="2">
        <v>15387</v>
      </c>
      <c r="CF73" s="2">
        <v>4769</v>
      </c>
      <c r="CG73" s="2">
        <v>2805</v>
      </c>
      <c r="CH73" s="2">
        <v>425</v>
      </c>
      <c r="CI73" s="2">
        <v>1474</v>
      </c>
      <c r="CJ73" s="2">
        <v>16110</v>
      </c>
      <c r="CK73" s="2">
        <v>553</v>
      </c>
      <c r="CL73" s="2">
        <v>873</v>
      </c>
      <c r="CM73" s="2">
        <v>721.8</v>
      </c>
      <c r="CN73" s="2">
        <v>461</v>
      </c>
      <c r="CO73" s="2">
        <v>547</v>
      </c>
      <c r="CP73" s="2">
        <v>393</v>
      </c>
      <c r="CQ73" s="2">
        <v>432</v>
      </c>
      <c r="CR73" s="2">
        <v>810</v>
      </c>
      <c r="CS73" s="2">
        <v>760</v>
      </c>
      <c r="CT73" s="2">
        <v>677</v>
      </c>
      <c r="CU73" s="2">
        <v>650</v>
      </c>
      <c r="CV73" s="2">
        <v>13774.895</v>
      </c>
      <c r="CW73" s="2">
        <v>9960.9109999999982</v>
      </c>
      <c r="CX73" s="2">
        <v>7478.5869999999995</v>
      </c>
      <c r="CY73" s="2">
        <v>4327.2420000000002</v>
      </c>
      <c r="CZ73" s="2">
        <v>3592.3780000000002</v>
      </c>
      <c r="DA73" s="2">
        <v>2870.4949999999999</v>
      </c>
      <c r="DB73" s="2">
        <v>412.75200000000001</v>
      </c>
      <c r="DC73" s="2">
        <v>225.94900000000001</v>
      </c>
      <c r="DD73" s="2">
        <v>165.261</v>
      </c>
      <c r="DE73" s="2">
        <v>498.15899999999999</v>
      </c>
      <c r="DF73" s="2">
        <v>331.48140000000001</v>
      </c>
      <c r="DG73" s="2">
        <v>229.08479999999997</v>
      </c>
      <c r="DH73" s="2">
        <v>998.14300000000003</v>
      </c>
      <c r="DI73" s="2">
        <v>574.48700000000008</v>
      </c>
      <c r="DJ73" s="2">
        <v>460.548</v>
      </c>
      <c r="DK73" s="2">
        <v>724.94399999999996</v>
      </c>
      <c r="DL73" s="2">
        <v>397.42200000000003</v>
      </c>
      <c r="DM73" s="2">
        <v>313.92499999999995</v>
      </c>
      <c r="DN73" s="2">
        <v>17</v>
      </c>
      <c r="DO73" s="2">
        <v>0</v>
      </c>
      <c r="DP73" s="2">
        <v>16.5</v>
      </c>
    </row>
    <row r="74" spans="2:120" ht="14.25" customHeight="1" x14ac:dyDescent="0.2">
      <c r="B74" s="6">
        <v>26343</v>
      </c>
      <c r="C74" s="9" t="s">
        <v>287</v>
      </c>
      <c r="D74" s="9" t="s">
        <v>58</v>
      </c>
      <c r="E74" s="21" t="s">
        <v>299</v>
      </c>
      <c r="F74" s="9" t="s">
        <v>344</v>
      </c>
      <c r="G74" s="21">
        <v>0</v>
      </c>
      <c r="H74" s="11">
        <f t="shared" si="72"/>
        <v>6989</v>
      </c>
      <c r="I74" s="12">
        <f t="shared" si="73"/>
        <v>2468</v>
      </c>
      <c r="J74" s="14">
        <f t="shared" si="74"/>
        <v>0.35312634139361854</v>
      </c>
      <c r="K74" s="14">
        <f t="shared" si="75"/>
        <v>0.20503648590642437</v>
      </c>
      <c r="L74" s="15">
        <f t="shared" si="76"/>
        <v>1.2373158756137479</v>
      </c>
      <c r="M74" s="12">
        <f t="shared" si="77"/>
        <v>0</v>
      </c>
      <c r="N74" s="14">
        <f t="shared" si="78"/>
        <v>-6.713828083288842E-2</v>
      </c>
      <c r="O74" s="16">
        <f t="shared" si="79"/>
        <v>0</v>
      </c>
      <c r="P74" s="14">
        <f t="shared" si="80"/>
        <v>0</v>
      </c>
      <c r="Q74" s="12">
        <f t="shared" si="81"/>
        <v>-55.199999999999989</v>
      </c>
      <c r="R74" s="14">
        <f t="shared" si="82"/>
        <v>-0.17557251908396942</v>
      </c>
      <c r="S74" s="18">
        <f t="shared" si="83"/>
        <v>-13</v>
      </c>
      <c r="T74" s="14">
        <f t="shared" si="84"/>
        <v>-7.4285714285714288E-2</v>
      </c>
      <c r="U74" s="18">
        <f t="shared" si="85"/>
        <v>-15</v>
      </c>
      <c r="V74" s="14">
        <f t="shared" si="86"/>
        <v>-9.4936708860759556E-2</v>
      </c>
      <c r="W74" s="12">
        <f t="shared" si="87"/>
        <v>-24</v>
      </c>
      <c r="X74" s="14">
        <f t="shared" si="88"/>
        <v>-6.4864864864864868E-2</v>
      </c>
      <c r="Y74" s="12">
        <f t="shared" si="89"/>
        <v>-61</v>
      </c>
      <c r="Z74" s="14">
        <f t="shared" si="90"/>
        <v>-0.18208955223880596</v>
      </c>
      <c r="AA74" s="12">
        <v>-132.89371000000028</v>
      </c>
      <c r="AB74" s="26">
        <v>-2.6891252179521374E-2</v>
      </c>
      <c r="AC74" s="12">
        <f t="shared" si="91"/>
        <v>0</v>
      </c>
      <c r="AD74" s="24">
        <f t="shared" si="92"/>
        <v>0</v>
      </c>
      <c r="AE74" s="11">
        <f t="shared" si="93"/>
        <v>-1007.4380000000001</v>
      </c>
      <c r="AF74" s="12">
        <f t="shared" si="94"/>
        <v>-3077.5150000000003</v>
      </c>
      <c r="AG74" s="12">
        <f t="shared" si="95"/>
        <v>-4346.4530000000004</v>
      </c>
      <c r="AH74" s="14">
        <f t="shared" si="96"/>
        <v>-0.14414622978966951</v>
      </c>
      <c r="AI74" s="14">
        <f t="shared" si="97"/>
        <v>-0.44033695807697815</v>
      </c>
      <c r="AJ74" s="14">
        <f t="shared" si="98"/>
        <v>-0.6218991271998856</v>
      </c>
      <c r="AK74" s="14">
        <f t="shared" si="99"/>
        <v>0.39428430232771977</v>
      </c>
      <c r="AL74" s="14">
        <f t="shared" si="100"/>
        <v>0.47067213603017782</v>
      </c>
      <c r="AM74" s="14">
        <f t="shared" si="101"/>
        <v>0.48628501214926362</v>
      </c>
      <c r="AN74" s="18">
        <f t="shared" si="102"/>
        <v>-109.56399999999985</v>
      </c>
      <c r="AO74" s="18">
        <f t="shared" si="103"/>
        <v>-626.97299999999996</v>
      </c>
      <c r="AP74" s="18">
        <f t="shared" si="104"/>
        <v>-1182.9690000000001</v>
      </c>
      <c r="AQ74" s="14">
        <f t="shared" si="105"/>
        <v>-4.4393841166936676E-2</v>
      </c>
      <c r="AR74" s="14">
        <f t="shared" si="106"/>
        <v>-0.25404092382495946</v>
      </c>
      <c r="AS74" s="14">
        <f t="shared" si="107"/>
        <v>-0.47932293354943278</v>
      </c>
      <c r="AT74" s="12">
        <f t="shared" si="108"/>
        <v>-59.498999999999995</v>
      </c>
      <c r="AU74" s="12">
        <f t="shared" si="109"/>
        <v>-121.946</v>
      </c>
      <c r="AV74" s="12">
        <f t="shared" si="110"/>
        <v>-148.26900000000001</v>
      </c>
      <c r="AW74" s="14">
        <f t="shared" si="111"/>
        <v>-0.31480952380952376</v>
      </c>
      <c r="AX74" s="14">
        <f t="shared" si="112"/>
        <v>-0.64521693121693113</v>
      </c>
      <c r="AY74" s="14">
        <f t="shared" si="113"/>
        <v>-0.78449206349206357</v>
      </c>
      <c r="AZ74" s="12">
        <f t="shared" si="114"/>
        <v>-47.625</v>
      </c>
      <c r="BA74" s="12">
        <f t="shared" si="115"/>
        <v>-155.7396</v>
      </c>
      <c r="BB74" s="12">
        <f t="shared" si="116"/>
        <v>-193.422</v>
      </c>
      <c r="BC74" s="14">
        <f t="shared" si="117"/>
        <v>-0.18373842592592593</v>
      </c>
      <c r="BD74" s="14">
        <f t="shared" si="118"/>
        <v>-0.60084722222222231</v>
      </c>
      <c r="BE74" s="14">
        <f t="shared" si="119"/>
        <v>-0.74622685185185189</v>
      </c>
      <c r="BF74" s="12">
        <f t="shared" si="120"/>
        <v>-11.061000000000035</v>
      </c>
      <c r="BG74" s="12">
        <f t="shared" si="121"/>
        <v>-130.143</v>
      </c>
      <c r="BH74" s="12">
        <f t="shared" si="122"/>
        <v>-220.43799999999999</v>
      </c>
      <c r="BI74" s="14">
        <f t="shared" si="123"/>
        <v>-3.1968208092485684E-2</v>
      </c>
      <c r="BJ74" s="14">
        <f t="shared" si="124"/>
        <v>-0.37613583815028906</v>
      </c>
      <c r="BK74" s="14">
        <f t="shared" si="125"/>
        <v>-0.63710404624277461</v>
      </c>
      <c r="BL74" s="12">
        <f t="shared" si="126"/>
        <v>-73.588000000000022</v>
      </c>
      <c r="BM74" s="12">
        <f t="shared" si="127"/>
        <v>-180.28100000000001</v>
      </c>
      <c r="BN74" s="12">
        <f t="shared" si="128"/>
        <v>-215.25</v>
      </c>
      <c r="BO74" s="14">
        <f t="shared" si="129"/>
        <v>-0.26856934306569347</v>
      </c>
      <c r="BP74" s="14">
        <f t="shared" si="130"/>
        <v>-0.65795985401459856</v>
      </c>
      <c r="BQ74" s="24">
        <f t="shared" si="131"/>
        <v>-0.78558394160583944</v>
      </c>
      <c r="BR74" s="19">
        <f t="shared" si="132"/>
        <v>10.9</v>
      </c>
      <c r="BS74" s="20">
        <f t="shared" si="133"/>
        <v>76.3</v>
      </c>
      <c r="BT74" s="13">
        <f t="shared" si="134"/>
        <v>1.0917155530118757E-2</v>
      </c>
      <c r="BU74" s="20">
        <f t="shared" si="135"/>
        <v>5.7</v>
      </c>
      <c r="BV74" s="20">
        <f t="shared" si="136"/>
        <v>39.9</v>
      </c>
      <c r="BW74" s="13">
        <f t="shared" si="137"/>
        <v>5.7089712405208179E-3</v>
      </c>
      <c r="BX74" s="20">
        <f t="shared" si="138"/>
        <v>7.9</v>
      </c>
      <c r="BY74" s="20">
        <f t="shared" si="139"/>
        <v>55.300000000000004</v>
      </c>
      <c r="BZ74" s="13">
        <f t="shared" si="140"/>
        <v>7.9124338245814864E-3</v>
      </c>
      <c r="CA74" s="20">
        <f t="shared" si="141"/>
        <v>10.9</v>
      </c>
      <c r="CB74" s="20">
        <f t="shared" si="142"/>
        <v>76.3</v>
      </c>
      <c r="CC74" s="17">
        <f t="shared" si="143"/>
        <v>1.0917155530118757E-2</v>
      </c>
      <c r="CE74" s="2">
        <v>6989</v>
      </c>
      <c r="CF74" s="2">
        <v>2468</v>
      </c>
      <c r="CG74" s="2">
        <v>1433</v>
      </c>
      <c r="CH74" s="2">
        <v>189</v>
      </c>
      <c r="CI74" s="2">
        <v>611</v>
      </c>
      <c r="CJ74" s="2">
        <v>7492</v>
      </c>
      <c r="CK74" s="2">
        <v>189</v>
      </c>
      <c r="CL74" s="2">
        <v>314.39999999999998</v>
      </c>
      <c r="CM74" s="2">
        <v>259.2</v>
      </c>
      <c r="CN74" s="2">
        <v>175</v>
      </c>
      <c r="CO74" s="2">
        <v>188</v>
      </c>
      <c r="CP74" s="2">
        <v>158</v>
      </c>
      <c r="CQ74" s="2">
        <v>173</v>
      </c>
      <c r="CR74" s="2">
        <v>370</v>
      </c>
      <c r="CS74" s="2">
        <v>346</v>
      </c>
      <c r="CT74" s="2">
        <v>335</v>
      </c>
      <c r="CU74" s="2">
        <v>274</v>
      </c>
      <c r="CV74" s="2">
        <v>5981.5619999999999</v>
      </c>
      <c r="CW74" s="2">
        <v>3911.4849999999997</v>
      </c>
      <c r="CX74" s="2">
        <v>2642.5469999999996</v>
      </c>
      <c r="CY74" s="2">
        <v>2358.4360000000001</v>
      </c>
      <c r="CZ74" s="2">
        <v>1841.027</v>
      </c>
      <c r="DA74" s="2">
        <v>1285.0309999999999</v>
      </c>
      <c r="DB74" s="2">
        <v>129.501</v>
      </c>
      <c r="DC74" s="2">
        <v>67.054000000000002</v>
      </c>
      <c r="DD74" s="2">
        <v>40.730999999999995</v>
      </c>
      <c r="DE74" s="2">
        <v>211.57499999999999</v>
      </c>
      <c r="DF74" s="2">
        <v>103.46039999999999</v>
      </c>
      <c r="DG74" s="2">
        <v>65.777999999999992</v>
      </c>
      <c r="DH74" s="2">
        <v>334.93899999999996</v>
      </c>
      <c r="DI74" s="2">
        <v>215.857</v>
      </c>
      <c r="DJ74" s="2">
        <v>125.56200000000001</v>
      </c>
      <c r="DK74" s="2">
        <v>200.41199999999998</v>
      </c>
      <c r="DL74" s="2">
        <v>93.718999999999994</v>
      </c>
      <c r="DM74" s="2">
        <v>58.75</v>
      </c>
      <c r="DN74" s="2">
        <v>10.9</v>
      </c>
      <c r="DO74" s="2">
        <v>5.7</v>
      </c>
      <c r="DP74" s="2">
        <v>7.9</v>
      </c>
    </row>
    <row r="75" spans="2:120" ht="14.25" customHeight="1" x14ac:dyDescent="0.2">
      <c r="B75" s="6">
        <v>26344</v>
      </c>
      <c r="C75" s="9" t="s">
        <v>287</v>
      </c>
      <c r="D75" s="9" t="s">
        <v>58</v>
      </c>
      <c r="E75" s="21" t="s">
        <v>299</v>
      </c>
      <c r="F75" s="9" t="s">
        <v>345</v>
      </c>
      <c r="G75" s="21">
        <v>0</v>
      </c>
      <c r="H75" s="11">
        <f t="shared" si="72"/>
        <v>8829</v>
      </c>
      <c r="I75" s="12">
        <f t="shared" si="73"/>
        <v>2836</v>
      </c>
      <c r="J75" s="14">
        <f t="shared" si="74"/>
        <v>0.32121418054139766</v>
      </c>
      <c r="K75" s="14">
        <f t="shared" si="75"/>
        <v>0.17080077018914938</v>
      </c>
      <c r="L75" s="15">
        <f t="shared" si="76"/>
        <v>1.192156862745098</v>
      </c>
      <c r="M75" s="12">
        <f t="shared" si="77"/>
        <v>0</v>
      </c>
      <c r="N75" s="14">
        <f t="shared" si="78"/>
        <v>-5.4913294797687806E-2</v>
      </c>
      <c r="O75" s="16">
        <f t="shared" si="79"/>
        <v>-62</v>
      </c>
      <c r="P75" s="14">
        <f t="shared" si="80"/>
        <v>-0.21379310344827585</v>
      </c>
      <c r="Q75" s="12">
        <f t="shared" si="81"/>
        <v>-38.999999999999943</v>
      </c>
      <c r="R75" s="14">
        <f t="shared" si="82"/>
        <v>-8.4306095979247653E-2</v>
      </c>
      <c r="S75" s="18">
        <f t="shared" si="83"/>
        <v>-5</v>
      </c>
      <c r="T75" s="14">
        <f t="shared" si="84"/>
        <v>-2.1097046413502074E-2</v>
      </c>
      <c r="U75" s="18">
        <f t="shared" si="85"/>
        <v>17</v>
      </c>
      <c r="V75" s="14">
        <f t="shared" si="86"/>
        <v>6.5134099616858232E-2</v>
      </c>
      <c r="W75" s="12">
        <f t="shared" si="87"/>
        <v>-35</v>
      </c>
      <c r="X75" s="14">
        <f t="shared" si="88"/>
        <v>-6.6037735849056589E-2</v>
      </c>
      <c r="Y75" s="12">
        <f t="shared" si="89"/>
        <v>-18</v>
      </c>
      <c r="Z75" s="14">
        <f t="shared" si="90"/>
        <v>-4.7619047619047672E-2</v>
      </c>
      <c r="AA75" s="12">
        <v>-194.82068999999956</v>
      </c>
      <c r="AB75" s="26">
        <v>-2.969003561723349E-2</v>
      </c>
      <c r="AC75" s="12">
        <f t="shared" si="91"/>
        <v>0</v>
      </c>
      <c r="AD75" s="24">
        <f t="shared" si="92"/>
        <v>0</v>
      </c>
      <c r="AE75" s="11">
        <f t="shared" si="93"/>
        <v>-1130.8719999999994</v>
      </c>
      <c r="AF75" s="12">
        <f t="shared" si="94"/>
        <v>-3704.8729999999996</v>
      </c>
      <c r="AG75" s="12">
        <f t="shared" si="95"/>
        <v>-5349.7820000000002</v>
      </c>
      <c r="AH75" s="14">
        <f t="shared" si="96"/>
        <v>-0.12808607996375576</v>
      </c>
      <c r="AI75" s="14">
        <f t="shared" si="97"/>
        <v>-0.41962543889455195</v>
      </c>
      <c r="AJ75" s="14">
        <f t="shared" si="98"/>
        <v>-0.60593294823875865</v>
      </c>
      <c r="AK75" s="14">
        <f t="shared" si="99"/>
        <v>0.37886366659530729</v>
      </c>
      <c r="AL75" s="14">
        <f t="shared" si="100"/>
        <v>0.46348324309682409</v>
      </c>
      <c r="AM75" s="14">
        <f t="shared" si="101"/>
        <v>0.48342817265259036</v>
      </c>
      <c r="AN75" s="18">
        <f t="shared" si="102"/>
        <v>80.541000000000167</v>
      </c>
      <c r="AO75" s="18">
        <f t="shared" si="103"/>
        <v>-461.05299999999988</v>
      </c>
      <c r="AP75" s="18">
        <f t="shared" si="104"/>
        <v>-1154.048</v>
      </c>
      <c r="AQ75" s="14">
        <f t="shared" si="105"/>
        <v>2.8399506346967529E-2</v>
      </c>
      <c r="AR75" s="14">
        <f t="shared" si="106"/>
        <v>-0.16257157968970382</v>
      </c>
      <c r="AS75" s="14">
        <f t="shared" si="107"/>
        <v>-0.40692806770098733</v>
      </c>
      <c r="AT75" s="12">
        <f t="shared" si="108"/>
        <v>-51.282000000000011</v>
      </c>
      <c r="AU75" s="12">
        <f t="shared" si="109"/>
        <v>-128.80599999999998</v>
      </c>
      <c r="AV75" s="12">
        <f t="shared" si="110"/>
        <v>-161.904</v>
      </c>
      <c r="AW75" s="14">
        <f t="shared" si="111"/>
        <v>-0.22492105263157902</v>
      </c>
      <c r="AX75" s="14">
        <f t="shared" si="112"/>
        <v>-0.56493859649122813</v>
      </c>
      <c r="AY75" s="14">
        <f t="shared" si="113"/>
        <v>-0.71010526315789479</v>
      </c>
      <c r="AZ75" s="12">
        <f t="shared" si="114"/>
        <v>-145.88880000000006</v>
      </c>
      <c r="BA75" s="12">
        <f t="shared" si="115"/>
        <v>-260.03520000000003</v>
      </c>
      <c r="BB75" s="12">
        <f t="shared" si="116"/>
        <v>-317.4144</v>
      </c>
      <c r="BC75" s="14">
        <f t="shared" si="117"/>
        <v>-0.34440226628895199</v>
      </c>
      <c r="BD75" s="14">
        <f t="shared" si="118"/>
        <v>-0.61386968838526923</v>
      </c>
      <c r="BE75" s="14">
        <f t="shared" si="119"/>
        <v>-0.74932577903682729</v>
      </c>
      <c r="BF75" s="12">
        <f t="shared" si="120"/>
        <v>-110.12</v>
      </c>
      <c r="BG75" s="12">
        <f t="shared" si="121"/>
        <v>-283.40700000000004</v>
      </c>
      <c r="BH75" s="12">
        <f t="shared" si="122"/>
        <v>-361.34899999999999</v>
      </c>
      <c r="BI75" s="14">
        <f t="shared" si="123"/>
        <v>-0.22246464646464648</v>
      </c>
      <c r="BJ75" s="14">
        <f t="shared" si="124"/>
        <v>-0.5725393939393939</v>
      </c>
      <c r="BK75" s="14">
        <f t="shared" si="125"/>
        <v>-0.72999797979797976</v>
      </c>
      <c r="BL75" s="12">
        <f t="shared" si="126"/>
        <v>-66.317000000000007</v>
      </c>
      <c r="BM75" s="12">
        <f t="shared" si="127"/>
        <v>-193.39499999999998</v>
      </c>
      <c r="BN75" s="12">
        <f t="shared" si="128"/>
        <v>-249.18799999999999</v>
      </c>
      <c r="BO75" s="14">
        <f t="shared" si="129"/>
        <v>-0.1842138888888889</v>
      </c>
      <c r="BP75" s="14">
        <f t="shared" si="130"/>
        <v>-0.53720833333333329</v>
      </c>
      <c r="BQ75" s="24">
        <f t="shared" si="131"/>
        <v>-0.69218888888888896</v>
      </c>
      <c r="BR75" s="19">
        <f t="shared" si="132"/>
        <v>12.6</v>
      </c>
      <c r="BS75" s="20">
        <f t="shared" si="133"/>
        <v>88.2</v>
      </c>
      <c r="BT75" s="13">
        <f t="shared" si="134"/>
        <v>9.9898063200815502E-3</v>
      </c>
      <c r="BU75" s="20">
        <f t="shared" si="135"/>
        <v>6.6</v>
      </c>
      <c r="BV75" s="20">
        <f t="shared" si="136"/>
        <v>46.199999999999996</v>
      </c>
      <c r="BW75" s="13">
        <f t="shared" si="137"/>
        <v>5.2327556914712877E-3</v>
      </c>
      <c r="BX75" s="20">
        <f t="shared" si="138"/>
        <v>10.8</v>
      </c>
      <c r="BY75" s="20">
        <f t="shared" si="139"/>
        <v>75.600000000000009</v>
      </c>
      <c r="BZ75" s="13">
        <f t="shared" si="140"/>
        <v>8.5626911314984726E-3</v>
      </c>
      <c r="CA75" s="20">
        <f t="shared" si="141"/>
        <v>12.6</v>
      </c>
      <c r="CB75" s="20">
        <f t="shared" si="142"/>
        <v>88.2</v>
      </c>
      <c r="CC75" s="17">
        <f t="shared" si="143"/>
        <v>9.9898063200815502E-3</v>
      </c>
      <c r="CE75" s="2">
        <v>8829</v>
      </c>
      <c r="CF75" s="2">
        <v>2836</v>
      </c>
      <c r="CG75" s="2">
        <v>1508</v>
      </c>
      <c r="CH75" s="2">
        <v>228</v>
      </c>
      <c r="CI75" s="2">
        <v>765</v>
      </c>
      <c r="CJ75" s="2">
        <v>9342</v>
      </c>
      <c r="CK75" s="2">
        <v>290</v>
      </c>
      <c r="CL75" s="2">
        <v>462.59999999999997</v>
      </c>
      <c r="CM75" s="2">
        <v>423.6</v>
      </c>
      <c r="CN75" s="2">
        <v>237</v>
      </c>
      <c r="CO75" s="2">
        <v>242</v>
      </c>
      <c r="CP75" s="2">
        <v>261</v>
      </c>
      <c r="CQ75" s="2">
        <v>244</v>
      </c>
      <c r="CR75" s="2">
        <v>530</v>
      </c>
      <c r="CS75" s="2">
        <v>495</v>
      </c>
      <c r="CT75" s="2">
        <v>378</v>
      </c>
      <c r="CU75" s="2">
        <v>360</v>
      </c>
      <c r="CV75" s="2">
        <v>7698.1280000000006</v>
      </c>
      <c r="CW75" s="2">
        <v>5124.1270000000004</v>
      </c>
      <c r="CX75" s="2">
        <v>3479.2179999999998</v>
      </c>
      <c r="CY75" s="2">
        <v>2916.5410000000002</v>
      </c>
      <c r="CZ75" s="2">
        <v>2374.9470000000001</v>
      </c>
      <c r="DA75" s="2">
        <v>1681.952</v>
      </c>
      <c r="DB75" s="2">
        <v>176.71799999999999</v>
      </c>
      <c r="DC75" s="2">
        <v>99.194000000000003</v>
      </c>
      <c r="DD75" s="2">
        <v>66.096000000000004</v>
      </c>
      <c r="DE75" s="2">
        <v>277.71119999999996</v>
      </c>
      <c r="DF75" s="2">
        <v>163.56479999999999</v>
      </c>
      <c r="DG75" s="2">
        <v>106.18559999999999</v>
      </c>
      <c r="DH75" s="2">
        <v>384.88</v>
      </c>
      <c r="DI75" s="2">
        <v>211.59299999999999</v>
      </c>
      <c r="DJ75" s="2">
        <v>133.65100000000001</v>
      </c>
      <c r="DK75" s="2">
        <v>293.68299999999999</v>
      </c>
      <c r="DL75" s="2">
        <v>166.60500000000002</v>
      </c>
      <c r="DM75" s="2">
        <v>110.812</v>
      </c>
      <c r="DN75" s="2">
        <v>12.6</v>
      </c>
      <c r="DO75" s="2">
        <v>6.6</v>
      </c>
      <c r="DP75" s="2">
        <v>10.8</v>
      </c>
    </row>
    <row r="76" spans="2:120" ht="14.25" customHeight="1" x14ac:dyDescent="0.2">
      <c r="B76" s="6">
        <v>26364</v>
      </c>
      <c r="C76" s="9" t="s">
        <v>287</v>
      </c>
      <c r="D76" s="9" t="s">
        <v>58</v>
      </c>
      <c r="E76" s="21" t="s">
        <v>299</v>
      </c>
      <c r="F76" s="9" t="s">
        <v>346</v>
      </c>
      <c r="G76" s="21">
        <v>1</v>
      </c>
      <c r="H76" s="11">
        <f t="shared" si="72"/>
        <v>1116</v>
      </c>
      <c r="I76" s="12">
        <f t="shared" si="73"/>
        <v>621.32689606741565</v>
      </c>
      <c r="J76" s="14">
        <f t="shared" si="74"/>
        <v>0.55674453052635808</v>
      </c>
      <c r="K76" s="14">
        <f t="shared" si="75"/>
        <v>0.33062198377699908</v>
      </c>
      <c r="L76" s="15">
        <f t="shared" si="76"/>
        <v>0.81840410273780484</v>
      </c>
      <c r="M76" s="12">
        <f t="shared" si="77"/>
        <v>0</v>
      </c>
      <c r="N76" s="14">
        <f t="shared" si="78"/>
        <v>-0.16216216216216217</v>
      </c>
      <c r="O76" s="16">
        <f t="shared" si="79"/>
        <v>-3.9706386041609889</v>
      </c>
      <c r="P76" s="14">
        <f t="shared" si="80"/>
        <v>-0.30496523080057558</v>
      </c>
      <c r="Q76" s="12">
        <f t="shared" si="81"/>
        <v>-0.51522368726865508</v>
      </c>
      <c r="R76" s="14">
        <f t="shared" si="82"/>
        <v>-2.1982726799798291E-2</v>
      </c>
      <c r="S76" s="18">
        <f t="shared" si="83"/>
        <v>4.8932584269663018</v>
      </c>
      <c r="T76" s="14">
        <f t="shared" si="84"/>
        <v>0.20388576779026257</v>
      </c>
      <c r="U76" s="18">
        <f t="shared" si="85"/>
        <v>8.0039824060865303</v>
      </c>
      <c r="V76" s="14">
        <f t="shared" si="86"/>
        <v>0.4988257171645325</v>
      </c>
      <c r="W76" s="12">
        <f t="shared" si="87"/>
        <v>-8.7808988764044997</v>
      </c>
      <c r="X76" s="14">
        <f t="shared" si="88"/>
        <v>-0.18293539325842711</v>
      </c>
      <c r="Y76" s="12">
        <f t="shared" si="89"/>
        <v>-14.981559082263402</v>
      </c>
      <c r="Z76" s="14">
        <f t="shared" si="90"/>
        <v>-0.36436432420867515</v>
      </c>
      <c r="AA76" s="12">
        <v>-67.268949592048784</v>
      </c>
      <c r="AB76" s="26">
        <v>-0.10138762496180298</v>
      </c>
      <c r="AC76" s="12">
        <f t="shared" si="91"/>
        <v>0</v>
      </c>
      <c r="AD76" s="24">
        <f t="shared" si="92"/>
        <v>0</v>
      </c>
      <c r="AE76" s="11">
        <f t="shared" si="93"/>
        <v>-332.47900000000004</v>
      </c>
      <c r="AF76" s="12">
        <f t="shared" si="94"/>
        <v>-809.16800000000001</v>
      </c>
      <c r="AG76" s="12">
        <f t="shared" si="95"/>
        <v>-995.48400000000004</v>
      </c>
      <c r="AH76" s="14">
        <f t="shared" si="96"/>
        <v>-0.29792025089605734</v>
      </c>
      <c r="AI76" s="14">
        <f t="shared" si="97"/>
        <v>-0.7250609318996416</v>
      </c>
      <c r="AJ76" s="14">
        <f t="shared" si="98"/>
        <v>-0.89201075268817198</v>
      </c>
      <c r="AK76" s="14">
        <f t="shared" si="99"/>
        <v>0.64219465719489333</v>
      </c>
      <c r="AL76" s="14">
        <f t="shared" si="100"/>
        <v>0.8152735047191948</v>
      </c>
      <c r="AM76" s="14">
        <f t="shared" si="101"/>
        <v>0.88537621560622648</v>
      </c>
      <c r="AN76" s="18">
        <f t="shared" si="102"/>
        <v>-118.1538960674157</v>
      </c>
      <c r="AO76" s="18">
        <f t="shared" si="103"/>
        <v>-371.17489606741566</v>
      </c>
      <c r="AP76" s="18">
        <f t="shared" si="104"/>
        <v>-514.62489606741565</v>
      </c>
      <c r="AQ76" s="14">
        <f t="shared" si="105"/>
        <v>-0.19016382006839072</v>
      </c>
      <c r="AR76" s="14">
        <f t="shared" si="106"/>
        <v>-0.59739067858916917</v>
      </c>
      <c r="AS76" s="14">
        <f t="shared" si="107"/>
        <v>-0.82826753408656151</v>
      </c>
      <c r="AT76" s="12">
        <f t="shared" si="108"/>
        <v>-6.1623328651685405</v>
      </c>
      <c r="AU76" s="12">
        <f t="shared" si="109"/>
        <v>-8.4323328651685401</v>
      </c>
      <c r="AV76" s="12">
        <f t="shared" si="110"/>
        <v>-8.8753328651685415</v>
      </c>
      <c r="AW76" s="14">
        <f t="shared" si="111"/>
        <v>-0.68097095741585023</v>
      </c>
      <c r="AX76" s="14">
        <f t="shared" si="112"/>
        <v>-0.93181817829081393</v>
      </c>
      <c r="AY76" s="14">
        <f t="shared" si="113"/>
        <v>-0.98077206324570765</v>
      </c>
      <c r="AZ76" s="12">
        <f t="shared" si="114"/>
        <v>-13.938036797752769</v>
      </c>
      <c r="BA76" s="12">
        <f t="shared" si="115"/>
        <v>-21.36003679775277</v>
      </c>
      <c r="BB76" s="12">
        <f t="shared" si="116"/>
        <v>-22.494636797752769</v>
      </c>
      <c r="BC76" s="14">
        <f t="shared" si="117"/>
        <v>-0.6080521421317302</v>
      </c>
      <c r="BD76" s="14">
        <f t="shared" si="118"/>
        <v>-0.93183970736683752</v>
      </c>
      <c r="BE76" s="14">
        <f t="shared" si="119"/>
        <v>-0.98133706273139598</v>
      </c>
      <c r="BF76" s="12">
        <f t="shared" si="120"/>
        <v>-18.476101123595502</v>
      </c>
      <c r="BG76" s="12">
        <f t="shared" si="121"/>
        <v>-35.456101123595502</v>
      </c>
      <c r="BH76" s="12">
        <f t="shared" si="122"/>
        <v>-38.437101123595497</v>
      </c>
      <c r="BI76" s="14">
        <f t="shared" si="123"/>
        <v>-0.47109955593754471</v>
      </c>
      <c r="BJ76" s="14">
        <f t="shared" si="124"/>
        <v>-0.90405185503509522</v>
      </c>
      <c r="BK76" s="14">
        <f t="shared" si="125"/>
        <v>-0.98006073628419998</v>
      </c>
      <c r="BL76" s="12">
        <f t="shared" si="126"/>
        <v>-19.732416666666701</v>
      </c>
      <c r="BM76" s="12">
        <f t="shared" si="127"/>
        <v>-24.694416666666701</v>
      </c>
      <c r="BN76" s="12">
        <f t="shared" si="128"/>
        <v>-25.779416666666698</v>
      </c>
      <c r="BO76" s="14">
        <f t="shared" si="129"/>
        <v>-0.75500677560781215</v>
      </c>
      <c r="BP76" s="14">
        <f t="shared" si="130"/>
        <v>-0.94486408927859711</v>
      </c>
      <c r="BQ76" s="24">
        <f t="shared" si="131"/>
        <v>-0.98637863690713434</v>
      </c>
      <c r="BR76" s="19">
        <f t="shared" si="132"/>
        <v>4.2</v>
      </c>
      <c r="BS76" s="20">
        <f t="shared" si="133"/>
        <v>29.400000000000002</v>
      </c>
      <c r="BT76" s="13">
        <f t="shared" si="134"/>
        <v>2.6344086021505377E-2</v>
      </c>
      <c r="BU76" s="20">
        <f t="shared" si="135"/>
        <v>1.5</v>
      </c>
      <c r="BV76" s="20">
        <f t="shared" si="136"/>
        <v>10.5</v>
      </c>
      <c r="BW76" s="13">
        <f t="shared" si="137"/>
        <v>9.4086021505376347E-3</v>
      </c>
      <c r="BX76" s="20">
        <f t="shared" si="138"/>
        <v>1.3</v>
      </c>
      <c r="BY76" s="20">
        <f t="shared" si="139"/>
        <v>9.1</v>
      </c>
      <c r="BZ76" s="13">
        <f t="shared" si="140"/>
        <v>8.1541218637992824E-3</v>
      </c>
      <c r="CA76" s="20">
        <f t="shared" si="141"/>
        <v>4.2</v>
      </c>
      <c r="CB76" s="20">
        <f t="shared" si="142"/>
        <v>29.400000000000002</v>
      </c>
      <c r="CC76" s="17">
        <f t="shared" si="143"/>
        <v>2.6344086021505377E-2</v>
      </c>
      <c r="CE76" s="2">
        <v>1116</v>
      </c>
      <c r="CF76" s="2">
        <v>621.32689606741565</v>
      </c>
      <c r="CG76" s="2">
        <v>368.97413389513099</v>
      </c>
      <c r="CH76" s="2">
        <v>9.049332865168541</v>
      </c>
      <c r="CI76" s="2">
        <v>44.229166666666671</v>
      </c>
      <c r="CJ76" s="2">
        <v>1332</v>
      </c>
      <c r="CK76" s="2">
        <v>13.01997146932953</v>
      </c>
      <c r="CL76" s="2">
        <v>23.437660485021425</v>
      </c>
      <c r="CM76" s="2">
        <v>22.92243679775277</v>
      </c>
      <c r="CN76" s="2">
        <v>24</v>
      </c>
      <c r="CO76" s="2">
        <v>19.106741573033698</v>
      </c>
      <c r="CP76" s="2">
        <v>16.0456490727532</v>
      </c>
      <c r="CQ76" s="2">
        <v>8.0416666666666696</v>
      </c>
      <c r="CR76" s="2">
        <v>48</v>
      </c>
      <c r="CS76" s="2">
        <v>39.2191011235955</v>
      </c>
      <c r="CT76" s="2">
        <v>41.116975748930102</v>
      </c>
      <c r="CU76" s="2">
        <v>26.1354166666667</v>
      </c>
      <c r="CV76" s="2">
        <v>783.52099999999996</v>
      </c>
      <c r="CW76" s="2">
        <v>306.83199999999999</v>
      </c>
      <c r="CX76" s="2">
        <v>120.51600000000001</v>
      </c>
      <c r="CY76" s="2">
        <v>503.17299999999994</v>
      </c>
      <c r="CZ76" s="2">
        <v>250.15199999999999</v>
      </c>
      <c r="DA76" s="2">
        <v>106.702</v>
      </c>
      <c r="DB76" s="2">
        <v>2.887</v>
      </c>
      <c r="DC76" s="2">
        <v>0.61699999999999999</v>
      </c>
      <c r="DD76" s="2">
        <v>0.17399999999999999</v>
      </c>
      <c r="DE76" s="2">
        <v>8.9844000000000008</v>
      </c>
      <c r="DF76" s="2">
        <v>1.5623999999999998</v>
      </c>
      <c r="DG76" s="2">
        <v>0.42780000000000001</v>
      </c>
      <c r="DH76" s="2">
        <v>20.742999999999999</v>
      </c>
      <c r="DI76" s="2">
        <v>3.7629999999999999</v>
      </c>
      <c r="DJ76" s="2">
        <v>0.78200000000000003</v>
      </c>
      <c r="DK76" s="2">
        <v>6.4030000000000005</v>
      </c>
      <c r="DL76" s="2">
        <v>1.4409999999999998</v>
      </c>
      <c r="DM76" s="2">
        <v>0.35599999999999998</v>
      </c>
      <c r="DN76" s="2">
        <v>4.2</v>
      </c>
      <c r="DO76" s="2">
        <v>1.5</v>
      </c>
      <c r="DP76" s="2">
        <v>1.3</v>
      </c>
    </row>
    <row r="77" spans="2:120" ht="14.25" customHeight="1" x14ac:dyDescent="0.2">
      <c r="B77" s="6">
        <v>26365</v>
      </c>
      <c r="C77" s="9" t="s">
        <v>287</v>
      </c>
      <c r="D77" s="9" t="s">
        <v>58</v>
      </c>
      <c r="E77" s="21" t="s">
        <v>299</v>
      </c>
      <c r="F77" s="9" t="s">
        <v>347</v>
      </c>
      <c r="G77" s="21">
        <v>1</v>
      </c>
      <c r="H77" s="11">
        <f t="shared" si="72"/>
        <v>3498.9999999999982</v>
      </c>
      <c r="I77" s="12">
        <f t="shared" si="73"/>
        <v>1710.9702160725908</v>
      </c>
      <c r="J77" s="14">
        <f t="shared" si="74"/>
        <v>0.48898834411906023</v>
      </c>
      <c r="K77" s="14">
        <f t="shared" si="75"/>
        <v>0.27311815149815466</v>
      </c>
      <c r="L77" s="15">
        <f t="shared" si="76"/>
        <v>1.0741742419387947</v>
      </c>
      <c r="M77" s="12">
        <f t="shared" si="77"/>
        <v>0</v>
      </c>
      <c r="N77" s="14">
        <f t="shared" si="78"/>
        <v>-0.11686017163049034</v>
      </c>
      <c r="O77" s="16">
        <f t="shared" si="79"/>
        <v>-21.838099021258401</v>
      </c>
      <c r="P77" s="14">
        <f t="shared" si="80"/>
        <v>-0.28203616326492942</v>
      </c>
      <c r="Q77" s="12">
        <f t="shared" si="81"/>
        <v>-23.001677951478015</v>
      </c>
      <c r="R77" s="14">
        <f t="shared" si="82"/>
        <v>-0.17731998093148826</v>
      </c>
      <c r="S77" s="18">
        <f t="shared" si="83"/>
        <v>19.561166178845809</v>
      </c>
      <c r="T77" s="14">
        <f t="shared" si="84"/>
        <v>0.25942453278967048</v>
      </c>
      <c r="U77" s="18">
        <f t="shared" si="85"/>
        <v>7.0906577128184978</v>
      </c>
      <c r="V77" s="14">
        <f t="shared" si="86"/>
        <v>0.10845980431313551</v>
      </c>
      <c r="W77" s="12">
        <f t="shared" si="87"/>
        <v>-17.054012839117604</v>
      </c>
      <c r="X77" s="14">
        <f t="shared" si="88"/>
        <v>-0.13791104149573685</v>
      </c>
      <c r="Y77" s="12">
        <f t="shared" si="89"/>
        <v>-18.206178155243805</v>
      </c>
      <c r="Z77" s="14">
        <f t="shared" si="90"/>
        <v>-0.13309922655701589</v>
      </c>
      <c r="AA77" s="12">
        <v>-132.64812707987903</v>
      </c>
      <c r="AB77" s="26">
        <v>-6.1098927363307576E-2</v>
      </c>
      <c r="AC77" s="12">
        <f t="shared" si="91"/>
        <v>0</v>
      </c>
      <c r="AD77" s="24">
        <f t="shared" si="92"/>
        <v>0</v>
      </c>
      <c r="AE77" s="11">
        <f t="shared" si="93"/>
        <v>-841.31599999999798</v>
      </c>
      <c r="AF77" s="12">
        <f t="shared" si="94"/>
        <v>-2277.891999999998</v>
      </c>
      <c r="AG77" s="12">
        <f t="shared" si="95"/>
        <v>-2898.6699999999983</v>
      </c>
      <c r="AH77" s="14">
        <f t="shared" si="96"/>
        <v>-0.24044469848528105</v>
      </c>
      <c r="AI77" s="14">
        <f t="shared" si="97"/>
        <v>-0.65101228922549281</v>
      </c>
      <c r="AJ77" s="14">
        <f t="shared" si="98"/>
        <v>-0.82842812232066299</v>
      </c>
      <c r="AK77" s="14">
        <f t="shared" si="99"/>
        <v>0.55192077011412943</v>
      </c>
      <c r="AL77" s="14">
        <f t="shared" si="100"/>
        <v>0.68716690088018428</v>
      </c>
      <c r="AM77" s="14">
        <f t="shared" si="101"/>
        <v>0.71739543251211835</v>
      </c>
      <c r="AN77" s="18">
        <f t="shared" si="102"/>
        <v>-244.13921607259067</v>
      </c>
      <c r="AO77" s="18">
        <f t="shared" si="103"/>
        <v>-871.86521607259078</v>
      </c>
      <c r="AP77" s="18">
        <f t="shared" si="104"/>
        <v>-1280.2962160725908</v>
      </c>
      <c r="AQ77" s="14">
        <f t="shared" si="105"/>
        <v>-0.14269051195583915</v>
      </c>
      <c r="AR77" s="14">
        <f t="shared" si="106"/>
        <v>-0.50957357871132014</v>
      </c>
      <c r="AS77" s="14">
        <f t="shared" si="107"/>
        <v>-0.74828667620609957</v>
      </c>
      <c r="AT77" s="12">
        <f t="shared" si="108"/>
        <v>-25.601038903093098</v>
      </c>
      <c r="AU77" s="12">
        <f t="shared" si="109"/>
        <v>-47.064038903093099</v>
      </c>
      <c r="AV77" s="12">
        <f t="shared" si="110"/>
        <v>-52.069038903093094</v>
      </c>
      <c r="AW77" s="14">
        <f t="shared" si="111"/>
        <v>-0.46051627909744963</v>
      </c>
      <c r="AX77" s="14">
        <f t="shared" si="112"/>
        <v>-0.84659673996008966</v>
      </c>
      <c r="AY77" s="14">
        <f t="shared" si="113"/>
        <v>-0.93662761666034189</v>
      </c>
      <c r="AZ77" s="12">
        <f t="shared" si="114"/>
        <v>-47.071399518724562</v>
      </c>
      <c r="BA77" s="12">
        <f t="shared" si="115"/>
        <v>-88.701199518724565</v>
      </c>
      <c r="BB77" s="12">
        <f t="shared" si="116"/>
        <v>-100.04959951872456</v>
      </c>
      <c r="BC77" s="14">
        <f t="shared" si="117"/>
        <v>-0.44108706155927591</v>
      </c>
      <c r="BD77" s="14">
        <f t="shared" si="118"/>
        <v>-0.83118309318450856</v>
      </c>
      <c r="BE77" s="14">
        <f t="shared" si="119"/>
        <v>-0.93752436326737687</v>
      </c>
      <c r="BF77" s="12">
        <f t="shared" si="120"/>
        <v>-48.150504587155908</v>
      </c>
      <c r="BG77" s="12">
        <f t="shared" si="121"/>
        <v>-80.096504587155906</v>
      </c>
      <c r="BH77" s="12">
        <f t="shared" si="122"/>
        <v>-95.709504587155905</v>
      </c>
      <c r="BI77" s="14">
        <f t="shared" si="123"/>
        <v>-0.45166996557659178</v>
      </c>
      <c r="BJ77" s="14">
        <f t="shared" si="124"/>
        <v>-0.7513355421686746</v>
      </c>
      <c r="BK77" s="14">
        <f t="shared" si="125"/>
        <v>-0.89779139414802056</v>
      </c>
      <c r="BL77" s="12">
        <f t="shared" si="126"/>
        <v>-67.579327868852488</v>
      </c>
      <c r="BM77" s="12">
        <f t="shared" si="127"/>
        <v>-101.6733278688525</v>
      </c>
      <c r="BN77" s="12">
        <f t="shared" si="128"/>
        <v>-111.67132786885249</v>
      </c>
      <c r="BO77" s="14">
        <f t="shared" si="129"/>
        <v>-0.56990336494594529</v>
      </c>
      <c r="BP77" s="14">
        <f t="shared" si="130"/>
        <v>-0.85742154450189401</v>
      </c>
      <c r="BQ77" s="24">
        <f t="shared" si="131"/>
        <v>-0.94173569828849502</v>
      </c>
      <c r="BR77" s="19">
        <f t="shared" si="132"/>
        <v>9.9</v>
      </c>
      <c r="BS77" s="20">
        <f t="shared" si="133"/>
        <v>69.3</v>
      </c>
      <c r="BT77" s="13">
        <f t="shared" si="134"/>
        <v>1.9805658759645621E-2</v>
      </c>
      <c r="BU77" s="20">
        <f t="shared" si="135"/>
        <v>4.5</v>
      </c>
      <c r="BV77" s="20">
        <f t="shared" si="136"/>
        <v>31.5</v>
      </c>
      <c r="BW77" s="13">
        <f t="shared" si="137"/>
        <v>9.002572163475284E-3</v>
      </c>
      <c r="BX77" s="20">
        <f t="shared" si="138"/>
        <v>5</v>
      </c>
      <c r="BY77" s="20">
        <f t="shared" si="139"/>
        <v>35</v>
      </c>
      <c r="BZ77" s="13">
        <f t="shared" si="140"/>
        <v>1.0002857959416982E-2</v>
      </c>
      <c r="CA77" s="20">
        <f t="shared" si="141"/>
        <v>9.9</v>
      </c>
      <c r="CB77" s="20">
        <f t="shared" si="142"/>
        <v>69.3</v>
      </c>
      <c r="CC77" s="17">
        <f t="shared" si="143"/>
        <v>1.9805658759645621E-2</v>
      </c>
      <c r="CE77" s="2">
        <v>3498.9999999999982</v>
      </c>
      <c r="CF77" s="2">
        <v>1710.9702160725908</v>
      </c>
      <c r="CG77" s="2">
        <v>955.64041209204265</v>
      </c>
      <c r="CH77" s="2">
        <v>55.592038903093098</v>
      </c>
      <c r="CI77" s="2">
        <v>207.01311475409841</v>
      </c>
      <c r="CJ77" s="2">
        <v>3962.0000000000009</v>
      </c>
      <c r="CK77" s="2">
        <v>77.430137924351499</v>
      </c>
      <c r="CL77" s="2">
        <v>129.71847747020257</v>
      </c>
      <c r="CM77" s="2">
        <v>106.71679951872456</v>
      </c>
      <c r="CN77" s="2">
        <v>75.402144772118007</v>
      </c>
      <c r="CO77" s="2">
        <v>55.840978593272197</v>
      </c>
      <c r="CP77" s="2">
        <v>65.375903614457798</v>
      </c>
      <c r="CQ77" s="2">
        <v>58.2852459016393</v>
      </c>
      <c r="CR77" s="2">
        <v>123.65951742627351</v>
      </c>
      <c r="CS77" s="2">
        <v>106.60550458715591</v>
      </c>
      <c r="CT77" s="2">
        <v>136.7865060240963</v>
      </c>
      <c r="CU77" s="2">
        <v>118.58032786885249</v>
      </c>
      <c r="CV77" s="2">
        <v>2657.6840000000002</v>
      </c>
      <c r="CW77" s="2">
        <v>1221.1079999999999</v>
      </c>
      <c r="CX77" s="2">
        <v>600.32999999999993</v>
      </c>
      <c r="CY77" s="2">
        <v>1466.8310000000001</v>
      </c>
      <c r="CZ77" s="2">
        <v>839.10500000000002</v>
      </c>
      <c r="DA77" s="2">
        <v>430.67399999999998</v>
      </c>
      <c r="DB77" s="2">
        <v>29.991</v>
      </c>
      <c r="DC77" s="2">
        <v>8.5280000000000005</v>
      </c>
      <c r="DD77" s="2">
        <v>3.5230000000000001</v>
      </c>
      <c r="DE77" s="2">
        <v>59.645399999999995</v>
      </c>
      <c r="DF77" s="2">
        <v>18.015599999999999</v>
      </c>
      <c r="DG77" s="2">
        <v>6.6672000000000002</v>
      </c>
      <c r="DH77" s="2">
        <v>58.454999999999998</v>
      </c>
      <c r="DI77" s="2">
        <v>26.509</v>
      </c>
      <c r="DJ77" s="2">
        <v>10.896000000000001</v>
      </c>
      <c r="DK77" s="2">
        <v>51.001000000000005</v>
      </c>
      <c r="DL77" s="2">
        <v>16.907</v>
      </c>
      <c r="DM77" s="2">
        <v>6.9089999999999998</v>
      </c>
      <c r="DN77" s="2">
        <v>9.9</v>
      </c>
      <c r="DO77" s="2">
        <v>4.5</v>
      </c>
      <c r="DP77" s="2">
        <v>5</v>
      </c>
    </row>
    <row r="78" spans="2:120" ht="14.25" customHeight="1" x14ac:dyDescent="0.2">
      <c r="B78" s="6">
        <v>26366</v>
      </c>
      <c r="C78" s="9" t="s">
        <v>287</v>
      </c>
      <c r="D78" s="9" t="s">
        <v>58</v>
      </c>
      <c r="E78" s="21" t="s">
        <v>299</v>
      </c>
      <c r="F78" s="9" t="s">
        <v>348</v>
      </c>
      <c r="G78" s="21">
        <v>0</v>
      </c>
      <c r="H78" s="11">
        <f t="shared" si="72"/>
        <v>36543</v>
      </c>
      <c r="I78" s="12">
        <f t="shared" si="73"/>
        <v>9655</v>
      </c>
      <c r="J78" s="14">
        <f t="shared" si="74"/>
        <v>0.26420928768847657</v>
      </c>
      <c r="K78" s="14">
        <f t="shared" si="75"/>
        <v>0.14013627780970364</v>
      </c>
      <c r="L78" s="15">
        <f t="shared" si="76"/>
        <v>1.2652710065959278</v>
      </c>
      <c r="M78" s="12">
        <f t="shared" si="77"/>
        <v>0</v>
      </c>
      <c r="N78" s="14">
        <f t="shared" si="78"/>
        <v>-2.4635669673837568E-2</v>
      </c>
      <c r="O78" s="16">
        <f t="shared" si="79"/>
        <v>-371</v>
      </c>
      <c r="P78" s="14">
        <f t="shared" si="80"/>
        <v>-0.25169606512890097</v>
      </c>
      <c r="Q78" s="12">
        <f t="shared" si="81"/>
        <v>-273.00000000000045</v>
      </c>
      <c r="R78" s="14">
        <f t="shared" si="82"/>
        <v>-0.11507334344967146</v>
      </c>
      <c r="S78" s="18">
        <f t="shared" si="83"/>
        <v>117</v>
      </c>
      <c r="T78" s="14">
        <f t="shared" si="84"/>
        <v>9.5044679122664455E-2</v>
      </c>
      <c r="U78" s="18">
        <f t="shared" si="85"/>
        <v>119</v>
      </c>
      <c r="V78" s="14">
        <f t="shared" si="86"/>
        <v>0.1005067567567568</v>
      </c>
      <c r="W78" s="12">
        <f t="shared" si="87"/>
        <v>37</v>
      </c>
      <c r="X78" s="14">
        <f t="shared" si="88"/>
        <v>2.474916387959869E-2</v>
      </c>
      <c r="Y78" s="12">
        <f t="shared" si="89"/>
        <v>-27</v>
      </c>
      <c r="Z78" s="14">
        <f t="shared" si="90"/>
        <v>-1.5910430170889778E-2</v>
      </c>
      <c r="AA78" s="12">
        <v>-587.71904000000359</v>
      </c>
      <c r="AB78" s="26">
        <v>-2.0677063376995819E-2</v>
      </c>
      <c r="AC78" s="12">
        <f t="shared" si="91"/>
        <v>0</v>
      </c>
      <c r="AD78" s="24">
        <f t="shared" si="92"/>
        <v>0</v>
      </c>
      <c r="AE78" s="11">
        <f t="shared" si="93"/>
        <v>-3159.0429999999906</v>
      </c>
      <c r="AF78" s="12">
        <f t="shared" si="94"/>
        <v>-11686.715</v>
      </c>
      <c r="AG78" s="12">
        <f t="shared" si="95"/>
        <v>-18985.995999999999</v>
      </c>
      <c r="AH78" s="14">
        <f t="shared" si="96"/>
        <v>-8.6447281285061184E-2</v>
      </c>
      <c r="AI78" s="14">
        <f t="shared" si="97"/>
        <v>-0.31980721341980678</v>
      </c>
      <c r="AJ78" s="14">
        <f t="shared" si="98"/>
        <v>-0.51955219877951997</v>
      </c>
      <c r="AK78" s="14">
        <f t="shared" si="99"/>
        <v>0.33762085183610785</v>
      </c>
      <c r="AL78" s="14">
        <f t="shared" si="100"/>
        <v>0.46581739789353077</v>
      </c>
      <c r="AM78" s="14">
        <f t="shared" si="101"/>
        <v>0.47838611872503983</v>
      </c>
      <c r="AN78" s="18">
        <f t="shared" si="102"/>
        <v>1616.119999999999</v>
      </c>
      <c r="AO78" s="18">
        <f t="shared" si="103"/>
        <v>1923.4899999999998</v>
      </c>
      <c r="AP78" s="18">
        <f t="shared" si="104"/>
        <v>-1255.973</v>
      </c>
      <c r="AQ78" s="14">
        <f t="shared" si="105"/>
        <v>0.16738684619368183</v>
      </c>
      <c r="AR78" s="14">
        <f t="shared" si="106"/>
        <v>0.19922216468151221</v>
      </c>
      <c r="AS78" s="14">
        <f t="shared" si="107"/>
        <v>-0.13008524080787154</v>
      </c>
      <c r="AT78" s="12">
        <f t="shared" si="108"/>
        <v>-189.76599999999996</v>
      </c>
      <c r="AU78" s="12">
        <f t="shared" si="109"/>
        <v>-572.14800000000002</v>
      </c>
      <c r="AV78" s="12">
        <f t="shared" si="110"/>
        <v>-744.49199999999996</v>
      </c>
      <c r="AW78" s="14">
        <f t="shared" si="111"/>
        <v>-0.17204533091568441</v>
      </c>
      <c r="AX78" s="14">
        <f t="shared" si="112"/>
        <v>-0.51871985494106987</v>
      </c>
      <c r="AY78" s="14">
        <f t="shared" si="113"/>
        <v>-0.6749700815956482</v>
      </c>
      <c r="AZ78" s="12">
        <f t="shared" si="114"/>
        <v>-704.01419999999962</v>
      </c>
      <c r="BA78" s="12">
        <f t="shared" si="115"/>
        <v>-1217.8739999999998</v>
      </c>
      <c r="BB78" s="12">
        <f t="shared" si="116"/>
        <v>-1526.1857999999997</v>
      </c>
      <c r="BC78" s="14">
        <f t="shared" si="117"/>
        <v>-0.33534066876250346</v>
      </c>
      <c r="BD78" s="14">
        <f t="shared" si="118"/>
        <v>-0.58010574449842811</v>
      </c>
      <c r="BE78" s="14">
        <f t="shared" si="119"/>
        <v>-0.72696284652757925</v>
      </c>
      <c r="BF78" s="12">
        <f t="shared" si="120"/>
        <v>-101.39899999999989</v>
      </c>
      <c r="BG78" s="12">
        <f t="shared" si="121"/>
        <v>-693.24199999999996</v>
      </c>
      <c r="BH78" s="12">
        <f t="shared" si="122"/>
        <v>-949.80500000000006</v>
      </c>
      <c r="BI78" s="14">
        <f t="shared" si="123"/>
        <v>-6.61873368146213E-2</v>
      </c>
      <c r="BJ78" s="14">
        <f t="shared" si="124"/>
        <v>-0.45250783289817231</v>
      </c>
      <c r="BK78" s="14">
        <f t="shared" si="125"/>
        <v>-0.61997715404699738</v>
      </c>
      <c r="BL78" s="12">
        <f t="shared" si="126"/>
        <v>-262.90699999999993</v>
      </c>
      <c r="BM78" s="12">
        <f t="shared" si="127"/>
        <v>-796.33899999999994</v>
      </c>
      <c r="BN78" s="12">
        <f t="shared" si="128"/>
        <v>-1092.0119999999999</v>
      </c>
      <c r="BO78" s="14">
        <f t="shared" si="129"/>
        <v>-0.15742934131736519</v>
      </c>
      <c r="BP78" s="14">
        <f t="shared" si="130"/>
        <v>-0.47684970059880238</v>
      </c>
      <c r="BQ78" s="24">
        <f t="shared" si="131"/>
        <v>-0.6538994011976047</v>
      </c>
      <c r="BR78" s="19">
        <f t="shared" si="132"/>
        <v>33.9</v>
      </c>
      <c r="BS78" s="20">
        <f t="shared" si="133"/>
        <v>237.29999999999998</v>
      </c>
      <c r="BT78" s="13">
        <f t="shared" si="134"/>
        <v>6.4937197274443801E-3</v>
      </c>
      <c r="BU78" s="20">
        <f t="shared" si="135"/>
        <v>30.9</v>
      </c>
      <c r="BV78" s="20">
        <f t="shared" si="136"/>
        <v>216.29999999999998</v>
      </c>
      <c r="BW78" s="13">
        <f t="shared" si="137"/>
        <v>5.9190542648386831E-3</v>
      </c>
      <c r="BX78" s="20">
        <f t="shared" si="138"/>
        <v>46.5</v>
      </c>
      <c r="BY78" s="20">
        <f t="shared" si="139"/>
        <v>325.5</v>
      </c>
      <c r="BZ78" s="13">
        <f t="shared" si="140"/>
        <v>8.9073146703883103E-3</v>
      </c>
      <c r="CA78" s="20">
        <f t="shared" si="141"/>
        <v>46.5</v>
      </c>
      <c r="CB78" s="20">
        <f t="shared" si="142"/>
        <v>325.5</v>
      </c>
      <c r="CC78" s="17">
        <f t="shared" si="143"/>
        <v>8.9073146703883103E-3</v>
      </c>
      <c r="CE78" s="2">
        <v>36543</v>
      </c>
      <c r="CF78" s="2">
        <v>9655</v>
      </c>
      <c r="CG78" s="2">
        <v>5121</v>
      </c>
      <c r="CH78" s="2">
        <v>1103</v>
      </c>
      <c r="CI78" s="2">
        <v>3487</v>
      </c>
      <c r="CJ78" s="2">
        <v>37466</v>
      </c>
      <c r="CK78" s="2">
        <v>1474</v>
      </c>
      <c r="CL78" s="2">
        <v>2372.4</v>
      </c>
      <c r="CM78" s="2">
        <v>2099.3999999999996</v>
      </c>
      <c r="CN78" s="2">
        <v>1231</v>
      </c>
      <c r="CO78" s="2">
        <v>1114</v>
      </c>
      <c r="CP78" s="2">
        <v>1184</v>
      </c>
      <c r="CQ78" s="2">
        <v>1065</v>
      </c>
      <c r="CR78" s="2">
        <v>1495</v>
      </c>
      <c r="CS78" s="2">
        <v>1532</v>
      </c>
      <c r="CT78" s="2">
        <v>1697</v>
      </c>
      <c r="CU78" s="2">
        <v>1670</v>
      </c>
      <c r="CV78" s="2">
        <v>33383.957000000009</v>
      </c>
      <c r="CW78" s="2">
        <v>24856.285</v>
      </c>
      <c r="CX78" s="2">
        <v>17557.004000000001</v>
      </c>
      <c r="CY78" s="2">
        <v>11271.119999999999</v>
      </c>
      <c r="CZ78" s="2">
        <v>11578.49</v>
      </c>
      <c r="DA78" s="2">
        <v>8399.027</v>
      </c>
      <c r="DB78" s="2">
        <v>913.23400000000004</v>
      </c>
      <c r="DC78" s="2">
        <v>530.85199999999998</v>
      </c>
      <c r="DD78" s="2">
        <v>358.50800000000004</v>
      </c>
      <c r="DE78" s="2">
        <v>1395.3858</v>
      </c>
      <c r="DF78" s="2">
        <v>881.52599999999995</v>
      </c>
      <c r="DG78" s="2">
        <v>573.21420000000001</v>
      </c>
      <c r="DH78" s="2">
        <v>1430.6010000000001</v>
      </c>
      <c r="DI78" s="2">
        <v>838.75800000000004</v>
      </c>
      <c r="DJ78" s="2">
        <v>582.19499999999994</v>
      </c>
      <c r="DK78" s="2">
        <v>1407.0930000000001</v>
      </c>
      <c r="DL78" s="2">
        <v>873.66100000000006</v>
      </c>
      <c r="DM78" s="2">
        <v>577.98800000000006</v>
      </c>
      <c r="DN78" s="2">
        <v>33.9</v>
      </c>
      <c r="DO78" s="2">
        <v>30.9</v>
      </c>
      <c r="DP78" s="2">
        <v>46.5</v>
      </c>
    </row>
    <row r="79" spans="2:120" ht="14.25" customHeight="1" x14ac:dyDescent="0.2">
      <c r="B79" s="6">
        <v>26367</v>
      </c>
      <c r="C79" s="9" t="s">
        <v>287</v>
      </c>
      <c r="D79" s="9" t="s">
        <v>58</v>
      </c>
      <c r="E79" s="21" t="s">
        <v>299</v>
      </c>
      <c r="F79" s="9" t="s">
        <v>349</v>
      </c>
      <c r="G79" s="21">
        <v>1</v>
      </c>
      <c r="H79" s="11">
        <f t="shared" si="72"/>
        <v>2447.0000000000005</v>
      </c>
      <c r="I79" s="12">
        <f t="shared" si="73"/>
        <v>1259.3897208424974</v>
      </c>
      <c r="J79" s="14">
        <f t="shared" si="74"/>
        <v>0.51466682502758365</v>
      </c>
      <c r="K79" s="14">
        <f t="shared" si="75"/>
        <v>0.29744693312846721</v>
      </c>
      <c r="L79" s="15">
        <f t="shared" si="76"/>
        <v>1.2991961040051672</v>
      </c>
      <c r="M79" s="12">
        <f t="shared" si="77"/>
        <v>0</v>
      </c>
      <c r="N79" s="14">
        <f t="shared" si="78"/>
        <v>-0.11179673321234163</v>
      </c>
      <c r="O79" s="16">
        <f t="shared" si="79"/>
        <v>-6.1288590733565016</v>
      </c>
      <c r="P79" s="14">
        <f t="shared" si="80"/>
        <v>-0.14059073335332695</v>
      </c>
      <c r="Q79" s="12">
        <f t="shared" si="81"/>
        <v>-15.286622318182616</v>
      </c>
      <c r="R79" s="14">
        <f t="shared" si="82"/>
        <v>-0.19787449857784023</v>
      </c>
      <c r="S79" s="18">
        <f t="shared" si="83"/>
        <v>12.275033503082298</v>
      </c>
      <c r="T79" s="14">
        <f t="shared" si="84"/>
        <v>0.23704015974460757</v>
      </c>
      <c r="U79" s="18">
        <f t="shared" si="85"/>
        <v>8.1001193703380991</v>
      </c>
      <c r="V79" s="14">
        <f t="shared" si="86"/>
        <v>0.24255029600125499</v>
      </c>
      <c r="W79" s="12">
        <f t="shared" si="87"/>
        <v>-11.345430179576596</v>
      </c>
      <c r="X79" s="14">
        <f t="shared" si="88"/>
        <v>-0.12843137611850897</v>
      </c>
      <c r="Y79" s="12">
        <f t="shared" si="89"/>
        <v>-13.167135145228315</v>
      </c>
      <c r="Z79" s="14">
        <f t="shared" si="90"/>
        <v>-0.16263935222938819</v>
      </c>
      <c r="AA79" s="12">
        <v>-85.376424500203484</v>
      </c>
      <c r="AB79" s="26">
        <v>-5.8183264181805749E-2</v>
      </c>
      <c r="AC79" s="12">
        <f t="shared" si="91"/>
        <v>0</v>
      </c>
      <c r="AD79" s="24">
        <f t="shared" si="92"/>
        <v>0</v>
      </c>
      <c r="AE79" s="11">
        <f t="shared" si="93"/>
        <v>-599.36100000000033</v>
      </c>
      <c r="AF79" s="12">
        <f t="shared" si="94"/>
        <v>-1616.3120000000006</v>
      </c>
      <c r="AG79" s="12">
        <f t="shared" si="95"/>
        <v>-2048.5430000000006</v>
      </c>
      <c r="AH79" s="14">
        <f t="shared" si="96"/>
        <v>-0.24493706579485097</v>
      </c>
      <c r="AI79" s="14">
        <f t="shared" si="97"/>
        <v>-0.66052799346138147</v>
      </c>
      <c r="AJ79" s="14">
        <f t="shared" si="98"/>
        <v>-0.83716510012259915</v>
      </c>
      <c r="AK79" s="14">
        <f t="shared" si="99"/>
        <v>0.57905738079787217</v>
      </c>
      <c r="AL79" s="14">
        <f t="shared" si="100"/>
        <v>0.72631360992334071</v>
      </c>
      <c r="AM79" s="14">
        <f t="shared" si="101"/>
        <v>0.75059291215865198</v>
      </c>
      <c r="AN79" s="18">
        <f t="shared" si="102"/>
        <v>-189.50072084249746</v>
      </c>
      <c r="AO79" s="18">
        <f t="shared" si="103"/>
        <v>-656.04972084249744</v>
      </c>
      <c r="AP79" s="18">
        <f t="shared" si="104"/>
        <v>-960.3107208424974</v>
      </c>
      <c r="AQ79" s="14">
        <f t="shared" si="105"/>
        <v>-0.15047027755294573</v>
      </c>
      <c r="AR79" s="14">
        <f t="shared" si="106"/>
        <v>-0.52092669170240491</v>
      </c>
      <c r="AS79" s="14">
        <f t="shared" si="107"/>
        <v>-0.76252069152992263</v>
      </c>
      <c r="AT79" s="12">
        <f t="shared" si="108"/>
        <v>-21.858761410531997</v>
      </c>
      <c r="AU79" s="12">
        <f t="shared" si="109"/>
        <v>-30.601761410531999</v>
      </c>
      <c r="AV79" s="12">
        <f t="shared" si="110"/>
        <v>-34.344761410532001</v>
      </c>
      <c r="AW79" s="14">
        <f t="shared" si="111"/>
        <v>-0.58344856840292381</v>
      </c>
      <c r="AX79" s="14">
        <f t="shared" si="112"/>
        <v>-0.81681452806287747</v>
      </c>
      <c r="AY79" s="14">
        <f t="shared" si="113"/>
        <v>-0.91672174377913129</v>
      </c>
      <c r="AZ79" s="12">
        <f t="shared" si="114"/>
        <v>-19.597908093014041</v>
      </c>
      <c r="BA79" s="12">
        <f t="shared" si="115"/>
        <v>-48.39130809301404</v>
      </c>
      <c r="BB79" s="12">
        <f t="shared" si="116"/>
        <v>-55.544508093014038</v>
      </c>
      <c r="BC79" s="14">
        <f t="shared" si="117"/>
        <v>-0.31626103253332905</v>
      </c>
      <c r="BD79" s="14">
        <f t="shared" si="118"/>
        <v>-0.78091421750214729</v>
      </c>
      <c r="BE79" s="14">
        <f t="shared" si="119"/>
        <v>-0.89634890610158158</v>
      </c>
      <c r="BF79" s="12">
        <f t="shared" si="120"/>
        <v>-39.52103135888499</v>
      </c>
      <c r="BG79" s="12">
        <f t="shared" si="121"/>
        <v>-64.528031358884988</v>
      </c>
      <c r="BH79" s="12">
        <f t="shared" si="122"/>
        <v>-72.996031358884991</v>
      </c>
      <c r="BI79" s="14">
        <f t="shared" si="123"/>
        <v>-0.51330660270624962</v>
      </c>
      <c r="BJ79" s="14">
        <f t="shared" si="124"/>
        <v>-0.83810223107209114</v>
      </c>
      <c r="BK79" s="14">
        <f t="shared" si="125"/>
        <v>-0.94808621079784583</v>
      </c>
      <c r="BL79" s="12">
        <f t="shared" si="126"/>
        <v>-46.56396217494089</v>
      </c>
      <c r="BM79" s="12">
        <f t="shared" si="127"/>
        <v>-58.345962174940894</v>
      </c>
      <c r="BN79" s="12">
        <f t="shared" si="128"/>
        <v>-64.069962174940898</v>
      </c>
      <c r="BO79" s="14">
        <f t="shared" si="129"/>
        <v>-0.68686553215232249</v>
      </c>
      <c r="BP79" s="14">
        <f t="shared" si="130"/>
        <v>-0.86066194727298084</v>
      </c>
      <c r="BQ79" s="24">
        <f t="shared" si="131"/>
        <v>-0.94509673594643606</v>
      </c>
      <c r="BR79" s="19">
        <f t="shared" si="132"/>
        <v>6.7</v>
      </c>
      <c r="BS79" s="20">
        <f t="shared" si="133"/>
        <v>46.9</v>
      </c>
      <c r="BT79" s="13">
        <f t="shared" si="134"/>
        <v>1.9166326113608495E-2</v>
      </c>
      <c r="BU79" s="20">
        <f t="shared" si="135"/>
        <v>2.7</v>
      </c>
      <c r="BV79" s="20">
        <f t="shared" si="136"/>
        <v>18.900000000000002</v>
      </c>
      <c r="BW79" s="13">
        <f t="shared" si="137"/>
        <v>7.7237433592153648E-3</v>
      </c>
      <c r="BX79" s="20">
        <f t="shared" si="138"/>
        <v>2.2999999999999998</v>
      </c>
      <c r="BY79" s="20">
        <f t="shared" si="139"/>
        <v>16.099999999999998</v>
      </c>
      <c r="BZ79" s="13">
        <f t="shared" si="140"/>
        <v>6.5794850837760498E-3</v>
      </c>
      <c r="CA79" s="20">
        <f t="shared" si="141"/>
        <v>6.7</v>
      </c>
      <c r="CB79" s="20">
        <f t="shared" si="142"/>
        <v>46.9</v>
      </c>
      <c r="CC79" s="17">
        <f t="shared" si="143"/>
        <v>1.9166326113608495E-2</v>
      </c>
      <c r="CE79" s="2">
        <v>2447.0000000000005</v>
      </c>
      <c r="CF79" s="2">
        <v>1259.3897208424974</v>
      </c>
      <c r="CG79" s="2">
        <v>727.85264536535942</v>
      </c>
      <c r="CH79" s="2">
        <v>37.464761410531999</v>
      </c>
      <c r="CI79" s="2">
        <v>115.34751773049649</v>
      </c>
      <c r="CJ79" s="2">
        <v>2755.0000000000018</v>
      </c>
      <c r="CK79" s="2">
        <v>43.5936204838885</v>
      </c>
      <c r="CL79" s="2">
        <v>77.254130411196655</v>
      </c>
      <c r="CM79" s="2">
        <v>61.96750809301404</v>
      </c>
      <c r="CN79" s="2">
        <v>51.7846153846154</v>
      </c>
      <c r="CO79" s="2">
        <v>39.509581881533101</v>
      </c>
      <c r="CP79" s="2">
        <v>33.395627644569799</v>
      </c>
      <c r="CQ79" s="2">
        <v>25.2955082742317</v>
      </c>
      <c r="CR79" s="2">
        <v>88.338461538461587</v>
      </c>
      <c r="CS79" s="2">
        <v>76.993031358884991</v>
      </c>
      <c r="CT79" s="2">
        <v>80.959097320169207</v>
      </c>
      <c r="CU79" s="2">
        <v>67.791962174940892</v>
      </c>
      <c r="CV79" s="2">
        <v>1847.6390000000001</v>
      </c>
      <c r="CW79" s="2">
        <v>830.68799999999987</v>
      </c>
      <c r="CX79" s="2">
        <v>398.45699999999999</v>
      </c>
      <c r="CY79" s="2">
        <v>1069.8889999999999</v>
      </c>
      <c r="CZ79" s="2">
        <v>603.33999999999992</v>
      </c>
      <c r="DA79" s="2">
        <v>299.07900000000001</v>
      </c>
      <c r="DB79" s="2">
        <v>15.606000000000002</v>
      </c>
      <c r="DC79" s="2">
        <v>6.8629999999999995</v>
      </c>
      <c r="DD79" s="2">
        <v>3.12</v>
      </c>
      <c r="DE79" s="2">
        <v>42.369599999999998</v>
      </c>
      <c r="DF79" s="2">
        <v>13.5762</v>
      </c>
      <c r="DG79" s="2">
        <v>6.423</v>
      </c>
      <c r="DH79" s="2">
        <v>37.472000000000001</v>
      </c>
      <c r="DI79" s="2">
        <v>12.465</v>
      </c>
      <c r="DJ79" s="2">
        <v>3.9969999999999999</v>
      </c>
      <c r="DK79" s="2">
        <v>21.228000000000002</v>
      </c>
      <c r="DL79" s="2">
        <v>9.4459999999999997</v>
      </c>
      <c r="DM79" s="2">
        <v>3.722</v>
      </c>
      <c r="DN79" s="2">
        <v>6.7</v>
      </c>
      <c r="DO79" s="2">
        <v>2.7</v>
      </c>
      <c r="DP79" s="2">
        <v>2.2999999999999998</v>
      </c>
    </row>
    <row r="80" spans="2:120" ht="14.25" customHeight="1" x14ac:dyDescent="0.2">
      <c r="B80" s="6">
        <v>26407</v>
      </c>
      <c r="C80" s="9" t="s">
        <v>287</v>
      </c>
      <c r="D80" s="9" t="s">
        <v>58</v>
      </c>
      <c r="E80" s="21" t="s">
        <v>299</v>
      </c>
      <c r="F80" s="9" t="s">
        <v>350</v>
      </c>
      <c r="G80" s="21">
        <v>1</v>
      </c>
      <c r="H80" s="11">
        <f t="shared" si="72"/>
        <v>12742</v>
      </c>
      <c r="I80" s="12">
        <f t="shared" si="73"/>
        <v>5665</v>
      </c>
      <c r="J80" s="14">
        <f t="shared" si="74"/>
        <v>0.44459268560665516</v>
      </c>
      <c r="K80" s="14">
        <f t="shared" si="75"/>
        <v>0.26173285198555957</v>
      </c>
      <c r="L80" s="15">
        <f t="shared" si="76"/>
        <v>1.0375757575757576</v>
      </c>
      <c r="M80" s="12">
        <f t="shared" si="77"/>
        <v>0</v>
      </c>
      <c r="N80" s="14">
        <f t="shared" si="78"/>
        <v>-0.10557349431419349</v>
      </c>
      <c r="O80" s="16">
        <f t="shared" si="79"/>
        <v>-103</v>
      </c>
      <c r="P80" s="14">
        <f t="shared" si="80"/>
        <v>-0.32492113564668768</v>
      </c>
      <c r="Q80" s="12">
        <f t="shared" si="81"/>
        <v>-81.000000000000057</v>
      </c>
      <c r="R80" s="14">
        <f t="shared" si="82"/>
        <v>-0.15237020316027095</v>
      </c>
      <c r="S80" s="18">
        <f t="shared" si="83"/>
        <v>56</v>
      </c>
      <c r="T80" s="14">
        <f t="shared" si="84"/>
        <v>0.17337461300309598</v>
      </c>
      <c r="U80" s="18">
        <f t="shared" si="85"/>
        <v>67</v>
      </c>
      <c r="V80" s="14">
        <f t="shared" si="86"/>
        <v>0.21202531645569622</v>
      </c>
      <c r="W80" s="12">
        <f t="shared" si="87"/>
        <v>-56</v>
      </c>
      <c r="X80" s="14">
        <f t="shared" si="88"/>
        <v>-0.11475409836065575</v>
      </c>
      <c r="Y80" s="12">
        <f t="shared" si="89"/>
        <v>-49</v>
      </c>
      <c r="Z80" s="14">
        <f t="shared" si="90"/>
        <v>-0.11316397228637409</v>
      </c>
      <c r="AA80" s="12">
        <v>-357.07777999999962</v>
      </c>
      <c r="AB80" s="26">
        <v>-4.3392198925114478E-2</v>
      </c>
      <c r="AC80" s="12">
        <f t="shared" si="91"/>
        <v>0</v>
      </c>
      <c r="AD80" s="24">
        <f t="shared" si="92"/>
        <v>0</v>
      </c>
      <c r="AE80" s="11">
        <f t="shared" si="93"/>
        <v>-2583.130000000001</v>
      </c>
      <c r="AF80" s="12">
        <f t="shared" si="94"/>
        <v>-7212.7980000000007</v>
      </c>
      <c r="AG80" s="12">
        <f t="shared" si="95"/>
        <v>-9574.719000000001</v>
      </c>
      <c r="AH80" s="14">
        <f t="shared" si="96"/>
        <v>-0.2027256317689532</v>
      </c>
      <c r="AI80" s="14">
        <f t="shared" si="97"/>
        <v>-0.56606482498822797</v>
      </c>
      <c r="AJ80" s="14">
        <f t="shared" si="98"/>
        <v>-0.75142983832993249</v>
      </c>
      <c r="AK80" s="14">
        <f t="shared" si="99"/>
        <v>0.50049040887421548</v>
      </c>
      <c r="AL80" s="14">
        <f t="shared" si="100"/>
        <v>0.59979595608914282</v>
      </c>
      <c r="AM80" s="14">
        <f t="shared" si="101"/>
        <v>0.64357977710218961</v>
      </c>
      <c r="AN80" s="18">
        <f t="shared" si="102"/>
        <v>-580.58299999999963</v>
      </c>
      <c r="AO80" s="18">
        <f t="shared" si="103"/>
        <v>-2348.607</v>
      </c>
      <c r="AP80" s="18">
        <f t="shared" si="104"/>
        <v>-3626.6019999999999</v>
      </c>
      <c r="AQ80" s="14">
        <f t="shared" si="105"/>
        <v>-0.10248596646072372</v>
      </c>
      <c r="AR80" s="14">
        <f t="shared" si="106"/>
        <v>-0.41458199470432477</v>
      </c>
      <c r="AS80" s="14">
        <f t="shared" si="107"/>
        <v>-0.64017687555163283</v>
      </c>
      <c r="AT80" s="12">
        <f t="shared" si="108"/>
        <v>-66.966999999999985</v>
      </c>
      <c r="AU80" s="12">
        <f t="shared" si="109"/>
        <v>-159.68299999999999</v>
      </c>
      <c r="AV80" s="12">
        <f t="shared" si="110"/>
        <v>-186.59399999999999</v>
      </c>
      <c r="AW80" s="14">
        <f t="shared" si="111"/>
        <v>-0.31292990654205599</v>
      </c>
      <c r="AX80" s="14">
        <f t="shared" si="112"/>
        <v>-0.74618224299065417</v>
      </c>
      <c r="AY80" s="14">
        <f t="shared" si="113"/>
        <v>-0.87193457943925234</v>
      </c>
      <c r="AZ80" s="12">
        <f t="shared" si="114"/>
        <v>-195.72599999999997</v>
      </c>
      <c r="BA80" s="12">
        <f t="shared" si="115"/>
        <v>-347.57939999999996</v>
      </c>
      <c r="BB80" s="12">
        <f t="shared" si="116"/>
        <v>-400.74239999999998</v>
      </c>
      <c r="BC80" s="14">
        <f t="shared" si="117"/>
        <v>-0.43436750998668439</v>
      </c>
      <c r="BD80" s="14">
        <f t="shared" si="118"/>
        <v>-0.77137017310252998</v>
      </c>
      <c r="BE80" s="14">
        <f t="shared" si="119"/>
        <v>-0.88935286284953396</v>
      </c>
      <c r="BF80" s="12">
        <f t="shared" si="120"/>
        <v>-60.538000000000011</v>
      </c>
      <c r="BG80" s="12">
        <f t="shared" si="121"/>
        <v>-272.26400000000001</v>
      </c>
      <c r="BH80" s="12">
        <f t="shared" si="122"/>
        <v>-355.23500000000001</v>
      </c>
      <c r="BI80" s="14">
        <f t="shared" si="123"/>
        <v>-0.14013425925925926</v>
      </c>
      <c r="BJ80" s="14">
        <f t="shared" si="124"/>
        <v>-0.63024074074074077</v>
      </c>
      <c r="BK80" s="14">
        <f t="shared" si="125"/>
        <v>-0.82230324074074068</v>
      </c>
      <c r="BL80" s="12">
        <f t="shared" si="126"/>
        <v>-101.38</v>
      </c>
      <c r="BM80" s="12">
        <f t="shared" si="127"/>
        <v>-279.52800000000002</v>
      </c>
      <c r="BN80" s="12">
        <f t="shared" si="128"/>
        <v>-329.26600000000002</v>
      </c>
      <c r="BO80" s="14">
        <f t="shared" si="129"/>
        <v>-0.26401041666666669</v>
      </c>
      <c r="BP80" s="14">
        <f t="shared" si="130"/>
        <v>-0.7279374999999999</v>
      </c>
      <c r="BQ80" s="24">
        <f t="shared" si="131"/>
        <v>-0.85746354166666672</v>
      </c>
      <c r="BR80" s="19">
        <f t="shared" si="132"/>
        <v>28.8</v>
      </c>
      <c r="BS80" s="20">
        <f t="shared" si="133"/>
        <v>201.6</v>
      </c>
      <c r="BT80" s="13">
        <f t="shared" si="134"/>
        <v>1.582169204206561E-2</v>
      </c>
      <c r="BU80" s="20">
        <f t="shared" si="135"/>
        <v>16.899999999999999</v>
      </c>
      <c r="BV80" s="20">
        <f t="shared" si="136"/>
        <v>118.29999999999998</v>
      </c>
      <c r="BW80" s="13">
        <f t="shared" si="137"/>
        <v>9.2842567885732218E-3</v>
      </c>
      <c r="BX80" s="20">
        <f t="shared" si="138"/>
        <v>17.399999999999999</v>
      </c>
      <c r="BY80" s="20">
        <f t="shared" si="139"/>
        <v>121.79999999999998</v>
      </c>
      <c r="BZ80" s="13">
        <f t="shared" si="140"/>
        <v>9.5589389420813048E-3</v>
      </c>
      <c r="CA80" s="20">
        <f t="shared" si="141"/>
        <v>28.8</v>
      </c>
      <c r="CB80" s="20">
        <f t="shared" si="142"/>
        <v>201.6</v>
      </c>
      <c r="CC80" s="17">
        <f t="shared" si="143"/>
        <v>1.582169204206561E-2</v>
      </c>
      <c r="CE80" s="2">
        <v>12742</v>
      </c>
      <c r="CF80" s="2">
        <v>5665</v>
      </c>
      <c r="CG80" s="2">
        <v>3335</v>
      </c>
      <c r="CH80" s="2">
        <v>214</v>
      </c>
      <c r="CI80" s="2">
        <v>825</v>
      </c>
      <c r="CJ80" s="2">
        <v>14246</v>
      </c>
      <c r="CK80" s="2">
        <v>317</v>
      </c>
      <c r="CL80" s="2">
        <v>531.6</v>
      </c>
      <c r="CM80" s="2">
        <v>450.59999999999997</v>
      </c>
      <c r="CN80" s="2">
        <v>323</v>
      </c>
      <c r="CO80" s="2">
        <v>267</v>
      </c>
      <c r="CP80" s="2">
        <v>316</v>
      </c>
      <c r="CQ80" s="2">
        <v>249</v>
      </c>
      <c r="CR80" s="2">
        <v>488</v>
      </c>
      <c r="CS80" s="2">
        <v>432</v>
      </c>
      <c r="CT80" s="2">
        <v>433</v>
      </c>
      <c r="CU80" s="2">
        <v>384</v>
      </c>
      <c r="CV80" s="2">
        <v>10158.869999999999</v>
      </c>
      <c r="CW80" s="2">
        <v>5529.2019999999993</v>
      </c>
      <c r="CX80" s="2">
        <v>3167.2809999999999</v>
      </c>
      <c r="CY80" s="2">
        <v>5084.4170000000004</v>
      </c>
      <c r="CZ80" s="2">
        <v>3316.393</v>
      </c>
      <c r="DA80" s="2">
        <v>2038.3980000000001</v>
      </c>
      <c r="DB80" s="2">
        <v>147.03300000000002</v>
      </c>
      <c r="DC80" s="2">
        <v>54.317</v>
      </c>
      <c r="DD80" s="2">
        <v>27.405999999999999</v>
      </c>
      <c r="DE80" s="2">
        <v>254.874</v>
      </c>
      <c r="DF80" s="2">
        <v>103.0206</v>
      </c>
      <c r="DG80" s="2">
        <v>49.857600000000005</v>
      </c>
      <c r="DH80" s="2">
        <v>371.46199999999999</v>
      </c>
      <c r="DI80" s="2">
        <v>159.73599999999999</v>
      </c>
      <c r="DJ80" s="2">
        <v>76.765000000000001</v>
      </c>
      <c r="DK80" s="2">
        <v>282.62</v>
      </c>
      <c r="DL80" s="2">
        <v>104.47200000000001</v>
      </c>
      <c r="DM80" s="2">
        <v>54.733999999999995</v>
      </c>
      <c r="DN80" s="2">
        <v>28.8</v>
      </c>
      <c r="DO80" s="2">
        <v>16.899999999999999</v>
      </c>
      <c r="DP80" s="2">
        <v>17.399999999999999</v>
      </c>
    </row>
    <row r="81" spans="2:120" ht="14.25" customHeight="1" x14ac:dyDescent="0.2">
      <c r="B81" s="6">
        <v>26463</v>
      </c>
      <c r="C81" s="9" t="s">
        <v>287</v>
      </c>
      <c r="D81" s="9" t="s">
        <v>58</v>
      </c>
      <c r="E81" s="21" t="s">
        <v>299</v>
      </c>
      <c r="F81" s="9" t="s">
        <v>351</v>
      </c>
      <c r="G81" s="21">
        <v>1</v>
      </c>
      <c r="H81" s="11">
        <f t="shared" si="72"/>
        <v>1914.0000000000002</v>
      </c>
      <c r="I81" s="12">
        <f t="shared" si="73"/>
        <v>912.35158955825409</v>
      </c>
      <c r="J81" s="14">
        <f t="shared" si="74"/>
        <v>0.47667272181726961</v>
      </c>
      <c r="K81" s="14">
        <f t="shared" si="75"/>
        <v>0.28365268261850235</v>
      </c>
      <c r="L81" s="15">
        <f t="shared" si="76"/>
        <v>2.2274443178454586</v>
      </c>
      <c r="M81" s="12">
        <f t="shared" si="77"/>
        <v>0</v>
      </c>
      <c r="N81" s="14">
        <f t="shared" si="78"/>
        <v>-9.2890995260663356E-2</v>
      </c>
      <c r="O81" s="16">
        <f t="shared" si="79"/>
        <v>-6.8089455598671904</v>
      </c>
      <c r="P81" s="14">
        <f t="shared" si="80"/>
        <v>-0.10442988291839583</v>
      </c>
      <c r="Q81" s="12">
        <f t="shared" si="81"/>
        <v>17.737644533272089</v>
      </c>
      <c r="R81" s="14">
        <f t="shared" si="82"/>
        <v>0.29471757855476755</v>
      </c>
      <c r="S81" s="18">
        <f t="shared" si="83"/>
        <v>6.8840927508952987</v>
      </c>
      <c r="T81" s="14">
        <f t="shared" si="84"/>
        <v>0.19649666025251145</v>
      </c>
      <c r="U81" s="18">
        <f t="shared" si="85"/>
        <v>7.9851576994433984</v>
      </c>
      <c r="V81" s="14">
        <f t="shared" si="86"/>
        <v>0.26469864698646928</v>
      </c>
      <c r="W81" s="12">
        <f t="shared" si="87"/>
        <v>-3.6313094397824841</v>
      </c>
      <c r="X81" s="14">
        <f t="shared" si="88"/>
        <v>-4.0761462380106472E-2</v>
      </c>
      <c r="Y81" s="12">
        <f t="shared" si="89"/>
        <v>-1.8438185191431984</v>
      </c>
      <c r="Z81" s="14">
        <f t="shared" si="90"/>
        <v>-2.865020127474005E-2</v>
      </c>
      <c r="AA81" s="12">
        <v>-23.90518864315527</v>
      </c>
      <c r="AB81" s="26">
        <v>-2.1417277347522856E-2</v>
      </c>
      <c r="AC81" s="12">
        <f t="shared" si="91"/>
        <v>0</v>
      </c>
      <c r="AD81" s="24">
        <f t="shared" si="92"/>
        <v>0</v>
      </c>
      <c r="AE81" s="11">
        <f t="shared" si="93"/>
        <v>-337.71199999999999</v>
      </c>
      <c r="AF81" s="12">
        <f t="shared" si="94"/>
        <v>-948.85900000000015</v>
      </c>
      <c r="AG81" s="12">
        <f t="shared" si="95"/>
        <v>-1218.3890000000001</v>
      </c>
      <c r="AH81" s="14">
        <f t="shared" si="96"/>
        <v>-0.17644305120167192</v>
      </c>
      <c r="AI81" s="14">
        <f t="shared" si="97"/>
        <v>-0.49574660397074188</v>
      </c>
      <c r="AJ81" s="14">
        <f t="shared" si="98"/>
        <v>-0.63656687565308256</v>
      </c>
      <c r="AK81" s="14">
        <f t="shared" si="99"/>
        <v>0.49857640228181643</v>
      </c>
      <c r="AL81" s="14">
        <f t="shared" si="100"/>
        <v>0.47920355678600329</v>
      </c>
      <c r="AM81" s="14">
        <f t="shared" si="101"/>
        <v>0.44471550909919472</v>
      </c>
      <c r="AN81" s="18">
        <f t="shared" si="102"/>
        <v>-126.45158955825411</v>
      </c>
      <c r="AO81" s="18">
        <f t="shared" si="103"/>
        <v>-449.85258955825407</v>
      </c>
      <c r="AP81" s="18">
        <f t="shared" si="104"/>
        <v>-603.00258955825416</v>
      </c>
      <c r="AQ81" s="14">
        <f t="shared" si="105"/>
        <v>-0.13859962650964408</v>
      </c>
      <c r="AR81" s="14">
        <f t="shared" si="106"/>
        <v>-0.49306933281725895</v>
      </c>
      <c r="AS81" s="14">
        <f t="shared" si="107"/>
        <v>-0.66093225074580975</v>
      </c>
      <c r="AT81" s="12">
        <f t="shared" si="108"/>
        <v>-23.567176662857797</v>
      </c>
      <c r="AU81" s="12">
        <f t="shared" si="109"/>
        <v>-24.934176662857801</v>
      </c>
      <c r="AV81" s="12">
        <f t="shared" si="110"/>
        <v>-33.347176662857798</v>
      </c>
      <c r="AW81" s="14">
        <f t="shared" si="111"/>
        <v>-0.40360161257438532</v>
      </c>
      <c r="AX81" s="14">
        <f t="shared" si="112"/>
        <v>-0.42701228294368376</v>
      </c>
      <c r="AY81" s="14">
        <f t="shared" si="113"/>
        <v>-0.57108980292679057</v>
      </c>
      <c r="AZ81" s="12">
        <f t="shared" si="114"/>
        <v>-10.954472100130261</v>
      </c>
      <c r="BA81" s="12">
        <f t="shared" si="115"/>
        <v>-30.180272100130267</v>
      </c>
      <c r="BB81" s="12">
        <f t="shared" si="116"/>
        <v>-41.031272100130266</v>
      </c>
      <c r="BC81" s="14">
        <f t="shared" si="117"/>
        <v>-0.14058095915732993</v>
      </c>
      <c r="BD81" s="14">
        <f t="shared" si="118"/>
        <v>-0.38730954451151212</v>
      </c>
      <c r="BE81" s="14">
        <f t="shared" si="119"/>
        <v>-0.52656262525084307</v>
      </c>
      <c r="BF81" s="12">
        <f t="shared" si="120"/>
        <v>-31.070519828510207</v>
      </c>
      <c r="BG81" s="12">
        <f t="shared" si="121"/>
        <v>-41.821519828510205</v>
      </c>
      <c r="BH81" s="12">
        <f t="shared" si="122"/>
        <v>-61.506519828510207</v>
      </c>
      <c r="BI81" s="14">
        <f t="shared" si="123"/>
        <v>-0.36358704377273321</v>
      </c>
      <c r="BJ81" s="14">
        <f t="shared" si="124"/>
        <v>-0.48939518374514002</v>
      </c>
      <c r="BK81" s="14">
        <f t="shared" si="125"/>
        <v>-0.71974894017308433</v>
      </c>
      <c r="BL81" s="12">
        <f t="shared" si="126"/>
        <v>-28.895396694214902</v>
      </c>
      <c r="BM81" s="12">
        <f t="shared" si="127"/>
        <v>-29.317396694214899</v>
      </c>
      <c r="BN81" s="12">
        <f t="shared" si="128"/>
        <v>-43.068396694214897</v>
      </c>
      <c r="BO81" s="14">
        <f t="shared" si="129"/>
        <v>-0.46223466419883685</v>
      </c>
      <c r="BP81" s="14">
        <f t="shared" si="130"/>
        <v>-0.46898532522474901</v>
      </c>
      <c r="BQ81" s="24">
        <f t="shared" si="131"/>
        <v>-0.68895769434161824</v>
      </c>
      <c r="BR81" s="19">
        <f t="shared" si="132"/>
        <v>2.9</v>
      </c>
      <c r="BS81" s="20">
        <f t="shared" si="133"/>
        <v>20.3</v>
      </c>
      <c r="BT81" s="13">
        <f t="shared" si="134"/>
        <v>1.0606060606060605E-2</v>
      </c>
      <c r="BU81" s="20">
        <f t="shared" si="135"/>
        <v>0.1</v>
      </c>
      <c r="BV81" s="20">
        <f t="shared" si="136"/>
        <v>0.70000000000000007</v>
      </c>
      <c r="BW81" s="13">
        <f t="shared" si="137"/>
        <v>3.6572622779519333E-4</v>
      </c>
      <c r="BX81" s="20">
        <f t="shared" si="138"/>
        <v>0.9</v>
      </c>
      <c r="BY81" s="20">
        <f t="shared" si="139"/>
        <v>6.3</v>
      </c>
      <c r="BZ81" s="13">
        <f t="shared" si="140"/>
        <v>3.2915360501567393E-3</v>
      </c>
      <c r="CA81" s="20">
        <f t="shared" si="141"/>
        <v>2.9</v>
      </c>
      <c r="CB81" s="20">
        <f t="shared" si="142"/>
        <v>20.3</v>
      </c>
      <c r="CC81" s="17">
        <f t="shared" si="143"/>
        <v>1.0606060606060605E-2</v>
      </c>
      <c r="CE81" s="2">
        <v>1914.0000000000002</v>
      </c>
      <c r="CF81" s="2">
        <v>912.35158955825409</v>
      </c>
      <c r="CG81" s="2">
        <v>542.91123453181353</v>
      </c>
      <c r="CH81" s="2">
        <v>58.3921766628578</v>
      </c>
      <c r="CI81" s="2">
        <v>104.85950413223139</v>
      </c>
      <c r="CJ81" s="2">
        <v>2110</v>
      </c>
      <c r="CK81" s="2">
        <v>65.20112222272499</v>
      </c>
      <c r="CL81" s="2">
        <v>60.185227566858174</v>
      </c>
      <c r="CM81" s="2">
        <v>77.922872100130263</v>
      </c>
      <c r="CN81" s="2">
        <v>35.034146341463398</v>
      </c>
      <c r="CO81" s="2">
        <v>28.150053590568099</v>
      </c>
      <c r="CP81" s="2">
        <v>30.1669758812616</v>
      </c>
      <c r="CQ81" s="2">
        <v>22.181818181818201</v>
      </c>
      <c r="CR81" s="2">
        <v>89.086829268292689</v>
      </c>
      <c r="CS81" s="2">
        <v>85.455519828510205</v>
      </c>
      <c r="CT81" s="2">
        <v>64.356215213358098</v>
      </c>
      <c r="CU81" s="2">
        <v>62.5123966942149</v>
      </c>
      <c r="CV81" s="2">
        <v>1576.2880000000002</v>
      </c>
      <c r="CW81" s="2">
        <v>965.14100000000008</v>
      </c>
      <c r="CX81" s="2">
        <v>695.6110000000001</v>
      </c>
      <c r="CY81" s="2">
        <v>785.9</v>
      </c>
      <c r="CZ81" s="2">
        <v>462.49900000000002</v>
      </c>
      <c r="DA81" s="2">
        <v>309.34899999999999</v>
      </c>
      <c r="DB81" s="2">
        <v>34.825000000000003</v>
      </c>
      <c r="DC81" s="2">
        <v>33.457999999999998</v>
      </c>
      <c r="DD81" s="2">
        <v>25.045000000000002</v>
      </c>
      <c r="DE81" s="2">
        <v>66.968400000000003</v>
      </c>
      <c r="DF81" s="2">
        <v>47.742599999999996</v>
      </c>
      <c r="DG81" s="2">
        <v>36.891599999999997</v>
      </c>
      <c r="DH81" s="2">
        <v>54.384999999999998</v>
      </c>
      <c r="DI81" s="2">
        <v>43.634</v>
      </c>
      <c r="DJ81" s="2">
        <v>23.948999999999998</v>
      </c>
      <c r="DK81" s="2">
        <v>33.616999999999997</v>
      </c>
      <c r="DL81" s="2">
        <v>33.195</v>
      </c>
      <c r="DM81" s="2">
        <v>19.443999999999999</v>
      </c>
      <c r="DN81" s="2">
        <v>2.9</v>
      </c>
      <c r="DO81" s="2">
        <v>0.1</v>
      </c>
      <c r="DP81" s="2">
        <v>0.9</v>
      </c>
    </row>
    <row r="82" spans="2:120" ht="14.25" customHeight="1" x14ac:dyDescent="0.2">
      <c r="B82" s="6">
        <v>26465</v>
      </c>
      <c r="C82" s="9" t="s">
        <v>287</v>
      </c>
      <c r="D82" s="9" t="s">
        <v>58</v>
      </c>
      <c r="E82" s="21" t="s">
        <v>299</v>
      </c>
      <c r="F82" s="9" t="s">
        <v>352</v>
      </c>
      <c r="G82" s="21">
        <v>1</v>
      </c>
      <c r="H82" s="11">
        <f t="shared" si="72"/>
        <v>19777</v>
      </c>
      <c r="I82" s="12">
        <f t="shared" si="73"/>
        <v>7634</v>
      </c>
      <c r="J82" s="14">
        <f t="shared" si="74"/>
        <v>0.38600394397532489</v>
      </c>
      <c r="K82" s="14">
        <f t="shared" si="75"/>
        <v>0.22445264701420842</v>
      </c>
      <c r="L82" s="15">
        <f t="shared" si="76"/>
        <v>1.4870657797487066</v>
      </c>
      <c r="M82" s="12">
        <f t="shared" si="77"/>
        <v>0</v>
      </c>
      <c r="N82" s="14">
        <f t="shared" si="78"/>
        <v>-9.3421957368782893E-2</v>
      </c>
      <c r="O82" s="16">
        <f t="shared" si="79"/>
        <v>-191</v>
      </c>
      <c r="P82" s="14">
        <f t="shared" si="80"/>
        <v>-0.27521613832853031</v>
      </c>
      <c r="Q82" s="12">
        <f t="shared" si="81"/>
        <v>-162.60000000000002</v>
      </c>
      <c r="R82" s="14">
        <f t="shared" si="82"/>
        <v>-0.15601611974668972</v>
      </c>
      <c r="S82" s="18">
        <f t="shared" si="83"/>
        <v>191</v>
      </c>
      <c r="T82" s="14">
        <f t="shared" si="84"/>
        <v>0.31674958540630183</v>
      </c>
      <c r="U82" s="18">
        <f t="shared" si="85"/>
        <v>206</v>
      </c>
      <c r="V82" s="14">
        <f t="shared" si="86"/>
        <v>0.38941398865784504</v>
      </c>
      <c r="W82" s="12">
        <f t="shared" si="87"/>
        <v>-16</v>
      </c>
      <c r="X82" s="14">
        <f t="shared" si="88"/>
        <v>-1.9161676646706538E-2</v>
      </c>
      <c r="Y82" s="12">
        <f t="shared" si="89"/>
        <v>-68</v>
      </c>
      <c r="Z82" s="14">
        <f t="shared" si="90"/>
        <v>-8.5213032581453629E-2</v>
      </c>
      <c r="AA82" s="12">
        <v>-811.16767999999865</v>
      </c>
      <c r="AB82" s="26">
        <v>-5.8260282332532998E-2</v>
      </c>
      <c r="AC82" s="12">
        <f t="shared" si="91"/>
        <v>0</v>
      </c>
      <c r="AD82" s="24">
        <f t="shared" si="92"/>
        <v>0</v>
      </c>
      <c r="AE82" s="11">
        <f t="shared" si="93"/>
        <v>-3801.1399999999994</v>
      </c>
      <c r="AF82" s="12">
        <f t="shared" si="94"/>
        <v>-10680.006000000001</v>
      </c>
      <c r="AG82" s="12">
        <f t="shared" si="95"/>
        <v>-14506.848</v>
      </c>
      <c r="AH82" s="14">
        <f t="shared" si="96"/>
        <v>-0.19220003033827171</v>
      </c>
      <c r="AI82" s="14">
        <f t="shared" si="97"/>
        <v>-0.54002154017292825</v>
      </c>
      <c r="AJ82" s="14">
        <f t="shared" si="98"/>
        <v>-0.73352116094453157</v>
      </c>
      <c r="AK82" s="14">
        <f t="shared" si="99"/>
        <v>0.44984219941837245</v>
      </c>
      <c r="AL82" s="14">
        <f t="shared" si="100"/>
        <v>0.57758277074822739</v>
      </c>
      <c r="AM82" s="14">
        <f t="shared" si="101"/>
        <v>0.61246981111740229</v>
      </c>
      <c r="AN82" s="18">
        <f t="shared" si="102"/>
        <v>-447.38400000000001</v>
      </c>
      <c r="AO82" s="18">
        <f t="shared" si="103"/>
        <v>-2379.7330000000002</v>
      </c>
      <c r="AP82" s="18">
        <f t="shared" si="104"/>
        <v>-4406.1909999999998</v>
      </c>
      <c r="AQ82" s="14">
        <f t="shared" si="105"/>
        <v>-5.8604139376473685E-2</v>
      </c>
      <c r="AR82" s="14">
        <f t="shared" si="106"/>
        <v>-0.31172818967775739</v>
      </c>
      <c r="AS82" s="14">
        <f t="shared" si="107"/>
        <v>-0.57717985328792243</v>
      </c>
      <c r="AT82" s="12">
        <f t="shared" si="108"/>
        <v>-177.85000000000002</v>
      </c>
      <c r="AU82" s="12">
        <f t="shared" si="109"/>
        <v>-365.59199999999998</v>
      </c>
      <c r="AV82" s="12">
        <f t="shared" si="110"/>
        <v>-431.55099999999999</v>
      </c>
      <c r="AW82" s="14">
        <f t="shared" si="111"/>
        <v>-0.35357852882703777</v>
      </c>
      <c r="AX82" s="14">
        <f t="shared" si="112"/>
        <v>-0.7268230616302187</v>
      </c>
      <c r="AY82" s="14">
        <f t="shared" si="113"/>
        <v>-0.85795427435387672</v>
      </c>
      <c r="AZ82" s="12">
        <f t="shared" si="114"/>
        <v>-343.44360000000006</v>
      </c>
      <c r="BA82" s="12">
        <f t="shared" si="115"/>
        <v>-651.49919999999997</v>
      </c>
      <c r="BB82" s="12">
        <f t="shared" si="116"/>
        <v>-762.52920000000006</v>
      </c>
      <c r="BC82" s="14">
        <f t="shared" si="117"/>
        <v>-0.39045429740791271</v>
      </c>
      <c r="BD82" s="14">
        <f t="shared" si="118"/>
        <v>-0.74067667121418834</v>
      </c>
      <c r="BE82" s="14">
        <f t="shared" si="119"/>
        <v>-0.8669045020463847</v>
      </c>
      <c r="BF82" s="12">
        <f t="shared" si="120"/>
        <v>-232.49600000000009</v>
      </c>
      <c r="BG82" s="12">
        <f t="shared" si="121"/>
        <v>-542.54300000000001</v>
      </c>
      <c r="BH82" s="12">
        <f t="shared" si="122"/>
        <v>-686.69600000000003</v>
      </c>
      <c r="BI82" s="14">
        <f t="shared" si="123"/>
        <v>-0.28387789987790002</v>
      </c>
      <c r="BJ82" s="14">
        <f t="shared" si="124"/>
        <v>-0.66244566544566541</v>
      </c>
      <c r="BK82" s="14">
        <f t="shared" si="125"/>
        <v>-0.83845665445665452</v>
      </c>
      <c r="BL82" s="12">
        <f t="shared" si="126"/>
        <v>-271.20400000000001</v>
      </c>
      <c r="BM82" s="12">
        <f t="shared" si="127"/>
        <v>-530.74900000000002</v>
      </c>
      <c r="BN82" s="12">
        <f t="shared" si="128"/>
        <v>-627.90200000000004</v>
      </c>
      <c r="BO82" s="14">
        <f t="shared" si="129"/>
        <v>-0.37151232876712326</v>
      </c>
      <c r="BP82" s="14">
        <f t="shared" si="130"/>
        <v>-0.7270534246575342</v>
      </c>
      <c r="BQ82" s="24">
        <f t="shared" si="131"/>
        <v>-0.8601397260273973</v>
      </c>
      <c r="BR82" s="19">
        <f t="shared" si="132"/>
        <v>40</v>
      </c>
      <c r="BS82" s="20">
        <f t="shared" si="133"/>
        <v>280</v>
      </c>
      <c r="BT82" s="13">
        <f t="shared" si="134"/>
        <v>1.4157860140567326E-2</v>
      </c>
      <c r="BU82" s="20">
        <f t="shared" si="135"/>
        <v>35.1</v>
      </c>
      <c r="BV82" s="20">
        <f t="shared" si="136"/>
        <v>245.70000000000002</v>
      </c>
      <c r="BW82" s="13">
        <f t="shared" si="137"/>
        <v>1.242352227334783E-2</v>
      </c>
      <c r="BX82" s="20">
        <f t="shared" si="138"/>
        <v>27.9</v>
      </c>
      <c r="BY82" s="20">
        <f t="shared" si="139"/>
        <v>195.29999999999998</v>
      </c>
      <c r="BZ82" s="13">
        <f t="shared" si="140"/>
        <v>9.8751074480457092E-3</v>
      </c>
      <c r="CA82" s="20">
        <f t="shared" si="141"/>
        <v>40</v>
      </c>
      <c r="CB82" s="20">
        <f t="shared" si="142"/>
        <v>280</v>
      </c>
      <c r="CC82" s="17">
        <f t="shared" si="143"/>
        <v>1.4157860140567326E-2</v>
      </c>
      <c r="CE82" s="2">
        <v>19777</v>
      </c>
      <c r="CF82" s="2">
        <v>7634</v>
      </c>
      <c r="CG82" s="2">
        <v>4439</v>
      </c>
      <c r="CH82" s="2">
        <v>503</v>
      </c>
      <c r="CI82" s="2">
        <v>1353</v>
      </c>
      <c r="CJ82" s="2">
        <v>21815</v>
      </c>
      <c r="CK82" s="2">
        <v>694</v>
      </c>
      <c r="CL82" s="2">
        <v>1042.2</v>
      </c>
      <c r="CM82" s="2">
        <v>879.6</v>
      </c>
      <c r="CN82" s="2">
        <v>603</v>
      </c>
      <c r="CO82" s="2">
        <v>412</v>
      </c>
      <c r="CP82" s="2">
        <v>529</v>
      </c>
      <c r="CQ82" s="2">
        <v>323</v>
      </c>
      <c r="CR82" s="2">
        <v>835</v>
      </c>
      <c r="CS82" s="2">
        <v>819</v>
      </c>
      <c r="CT82" s="2">
        <v>798</v>
      </c>
      <c r="CU82" s="2">
        <v>730</v>
      </c>
      <c r="CV82" s="2">
        <v>15975.86</v>
      </c>
      <c r="CW82" s="2">
        <v>9096.9939999999988</v>
      </c>
      <c r="CX82" s="2">
        <v>5270.152</v>
      </c>
      <c r="CY82" s="2">
        <v>7186.616</v>
      </c>
      <c r="CZ82" s="2">
        <v>5254.2669999999998</v>
      </c>
      <c r="DA82" s="2">
        <v>3227.8090000000002</v>
      </c>
      <c r="DB82" s="2">
        <v>325.14999999999998</v>
      </c>
      <c r="DC82" s="2">
        <v>137.40800000000002</v>
      </c>
      <c r="DD82" s="2">
        <v>71.448999999999998</v>
      </c>
      <c r="DE82" s="2">
        <v>536.15639999999996</v>
      </c>
      <c r="DF82" s="2">
        <v>228.10079999999999</v>
      </c>
      <c r="DG82" s="2">
        <v>117.07079999999999</v>
      </c>
      <c r="DH82" s="2">
        <v>586.50399999999991</v>
      </c>
      <c r="DI82" s="2">
        <v>276.45699999999999</v>
      </c>
      <c r="DJ82" s="2">
        <v>132.304</v>
      </c>
      <c r="DK82" s="2">
        <v>458.79599999999999</v>
      </c>
      <c r="DL82" s="2">
        <v>199.25099999999998</v>
      </c>
      <c r="DM82" s="2">
        <v>102.098</v>
      </c>
      <c r="DN82" s="2">
        <v>40</v>
      </c>
      <c r="DO82" s="2">
        <v>35.1</v>
      </c>
      <c r="DP82" s="2">
        <v>27.9</v>
      </c>
    </row>
    <row r="83" spans="2:120" ht="14.25" customHeight="1" x14ac:dyDescent="0.2">
      <c r="B83" s="6">
        <v>27100</v>
      </c>
      <c r="C83" s="9" t="s">
        <v>287</v>
      </c>
      <c r="D83" s="9" t="s">
        <v>59</v>
      </c>
      <c r="E83" s="21" t="s">
        <v>297</v>
      </c>
      <c r="F83" s="9" t="s">
        <v>115</v>
      </c>
      <c r="G83" s="21">
        <v>0</v>
      </c>
      <c r="H83" s="11">
        <f t="shared" si="72"/>
        <v>2757642</v>
      </c>
      <c r="I83" s="12">
        <f t="shared" si="73"/>
        <v>676262</v>
      </c>
      <c r="J83" s="14">
        <f t="shared" si="74"/>
        <v>0.24523197717470216</v>
      </c>
      <c r="K83" s="14">
        <f t="shared" si="75"/>
        <v>0.14005081152665938</v>
      </c>
      <c r="L83" s="15">
        <f t="shared" si="76"/>
        <v>0.97078699629303677</v>
      </c>
      <c r="M83" s="12">
        <f t="shared" si="77"/>
        <v>0</v>
      </c>
      <c r="N83" s="14">
        <f t="shared" si="78"/>
        <v>1.5899154314411135E-2</v>
      </c>
      <c r="O83" s="16">
        <f t="shared" si="79"/>
        <v>-12638</v>
      </c>
      <c r="P83" s="14">
        <f t="shared" si="80"/>
        <v>-0.12193898226587674</v>
      </c>
      <c r="Q83" s="12">
        <f t="shared" si="81"/>
        <v>-984</v>
      </c>
      <c r="R83" s="14">
        <f t="shared" si="82"/>
        <v>-8.215280421584148E-3</v>
      </c>
      <c r="S83" s="18">
        <f t="shared" si="83"/>
        <v>-24576</v>
      </c>
      <c r="T83" s="14">
        <f t="shared" si="84"/>
        <v>-0.43947711950787727</v>
      </c>
      <c r="U83" s="18">
        <f t="shared" si="85"/>
        <v>-28835</v>
      </c>
      <c r="V83" s="14">
        <f t="shared" si="86"/>
        <v>-0.53076739006387252</v>
      </c>
      <c r="W83" s="12">
        <f t="shared" si="87"/>
        <v>653</v>
      </c>
      <c r="X83" s="14">
        <f t="shared" si="88"/>
        <v>3.5760639200890232E-3</v>
      </c>
      <c r="Y83" s="12">
        <f t="shared" si="89"/>
        <v>-1084</v>
      </c>
      <c r="Z83" s="14">
        <f t="shared" si="90"/>
        <v>-5.8487420348658503E-3</v>
      </c>
      <c r="AA83" s="12">
        <v>112128.69351999974</v>
      </c>
      <c r="AB83" s="26">
        <v>5.5785050356887078E-2</v>
      </c>
      <c r="AC83" s="12">
        <f t="shared" si="91"/>
        <v>0</v>
      </c>
      <c r="AD83" s="24">
        <f t="shared" si="92"/>
        <v>0</v>
      </c>
      <c r="AE83" s="11">
        <f t="shared" si="93"/>
        <v>92098.941999998875</v>
      </c>
      <c r="AF83" s="12">
        <f t="shared" si="94"/>
        <v>149205.44700000016</v>
      </c>
      <c r="AG83" s="12">
        <f t="shared" si="95"/>
        <v>124562.23300000001</v>
      </c>
      <c r="AH83" s="14">
        <f t="shared" si="96"/>
        <v>3.3397715149391827E-2</v>
      </c>
      <c r="AI83" s="14">
        <f t="shared" si="97"/>
        <v>5.4106170053980884E-2</v>
      </c>
      <c r="AJ83" s="14">
        <f t="shared" si="98"/>
        <v>4.5169834590566893E-2</v>
      </c>
      <c r="AK83" s="14">
        <f t="shared" si="99"/>
        <v>0.24847372459864817</v>
      </c>
      <c r="AL83" s="14">
        <f t="shared" si="100"/>
        <v>0.27141876461878184</v>
      </c>
      <c r="AM83" s="14">
        <f t="shared" si="101"/>
        <v>0.28487460624723876</v>
      </c>
      <c r="AN83" s="18">
        <f t="shared" si="102"/>
        <v>31823.745999999926</v>
      </c>
      <c r="AO83" s="18">
        <f t="shared" si="103"/>
        <v>112710.94299999997</v>
      </c>
      <c r="AP83" s="18">
        <f t="shared" si="104"/>
        <v>144804.79599999986</v>
      </c>
      <c r="AQ83" s="14">
        <f t="shared" si="105"/>
        <v>4.7058308761988688E-2</v>
      </c>
      <c r="AR83" s="14">
        <f t="shared" si="106"/>
        <v>0.16666756819102657</v>
      </c>
      <c r="AS83" s="14">
        <f t="shared" si="107"/>
        <v>0.21412528871946068</v>
      </c>
      <c r="AT83" s="12">
        <f t="shared" si="108"/>
        <v>8007.773000000001</v>
      </c>
      <c r="AU83" s="12">
        <f t="shared" si="109"/>
        <v>-1599.7669999999925</v>
      </c>
      <c r="AV83" s="12">
        <f t="shared" si="110"/>
        <v>-2280.4199999999983</v>
      </c>
      <c r="AW83" s="14">
        <f t="shared" si="111"/>
        <v>8.7993637642301392E-2</v>
      </c>
      <c r="AX83" s="14">
        <f t="shared" si="112"/>
        <v>-1.757908443584888E-2</v>
      </c>
      <c r="AY83" s="14">
        <f t="shared" si="113"/>
        <v>-2.5058458968836517E-2</v>
      </c>
      <c r="AZ83" s="12">
        <f t="shared" si="114"/>
        <v>-13918.967999999993</v>
      </c>
      <c r="BA83" s="12">
        <f t="shared" si="115"/>
        <v>-13955.550599999988</v>
      </c>
      <c r="BB83" s="12">
        <f t="shared" si="116"/>
        <v>-18741.409799999994</v>
      </c>
      <c r="BC83" s="14">
        <f t="shared" si="117"/>
        <v>-0.11717013152312261</v>
      </c>
      <c r="BD83" s="14">
        <f t="shared" si="118"/>
        <v>-0.11747808453037545</v>
      </c>
      <c r="BE83" s="14">
        <f t="shared" si="119"/>
        <v>-0.15776553629512902</v>
      </c>
      <c r="BF83" s="12">
        <f t="shared" si="120"/>
        <v>36462.71100000001</v>
      </c>
      <c r="BG83" s="12">
        <f t="shared" si="121"/>
        <v>15815.019</v>
      </c>
      <c r="BH83" s="12">
        <f t="shared" si="122"/>
        <v>19064.502999999997</v>
      </c>
      <c r="BI83" s="14">
        <f t="shared" si="123"/>
        <v>0.1989714443183308</v>
      </c>
      <c r="BJ83" s="14">
        <f t="shared" si="124"/>
        <v>8.6300142969397919E-2</v>
      </c>
      <c r="BK83" s="14">
        <f t="shared" si="125"/>
        <v>0.10403208080499415</v>
      </c>
      <c r="BL83" s="12">
        <f t="shared" si="126"/>
        <v>37237.776000000013</v>
      </c>
      <c r="BM83" s="12">
        <f t="shared" si="127"/>
        <v>13687.93299999999</v>
      </c>
      <c r="BN83" s="12">
        <f t="shared" si="128"/>
        <v>17079.544999999984</v>
      </c>
      <c r="BO83" s="14">
        <f t="shared" si="129"/>
        <v>0.20209913435184945</v>
      </c>
      <c r="BP83" s="14">
        <f t="shared" si="130"/>
        <v>7.4287986757482827E-2</v>
      </c>
      <c r="BQ83" s="24">
        <f t="shared" si="131"/>
        <v>9.2695150742177823E-2</v>
      </c>
      <c r="BR83" s="19">
        <f t="shared" si="132"/>
        <v>0</v>
      </c>
      <c r="BS83" s="20">
        <f t="shared" si="133"/>
        <v>0</v>
      </c>
      <c r="BT83" s="13">
        <f t="shared" si="134"/>
        <v>0</v>
      </c>
      <c r="BU83" s="20">
        <f t="shared" si="135"/>
        <v>0</v>
      </c>
      <c r="BV83" s="20">
        <f t="shared" si="136"/>
        <v>0</v>
      </c>
      <c r="BW83" s="13">
        <f t="shared" si="137"/>
        <v>0</v>
      </c>
      <c r="BX83" s="20">
        <f t="shared" si="138"/>
        <v>0</v>
      </c>
      <c r="BY83" s="20">
        <f t="shared" si="139"/>
        <v>0</v>
      </c>
      <c r="BZ83" s="13">
        <f t="shared" si="140"/>
        <v>0</v>
      </c>
      <c r="CA83" s="20">
        <f t="shared" si="141"/>
        <v>0</v>
      </c>
      <c r="CB83" s="20">
        <f t="shared" si="142"/>
        <v>0</v>
      </c>
      <c r="CC83" s="17">
        <f t="shared" si="143"/>
        <v>0</v>
      </c>
      <c r="CE83" s="2">
        <v>2757642</v>
      </c>
      <c r="CF83" s="2">
        <v>676262</v>
      </c>
      <c r="CG83" s="2">
        <v>386210</v>
      </c>
      <c r="CH83" s="2">
        <v>91004</v>
      </c>
      <c r="CI83" s="2">
        <v>374970</v>
      </c>
      <c r="CJ83" s="2">
        <v>2714484</v>
      </c>
      <c r="CK83" s="2">
        <v>103642</v>
      </c>
      <c r="CL83" s="2">
        <v>119776.79999999999</v>
      </c>
      <c r="CM83" s="2">
        <v>118792.79999999999</v>
      </c>
      <c r="CN83" s="2">
        <v>55921</v>
      </c>
      <c r="CO83" s="2">
        <v>80497</v>
      </c>
      <c r="CP83" s="2">
        <v>54327</v>
      </c>
      <c r="CQ83" s="2">
        <v>83162</v>
      </c>
      <c r="CR83" s="2">
        <v>182603</v>
      </c>
      <c r="CS83" s="2">
        <v>183256</v>
      </c>
      <c r="CT83" s="2">
        <v>185339</v>
      </c>
      <c r="CU83" s="2">
        <v>184255</v>
      </c>
      <c r="CV83" s="2">
        <v>2849740.9419999989</v>
      </c>
      <c r="CW83" s="2">
        <v>2906847.4470000002</v>
      </c>
      <c r="CX83" s="2">
        <v>2882204.233</v>
      </c>
      <c r="CY83" s="2">
        <v>708085.74599999993</v>
      </c>
      <c r="CZ83" s="2">
        <v>788972.94299999997</v>
      </c>
      <c r="DA83" s="2">
        <v>821066.79599999986</v>
      </c>
      <c r="DB83" s="2">
        <v>99011.773000000001</v>
      </c>
      <c r="DC83" s="2">
        <v>89404.233000000007</v>
      </c>
      <c r="DD83" s="2">
        <v>88723.58</v>
      </c>
      <c r="DE83" s="2">
        <v>104873.83199999999</v>
      </c>
      <c r="DF83" s="2">
        <v>104837.2494</v>
      </c>
      <c r="DG83" s="2">
        <v>100051.39019999999</v>
      </c>
      <c r="DH83" s="2">
        <v>219718.71100000001</v>
      </c>
      <c r="DI83" s="2">
        <v>199071.019</v>
      </c>
      <c r="DJ83" s="2">
        <v>202320.503</v>
      </c>
      <c r="DK83" s="2">
        <v>221492.77600000001</v>
      </c>
      <c r="DL83" s="2">
        <v>197942.93299999999</v>
      </c>
      <c r="DM83" s="2">
        <v>201334.54499999998</v>
      </c>
      <c r="DN83" s="2">
        <v>0</v>
      </c>
      <c r="DO83" s="2">
        <v>0</v>
      </c>
      <c r="DP83" s="2">
        <v>0</v>
      </c>
    </row>
    <row r="84" spans="2:120" ht="14.25" customHeight="1" x14ac:dyDescent="0.2">
      <c r="B84" s="6">
        <v>27140</v>
      </c>
      <c r="C84" s="9" t="s">
        <v>287</v>
      </c>
      <c r="D84" s="9" t="s">
        <v>59</v>
      </c>
      <c r="E84" s="21" t="s">
        <v>297</v>
      </c>
      <c r="F84" s="9" t="s">
        <v>116</v>
      </c>
      <c r="G84" s="21">
        <v>0</v>
      </c>
      <c r="H84" s="11">
        <f t="shared" si="72"/>
        <v>817040.99999999988</v>
      </c>
      <c r="I84" s="12">
        <f t="shared" si="73"/>
        <v>231384.56365702252</v>
      </c>
      <c r="J84" s="14">
        <f t="shared" si="74"/>
        <v>0.28319822831047958</v>
      </c>
      <c r="K84" s="14">
        <f t="shared" si="75"/>
        <v>0.16697489068521326</v>
      </c>
      <c r="L84" s="15">
        <f t="shared" si="76"/>
        <v>1.3325330099247925</v>
      </c>
      <c r="M84" s="12">
        <f t="shared" si="77"/>
        <v>0</v>
      </c>
      <c r="N84" s="14">
        <f t="shared" si="78"/>
        <v>-2.474656022574151E-2</v>
      </c>
      <c r="O84" s="16">
        <f t="shared" si="79"/>
        <v>-5199.0107545879</v>
      </c>
      <c r="P84" s="14">
        <f t="shared" si="80"/>
        <v>-0.15781320768415052</v>
      </c>
      <c r="Q84" s="12">
        <f t="shared" si="81"/>
        <v>-3922.8068427858598</v>
      </c>
      <c r="R84" s="14">
        <f t="shared" si="82"/>
        <v>-8.6405991556123052E-2</v>
      </c>
      <c r="S84" s="18">
        <f t="shared" si="83"/>
        <v>-1113.0043864904001</v>
      </c>
      <c r="T84" s="14">
        <f t="shared" si="84"/>
        <v>-5.2636633815947853E-2</v>
      </c>
      <c r="U84" s="18">
        <f t="shared" si="85"/>
        <v>-872.00305424240287</v>
      </c>
      <c r="V84" s="14">
        <f t="shared" si="86"/>
        <v>-4.3254020355889766E-2</v>
      </c>
      <c r="W84" s="12">
        <f t="shared" si="87"/>
        <v>-381.99788027459726</v>
      </c>
      <c r="X84" s="14">
        <f t="shared" si="88"/>
        <v>-8.9904900439622404E-3</v>
      </c>
      <c r="Y84" s="12">
        <f t="shared" si="89"/>
        <v>-421.99889177969453</v>
      </c>
      <c r="Z84" s="14">
        <f t="shared" si="90"/>
        <v>-1.0040397859243155E-2</v>
      </c>
      <c r="AA84" s="12">
        <v>-1065.9204274422955</v>
      </c>
      <c r="AB84" s="26">
        <v>-1.7771193442501776E-3</v>
      </c>
      <c r="AC84" s="12">
        <f t="shared" si="91"/>
        <v>0</v>
      </c>
      <c r="AD84" s="24">
        <f t="shared" si="92"/>
        <v>0</v>
      </c>
      <c r="AE84" s="11">
        <f t="shared" si="93"/>
        <v>-51461.183999999892</v>
      </c>
      <c r="AF84" s="12">
        <f t="shared" si="94"/>
        <v>-190170.30099999986</v>
      </c>
      <c r="AG84" s="12">
        <f t="shared" si="95"/>
        <v>-304626.74599999981</v>
      </c>
      <c r="AH84" s="14">
        <f t="shared" si="96"/>
        <v>-6.2984824506970738E-2</v>
      </c>
      <c r="AI84" s="14">
        <f t="shared" si="97"/>
        <v>-0.23275490581256009</v>
      </c>
      <c r="AJ84" s="14">
        <f t="shared" si="98"/>
        <v>-0.37284144369743977</v>
      </c>
      <c r="AK84" s="14">
        <f t="shared" si="99"/>
        <v>0.30585630407999159</v>
      </c>
      <c r="AL84" s="14">
        <f t="shared" si="100"/>
        <v>0.36868735828407251</v>
      </c>
      <c r="AM84" s="14">
        <f t="shared" si="101"/>
        <v>0.36489363740455194</v>
      </c>
      <c r="AN84" s="18">
        <f t="shared" si="102"/>
        <v>2772.8493429774826</v>
      </c>
      <c r="AO84" s="18">
        <f t="shared" si="103"/>
        <v>-265.26165702252183</v>
      </c>
      <c r="AP84" s="18">
        <f t="shared" si="104"/>
        <v>-44407.862657022517</v>
      </c>
      <c r="AQ84" s="14">
        <f t="shared" si="105"/>
        <v>1.1983726568240982E-2</v>
      </c>
      <c r="AR84" s="14">
        <f t="shared" si="106"/>
        <v>-1.1464103431537698E-3</v>
      </c>
      <c r="AS84" s="14">
        <f t="shared" si="107"/>
        <v>-0.19192232167590728</v>
      </c>
      <c r="AT84" s="12">
        <f t="shared" si="108"/>
        <v>-1237.937076844697</v>
      </c>
      <c r="AU84" s="12">
        <f t="shared" si="109"/>
        <v>-8608.2070768446974</v>
      </c>
      <c r="AV84" s="12">
        <f t="shared" si="110"/>
        <v>-11799.596076844697</v>
      </c>
      <c r="AW84" s="14">
        <f t="shared" si="111"/>
        <v>-4.4618274981918171E-2</v>
      </c>
      <c r="AX84" s="14">
        <f t="shared" si="112"/>
        <v>-0.3102608021361779</v>
      </c>
      <c r="AY84" s="14">
        <f t="shared" si="113"/>
        <v>-0.42528625426918043</v>
      </c>
      <c r="AZ84" s="12">
        <f t="shared" si="114"/>
        <v>-8976.2770132729202</v>
      </c>
      <c r="BA84" s="12">
        <f t="shared" si="115"/>
        <v>-15464.65361327292</v>
      </c>
      <c r="BB84" s="12">
        <f t="shared" si="116"/>
        <v>-20811.069413272919</v>
      </c>
      <c r="BC84" s="14">
        <f t="shared" si="117"/>
        <v>-0.2164162852298781</v>
      </c>
      <c r="BD84" s="14">
        <f t="shared" si="118"/>
        <v>-0.37284977751940274</v>
      </c>
      <c r="BE84" s="14">
        <f t="shared" si="119"/>
        <v>-0.50175081800862043</v>
      </c>
      <c r="BF84" s="12">
        <f t="shared" si="120"/>
        <v>211.35334690739546</v>
      </c>
      <c r="BG84" s="12">
        <f t="shared" si="121"/>
        <v>-10800.829653092602</v>
      </c>
      <c r="BH84" s="12">
        <f t="shared" si="122"/>
        <v>-15258.1946530926</v>
      </c>
      <c r="BI84" s="14">
        <f t="shared" si="123"/>
        <v>5.0194221044264076E-3</v>
      </c>
      <c r="BJ84" s="14">
        <f t="shared" si="124"/>
        <v>-0.256508467455834</v>
      </c>
      <c r="BK84" s="14">
        <f t="shared" si="125"/>
        <v>-0.3623662489193068</v>
      </c>
      <c r="BL84" s="12">
        <f t="shared" si="126"/>
        <v>-680.32669360630098</v>
      </c>
      <c r="BM84" s="12">
        <f t="shared" si="127"/>
        <v>-11243.3376936063</v>
      </c>
      <c r="BN84" s="12">
        <f t="shared" si="128"/>
        <v>-15916.900693606302</v>
      </c>
      <c r="BO84" s="14">
        <f t="shared" si="129"/>
        <v>-1.6350824270219944E-2</v>
      </c>
      <c r="BP84" s="14">
        <f t="shared" si="130"/>
        <v>-0.27021994075287903</v>
      </c>
      <c r="BQ84" s="24">
        <f t="shared" si="131"/>
        <v>-0.38254334074139051</v>
      </c>
      <c r="BR84" s="19">
        <f t="shared" si="132"/>
        <v>435.7</v>
      </c>
      <c r="BS84" s="20">
        <f t="shared" si="133"/>
        <v>3049.9</v>
      </c>
      <c r="BT84" s="13">
        <f t="shared" si="134"/>
        <v>3.732860407250065E-3</v>
      </c>
      <c r="BU84" s="20">
        <f t="shared" si="135"/>
        <v>0</v>
      </c>
      <c r="BV84" s="20">
        <f t="shared" si="136"/>
        <v>0</v>
      </c>
      <c r="BW84" s="13">
        <f t="shared" si="137"/>
        <v>0</v>
      </c>
      <c r="BX84" s="20">
        <f t="shared" si="138"/>
        <v>501.8</v>
      </c>
      <c r="BY84" s="20">
        <f t="shared" si="139"/>
        <v>3512.6</v>
      </c>
      <c r="BZ84" s="13">
        <f t="shared" si="140"/>
        <v>4.2991722569614014E-3</v>
      </c>
      <c r="CA84" s="20">
        <f t="shared" si="141"/>
        <v>501.8</v>
      </c>
      <c r="CB84" s="20">
        <f t="shared" si="142"/>
        <v>3512.6</v>
      </c>
      <c r="CC84" s="17">
        <f t="shared" si="143"/>
        <v>4.2991722569614014E-3</v>
      </c>
      <c r="CE84" s="2">
        <v>817040.99999999988</v>
      </c>
      <c r="CF84" s="2">
        <v>231384.56365702252</v>
      </c>
      <c r="CG84" s="2">
        <v>136425.33166033731</v>
      </c>
      <c r="CH84" s="2">
        <v>27745.068076844698</v>
      </c>
      <c r="CI84" s="2">
        <v>83285.195549221302</v>
      </c>
      <c r="CJ84" s="2">
        <v>837773</v>
      </c>
      <c r="CK84" s="2">
        <v>32944.078831432598</v>
      </c>
      <c r="CL84" s="2">
        <v>45399.708656058778</v>
      </c>
      <c r="CM84" s="2">
        <v>41476.901813272918</v>
      </c>
      <c r="CN84" s="2">
        <v>21145.0525195474</v>
      </c>
      <c r="CO84" s="2">
        <v>22258.0569060378</v>
      </c>
      <c r="CP84" s="2">
        <v>20160.046327893899</v>
      </c>
      <c r="CQ84" s="2">
        <v>21032.049382136302</v>
      </c>
      <c r="CR84" s="2">
        <v>42489.105533367197</v>
      </c>
      <c r="CS84" s="2">
        <v>42107.1076530926</v>
      </c>
      <c r="CT84" s="2">
        <v>42030.096585385996</v>
      </c>
      <c r="CU84" s="2">
        <v>41608.097693606302</v>
      </c>
      <c r="CV84" s="2">
        <v>765579.81599999999</v>
      </c>
      <c r="CW84" s="2">
        <v>626870.69900000002</v>
      </c>
      <c r="CX84" s="2">
        <v>512414.25400000007</v>
      </c>
      <c r="CY84" s="2">
        <v>234157.413</v>
      </c>
      <c r="CZ84" s="2">
        <v>231119.302</v>
      </c>
      <c r="DA84" s="2">
        <v>186976.701</v>
      </c>
      <c r="DB84" s="2">
        <v>26507.131000000001</v>
      </c>
      <c r="DC84" s="2">
        <v>19136.861000000001</v>
      </c>
      <c r="DD84" s="2">
        <v>15945.472000000002</v>
      </c>
      <c r="DE84" s="2">
        <v>32500.624799999998</v>
      </c>
      <c r="DF84" s="2">
        <v>26012.248199999998</v>
      </c>
      <c r="DG84" s="2">
        <v>20665.832399999999</v>
      </c>
      <c r="DH84" s="2">
        <v>42318.460999999996</v>
      </c>
      <c r="DI84" s="2">
        <v>31306.277999999998</v>
      </c>
      <c r="DJ84" s="2">
        <v>26848.913</v>
      </c>
      <c r="DK84" s="2">
        <v>40927.771000000001</v>
      </c>
      <c r="DL84" s="2">
        <v>30364.760000000002</v>
      </c>
      <c r="DM84" s="2">
        <v>25691.197</v>
      </c>
      <c r="DN84" s="2">
        <v>435.7</v>
      </c>
      <c r="DO84" s="2">
        <v>0</v>
      </c>
      <c r="DP84" s="2">
        <v>501.8</v>
      </c>
    </row>
    <row r="85" spans="2:120" ht="14.25" customHeight="1" x14ac:dyDescent="0.2">
      <c r="B85" s="6">
        <v>27202</v>
      </c>
      <c r="C85" s="9" t="s">
        <v>287</v>
      </c>
      <c r="D85" s="9" t="s">
        <v>59</v>
      </c>
      <c r="E85" s="21" t="s">
        <v>298</v>
      </c>
      <c r="F85" s="9" t="s">
        <v>117</v>
      </c>
      <c r="G85" s="21">
        <v>0</v>
      </c>
      <c r="H85" s="11">
        <f t="shared" si="72"/>
        <v>188002</v>
      </c>
      <c r="I85" s="12">
        <f t="shared" si="73"/>
        <v>53203</v>
      </c>
      <c r="J85" s="14">
        <f t="shared" si="74"/>
        <v>0.28299167030137978</v>
      </c>
      <c r="K85" s="14">
        <f t="shared" si="75"/>
        <v>0.1602216997691514</v>
      </c>
      <c r="L85" s="15">
        <f t="shared" si="76"/>
        <v>1.385942760942761</v>
      </c>
      <c r="M85" s="12">
        <f t="shared" si="77"/>
        <v>0</v>
      </c>
      <c r="N85" s="14">
        <f t="shared" si="78"/>
        <v>-3.7614538008702292E-2</v>
      </c>
      <c r="O85" s="16">
        <f t="shared" si="79"/>
        <v>-949</v>
      </c>
      <c r="P85" s="14">
        <f t="shared" si="80"/>
        <v>-0.12594558725945593</v>
      </c>
      <c r="Q85" s="12">
        <f t="shared" si="81"/>
        <v>-1185</v>
      </c>
      <c r="R85" s="14">
        <f t="shared" si="82"/>
        <v>-0.11021820414085604</v>
      </c>
      <c r="S85" s="18">
        <f t="shared" si="83"/>
        <v>-55</v>
      </c>
      <c r="T85" s="14">
        <f t="shared" si="84"/>
        <v>-1.0209764247261832E-2</v>
      </c>
      <c r="U85" s="18">
        <f t="shared" si="85"/>
        <v>155</v>
      </c>
      <c r="V85" s="14">
        <f t="shared" si="86"/>
        <v>3.0132192846034189E-2</v>
      </c>
      <c r="W85" s="12">
        <f t="shared" si="87"/>
        <v>-364</v>
      </c>
      <c r="X85" s="14">
        <f t="shared" si="88"/>
        <v>-3.6675062972292172E-2</v>
      </c>
      <c r="Y85" s="12">
        <f t="shared" si="89"/>
        <v>-529</v>
      </c>
      <c r="Z85" s="14">
        <f t="shared" si="90"/>
        <v>-5.4062340316811452E-2</v>
      </c>
      <c r="AA85" s="12">
        <v>-2506.6609600000083</v>
      </c>
      <c r="AB85" s="26">
        <v>-1.7760523332137179E-2</v>
      </c>
      <c r="AC85" s="12">
        <f t="shared" si="91"/>
        <v>0</v>
      </c>
      <c r="AD85" s="24">
        <f t="shared" si="92"/>
        <v>0</v>
      </c>
      <c r="AE85" s="11">
        <f t="shared" si="93"/>
        <v>-17207.951000000001</v>
      </c>
      <c r="AF85" s="12">
        <f t="shared" si="94"/>
        <v>-58699.161999999982</v>
      </c>
      <c r="AG85" s="12">
        <f t="shared" si="95"/>
        <v>-89739.872000000003</v>
      </c>
      <c r="AH85" s="14">
        <f t="shared" si="96"/>
        <v>-9.1530680524675279E-2</v>
      </c>
      <c r="AI85" s="14">
        <f t="shared" si="97"/>
        <v>-0.31222626355038763</v>
      </c>
      <c r="AJ85" s="14">
        <f t="shared" si="98"/>
        <v>-0.47733466665248248</v>
      </c>
      <c r="AK85" s="14">
        <f t="shared" si="99"/>
        <v>0.32124855825626575</v>
      </c>
      <c r="AL85" s="14">
        <f t="shared" si="100"/>
        <v>0.38748691656713669</v>
      </c>
      <c r="AM85" s="14">
        <f t="shared" si="101"/>
        <v>0.40019811091410518</v>
      </c>
      <c r="AN85" s="18">
        <f t="shared" si="102"/>
        <v>1664.3420000000042</v>
      </c>
      <c r="AO85" s="18">
        <f t="shared" si="103"/>
        <v>-3099.8420000000042</v>
      </c>
      <c r="AP85" s="18">
        <f t="shared" si="104"/>
        <v>-13878.682000000001</v>
      </c>
      <c r="AQ85" s="14">
        <f t="shared" si="105"/>
        <v>3.128285998909841E-2</v>
      </c>
      <c r="AR85" s="14">
        <f t="shared" si="106"/>
        <v>-5.8264421179256898E-2</v>
      </c>
      <c r="AS85" s="14">
        <f t="shared" si="107"/>
        <v>-0.26086277089637799</v>
      </c>
      <c r="AT85" s="12">
        <f t="shared" si="108"/>
        <v>-856.20700000000033</v>
      </c>
      <c r="AU85" s="12">
        <f t="shared" si="109"/>
        <v>-2908.56</v>
      </c>
      <c r="AV85" s="12">
        <f t="shared" si="110"/>
        <v>-3820.63</v>
      </c>
      <c r="AW85" s="14">
        <f t="shared" si="111"/>
        <v>-0.1300040996052233</v>
      </c>
      <c r="AX85" s="14">
        <f t="shared" si="112"/>
        <v>-0.44162769511084121</v>
      </c>
      <c r="AY85" s="14">
        <f t="shared" si="113"/>
        <v>-0.58011387792286673</v>
      </c>
      <c r="AZ85" s="12">
        <f t="shared" si="114"/>
        <v>-2051.3159999999998</v>
      </c>
      <c r="BA85" s="12">
        <f t="shared" si="115"/>
        <v>-4453.9571999999998</v>
      </c>
      <c r="BB85" s="12">
        <f t="shared" si="116"/>
        <v>-5782.6835999999994</v>
      </c>
      <c r="BC85" s="14">
        <f t="shared" si="117"/>
        <v>-0.21442925238334165</v>
      </c>
      <c r="BD85" s="14">
        <f t="shared" si="118"/>
        <v>-0.46558341695935779</v>
      </c>
      <c r="BE85" s="14">
        <f t="shared" si="119"/>
        <v>-0.60447854992473649</v>
      </c>
      <c r="BF85" s="12">
        <f t="shared" si="120"/>
        <v>202.64900000000125</v>
      </c>
      <c r="BG85" s="12">
        <f t="shared" si="121"/>
        <v>-3360.2420000000002</v>
      </c>
      <c r="BH85" s="12">
        <f t="shared" si="122"/>
        <v>-4784.0720000000001</v>
      </c>
      <c r="BI85" s="14">
        <f t="shared" si="123"/>
        <v>2.1195377052609654E-2</v>
      </c>
      <c r="BJ85" s="14">
        <f t="shared" si="124"/>
        <v>-0.35145298608932118</v>
      </c>
      <c r="BK85" s="14">
        <f t="shared" si="125"/>
        <v>-0.50037360108775242</v>
      </c>
      <c r="BL85" s="12">
        <f t="shared" si="126"/>
        <v>-752.24200000000019</v>
      </c>
      <c r="BM85" s="12">
        <f t="shared" si="127"/>
        <v>-3861.3639999999996</v>
      </c>
      <c r="BN85" s="12">
        <f t="shared" si="128"/>
        <v>-5078.2049999999999</v>
      </c>
      <c r="BO85" s="14">
        <f t="shared" si="129"/>
        <v>-8.127074330164219E-2</v>
      </c>
      <c r="BP85" s="14">
        <f t="shared" si="130"/>
        <v>-0.41717415730337071</v>
      </c>
      <c r="BQ85" s="24">
        <f t="shared" si="131"/>
        <v>-0.54863926101987892</v>
      </c>
      <c r="BR85" s="19">
        <f t="shared" si="132"/>
        <v>167.9</v>
      </c>
      <c r="BS85" s="20">
        <f t="shared" si="133"/>
        <v>1175.3</v>
      </c>
      <c r="BT85" s="13">
        <f t="shared" si="134"/>
        <v>6.2515292390506478E-3</v>
      </c>
      <c r="BU85" s="20">
        <f t="shared" si="135"/>
        <v>0</v>
      </c>
      <c r="BV85" s="20">
        <f t="shared" si="136"/>
        <v>0</v>
      </c>
      <c r="BW85" s="13">
        <f t="shared" si="137"/>
        <v>0</v>
      </c>
      <c r="BX85" s="20">
        <f t="shared" si="138"/>
        <v>168.9</v>
      </c>
      <c r="BY85" s="20">
        <f t="shared" si="139"/>
        <v>1182.3</v>
      </c>
      <c r="BZ85" s="13">
        <f t="shared" si="140"/>
        <v>6.2887628855012182E-3</v>
      </c>
      <c r="CA85" s="20">
        <f t="shared" si="141"/>
        <v>168.9</v>
      </c>
      <c r="CB85" s="20">
        <f t="shared" si="142"/>
        <v>1182.3</v>
      </c>
      <c r="CC85" s="17">
        <f t="shared" si="143"/>
        <v>6.2887628855012182E-3</v>
      </c>
      <c r="CE85" s="2">
        <v>188002</v>
      </c>
      <c r="CF85" s="2">
        <v>53203</v>
      </c>
      <c r="CG85" s="2">
        <v>30122</v>
      </c>
      <c r="CH85" s="2">
        <v>6586</v>
      </c>
      <c r="CI85" s="2">
        <v>19008</v>
      </c>
      <c r="CJ85" s="2">
        <v>195350</v>
      </c>
      <c r="CK85" s="2">
        <v>7535</v>
      </c>
      <c r="CL85" s="2">
        <v>10751.4</v>
      </c>
      <c r="CM85" s="2">
        <v>9566.4</v>
      </c>
      <c r="CN85" s="2">
        <v>5387</v>
      </c>
      <c r="CO85" s="2">
        <v>5442</v>
      </c>
      <c r="CP85" s="2">
        <v>5144</v>
      </c>
      <c r="CQ85" s="2">
        <v>4989</v>
      </c>
      <c r="CR85" s="2">
        <v>9925</v>
      </c>
      <c r="CS85" s="2">
        <v>9561</v>
      </c>
      <c r="CT85" s="2">
        <v>9785</v>
      </c>
      <c r="CU85" s="2">
        <v>9256</v>
      </c>
      <c r="CV85" s="2">
        <v>170794.049</v>
      </c>
      <c r="CW85" s="2">
        <v>129302.83800000002</v>
      </c>
      <c r="CX85" s="2">
        <v>98262.127999999997</v>
      </c>
      <c r="CY85" s="2">
        <v>54867.342000000004</v>
      </c>
      <c r="CZ85" s="2">
        <v>50103.157999999996</v>
      </c>
      <c r="DA85" s="2">
        <v>39324.317999999999</v>
      </c>
      <c r="DB85" s="2">
        <v>5729.7929999999997</v>
      </c>
      <c r="DC85" s="2">
        <v>3677.44</v>
      </c>
      <c r="DD85" s="2">
        <v>2765.37</v>
      </c>
      <c r="DE85" s="2">
        <v>7515.0839999999998</v>
      </c>
      <c r="DF85" s="2">
        <v>5112.4427999999998</v>
      </c>
      <c r="DG85" s="2">
        <v>3783.7164000000002</v>
      </c>
      <c r="DH85" s="2">
        <v>9763.6490000000013</v>
      </c>
      <c r="DI85" s="2">
        <v>6200.7579999999998</v>
      </c>
      <c r="DJ85" s="2">
        <v>4776.9279999999999</v>
      </c>
      <c r="DK85" s="2">
        <v>8503.7579999999998</v>
      </c>
      <c r="DL85" s="2">
        <v>5394.6360000000004</v>
      </c>
      <c r="DM85" s="2">
        <v>4177.7950000000001</v>
      </c>
      <c r="DN85" s="2">
        <v>167.9</v>
      </c>
      <c r="DO85" s="2">
        <v>0</v>
      </c>
      <c r="DP85" s="2">
        <v>168.9</v>
      </c>
    </row>
    <row r="86" spans="2:120" ht="14.25" customHeight="1" x14ac:dyDescent="0.2">
      <c r="B86" s="6">
        <v>27203</v>
      </c>
      <c r="C86" s="9" t="s">
        <v>287</v>
      </c>
      <c r="D86" s="9" t="s">
        <v>59</v>
      </c>
      <c r="E86" s="21" t="s">
        <v>298</v>
      </c>
      <c r="F86" s="9" t="s">
        <v>118</v>
      </c>
      <c r="G86" s="21">
        <v>0</v>
      </c>
      <c r="H86" s="11">
        <f t="shared" si="72"/>
        <v>406836</v>
      </c>
      <c r="I86" s="12">
        <f t="shared" si="73"/>
        <v>104993</v>
      </c>
      <c r="J86" s="14">
        <f t="shared" si="74"/>
        <v>0.25807204868792338</v>
      </c>
      <c r="K86" s="14">
        <f t="shared" si="75"/>
        <v>0.15229232417976776</v>
      </c>
      <c r="L86" s="15">
        <f t="shared" si="76"/>
        <v>1.4759829334312062</v>
      </c>
      <c r="M86" s="12">
        <f t="shared" si="77"/>
        <v>0</v>
      </c>
      <c r="N86" s="14">
        <f t="shared" si="78"/>
        <v>5.9764924629779337E-4</v>
      </c>
      <c r="O86" s="16">
        <f t="shared" si="79"/>
        <v>-2135</v>
      </c>
      <c r="P86" s="14">
        <f t="shared" si="80"/>
        <v>-0.11717249327698809</v>
      </c>
      <c r="Q86" s="12">
        <f t="shared" si="81"/>
        <v>351</v>
      </c>
      <c r="R86" s="14">
        <f t="shared" si="82"/>
        <v>1.5575079872204523E-2</v>
      </c>
      <c r="S86" s="18">
        <f t="shared" si="83"/>
        <v>-126</v>
      </c>
      <c r="T86" s="14">
        <f t="shared" si="84"/>
        <v>-1.2870275791624142E-2</v>
      </c>
      <c r="U86" s="18">
        <f t="shared" si="85"/>
        <v>-621</v>
      </c>
      <c r="V86" s="14">
        <f t="shared" si="86"/>
        <v>-6.6645202833226058E-2</v>
      </c>
      <c r="W86" s="12">
        <f t="shared" si="87"/>
        <v>1439</v>
      </c>
      <c r="X86" s="14">
        <f t="shared" si="88"/>
        <v>7.0359867005671761E-2</v>
      </c>
      <c r="Y86" s="12">
        <f t="shared" si="89"/>
        <v>1139</v>
      </c>
      <c r="Z86" s="14">
        <f t="shared" si="90"/>
        <v>5.1777434312210158E-2</v>
      </c>
      <c r="AA86" s="12">
        <v>5265.6113599999808</v>
      </c>
      <c r="AB86" s="26">
        <v>1.7542483724806601E-2</v>
      </c>
      <c r="AC86" s="12">
        <f t="shared" si="91"/>
        <v>0</v>
      </c>
      <c r="AD86" s="24">
        <f t="shared" si="92"/>
        <v>0</v>
      </c>
      <c r="AE86" s="11">
        <f t="shared" si="93"/>
        <v>-4577.329000000027</v>
      </c>
      <c r="AF86" s="12">
        <f t="shared" si="94"/>
        <v>-28578.192000000039</v>
      </c>
      <c r="AG86" s="12">
        <f t="shared" si="95"/>
        <v>-57145.343999999983</v>
      </c>
      <c r="AH86" s="14">
        <f t="shared" si="96"/>
        <v>-1.1251042188990201E-2</v>
      </c>
      <c r="AI86" s="14">
        <f t="shared" si="97"/>
        <v>-7.0244993068460104E-2</v>
      </c>
      <c r="AJ86" s="14">
        <f t="shared" si="98"/>
        <v>-0.14046284989528945</v>
      </c>
      <c r="AK86" s="14">
        <f t="shared" si="99"/>
        <v>0.28123728872956977</v>
      </c>
      <c r="AL86" s="14">
        <f t="shared" si="100"/>
        <v>0.32404109950322568</v>
      </c>
      <c r="AM86" s="14">
        <f t="shared" si="101"/>
        <v>0.30667084796226296</v>
      </c>
      <c r="AN86" s="18">
        <f t="shared" si="102"/>
        <v>8137.1380000000063</v>
      </c>
      <c r="AO86" s="18">
        <f t="shared" si="103"/>
        <v>17578.076000000015</v>
      </c>
      <c r="AP86" s="18">
        <f t="shared" si="104"/>
        <v>2246.9300000000076</v>
      </c>
      <c r="AQ86" s="14">
        <f t="shared" si="105"/>
        <v>7.7501719162230032E-2</v>
      </c>
      <c r="AR86" s="14">
        <f t="shared" si="106"/>
        <v>0.16742140904631753</v>
      </c>
      <c r="AS86" s="14">
        <f t="shared" si="107"/>
        <v>2.1400760050670042E-2</v>
      </c>
      <c r="AT86" s="12">
        <f t="shared" si="108"/>
        <v>21.635000000000218</v>
      </c>
      <c r="AU86" s="12">
        <f t="shared" si="109"/>
        <v>-1503.2710000000006</v>
      </c>
      <c r="AV86" s="12">
        <f t="shared" si="110"/>
        <v>-2174.7089999999989</v>
      </c>
      <c r="AW86" s="14">
        <f t="shared" si="111"/>
        <v>1.3449583488747141E-3</v>
      </c>
      <c r="AX86" s="14">
        <f t="shared" si="112"/>
        <v>-9.3452132288946999E-2</v>
      </c>
      <c r="AY86" s="14">
        <f t="shared" si="113"/>
        <v>-0.13519265199552399</v>
      </c>
      <c r="AZ86" s="12">
        <f t="shared" si="114"/>
        <v>-3167.3394000000044</v>
      </c>
      <c r="BA86" s="12">
        <f t="shared" si="115"/>
        <v>-3798.6923999999999</v>
      </c>
      <c r="BB86" s="12">
        <f t="shared" si="116"/>
        <v>-5483.1030000000028</v>
      </c>
      <c r="BC86" s="14">
        <f t="shared" si="117"/>
        <v>-0.13839032638615822</v>
      </c>
      <c r="BD86" s="14">
        <f t="shared" si="118"/>
        <v>-0.16597598636780708</v>
      </c>
      <c r="BE86" s="14">
        <f t="shared" si="119"/>
        <v>-0.23957281426137123</v>
      </c>
      <c r="BF86" s="12">
        <f t="shared" si="120"/>
        <v>352.71800000000076</v>
      </c>
      <c r="BG86" s="12">
        <f t="shared" si="121"/>
        <v>-536.29699999999866</v>
      </c>
      <c r="BH86" s="12">
        <f t="shared" si="122"/>
        <v>-1991.8479999999981</v>
      </c>
      <c r="BI86" s="14">
        <f t="shared" si="123"/>
        <v>1.6112466310355789E-2</v>
      </c>
      <c r="BJ86" s="14">
        <f t="shared" si="124"/>
        <v>-2.4498515371613849E-2</v>
      </c>
      <c r="BK86" s="14">
        <f t="shared" si="125"/>
        <v>-9.0989356356493412E-2</v>
      </c>
      <c r="BL86" s="12">
        <f t="shared" si="126"/>
        <v>-93.067999999999302</v>
      </c>
      <c r="BM86" s="12">
        <f t="shared" si="127"/>
        <v>-1533.7160000000003</v>
      </c>
      <c r="BN86" s="12">
        <f t="shared" si="128"/>
        <v>-2779.2750000000015</v>
      </c>
      <c r="BO86" s="14">
        <f t="shared" si="129"/>
        <v>-4.0224748238751884E-3</v>
      </c>
      <c r="BP86" s="14">
        <f t="shared" si="130"/>
        <v>-6.6288455720274864E-2</v>
      </c>
      <c r="BQ86" s="24">
        <f t="shared" si="131"/>
        <v>-0.12012253101093495</v>
      </c>
      <c r="BR86" s="19">
        <f t="shared" si="132"/>
        <v>0</v>
      </c>
      <c r="BS86" s="20">
        <f t="shared" si="133"/>
        <v>0</v>
      </c>
      <c r="BT86" s="13">
        <f t="shared" si="134"/>
        <v>0</v>
      </c>
      <c r="BU86" s="20">
        <f t="shared" si="135"/>
        <v>0</v>
      </c>
      <c r="BV86" s="20">
        <f t="shared" si="136"/>
        <v>0</v>
      </c>
      <c r="BW86" s="13">
        <f t="shared" si="137"/>
        <v>0</v>
      </c>
      <c r="BX86" s="20">
        <f t="shared" si="138"/>
        <v>41.8</v>
      </c>
      <c r="BY86" s="20">
        <f t="shared" si="139"/>
        <v>292.59999999999997</v>
      </c>
      <c r="BZ86" s="13">
        <f t="shared" si="140"/>
        <v>7.1920872292520813E-4</v>
      </c>
      <c r="CA86" s="20">
        <f t="shared" si="141"/>
        <v>41.8</v>
      </c>
      <c r="CB86" s="20">
        <f t="shared" si="142"/>
        <v>292.59999999999997</v>
      </c>
      <c r="CC86" s="17">
        <f t="shared" si="143"/>
        <v>7.1920872292520813E-4</v>
      </c>
      <c r="CE86" s="2">
        <v>406836</v>
      </c>
      <c r="CF86" s="2">
        <v>104993</v>
      </c>
      <c r="CG86" s="2">
        <v>61958</v>
      </c>
      <c r="CH86" s="2">
        <v>16086</v>
      </c>
      <c r="CI86" s="2">
        <v>43594</v>
      </c>
      <c r="CJ86" s="2">
        <v>406593</v>
      </c>
      <c r="CK86" s="2">
        <v>18221</v>
      </c>
      <c r="CL86" s="2">
        <v>22536</v>
      </c>
      <c r="CM86" s="2">
        <v>22887</v>
      </c>
      <c r="CN86" s="2">
        <v>9790</v>
      </c>
      <c r="CO86" s="2">
        <v>9916</v>
      </c>
      <c r="CP86" s="2">
        <v>9318</v>
      </c>
      <c r="CQ86" s="2">
        <v>9939</v>
      </c>
      <c r="CR86" s="2">
        <v>20452</v>
      </c>
      <c r="CS86" s="2">
        <v>21891</v>
      </c>
      <c r="CT86" s="2">
        <v>21998</v>
      </c>
      <c r="CU86" s="2">
        <v>23137</v>
      </c>
      <c r="CV86" s="2">
        <v>402258.67099999997</v>
      </c>
      <c r="CW86" s="2">
        <v>378257.80799999996</v>
      </c>
      <c r="CX86" s="2">
        <v>349690.65600000002</v>
      </c>
      <c r="CY86" s="2">
        <v>113130.13800000001</v>
      </c>
      <c r="CZ86" s="2">
        <v>122571.07600000002</v>
      </c>
      <c r="DA86" s="2">
        <v>107239.93000000001</v>
      </c>
      <c r="DB86" s="2">
        <v>16107.635</v>
      </c>
      <c r="DC86" s="2">
        <v>14582.728999999999</v>
      </c>
      <c r="DD86" s="2">
        <v>13911.291000000001</v>
      </c>
      <c r="DE86" s="2">
        <v>19719.660599999996</v>
      </c>
      <c r="DF86" s="2">
        <v>19088.3076</v>
      </c>
      <c r="DG86" s="2">
        <v>17403.896999999997</v>
      </c>
      <c r="DH86" s="2">
        <v>22243.718000000001</v>
      </c>
      <c r="DI86" s="2">
        <v>21354.703000000001</v>
      </c>
      <c r="DJ86" s="2">
        <v>19899.152000000002</v>
      </c>
      <c r="DK86" s="2">
        <v>23043.932000000001</v>
      </c>
      <c r="DL86" s="2">
        <v>21603.284</v>
      </c>
      <c r="DM86" s="2">
        <v>20357.724999999999</v>
      </c>
      <c r="DN86" s="2">
        <v>0</v>
      </c>
      <c r="DO86" s="2">
        <v>0</v>
      </c>
      <c r="DP86" s="2">
        <v>41.8</v>
      </c>
    </row>
    <row r="87" spans="2:120" ht="14.25" customHeight="1" x14ac:dyDescent="0.2">
      <c r="B87" s="6">
        <v>27204</v>
      </c>
      <c r="C87" s="9" t="s">
        <v>287</v>
      </c>
      <c r="D87" s="9" t="s">
        <v>59</v>
      </c>
      <c r="E87" s="21" t="s">
        <v>298</v>
      </c>
      <c r="F87" s="9" t="s">
        <v>119</v>
      </c>
      <c r="G87" s="21">
        <v>0</v>
      </c>
      <c r="H87" s="11">
        <f t="shared" si="72"/>
        <v>102969</v>
      </c>
      <c r="I87" s="12">
        <f t="shared" si="73"/>
        <v>28051</v>
      </c>
      <c r="J87" s="14">
        <f t="shared" si="74"/>
        <v>0.27242179685147955</v>
      </c>
      <c r="K87" s="14">
        <f t="shared" si="75"/>
        <v>0.16042692460837729</v>
      </c>
      <c r="L87" s="15">
        <f t="shared" si="76"/>
        <v>1.366398243045388</v>
      </c>
      <c r="M87" s="12">
        <f t="shared" si="77"/>
        <v>0</v>
      </c>
      <c r="N87" s="14">
        <f t="shared" si="78"/>
        <v>-6.6181081472191927E-3</v>
      </c>
      <c r="O87" s="16">
        <f t="shared" si="79"/>
        <v>-324</v>
      </c>
      <c r="P87" s="14">
        <f t="shared" si="80"/>
        <v>-7.9861966970667941E-2</v>
      </c>
      <c r="Q87" s="12">
        <f t="shared" si="81"/>
        <v>-156.60000000000036</v>
      </c>
      <c r="R87" s="14">
        <f t="shared" si="82"/>
        <v>-2.8314167932306455E-2</v>
      </c>
      <c r="S87" s="18">
        <f t="shared" si="83"/>
        <v>-301</v>
      </c>
      <c r="T87" s="14">
        <f t="shared" si="84"/>
        <v>-0.11440516913721011</v>
      </c>
      <c r="U87" s="18">
        <f t="shared" si="85"/>
        <v>-232</v>
      </c>
      <c r="V87" s="14">
        <f t="shared" si="86"/>
        <v>-9.2948717948717841E-2</v>
      </c>
      <c r="W87" s="12">
        <f t="shared" si="87"/>
        <v>-100</v>
      </c>
      <c r="X87" s="14">
        <f t="shared" si="88"/>
        <v>-1.7921146953404965E-2</v>
      </c>
      <c r="Y87" s="12">
        <f t="shared" si="89"/>
        <v>248</v>
      </c>
      <c r="Z87" s="14">
        <f t="shared" si="90"/>
        <v>4.6978594430763465E-2</v>
      </c>
      <c r="AA87" s="12">
        <v>1078.2637000000104</v>
      </c>
      <c r="AB87" s="26">
        <v>1.4304423880028949E-2</v>
      </c>
      <c r="AC87" s="12">
        <f t="shared" si="91"/>
        <v>0</v>
      </c>
      <c r="AD87" s="24">
        <f t="shared" si="92"/>
        <v>0</v>
      </c>
      <c r="AE87" s="11">
        <f t="shared" si="93"/>
        <v>-2462.9039999999804</v>
      </c>
      <c r="AF87" s="12">
        <f t="shared" si="94"/>
        <v>-11940.046000000002</v>
      </c>
      <c r="AG87" s="12">
        <f t="shared" si="95"/>
        <v>-21282.679999999993</v>
      </c>
      <c r="AH87" s="14">
        <f t="shared" si="96"/>
        <v>-2.3918888209072398E-2</v>
      </c>
      <c r="AI87" s="14">
        <f t="shared" si="97"/>
        <v>-0.11595767658227241</v>
      </c>
      <c r="AJ87" s="14">
        <f t="shared" si="98"/>
        <v>-0.20669016888578107</v>
      </c>
      <c r="AK87" s="14">
        <f t="shared" si="99"/>
        <v>0.30013718769854508</v>
      </c>
      <c r="AL87" s="14">
        <f t="shared" si="100"/>
        <v>0.34556216036493187</v>
      </c>
      <c r="AM87" s="14">
        <f t="shared" si="101"/>
        <v>0.33471210356887177</v>
      </c>
      <c r="AN87" s="18">
        <f t="shared" si="102"/>
        <v>2114.6169999999984</v>
      </c>
      <c r="AO87" s="18">
        <f t="shared" si="103"/>
        <v>3405.1620000000039</v>
      </c>
      <c r="AP87" s="18">
        <f t="shared" si="104"/>
        <v>-709.59999999999854</v>
      </c>
      <c r="AQ87" s="14">
        <f t="shared" si="105"/>
        <v>7.5384727817189967E-2</v>
      </c>
      <c r="AR87" s="14">
        <f t="shared" si="106"/>
        <v>0.12139182203843024</v>
      </c>
      <c r="AS87" s="14">
        <f t="shared" si="107"/>
        <v>-2.5296780863427237E-2</v>
      </c>
      <c r="AT87" s="12">
        <f t="shared" si="108"/>
        <v>-27.110999999999876</v>
      </c>
      <c r="AU87" s="12">
        <f t="shared" si="109"/>
        <v>-478.82600000000002</v>
      </c>
      <c r="AV87" s="12">
        <f t="shared" si="110"/>
        <v>-719.41200000000026</v>
      </c>
      <c r="AW87" s="14">
        <f t="shared" si="111"/>
        <v>-7.2625234395927718E-3</v>
      </c>
      <c r="AX87" s="14">
        <f t="shared" si="112"/>
        <v>-0.12826841682293066</v>
      </c>
      <c r="AY87" s="14">
        <f t="shared" si="113"/>
        <v>-0.19271684971872494</v>
      </c>
      <c r="AZ87" s="12">
        <f t="shared" si="114"/>
        <v>-567.1889999999994</v>
      </c>
      <c r="BA87" s="12">
        <f t="shared" si="115"/>
        <v>-928.23719999999958</v>
      </c>
      <c r="BB87" s="12">
        <f t="shared" si="116"/>
        <v>-1343.181</v>
      </c>
      <c r="BC87" s="14">
        <f t="shared" si="117"/>
        <v>-0.1055392430501283</v>
      </c>
      <c r="BD87" s="14">
        <f t="shared" si="118"/>
        <v>-0.17272100033493354</v>
      </c>
      <c r="BE87" s="14">
        <f t="shared" si="119"/>
        <v>-0.24993133861784078</v>
      </c>
      <c r="BF87" s="12">
        <f t="shared" si="120"/>
        <v>-420.33500000000004</v>
      </c>
      <c r="BG87" s="12">
        <f t="shared" si="121"/>
        <v>-1375.058</v>
      </c>
      <c r="BH87" s="12">
        <f t="shared" si="122"/>
        <v>-1532.991</v>
      </c>
      <c r="BI87" s="14">
        <f t="shared" si="123"/>
        <v>-7.6703467153284688E-2</v>
      </c>
      <c r="BJ87" s="14">
        <f t="shared" si="124"/>
        <v>-0.25092299270072993</v>
      </c>
      <c r="BK87" s="14">
        <f t="shared" si="125"/>
        <v>-0.27974288321167884</v>
      </c>
      <c r="BL87" s="12">
        <f t="shared" si="126"/>
        <v>214.84900000000016</v>
      </c>
      <c r="BM87" s="12">
        <f t="shared" si="127"/>
        <v>-441.78000000000065</v>
      </c>
      <c r="BN87" s="12">
        <f t="shared" si="128"/>
        <v>-827.56099999999969</v>
      </c>
      <c r="BO87" s="14">
        <f t="shared" si="129"/>
        <v>3.8872625294011254E-2</v>
      </c>
      <c r="BP87" s="14">
        <f t="shared" si="130"/>
        <v>-7.9931246607563011E-2</v>
      </c>
      <c r="BQ87" s="24">
        <f t="shared" si="131"/>
        <v>-0.1497305952596345</v>
      </c>
      <c r="BR87" s="19">
        <f t="shared" si="132"/>
        <v>6.2</v>
      </c>
      <c r="BS87" s="20">
        <f t="shared" si="133"/>
        <v>43.4</v>
      </c>
      <c r="BT87" s="13">
        <f t="shared" si="134"/>
        <v>4.2148607833425591E-4</v>
      </c>
      <c r="BU87" s="20">
        <f t="shared" si="135"/>
        <v>0</v>
      </c>
      <c r="BV87" s="20">
        <f t="shared" si="136"/>
        <v>0</v>
      </c>
      <c r="BW87" s="13">
        <f t="shared" si="137"/>
        <v>0</v>
      </c>
      <c r="BX87" s="20">
        <f t="shared" si="138"/>
        <v>13.7</v>
      </c>
      <c r="BY87" s="20">
        <f t="shared" si="139"/>
        <v>95.899999999999991</v>
      </c>
      <c r="BZ87" s="13">
        <f t="shared" si="140"/>
        <v>9.3134826986763001E-4</v>
      </c>
      <c r="CA87" s="20">
        <f t="shared" si="141"/>
        <v>13.7</v>
      </c>
      <c r="CB87" s="20">
        <f t="shared" si="142"/>
        <v>95.899999999999991</v>
      </c>
      <c r="CC87" s="17">
        <f t="shared" si="143"/>
        <v>9.3134826986763001E-4</v>
      </c>
      <c r="CE87" s="2">
        <v>102969</v>
      </c>
      <c r="CF87" s="2">
        <v>28051</v>
      </c>
      <c r="CG87" s="2">
        <v>16519</v>
      </c>
      <c r="CH87" s="2">
        <v>3733</v>
      </c>
      <c r="CI87" s="2">
        <v>10928</v>
      </c>
      <c r="CJ87" s="2">
        <v>103655</v>
      </c>
      <c r="CK87" s="2">
        <v>4057</v>
      </c>
      <c r="CL87" s="2">
        <v>5530.8</v>
      </c>
      <c r="CM87" s="2">
        <v>5374.2</v>
      </c>
      <c r="CN87" s="2">
        <v>2631</v>
      </c>
      <c r="CO87" s="2">
        <v>2932</v>
      </c>
      <c r="CP87" s="2">
        <v>2496</v>
      </c>
      <c r="CQ87" s="2">
        <v>2728</v>
      </c>
      <c r="CR87" s="2">
        <v>5580</v>
      </c>
      <c r="CS87" s="2">
        <v>5480</v>
      </c>
      <c r="CT87" s="2">
        <v>5279</v>
      </c>
      <c r="CU87" s="2">
        <v>5527</v>
      </c>
      <c r="CV87" s="2">
        <v>100506.09600000002</v>
      </c>
      <c r="CW87" s="2">
        <v>91028.953999999998</v>
      </c>
      <c r="CX87" s="2">
        <v>81686.320000000007</v>
      </c>
      <c r="CY87" s="2">
        <v>30165.616999999998</v>
      </c>
      <c r="CZ87" s="2">
        <v>31456.162000000004</v>
      </c>
      <c r="DA87" s="2">
        <v>27341.4</v>
      </c>
      <c r="DB87" s="2">
        <v>3705.8890000000001</v>
      </c>
      <c r="DC87" s="2">
        <v>3254.174</v>
      </c>
      <c r="DD87" s="2">
        <v>3013.5879999999997</v>
      </c>
      <c r="DE87" s="2">
        <v>4807.0110000000004</v>
      </c>
      <c r="DF87" s="2">
        <v>4445.9628000000002</v>
      </c>
      <c r="DG87" s="2">
        <v>4031.0189999999998</v>
      </c>
      <c r="DH87" s="2">
        <v>5059.665</v>
      </c>
      <c r="DI87" s="2">
        <v>4104.942</v>
      </c>
      <c r="DJ87" s="2">
        <v>3947.009</v>
      </c>
      <c r="DK87" s="2">
        <v>5741.8490000000002</v>
      </c>
      <c r="DL87" s="2">
        <v>5085.2199999999993</v>
      </c>
      <c r="DM87" s="2">
        <v>4699.4390000000003</v>
      </c>
      <c r="DN87" s="2">
        <v>6.2</v>
      </c>
      <c r="DO87" s="2">
        <v>0</v>
      </c>
      <c r="DP87" s="2">
        <v>13.7</v>
      </c>
    </row>
    <row r="88" spans="2:120" ht="14.25" customHeight="1" x14ac:dyDescent="0.2">
      <c r="B88" s="6">
        <v>27205</v>
      </c>
      <c r="C88" s="9" t="s">
        <v>287</v>
      </c>
      <c r="D88" s="9" t="s">
        <v>59</v>
      </c>
      <c r="E88" s="21" t="s">
        <v>298</v>
      </c>
      <c r="F88" s="9" t="s">
        <v>120</v>
      </c>
      <c r="G88" s="21">
        <v>0</v>
      </c>
      <c r="H88" s="11">
        <f t="shared" si="72"/>
        <v>382681</v>
      </c>
      <c r="I88" s="12">
        <f t="shared" si="73"/>
        <v>90888</v>
      </c>
      <c r="J88" s="14">
        <f t="shared" si="74"/>
        <v>0.2375032990924556</v>
      </c>
      <c r="K88" s="14">
        <f t="shared" si="75"/>
        <v>0.13643217196568422</v>
      </c>
      <c r="L88" s="15">
        <f t="shared" si="76"/>
        <v>1.4044998886166185</v>
      </c>
      <c r="M88" s="12">
        <f t="shared" si="77"/>
        <v>0</v>
      </c>
      <c r="N88" s="14">
        <f t="shared" si="78"/>
        <v>2.9501096269991756E-2</v>
      </c>
      <c r="O88" s="16">
        <f t="shared" si="79"/>
        <v>-1727</v>
      </c>
      <c r="P88" s="14">
        <f t="shared" si="80"/>
        <v>-9.8747784321573606E-2</v>
      </c>
      <c r="Q88" s="12">
        <f t="shared" si="81"/>
        <v>528</v>
      </c>
      <c r="R88" s="14">
        <f t="shared" si="82"/>
        <v>2.4936242561632183E-2</v>
      </c>
      <c r="S88" s="18">
        <f t="shared" si="83"/>
        <v>-1337</v>
      </c>
      <c r="T88" s="14">
        <f t="shared" si="84"/>
        <v>-0.1425525109286705</v>
      </c>
      <c r="U88" s="18">
        <f t="shared" si="85"/>
        <v>-1672</v>
      </c>
      <c r="V88" s="14">
        <f t="shared" si="86"/>
        <v>-0.19349612313389652</v>
      </c>
      <c r="W88" s="12">
        <f t="shared" si="87"/>
        <v>1935</v>
      </c>
      <c r="X88" s="14">
        <f t="shared" si="88"/>
        <v>9.4750758985407968E-2</v>
      </c>
      <c r="Y88" s="12">
        <f t="shared" si="89"/>
        <v>2371</v>
      </c>
      <c r="Z88" s="14">
        <f t="shared" si="90"/>
        <v>0.11320664629488153</v>
      </c>
      <c r="AA88" s="12">
        <v>12020.859520000056</v>
      </c>
      <c r="AB88" s="26">
        <v>4.2709985397566541E-2</v>
      </c>
      <c r="AC88" s="12">
        <f t="shared" si="91"/>
        <v>0</v>
      </c>
      <c r="AD88" s="24">
        <f t="shared" si="92"/>
        <v>0</v>
      </c>
      <c r="AE88" s="11">
        <f t="shared" si="93"/>
        <v>21230.256000000052</v>
      </c>
      <c r="AF88" s="12">
        <f t="shared" si="94"/>
        <v>53582.667999999947</v>
      </c>
      <c r="AG88" s="12">
        <f t="shared" si="95"/>
        <v>69908.244999999995</v>
      </c>
      <c r="AH88" s="14">
        <f t="shared" si="96"/>
        <v>5.5477685069287519E-2</v>
      </c>
      <c r="AI88" s="14">
        <f t="shared" si="97"/>
        <v>0.14001914910852631</v>
      </c>
      <c r="AJ88" s="14">
        <f t="shared" si="98"/>
        <v>0.18268020884235181</v>
      </c>
      <c r="AK88" s="14">
        <f t="shared" si="99"/>
        <v>0.2525721565927343</v>
      </c>
      <c r="AL88" s="14">
        <f t="shared" si="100"/>
        <v>0.27893937525872542</v>
      </c>
      <c r="AM88" s="14">
        <f t="shared" si="101"/>
        <v>0.27178906781136614</v>
      </c>
      <c r="AN88" s="18">
        <f t="shared" si="102"/>
        <v>11128.736999999994</v>
      </c>
      <c r="AO88" s="18">
        <f t="shared" si="103"/>
        <v>30803.114999999991</v>
      </c>
      <c r="AP88" s="18">
        <f t="shared" si="104"/>
        <v>32120.808999999994</v>
      </c>
      <c r="AQ88" s="14">
        <f t="shared" si="105"/>
        <v>0.12244451412727742</v>
      </c>
      <c r="AR88" s="14">
        <f t="shared" si="106"/>
        <v>0.33891289279112735</v>
      </c>
      <c r="AS88" s="14">
        <f t="shared" si="107"/>
        <v>0.35341089032655559</v>
      </c>
      <c r="AT88" s="12">
        <f t="shared" si="108"/>
        <v>1947.5239999999976</v>
      </c>
      <c r="AU88" s="12">
        <f t="shared" si="109"/>
        <v>2436.3890000000029</v>
      </c>
      <c r="AV88" s="12">
        <f t="shared" si="110"/>
        <v>3758.7180000000008</v>
      </c>
      <c r="AW88" s="14">
        <f t="shared" si="111"/>
        <v>0.12355817789620582</v>
      </c>
      <c r="AX88" s="14">
        <f t="shared" si="112"/>
        <v>0.15457359472148213</v>
      </c>
      <c r="AY88" s="14">
        <f t="shared" si="113"/>
        <v>0.23846707270650946</v>
      </c>
      <c r="AZ88" s="12">
        <f t="shared" si="114"/>
        <v>-1574.8242000000027</v>
      </c>
      <c r="BA88" s="12">
        <f t="shared" si="115"/>
        <v>939.33239999999932</v>
      </c>
      <c r="BB88" s="12">
        <f t="shared" si="116"/>
        <v>1557.8885999999984</v>
      </c>
      <c r="BC88" s="14">
        <f t="shared" si="117"/>
        <v>-7.2565855681504088E-2</v>
      </c>
      <c r="BD88" s="14">
        <f t="shared" si="118"/>
        <v>4.3283218136577206E-2</v>
      </c>
      <c r="BE88" s="14">
        <f t="shared" si="119"/>
        <v>7.178548520873651E-2</v>
      </c>
      <c r="BF88" s="12">
        <f t="shared" si="120"/>
        <v>3009.518</v>
      </c>
      <c r="BG88" s="12">
        <f t="shared" si="121"/>
        <v>3135.6620000000003</v>
      </c>
      <c r="BH88" s="12">
        <f t="shared" si="122"/>
        <v>5024.6090000000004</v>
      </c>
      <c r="BI88" s="14">
        <f t="shared" si="123"/>
        <v>0.13461188889385878</v>
      </c>
      <c r="BJ88" s="14">
        <f t="shared" si="124"/>
        <v>0.14025414858880891</v>
      </c>
      <c r="BK88" s="14">
        <f t="shared" si="125"/>
        <v>0.22474433063470056</v>
      </c>
      <c r="BL88" s="12">
        <f t="shared" si="126"/>
        <v>4283.5829999999987</v>
      </c>
      <c r="BM88" s="12">
        <f t="shared" si="127"/>
        <v>5400.5089999999982</v>
      </c>
      <c r="BN88" s="12">
        <f t="shared" si="128"/>
        <v>7707.8780000000006</v>
      </c>
      <c r="BO88" s="14">
        <f t="shared" si="129"/>
        <v>0.1837264850954321</v>
      </c>
      <c r="BP88" s="14">
        <f t="shared" si="130"/>
        <v>0.2316323825863178</v>
      </c>
      <c r="BQ88" s="24">
        <f t="shared" si="131"/>
        <v>0.33059738365858893</v>
      </c>
      <c r="BR88" s="19">
        <f t="shared" si="132"/>
        <v>0</v>
      </c>
      <c r="BS88" s="20">
        <f t="shared" si="133"/>
        <v>0</v>
      </c>
      <c r="BT88" s="13">
        <f t="shared" si="134"/>
        <v>0</v>
      </c>
      <c r="BU88" s="20">
        <f t="shared" si="135"/>
        <v>0</v>
      </c>
      <c r="BV88" s="20">
        <f t="shared" si="136"/>
        <v>0</v>
      </c>
      <c r="BW88" s="13">
        <f t="shared" si="137"/>
        <v>0</v>
      </c>
      <c r="BX88" s="20">
        <f t="shared" si="138"/>
        <v>0</v>
      </c>
      <c r="BY88" s="20">
        <f t="shared" si="139"/>
        <v>0</v>
      </c>
      <c r="BZ88" s="13">
        <f t="shared" si="140"/>
        <v>0</v>
      </c>
      <c r="CA88" s="20">
        <f t="shared" si="141"/>
        <v>0</v>
      </c>
      <c r="CB88" s="20">
        <f t="shared" si="142"/>
        <v>0</v>
      </c>
      <c r="CC88" s="17">
        <f t="shared" si="143"/>
        <v>0</v>
      </c>
      <c r="CE88" s="2">
        <v>382681</v>
      </c>
      <c r="CF88" s="2">
        <v>90888</v>
      </c>
      <c r="CG88" s="2">
        <v>52210</v>
      </c>
      <c r="CH88" s="2">
        <v>15762</v>
      </c>
      <c r="CI88" s="2">
        <v>44890</v>
      </c>
      <c r="CJ88" s="2">
        <v>371715</v>
      </c>
      <c r="CK88" s="2">
        <v>17489</v>
      </c>
      <c r="CL88" s="2">
        <v>21174</v>
      </c>
      <c r="CM88" s="2">
        <v>21702</v>
      </c>
      <c r="CN88" s="2">
        <v>9379</v>
      </c>
      <c r="CO88" s="2">
        <v>10716</v>
      </c>
      <c r="CP88" s="2">
        <v>8641</v>
      </c>
      <c r="CQ88" s="2">
        <v>10313</v>
      </c>
      <c r="CR88" s="2">
        <v>20422</v>
      </c>
      <c r="CS88" s="2">
        <v>22357</v>
      </c>
      <c r="CT88" s="2">
        <v>20944</v>
      </c>
      <c r="CU88" s="2">
        <v>23315</v>
      </c>
      <c r="CV88" s="2">
        <v>403911.25600000005</v>
      </c>
      <c r="CW88" s="2">
        <v>436263.66799999995</v>
      </c>
      <c r="CX88" s="2">
        <v>452589.245</v>
      </c>
      <c r="CY88" s="2">
        <v>102016.73699999999</v>
      </c>
      <c r="CZ88" s="2">
        <v>121691.11499999999</v>
      </c>
      <c r="DA88" s="2">
        <v>123008.80899999999</v>
      </c>
      <c r="DB88" s="2">
        <v>17709.523999999998</v>
      </c>
      <c r="DC88" s="2">
        <v>18198.389000000003</v>
      </c>
      <c r="DD88" s="2">
        <v>19520.718000000001</v>
      </c>
      <c r="DE88" s="2">
        <v>20127.175799999997</v>
      </c>
      <c r="DF88" s="2">
        <v>22641.332399999999</v>
      </c>
      <c r="DG88" s="2">
        <v>23259.888599999998</v>
      </c>
      <c r="DH88" s="2">
        <v>25366.518</v>
      </c>
      <c r="DI88" s="2">
        <v>25492.662</v>
      </c>
      <c r="DJ88" s="2">
        <v>27381.609</v>
      </c>
      <c r="DK88" s="2">
        <v>27598.582999999999</v>
      </c>
      <c r="DL88" s="2">
        <v>28715.508999999998</v>
      </c>
      <c r="DM88" s="2">
        <v>31022.878000000001</v>
      </c>
      <c r="DN88" s="2">
        <v>0</v>
      </c>
      <c r="DO88" s="2">
        <v>0</v>
      </c>
      <c r="DP88" s="2">
        <v>0</v>
      </c>
    </row>
    <row r="89" spans="2:120" ht="14.25" customHeight="1" x14ac:dyDescent="0.2">
      <c r="B89" s="6">
        <v>27206</v>
      </c>
      <c r="C89" s="9" t="s">
        <v>287</v>
      </c>
      <c r="D89" s="9" t="s">
        <v>59</v>
      </c>
      <c r="E89" s="21" t="s">
        <v>298</v>
      </c>
      <c r="F89" s="9" t="s">
        <v>121</v>
      </c>
      <c r="G89" s="21">
        <v>0</v>
      </c>
      <c r="H89" s="11">
        <f t="shared" si="72"/>
        <v>73145</v>
      </c>
      <c r="I89" s="12">
        <f t="shared" si="73"/>
        <v>19207</v>
      </c>
      <c r="J89" s="14">
        <f t="shared" si="74"/>
        <v>0.26258801011689109</v>
      </c>
      <c r="K89" s="14">
        <f t="shared" si="75"/>
        <v>0.14878665664091872</v>
      </c>
      <c r="L89" s="15">
        <f t="shared" si="76"/>
        <v>1.2999509081983309</v>
      </c>
      <c r="M89" s="12">
        <f t="shared" si="77"/>
        <v>0</v>
      </c>
      <c r="N89" s="14">
        <f t="shared" si="78"/>
        <v>-2.2439324280979389E-2</v>
      </c>
      <c r="O89" s="16">
        <f t="shared" si="79"/>
        <v>-225</v>
      </c>
      <c r="P89" s="14">
        <f t="shared" si="80"/>
        <v>-7.8315349808562473E-2</v>
      </c>
      <c r="Q89" s="12">
        <f t="shared" si="81"/>
        <v>-515.40000000000009</v>
      </c>
      <c r="R89" s="14">
        <f t="shared" si="82"/>
        <v>-0.13064638783269966</v>
      </c>
      <c r="S89" s="18">
        <f t="shared" si="83"/>
        <v>40</v>
      </c>
      <c r="T89" s="14">
        <f t="shared" si="84"/>
        <v>1.7825311942958999E-2</v>
      </c>
      <c r="U89" s="18">
        <f t="shared" si="85"/>
        <v>-51</v>
      </c>
      <c r="V89" s="14">
        <f t="shared" si="86"/>
        <v>-2.3887587822013945E-2</v>
      </c>
      <c r="W89" s="12">
        <f t="shared" si="87"/>
        <v>25</v>
      </c>
      <c r="X89" s="14">
        <f t="shared" si="88"/>
        <v>6.6542454085707359E-3</v>
      </c>
      <c r="Y89" s="12">
        <f t="shared" si="89"/>
        <v>-39</v>
      </c>
      <c r="Z89" s="14">
        <f t="shared" si="90"/>
        <v>-1.0263157894736863E-2</v>
      </c>
      <c r="AA89" s="12">
        <v>-432.91672999999719</v>
      </c>
      <c r="AB89" s="26">
        <v>-7.8043911209757511E-3</v>
      </c>
      <c r="AC89" s="12">
        <f t="shared" si="91"/>
        <v>0</v>
      </c>
      <c r="AD89" s="24">
        <f t="shared" si="92"/>
        <v>0</v>
      </c>
      <c r="AE89" s="11">
        <f t="shared" si="93"/>
        <v>-4470.497000000003</v>
      </c>
      <c r="AF89" s="12">
        <f t="shared" si="94"/>
        <v>-18114.742999999988</v>
      </c>
      <c r="AG89" s="12">
        <f t="shared" si="95"/>
        <v>-29807.216000000015</v>
      </c>
      <c r="AH89" s="14">
        <f t="shared" si="96"/>
        <v>-6.111828559710164E-2</v>
      </c>
      <c r="AI89" s="14">
        <f t="shared" si="97"/>
        <v>-0.24765524642832715</v>
      </c>
      <c r="AJ89" s="14">
        <f t="shared" si="98"/>
        <v>-0.40750859252170368</v>
      </c>
      <c r="AK89" s="14">
        <f t="shared" si="99"/>
        <v>0.30155121763312948</v>
      </c>
      <c r="AL89" s="14">
        <f t="shared" si="100"/>
        <v>0.37606845993832078</v>
      </c>
      <c r="AM89" s="14">
        <f t="shared" si="101"/>
        <v>0.40363738948904276</v>
      </c>
      <c r="AN89" s="18">
        <f t="shared" si="102"/>
        <v>1501.880000000001</v>
      </c>
      <c r="AO89" s="18">
        <f t="shared" si="103"/>
        <v>1488.1440000000002</v>
      </c>
      <c r="AP89" s="18">
        <f t="shared" si="104"/>
        <v>-1714.25</v>
      </c>
      <c r="AQ89" s="14">
        <f t="shared" si="105"/>
        <v>7.8194408288644768E-2</v>
      </c>
      <c r="AR89" s="14">
        <f t="shared" si="106"/>
        <v>7.7479252355912021E-2</v>
      </c>
      <c r="AS89" s="14">
        <f t="shared" si="107"/>
        <v>-8.9251314624876343E-2</v>
      </c>
      <c r="AT89" s="12">
        <f t="shared" si="108"/>
        <v>-199.89400000000023</v>
      </c>
      <c r="AU89" s="12">
        <f t="shared" si="109"/>
        <v>-1059.0740000000001</v>
      </c>
      <c r="AV89" s="12">
        <f t="shared" si="110"/>
        <v>-1415.587</v>
      </c>
      <c r="AW89" s="14">
        <f t="shared" si="111"/>
        <v>-7.5488670694864091E-2</v>
      </c>
      <c r="AX89" s="14">
        <f t="shared" si="112"/>
        <v>-0.39995241691842898</v>
      </c>
      <c r="AY89" s="14">
        <f t="shared" si="113"/>
        <v>-0.5345872356495468</v>
      </c>
      <c r="AZ89" s="12">
        <f t="shared" si="114"/>
        <v>-439.84800000000041</v>
      </c>
      <c r="BA89" s="12">
        <f t="shared" si="115"/>
        <v>-1398.405</v>
      </c>
      <c r="BB89" s="12">
        <f t="shared" si="116"/>
        <v>-1803.9767999999999</v>
      </c>
      <c r="BC89" s="14">
        <f t="shared" si="117"/>
        <v>-0.1282505248425474</v>
      </c>
      <c r="BD89" s="14">
        <f t="shared" si="118"/>
        <v>-0.40774580125962212</v>
      </c>
      <c r="BE89" s="14">
        <f t="shared" si="119"/>
        <v>-0.52600209937018894</v>
      </c>
      <c r="BF89" s="12">
        <f t="shared" si="120"/>
        <v>463.76900000000023</v>
      </c>
      <c r="BG89" s="12">
        <f t="shared" si="121"/>
        <v>-1287.578</v>
      </c>
      <c r="BH89" s="12">
        <f t="shared" si="122"/>
        <v>-1716.2330000000002</v>
      </c>
      <c r="BI89" s="14">
        <f t="shared" si="123"/>
        <v>0.1226253305129561</v>
      </c>
      <c r="BJ89" s="14">
        <f t="shared" si="124"/>
        <v>-0.34044896879957698</v>
      </c>
      <c r="BK89" s="14">
        <f t="shared" si="125"/>
        <v>-0.45378979375991546</v>
      </c>
      <c r="BL89" s="12">
        <f t="shared" si="126"/>
        <v>555.32400000000052</v>
      </c>
      <c r="BM89" s="12">
        <f t="shared" si="127"/>
        <v>-1235.002</v>
      </c>
      <c r="BN89" s="12">
        <f t="shared" si="128"/>
        <v>-1637.797</v>
      </c>
      <c r="BO89" s="14">
        <f t="shared" si="129"/>
        <v>0.1476532837011435</v>
      </c>
      <c r="BP89" s="14">
        <f t="shared" si="130"/>
        <v>-0.32837064610475941</v>
      </c>
      <c r="BQ89" s="24">
        <f t="shared" si="131"/>
        <v>-0.43546849242222818</v>
      </c>
      <c r="BR89" s="19">
        <f t="shared" si="132"/>
        <v>44.7</v>
      </c>
      <c r="BS89" s="20">
        <f t="shared" si="133"/>
        <v>312.90000000000003</v>
      </c>
      <c r="BT89" s="13">
        <f t="shared" si="134"/>
        <v>4.2778043612003557E-3</v>
      </c>
      <c r="BU89" s="20">
        <f t="shared" si="135"/>
        <v>0</v>
      </c>
      <c r="BV89" s="20">
        <f t="shared" si="136"/>
        <v>0</v>
      </c>
      <c r="BW89" s="13">
        <f t="shared" si="137"/>
        <v>0</v>
      </c>
      <c r="BX89" s="20">
        <f t="shared" si="138"/>
        <v>55.1</v>
      </c>
      <c r="BY89" s="20">
        <f t="shared" si="139"/>
        <v>385.7</v>
      </c>
      <c r="BZ89" s="13">
        <f t="shared" si="140"/>
        <v>5.2730877025087153E-3</v>
      </c>
      <c r="CA89" s="20">
        <f t="shared" si="141"/>
        <v>55.1</v>
      </c>
      <c r="CB89" s="20">
        <f t="shared" si="142"/>
        <v>385.7</v>
      </c>
      <c r="CC89" s="17">
        <f t="shared" si="143"/>
        <v>5.2730877025087153E-3</v>
      </c>
      <c r="CE89" s="2">
        <v>73145</v>
      </c>
      <c r="CF89" s="2">
        <v>19207</v>
      </c>
      <c r="CG89" s="2">
        <v>10883</v>
      </c>
      <c r="CH89" s="2">
        <v>2648</v>
      </c>
      <c r="CI89" s="2">
        <v>8148</v>
      </c>
      <c r="CJ89" s="2">
        <v>74824</v>
      </c>
      <c r="CK89" s="2">
        <v>2873</v>
      </c>
      <c r="CL89" s="2">
        <v>3945</v>
      </c>
      <c r="CM89" s="2">
        <v>3429.6</v>
      </c>
      <c r="CN89" s="2">
        <v>2244</v>
      </c>
      <c r="CO89" s="2">
        <v>2204</v>
      </c>
      <c r="CP89" s="2">
        <v>2135</v>
      </c>
      <c r="CQ89" s="2">
        <v>2186</v>
      </c>
      <c r="CR89" s="2">
        <v>3757</v>
      </c>
      <c r="CS89" s="2">
        <v>3782</v>
      </c>
      <c r="CT89" s="2">
        <v>3800</v>
      </c>
      <c r="CU89" s="2">
        <v>3761</v>
      </c>
      <c r="CV89" s="2">
        <v>68674.502999999997</v>
      </c>
      <c r="CW89" s="2">
        <v>55030.257000000012</v>
      </c>
      <c r="CX89" s="2">
        <v>43337.783999999985</v>
      </c>
      <c r="CY89" s="2">
        <v>20708.88</v>
      </c>
      <c r="CZ89" s="2">
        <v>20695.144</v>
      </c>
      <c r="DA89" s="2">
        <v>17492.75</v>
      </c>
      <c r="DB89" s="2">
        <v>2448.1059999999998</v>
      </c>
      <c r="DC89" s="2">
        <v>1588.9259999999999</v>
      </c>
      <c r="DD89" s="2">
        <v>1232.413</v>
      </c>
      <c r="DE89" s="2">
        <v>2989.7519999999995</v>
      </c>
      <c r="DF89" s="2">
        <v>2031.1949999999999</v>
      </c>
      <c r="DG89" s="2">
        <v>1625.6232</v>
      </c>
      <c r="DH89" s="2">
        <v>4245.7690000000002</v>
      </c>
      <c r="DI89" s="2">
        <v>2494.422</v>
      </c>
      <c r="DJ89" s="2">
        <v>2065.7669999999998</v>
      </c>
      <c r="DK89" s="2">
        <v>4316.3240000000005</v>
      </c>
      <c r="DL89" s="2">
        <v>2525.998</v>
      </c>
      <c r="DM89" s="2">
        <v>2123.203</v>
      </c>
      <c r="DN89" s="2">
        <v>44.7</v>
      </c>
      <c r="DO89" s="2">
        <v>0</v>
      </c>
      <c r="DP89" s="2">
        <v>55.1</v>
      </c>
    </row>
    <row r="90" spans="2:120" ht="14.25" customHeight="1" x14ac:dyDescent="0.2">
      <c r="B90" s="6">
        <v>27207</v>
      </c>
      <c r="C90" s="9" t="s">
        <v>287</v>
      </c>
      <c r="D90" s="9" t="s">
        <v>59</v>
      </c>
      <c r="E90" s="21" t="s">
        <v>298</v>
      </c>
      <c r="F90" s="9" t="s">
        <v>122</v>
      </c>
      <c r="G90" s="21">
        <v>0</v>
      </c>
      <c r="H90" s="11">
        <f t="shared" si="72"/>
        <v>346972</v>
      </c>
      <c r="I90" s="12">
        <f t="shared" si="73"/>
        <v>101778</v>
      </c>
      <c r="J90" s="14">
        <f t="shared" si="74"/>
        <v>0.29333202679178721</v>
      </c>
      <c r="K90" s="14">
        <f t="shared" si="75"/>
        <v>0.17711227418927175</v>
      </c>
      <c r="L90" s="15">
        <f t="shared" si="76"/>
        <v>1.387572849314274</v>
      </c>
      <c r="M90" s="12">
        <f t="shared" si="77"/>
        <v>0</v>
      </c>
      <c r="N90" s="14">
        <f t="shared" si="78"/>
        <v>-1.5671099813898581E-2</v>
      </c>
      <c r="O90" s="16">
        <f t="shared" si="79"/>
        <v>-1882</v>
      </c>
      <c r="P90" s="14">
        <f t="shared" si="80"/>
        <v>-0.13592373248591649</v>
      </c>
      <c r="Q90" s="12">
        <f t="shared" si="81"/>
        <v>-1108.7999999999993</v>
      </c>
      <c r="R90" s="14">
        <f t="shared" si="82"/>
        <v>-5.9653313534975272E-2</v>
      </c>
      <c r="S90" s="18">
        <f t="shared" si="83"/>
        <v>41</v>
      </c>
      <c r="T90" s="14">
        <f t="shared" si="84"/>
        <v>4.7099368179207568E-3</v>
      </c>
      <c r="U90" s="18">
        <f t="shared" si="85"/>
        <v>-437</v>
      </c>
      <c r="V90" s="14">
        <f t="shared" si="86"/>
        <v>-5.3325198291641174E-2</v>
      </c>
      <c r="W90" s="12">
        <f t="shared" si="87"/>
        <v>615</v>
      </c>
      <c r="X90" s="14">
        <f t="shared" si="88"/>
        <v>3.6668256618173078E-2</v>
      </c>
      <c r="Y90" s="12">
        <f t="shared" si="89"/>
        <v>469</v>
      </c>
      <c r="Z90" s="14">
        <f t="shared" si="90"/>
        <v>2.7350128294844955E-2</v>
      </c>
      <c r="AA90" s="12">
        <v>1858.776669999992</v>
      </c>
      <c r="AB90" s="26">
        <v>7.4712909390550752E-3</v>
      </c>
      <c r="AC90" s="12">
        <f t="shared" si="91"/>
        <v>0</v>
      </c>
      <c r="AD90" s="24">
        <f t="shared" si="92"/>
        <v>0</v>
      </c>
      <c r="AE90" s="11">
        <f t="shared" si="93"/>
        <v>-16694.530999999959</v>
      </c>
      <c r="AF90" s="12">
        <f t="shared" si="94"/>
        <v>-64269.956999999937</v>
      </c>
      <c r="AG90" s="12">
        <f t="shared" si="95"/>
        <v>-105928.14500000002</v>
      </c>
      <c r="AH90" s="14">
        <f t="shared" si="96"/>
        <v>-4.8114922817979466E-2</v>
      </c>
      <c r="AI90" s="14">
        <f t="shared" si="97"/>
        <v>-0.18523096099973468</v>
      </c>
      <c r="AJ90" s="14">
        <f t="shared" si="98"/>
        <v>-0.30529306399363643</v>
      </c>
      <c r="AK90" s="14">
        <f t="shared" si="99"/>
        <v>0.31275490669331729</v>
      </c>
      <c r="AL90" s="14">
        <f t="shared" si="100"/>
        <v>0.36935711143764172</v>
      </c>
      <c r="AM90" s="14">
        <f t="shared" si="101"/>
        <v>0.35648023053730205</v>
      </c>
      <c r="AN90" s="18">
        <f t="shared" si="102"/>
        <v>1517.8990000000049</v>
      </c>
      <c r="AO90" s="18">
        <f t="shared" si="103"/>
        <v>2640.0100000000093</v>
      </c>
      <c r="AP90" s="18">
        <f t="shared" si="104"/>
        <v>-15850.630999999994</v>
      </c>
      <c r="AQ90" s="14">
        <f t="shared" si="105"/>
        <v>1.4913822240562924E-2</v>
      </c>
      <c r="AR90" s="14">
        <f t="shared" si="106"/>
        <v>2.5938906246929738E-2</v>
      </c>
      <c r="AS90" s="14">
        <f t="shared" si="107"/>
        <v>-0.15573730079191961</v>
      </c>
      <c r="AT90" s="12">
        <f t="shared" si="108"/>
        <v>-314.67199999999866</v>
      </c>
      <c r="AU90" s="12">
        <f t="shared" si="109"/>
        <v>-2684.634</v>
      </c>
      <c r="AV90" s="12">
        <f t="shared" si="110"/>
        <v>-3755.5930000000008</v>
      </c>
      <c r="AW90" s="14">
        <f t="shared" si="111"/>
        <v>-2.6301571380809019E-2</v>
      </c>
      <c r="AX90" s="14">
        <f t="shared" si="112"/>
        <v>-0.22439267803410234</v>
      </c>
      <c r="AY90" s="14">
        <f t="shared" si="113"/>
        <v>-0.3139078067535942</v>
      </c>
      <c r="AZ90" s="12">
        <f t="shared" si="114"/>
        <v>-2848.6961999999985</v>
      </c>
      <c r="BA90" s="12">
        <f t="shared" si="115"/>
        <v>-4860.484199999999</v>
      </c>
      <c r="BB90" s="12">
        <f t="shared" si="116"/>
        <v>-6768.5969999999979</v>
      </c>
      <c r="BC90" s="14">
        <f t="shared" si="117"/>
        <v>-0.16298194363392937</v>
      </c>
      <c r="BD90" s="14">
        <f t="shared" si="118"/>
        <v>-0.27808200885654455</v>
      </c>
      <c r="BE90" s="14">
        <f t="shared" si="119"/>
        <v>-0.38725052349730515</v>
      </c>
      <c r="BF90" s="12">
        <f t="shared" si="120"/>
        <v>-419.41900000000169</v>
      </c>
      <c r="BG90" s="12">
        <f t="shared" si="121"/>
        <v>-3693.2530000000006</v>
      </c>
      <c r="BH90" s="12">
        <f t="shared" si="122"/>
        <v>-5252.7779999999984</v>
      </c>
      <c r="BI90" s="14">
        <f t="shared" si="123"/>
        <v>-2.4122562834301586E-2</v>
      </c>
      <c r="BJ90" s="14">
        <f t="shared" si="124"/>
        <v>-0.21241462011847934</v>
      </c>
      <c r="BK90" s="14">
        <f t="shared" si="125"/>
        <v>-0.30210950710300788</v>
      </c>
      <c r="BL90" s="12">
        <f t="shared" si="126"/>
        <v>-166.59900000000198</v>
      </c>
      <c r="BM90" s="12">
        <f t="shared" si="127"/>
        <v>-3379.0910000000003</v>
      </c>
      <c r="BN90" s="12">
        <f t="shared" si="128"/>
        <v>-4885.8100000000013</v>
      </c>
      <c r="BO90" s="14">
        <f t="shared" si="129"/>
        <v>-9.4567179428961534E-3</v>
      </c>
      <c r="BP90" s="14">
        <f t="shared" si="130"/>
        <v>-0.19180853720837832</v>
      </c>
      <c r="BQ90" s="24">
        <f t="shared" si="131"/>
        <v>-0.27733496054946938</v>
      </c>
      <c r="BR90" s="19">
        <f t="shared" si="132"/>
        <v>113.7</v>
      </c>
      <c r="BS90" s="20">
        <f t="shared" si="133"/>
        <v>795.9</v>
      </c>
      <c r="BT90" s="13">
        <f t="shared" si="134"/>
        <v>2.2938450364870938E-3</v>
      </c>
      <c r="BU90" s="20">
        <f t="shared" si="135"/>
        <v>0</v>
      </c>
      <c r="BV90" s="20">
        <f t="shared" si="136"/>
        <v>0</v>
      </c>
      <c r="BW90" s="13">
        <f t="shared" si="137"/>
        <v>0</v>
      </c>
      <c r="BX90" s="20">
        <f t="shared" si="138"/>
        <v>126.4</v>
      </c>
      <c r="BY90" s="20">
        <f t="shared" si="139"/>
        <v>884.80000000000007</v>
      </c>
      <c r="BZ90" s="13">
        <f t="shared" si="140"/>
        <v>2.5500616764465144E-3</v>
      </c>
      <c r="CA90" s="20">
        <f t="shared" si="141"/>
        <v>126.4</v>
      </c>
      <c r="CB90" s="20">
        <f t="shared" si="142"/>
        <v>884.80000000000007</v>
      </c>
      <c r="CC90" s="17">
        <f t="shared" si="143"/>
        <v>2.5500616764465144E-3</v>
      </c>
      <c r="CE90" s="2">
        <v>346972</v>
      </c>
      <c r="CF90" s="2">
        <v>101778</v>
      </c>
      <c r="CG90" s="2">
        <v>61453</v>
      </c>
      <c r="CH90" s="2">
        <v>11964</v>
      </c>
      <c r="CI90" s="2">
        <v>34489</v>
      </c>
      <c r="CJ90" s="2">
        <v>352496</v>
      </c>
      <c r="CK90" s="2">
        <v>13846</v>
      </c>
      <c r="CL90" s="2">
        <v>18587.399999999998</v>
      </c>
      <c r="CM90" s="2">
        <v>17478.599999999999</v>
      </c>
      <c r="CN90" s="2">
        <v>8705</v>
      </c>
      <c r="CO90" s="2">
        <v>8664</v>
      </c>
      <c r="CP90" s="2">
        <v>8195</v>
      </c>
      <c r="CQ90" s="2">
        <v>8632</v>
      </c>
      <c r="CR90" s="2">
        <v>16772</v>
      </c>
      <c r="CS90" s="2">
        <v>17387</v>
      </c>
      <c r="CT90" s="2">
        <v>17148</v>
      </c>
      <c r="CU90" s="2">
        <v>17617</v>
      </c>
      <c r="CV90" s="2">
        <v>330277.46900000004</v>
      </c>
      <c r="CW90" s="2">
        <v>282702.04300000006</v>
      </c>
      <c r="CX90" s="2">
        <v>241043.85499999998</v>
      </c>
      <c r="CY90" s="2">
        <v>103295.899</v>
      </c>
      <c r="CZ90" s="2">
        <v>104418.01000000001</v>
      </c>
      <c r="DA90" s="2">
        <v>85927.369000000006</v>
      </c>
      <c r="DB90" s="2">
        <v>11649.328000000001</v>
      </c>
      <c r="DC90" s="2">
        <v>9279.366</v>
      </c>
      <c r="DD90" s="2">
        <v>8208.4069999999992</v>
      </c>
      <c r="DE90" s="2">
        <v>14629.9038</v>
      </c>
      <c r="DF90" s="2">
        <v>12618.1158</v>
      </c>
      <c r="DG90" s="2">
        <v>10710.003000000001</v>
      </c>
      <c r="DH90" s="2">
        <v>16967.580999999998</v>
      </c>
      <c r="DI90" s="2">
        <v>13693.746999999999</v>
      </c>
      <c r="DJ90" s="2">
        <v>12134.222000000002</v>
      </c>
      <c r="DK90" s="2">
        <v>17450.400999999998</v>
      </c>
      <c r="DL90" s="2">
        <v>14237.909</v>
      </c>
      <c r="DM90" s="2">
        <v>12731.189999999999</v>
      </c>
      <c r="DN90" s="2">
        <v>113.7</v>
      </c>
      <c r="DO90" s="2">
        <v>0</v>
      </c>
      <c r="DP90" s="2">
        <v>126.4</v>
      </c>
    </row>
    <row r="91" spans="2:120" ht="14.25" customHeight="1" x14ac:dyDescent="0.2">
      <c r="B91" s="6">
        <v>27208</v>
      </c>
      <c r="C91" s="9" t="s">
        <v>287</v>
      </c>
      <c r="D91" s="9" t="s">
        <v>59</v>
      </c>
      <c r="E91" s="21" t="s">
        <v>298</v>
      </c>
      <c r="F91" s="9" t="s">
        <v>123</v>
      </c>
      <c r="G91" s="21">
        <v>0</v>
      </c>
      <c r="H91" s="11">
        <f t="shared" si="72"/>
        <v>82500</v>
      </c>
      <c r="I91" s="12">
        <f t="shared" si="73"/>
        <v>22798</v>
      </c>
      <c r="J91" s="14">
        <f t="shared" si="74"/>
        <v>0.27633939393939394</v>
      </c>
      <c r="K91" s="14">
        <f t="shared" si="75"/>
        <v>0.15733333333333333</v>
      </c>
      <c r="L91" s="15">
        <f t="shared" si="76"/>
        <v>1.1758066494908601</v>
      </c>
      <c r="M91" s="12">
        <f t="shared" si="77"/>
        <v>0</v>
      </c>
      <c r="N91" s="14">
        <f t="shared" si="78"/>
        <v>-5.1440660427254148E-2</v>
      </c>
      <c r="O91" s="16">
        <f t="shared" si="79"/>
        <v>-858</v>
      </c>
      <c r="P91" s="14">
        <f t="shared" si="80"/>
        <v>-0.26367547633681621</v>
      </c>
      <c r="Q91" s="12">
        <f t="shared" si="81"/>
        <v>-820.19999999999982</v>
      </c>
      <c r="R91" s="14">
        <f t="shared" si="82"/>
        <v>-0.15965895818733933</v>
      </c>
      <c r="S91" s="18">
        <f t="shared" si="83"/>
        <v>137</v>
      </c>
      <c r="T91" s="14">
        <f t="shared" si="84"/>
        <v>5.3224553224553217E-2</v>
      </c>
      <c r="U91" s="18">
        <f t="shared" si="85"/>
        <v>176</v>
      </c>
      <c r="V91" s="14">
        <f t="shared" si="86"/>
        <v>6.891151135473772E-2</v>
      </c>
      <c r="W91" s="12">
        <f t="shared" si="87"/>
        <v>-272</v>
      </c>
      <c r="X91" s="14">
        <f t="shared" si="88"/>
        <v>-6.6099635479951346E-2</v>
      </c>
      <c r="Y91" s="12">
        <f t="shared" si="89"/>
        <v>-291</v>
      </c>
      <c r="Z91" s="14">
        <f t="shared" si="90"/>
        <v>-7.057967499393647E-2</v>
      </c>
      <c r="AA91" s="12">
        <v>-2089.5125100000005</v>
      </c>
      <c r="AB91" s="26">
        <v>-3.2707653669156844E-2</v>
      </c>
      <c r="AC91" s="12">
        <f t="shared" si="91"/>
        <v>0</v>
      </c>
      <c r="AD91" s="24">
        <f t="shared" si="92"/>
        <v>0</v>
      </c>
      <c r="AE91" s="11">
        <f t="shared" si="93"/>
        <v>-10031.174999999988</v>
      </c>
      <c r="AF91" s="12">
        <f t="shared" si="94"/>
        <v>-32002.272999999994</v>
      </c>
      <c r="AG91" s="12">
        <f t="shared" si="95"/>
        <v>-47862.084000000003</v>
      </c>
      <c r="AH91" s="14">
        <f t="shared" si="96"/>
        <v>-0.12158999999999986</v>
      </c>
      <c r="AI91" s="14">
        <f t="shared" si="97"/>
        <v>-0.38790633939393937</v>
      </c>
      <c r="AJ91" s="14">
        <f t="shared" si="98"/>
        <v>-0.58014647272727271</v>
      </c>
      <c r="AK91" s="14">
        <f t="shared" si="99"/>
        <v>0.33177673296069032</v>
      </c>
      <c r="AL91" s="14">
        <f t="shared" si="100"/>
        <v>0.44316509533191462</v>
      </c>
      <c r="AM91" s="14">
        <f t="shared" si="101"/>
        <v>0.45818963242476834</v>
      </c>
      <c r="AN91" s="18">
        <f t="shared" si="102"/>
        <v>1245.4700000000012</v>
      </c>
      <c r="AO91" s="18">
        <f t="shared" si="103"/>
        <v>-419.16999999999825</v>
      </c>
      <c r="AP91" s="18">
        <f t="shared" si="104"/>
        <v>-6927.2659999999996</v>
      </c>
      <c r="AQ91" s="14">
        <f t="shared" si="105"/>
        <v>5.4630669356961148E-2</v>
      </c>
      <c r="AR91" s="14">
        <f t="shared" si="106"/>
        <v>-1.8386261952802796E-2</v>
      </c>
      <c r="AS91" s="14">
        <f t="shared" si="107"/>
        <v>-0.3038541100096499</v>
      </c>
      <c r="AT91" s="12">
        <f t="shared" si="108"/>
        <v>-350.79500000000007</v>
      </c>
      <c r="AU91" s="12">
        <f t="shared" si="109"/>
        <v>-1312.71</v>
      </c>
      <c r="AV91" s="12">
        <f t="shared" si="110"/>
        <v>-1665.241</v>
      </c>
      <c r="AW91" s="14">
        <f t="shared" si="111"/>
        <v>-0.14640859766277137</v>
      </c>
      <c r="AX91" s="14">
        <f t="shared" si="112"/>
        <v>-0.54787562604340567</v>
      </c>
      <c r="AY91" s="14">
        <f t="shared" si="113"/>
        <v>-0.69500876460767946</v>
      </c>
      <c r="AZ91" s="12">
        <f t="shared" si="114"/>
        <v>-1557.5334000000003</v>
      </c>
      <c r="BA91" s="12">
        <f t="shared" si="115"/>
        <v>-2651.7048</v>
      </c>
      <c r="BB91" s="12">
        <f t="shared" si="116"/>
        <v>-3252.1602000000003</v>
      </c>
      <c r="BC91" s="14">
        <f t="shared" si="117"/>
        <v>-0.36079068797776237</v>
      </c>
      <c r="BD91" s="14">
        <f t="shared" si="118"/>
        <v>-0.61424711605281446</v>
      </c>
      <c r="BE91" s="14">
        <f t="shared" si="119"/>
        <v>-0.75333801250868659</v>
      </c>
      <c r="BF91" s="12">
        <f t="shared" si="120"/>
        <v>-207.39499999999998</v>
      </c>
      <c r="BG91" s="12">
        <f t="shared" si="121"/>
        <v>-1826.356</v>
      </c>
      <c r="BH91" s="12">
        <f t="shared" si="122"/>
        <v>-2474.0970000000002</v>
      </c>
      <c r="BI91" s="14">
        <f t="shared" si="123"/>
        <v>-5.3966952901379095E-2</v>
      </c>
      <c r="BJ91" s="14">
        <f t="shared" si="124"/>
        <v>-0.47524225865209468</v>
      </c>
      <c r="BK91" s="14">
        <f t="shared" si="125"/>
        <v>-0.64379313036690089</v>
      </c>
      <c r="BL91" s="12">
        <f t="shared" si="126"/>
        <v>-338.47199999999975</v>
      </c>
      <c r="BM91" s="12">
        <f t="shared" si="127"/>
        <v>-1935.6219999999998</v>
      </c>
      <c r="BN91" s="12">
        <f t="shared" si="128"/>
        <v>-2510.3670000000002</v>
      </c>
      <c r="BO91" s="14">
        <f t="shared" si="129"/>
        <v>-8.8327766179540634E-2</v>
      </c>
      <c r="BP91" s="14">
        <f t="shared" si="130"/>
        <v>-0.50512056367432145</v>
      </c>
      <c r="BQ91" s="24">
        <f t="shared" si="131"/>
        <v>-0.65510621085595</v>
      </c>
      <c r="BR91" s="19">
        <f t="shared" si="132"/>
        <v>107.5</v>
      </c>
      <c r="BS91" s="20">
        <f t="shared" si="133"/>
        <v>752.5</v>
      </c>
      <c r="BT91" s="13">
        <f t="shared" si="134"/>
        <v>9.121212121212122E-3</v>
      </c>
      <c r="BU91" s="20">
        <f t="shared" si="135"/>
        <v>44.4</v>
      </c>
      <c r="BV91" s="20">
        <f t="shared" si="136"/>
        <v>310.8</v>
      </c>
      <c r="BW91" s="13">
        <f t="shared" si="137"/>
        <v>3.7672727272727276E-3</v>
      </c>
      <c r="BX91" s="20">
        <f t="shared" si="138"/>
        <v>114.2</v>
      </c>
      <c r="BY91" s="20">
        <f t="shared" si="139"/>
        <v>799.4</v>
      </c>
      <c r="BZ91" s="13">
        <f t="shared" si="140"/>
        <v>9.6896969696969697E-3</v>
      </c>
      <c r="CA91" s="20">
        <f t="shared" si="141"/>
        <v>114.2</v>
      </c>
      <c r="CB91" s="20">
        <f t="shared" si="142"/>
        <v>799.4</v>
      </c>
      <c r="CC91" s="17">
        <f t="shared" si="143"/>
        <v>9.6896969696969697E-3</v>
      </c>
      <c r="CE91" s="2">
        <v>82500</v>
      </c>
      <c r="CF91" s="2">
        <v>22798</v>
      </c>
      <c r="CG91" s="2">
        <v>12980</v>
      </c>
      <c r="CH91" s="2">
        <v>2396</v>
      </c>
      <c r="CI91" s="2">
        <v>8151</v>
      </c>
      <c r="CJ91" s="2">
        <v>86974</v>
      </c>
      <c r="CK91" s="2">
        <v>3254</v>
      </c>
      <c r="CL91" s="2">
        <v>5137.2</v>
      </c>
      <c r="CM91" s="2">
        <v>4317</v>
      </c>
      <c r="CN91" s="2">
        <v>2574</v>
      </c>
      <c r="CO91" s="2">
        <v>2437</v>
      </c>
      <c r="CP91" s="2">
        <v>2554</v>
      </c>
      <c r="CQ91" s="2">
        <v>2378</v>
      </c>
      <c r="CR91" s="2">
        <v>4115</v>
      </c>
      <c r="CS91" s="2">
        <v>3843</v>
      </c>
      <c r="CT91" s="2">
        <v>4123</v>
      </c>
      <c r="CU91" s="2">
        <v>3832</v>
      </c>
      <c r="CV91" s="2">
        <v>72468.825000000012</v>
      </c>
      <c r="CW91" s="2">
        <v>50497.727000000006</v>
      </c>
      <c r="CX91" s="2">
        <v>34637.915999999997</v>
      </c>
      <c r="CY91" s="2">
        <v>24043.47</v>
      </c>
      <c r="CZ91" s="2">
        <v>22378.83</v>
      </c>
      <c r="DA91" s="2">
        <v>15870.734</v>
      </c>
      <c r="DB91" s="2">
        <v>2045.2049999999999</v>
      </c>
      <c r="DC91" s="2">
        <v>1083.29</v>
      </c>
      <c r="DD91" s="2">
        <v>730.75900000000001</v>
      </c>
      <c r="DE91" s="2">
        <v>2759.4665999999997</v>
      </c>
      <c r="DF91" s="2">
        <v>1665.2952</v>
      </c>
      <c r="DG91" s="2">
        <v>1064.8398</v>
      </c>
      <c r="DH91" s="2">
        <v>3635.605</v>
      </c>
      <c r="DI91" s="2">
        <v>2016.644</v>
      </c>
      <c r="DJ91" s="2">
        <v>1368.9029999999998</v>
      </c>
      <c r="DK91" s="2">
        <v>3493.5280000000002</v>
      </c>
      <c r="DL91" s="2">
        <v>1896.3780000000002</v>
      </c>
      <c r="DM91" s="2">
        <v>1321.6329999999998</v>
      </c>
      <c r="DN91" s="2">
        <v>107.5</v>
      </c>
      <c r="DO91" s="2">
        <v>44.4</v>
      </c>
      <c r="DP91" s="2">
        <v>114.2</v>
      </c>
    </row>
    <row r="92" spans="2:120" ht="14.25" customHeight="1" x14ac:dyDescent="0.2">
      <c r="B92" s="6">
        <v>27209</v>
      </c>
      <c r="C92" s="9" t="s">
        <v>287</v>
      </c>
      <c r="D92" s="9" t="s">
        <v>59</v>
      </c>
      <c r="E92" s="21" t="s">
        <v>298</v>
      </c>
      <c r="F92" s="9" t="s">
        <v>124</v>
      </c>
      <c r="G92" s="21">
        <v>0</v>
      </c>
      <c r="H92" s="11">
        <f t="shared" si="72"/>
        <v>141243</v>
      </c>
      <c r="I92" s="12">
        <f t="shared" si="73"/>
        <v>40181</v>
      </c>
      <c r="J92" s="14">
        <f t="shared" si="74"/>
        <v>0.28448135482820386</v>
      </c>
      <c r="K92" s="14">
        <f t="shared" si="75"/>
        <v>0.17364400359663842</v>
      </c>
      <c r="L92" s="15">
        <f t="shared" si="76"/>
        <v>1.4162183185324431</v>
      </c>
      <c r="M92" s="12">
        <f t="shared" si="77"/>
        <v>0</v>
      </c>
      <c r="N92" s="14">
        <f t="shared" si="78"/>
        <v>-1.544005911137758E-2</v>
      </c>
      <c r="O92" s="16">
        <f t="shared" si="79"/>
        <v>126</v>
      </c>
      <c r="P92" s="14">
        <f t="shared" si="80"/>
        <v>2.3613193403298371E-2</v>
      </c>
      <c r="Q92" s="12">
        <f t="shared" si="81"/>
        <v>-155.40000000000055</v>
      </c>
      <c r="R92" s="14">
        <f t="shared" si="82"/>
        <v>-2.4608076009501323E-2</v>
      </c>
      <c r="S92" s="18">
        <f t="shared" si="83"/>
        <v>-146</v>
      </c>
      <c r="T92" s="14">
        <f t="shared" si="84"/>
        <v>-4.3791241751649723E-2</v>
      </c>
      <c r="U92" s="18">
        <f t="shared" si="85"/>
        <v>-355</v>
      </c>
      <c r="V92" s="14">
        <f t="shared" si="86"/>
        <v>-0.11352734250079943</v>
      </c>
      <c r="W92" s="12">
        <f t="shared" si="87"/>
        <v>253</v>
      </c>
      <c r="X92" s="14">
        <f t="shared" si="88"/>
        <v>3.2192390889426159E-2</v>
      </c>
      <c r="Y92" s="12">
        <f t="shared" si="89"/>
        <v>221</v>
      </c>
      <c r="Z92" s="14">
        <f t="shared" si="90"/>
        <v>2.9059829059828957E-2</v>
      </c>
      <c r="AA92" s="12">
        <v>1373.0544300000038</v>
      </c>
      <c r="AB92" s="26">
        <v>1.3568543278611456E-2</v>
      </c>
      <c r="AC92" s="12">
        <f t="shared" si="91"/>
        <v>0</v>
      </c>
      <c r="AD92" s="24">
        <f t="shared" si="92"/>
        <v>0</v>
      </c>
      <c r="AE92" s="11">
        <f t="shared" si="93"/>
        <v>-6498.5689999999886</v>
      </c>
      <c r="AF92" s="12">
        <f t="shared" si="94"/>
        <v>-24078.179999999993</v>
      </c>
      <c r="AG92" s="12">
        <f t="shared" si="95"/>
        <v>-37948.306000000011</v>
      </c>
      <c r="AH92" s="14">
        <f t="shared" si="96"/>
        <v>-4.6009848275666676E-2</v>
      </c>
      <c r="AI92" s="14">
        <f t="shared" si="97"/>
        <v>-0.17047343939168658</v>
      </c>
      <c r="AJ92" s="14">
        <f t="shared" si="98"/>
        <v>-0.26867388826348926</v>
      </c>
      <c r="AK92" s="14">
        <f t="shared" si="99"/>
        <v>0.30019199828748394</v>
      </c>
      <c r="AL92" s="14">
        <f t="shared" si="100"/>
        <v>0.32955649144512833</v>
      </c>
      <c r="AM92" s="14">
        <f t="shared" si="101"/>
        <v>0.33083900708394576</v>
      </c>
      <c r="AN92" s="18">
        <f t="shared" si="102"/>
        <v>268.20000000000437</v>
      </c>
      <c r="AO92" s="18">
        <f t="shared" si="103"/>
        <v>-1568.5729999999967</v>
      </c>
      <c r="AP92" s="18">
        <f t="shared" si="104"/>
        <v>-6007.0859999999957</v>
      </c>
      <c r="AQ92" s="14">
        <f t="shared" si="105"/>
        <v>6.6747965456310787E-3</v>
      </c>
      <c r="AR92" s="14">
        <f t="shared" si="106"/>
        <v>-3.9037679500261269E-2</v>
      </c>
      <c r="AS92" s="14">
        <f t="shared" si="107"/>
        <v>-0.14950065951569136</v>
      </c>
      <c r="AT92" s="12">
        <f t="shared" si="108"/>
        <v>-420.25399999999991</v>
      </c>
      <c r="AU92" s="12">
        <f t="shared" si="109"/>
        <v>-1129.9590000000007</v>
      </c>
      <c r="AV92" s="12">
        <f t="shared" si="110"/>
        <v>-1677.4970000000003</v>
      </c>
      <c r="AW92" s="14">
        <f t="shared" si="111"/>
        <v>-7.6941413401684366E-2</v>
      </c>
      <c r="AX92" s="14">
        <f t="shared" si="112"/>
        <v>-0.20687641889417807</v>
      </c>
      <c r="AY92" s="14">
        <f t="shared" si="113"/>
        <v>-0.3071213841083853</v>
      </c>
      <c r="AZ92" s="12">
        <f t="shared" si="114"/>
        <v>191.90340000000015</v>
      </c>
      <c r="BA92" s="12">
        <f t="shared" si="115"/>
        <v>-1021.7201999999988</v>
      </c>
      <c r="BB92" s="12">
        <f t="shared" si="116"/>
        <v>-1335.1439999999993</v>
      </c>
      <c r="BC92" s="14">
        <f t="shared" si="117"/>
        <v>3.1155172413793064E-2</v>
      </c>
      <c r="BD92" s="14">
        <f t="shared" si="118"/>
        <v>-0.16587443989869455</v>
      </c>
      <c r="BE92" s="14">
        <f t="shared" si="119"/>
        <v>-0.21675823105396441</v>
      </c>
      <c r="BF92" s="12">
        <f t="shared" si="120"/>
        <v>187.02200000000084</v>
      </c>
      <c r="BG92" s="12">
        <f t="shared" si="121"/>
        <v>-1523.6509999999998</v>
      </c>
      <c r="BH92" s="12">
        <f t="shared" si="122"/>
        <v>-2253.5380000000005</v>
      </c>
      <c r="BI92" s="14">
        <f t="shared" si="123"/>
        <v>2.3054980276134174E-2</v>
      </c>
      <c r="BJ92" s="14">
        <f t="shared" si="124"/>
        <v>-0.18782679980276129</v>
      </c>
      <c r="BK92" s="14">
        <f t="shared" si="125"/>
        <v>-0.27780300788954637</v>
      </c>
      <c r="BL92" s="12">
        <f t="shared" si="126"/>
        <v>428.94499999999971</v>
      </c>
      <c r="BM92" s="12">
        <f t="shared" si="127"/>
        <v>-1357.2170000000006</v>
      </c>
      <c r="BN92" s="12">
        <f t="shared" si="128"/>
        <v>-1987.8089999999993</v>
      </c>
      <c r="BO92" s="14">
        <f t="shared" si="129"/>
        <v>5.4810247891643238E-2</v>
      </c>
      <c r="BP92" s="14">
        <f t="shared" si="130"/>
        <v>-0.17342409915665735</v>
      </c>
      <c r="BQ92" s="24">
        <f t="shared" si="131"/>
        <v>-0.25400063889598767</v>
      </c>
      <c r="BR92" s="19">
        <f t="shared" si="132"/>
        <v>37.700000000000003</v>
      </c>
      <c r="BS92" s="20">
        <f t="shared" si="133"/>
        <v>263.90000000000003</v>
      </c>
      <c r="BT92" s="13">
        <f t="shared" si="134"/>
        <v>1.8684111778990819E-3</v>
      </c>
      <c r="BU92" s="20">
        <f t="shared" si="135"/>
        <v>0</v>
      </c>
      <c r="BV92" s="20">
        <f t="shared" si="136"/>
        <v>0</v>
      </c>
      <c r="BW92" s="13">
        <f t="shared" si="137"/>
        <v>0</v>
      </c>
      <c r="BX92" s="20">
        <f t="shared" si="138"/>
        <v>23.6</v>
      </c>
      <c r="BY92" s="20">
        <f t="shared" si="139"/>
        <v>165.20000000000002</v>
      </c>
      <c r="BZ92" s="13">
        <f t="shared" si="140"/>
        <v>1.1696154853691866E-3</v>
      </c>
      <c r="CA92" s="20">
        <f t="shared" si="141"/>
        <v>37.700000000000003</v>
      </c>
      <c r="CB92" s="20">
        <f t="shared" si="142"/>
        <v>263.90000000000003</v>
      </c>
      <c r="CC92" s="17">
        <f t="shared" si="143"/>
        <v>1.8684111778990819E-3</v>
      </c>
      <c r="CE92" s="2">
        <v>141243</v>
      </c>
      <c r="CF92" s="2">
        <v>40181</v>
      </c>
      <c r="CG92" s="2">
        <v>24526</v>
      </c>
      <c r="CH92" s="2">
        <v>5462</v>
      </c>
      <c r="CI92" s="2">
        <v>15427</v>
      </c>
      <c r="CJ92" s="2">
        <v>143458</v>
      </c>
      <c r="CK92" s="2">
        <v>5336</v>
      </c>
      <c r="CL92" s="2">
        <v>6315</v>
      </c>
      <c r="CM92" s="2">
        <v>6159.5999999999995</v>
      </c>
      <c r="CN92" s="2">
        <v>3334</v>
      </c>
      <c r="CO92" s="2">
        <v>3480</v>
      </c>
      <c r="CP92" s="2">
        <v>3127</v>
      </c>
      <c r="CQ92" s="2">
        <v>3482</v>
      </c>
      <c r="CR92" s="2">
        <v>7859</v>
      </c>
      <c r="CS92" s="2">
        <v>8112</v>
      </c>
      <c r="CT92" s="2">
        <v>7605</v>
      </c>
      <c r="CU92" s="2">
        <v>7826</v>
      </c>
      <c r="CV92" s="2">
        <v>134744.43100000001</v>
      </c>
      <c r="CW92" s="2">
        <v>117164.82</v>
      </c>
      <c r="CX92" s="2">
        <v>103294.69399999999</v>
      </c>
      <c r="CY92" s="2">
        <v>40449.200000000004</v>
      </c>
      <c r="CZ92" s="2">
        <v>38612.427000000003</v>
      </c>
      <c r="DA92" s="2">
        <v>34173.914000000004</v>
      </c>
      <c r="DB92" s="2">
        <v>5041.7460000000001</v>
      </c>
      <c r="DC92" s="2">
        <v>4332.0409999999993</v>
      </c>
      <c r="DD92" s="2">
        <v>3784.5029999999997</v>
      </c>
      <c r="DE92" s="2">
        <v>6351.5033999999996</v>
      </c>
      <c r="DF92" s="2">
        <v>5137.8798000000006</v>
      </c>
      <c r="DG92" s="2">
        <v>4824.4560000000001</v>
      </c>
      <c r="DH92" s="2">
        <v>8299.0220000000008</v>
      </c>
      <c r="DI92" s="2">
        <v>6588.3490000000002</v>
      </c>
      <c r="DJ92" s="2">
        <v>5858.4619999999995</v>
      </c>
      <c r="DK92" s="2">
        <v>8254.9449999999997</v>
      </c>
      <c r="DL92" s="2">
        <v>6468.7829999999994</v>
      </c>
      <c r="DM92" s="2">
        <v>5838.1910000000007</v>
      </c>
      <c r="DN92" s="2">
        <v>37.700000000000003</v>
      </c>
      <c r="DO92" s="2">
        <v>0</v>
      </c>
      <c r="DP92" s="2">
        <v>23.6</v>
      </c>
    </row>
    <row r="93" spans="2:120" ht="14.25" customHeight="1" x14ac:dyDescent="0.2">
      <c r="B93" s="6">
        <v>27210</v>
      </c>
      <c r="C93" s="9" t="s">
        <v>287</v>
      </c>
      <c r="D93" s="9" t="s">
        <v>59</v>
      </c>
      <c r="E93" s="21" t="s">
        <v>298</v>
      </c>
      <c r="F93" s="9" t="s">
        <v>125</v>
      </c>
      <c r="G93" s="21">
        <v>0</v>
      </c>
      <c r="H93" s="11">
        <f t="shared" si="72"/>
        <v>394221</v>
      </c>
      <c r="I93" s="12">
        <f t="shared" si="73"/>
        <v>114207</v>
      </c>
      <c r="J93" s="14">
        <f t="shared" si="74"/>
        <v>0.28970298385930732</v>
      </c>
      <c r="K93" s="14">
        <f t="shared" si="75"/>
        <v>0.16661973867449983</v>
      </c>
      <c r="L93" s="15">
        <f t="shared" si="76"/>
        <v>1.3599875382937847</v>
      </c>
      <c r="M93" s="12">
        <f t="shared" si="77"/>
        <v>0</v>
      </c>
      <c r="N93" s="14">
        <f t="shared" si="78"/>
        <v>-2.0761142533515131E-2</v>
      </c>
      <c r="O93" s="16">
        <f t="shared" si="79"/>
        <v>-1835</v>
      </c>
      <c r="P93" s="14">
        <f t="shared" si="80"/>
        <v>-0.12289866720246467</v>
      </c>
      <c r="Q93" s="12">
        <f t="shared" si="81"/>
        <v>-1768.1999999999971</v>
      </c>
      <c r="R93" s="14">
        <f t="shared" si="82"/>
        <v>-8.0735302175223178E-2</v>
      </c>
      <c r="S93" s="18">
        <f t="shared" si="83"/>
        <v>215</v>
      </c>
      <c r="T93" s="14">
        <f t="shared" si="84"/>
        <v>2.0263901979264864E-2</v>
      </c>
      <c r="U93" s="18">
        <f t="shared" si="85"/>
        <v>-86</v>
      </c>
      <c r="V93" s="14">
        <f t="shared" si="86"/>
        <v>-8.5427634846528822E-3</v>
      </c>
      <c r="W93" s="12">
        <f t="shared" si="87"/>
        <v>590</v>
      </c>
      <c r="X93" s="14">
        <f t="shared" si="88"/>
        <v>3.146498853394486E-2</v>
      </c>
      <c r="Y93" s="12">
        <f t="shared" si="89"/>
        <v>93</v>
      </c>
      <c r="Z93" s="14">
        <f t="shared" si="90"/>
        <v>4.8470318444779892E-3</v>
      </c>
      <c r="AA93" s="12">
        <v>-656.98298000002978</v>
      </c>
      <c r="AB93" s="26">
        <v>-2.2754549944524749E-3</v>
      </c>
      <c r="AC93" s="12">
        <f t="shared" si="91"/>
        <v>0</v>
      </c>
      <c r="AD93" s="24">
        <f t="shared" si="92"/>
        <v>0</v>
      </c>
      <c r="AE93" s="11">
        <f t="shared" si="93"/>
        <v>-24558.065000000002</v>
      </c>
      <c r="AF93" s="12">
        <f t="shared" si="94"/>
        <v>-95195.594000000041</v>
      </c>
      <c r="AG93" s="12">
        <f t="shared" si="95"/>
        <v>-153178.00900000002</v>
      </c>
      <c r="AH93" s="14">
        <f t="shared" si="96"/>
        <v>-6.2295171997432952E-2</v>
      </c>
      <c r="AI93" s="14">
        <f t="shared" si="97"/>
        <v>-0.24147773457020316</v>
      </c>
      <c r="AJ93" s="14">
        <f t="shared" si="98"/>
        <v>-0.38855872467473829</v>
      </c>
      <c r="AK93" s="14">
        <f t="shared" si="99"/>
        <v>0.32348132224833415</v>
      </c>
      <c r="AL93" s="14">
        <f t="shared" si="100"/>
        <v>0.39160063877649254</v>
      </c>
      <c r="AM93" s="14">
        <f t="shared" si="101"/>
        <v>0.3864569785395669</v>
      </c>
      <c r="AN93" s="18">
        <f t="shared" si="102"/>
        <v>5372.054999999993</v>
      </c>
      <c r="AO93" s="18">
        <f t="shared" si="103"/>
        <v>2891.5400000000081</v>
      </c>
      <c r="AP93" s="18">
        <f t="shared" si="104"/>
        <v>-21054.253999999986</v>
      </c>
      <c r="AQ93" s="14">
        <f t="shared" si="105"/>
        <v>4.703787858887809E-2</v>
      </c>
      <c r="AR93" s="14">
        <f t="shared" si="106"/>
        <v>2.5318413056993005E-2</v>
      </c>
      <c r="AS93" s="14">
        <f t="shared" si="107"/>
        <v>-0.184351694729745</v>
      </c>
      <c r="AT93" s="12">
        <f t="shared" si="108"/>
        <v>-1063.5889999999999</v>
      </c>
      <c r="AU93" s="12">
        <f t="shared" si="109"/>
        <v>-4311.0339999999997</v>
      </c>
      <c r="AV93" s="12">
        <f t="shared" si="110"/>
        <v>-5879.0529999999999</v>
      </c>
      <c r="AW93" s="14">
        <f t="shared" si="111"/>
        <v>-8.1214798411728739E-2</v>
      </c>
      <c r="AX93" s="14">
        <f t="shared" si="112"/>
        <v>-0.32918708002443486</v>
      </c>
      <c r="AY93" s="14">
        <f t="shared" si="113"/>
        <v>-0.44891974648747712</v>
      </c>
      <c r="AZ93" s="12">
        <f t="shared" si="114"/>
        <v>-3804.9737999999998</v>
      </c>
      <c r="BA93" s="12">
        <f t="shared" si="115"/>
        <v>-7398.6720000000005</v>
      </c>
      <c r="BB93" s="12">
        <f t="shared" si="116"/>
        <v>-9996.7577999999994</v>
      </c>
      <c r="BC93" s="14">
        <f t="shared" si="117"/>
        <v>-0.18899189390552817</v>
      </c>
      <c r="BD93" s="14">
        <f t="shared" si="118"/>
        <v>-0.3674897928773655</v>
      </c>
      <c r="BE93" s="14">
        <f t="shared" si="119"/>
        <v>-0.49653592609149155</v>
      </c>
      <c r="BF93" s="12">
        <f t="shared" si="120"/>
        <v>-732.01599999999962</v>
      </c>
      <c r="BG93" s="12">
        <f t="shared" si="121"/>
        <v>-5749.6170000000002</v>
      </c>
      <c r="BH93" s="12">
        <f t="shared" si="122"/>
        <v>-7958.2479999999996</v>
      </c>
      <c r="BI93" s="14">
        <f t="shared" si="123"/>
        <v>-3.7847887906519828E-2</v>
      </c>
      <c r="BJ93" s="14">
        <f t="shared" si="124"/>
        <v>-0.29727609740964789</v>
      </c>
      <c r="BK93" s="14">
        <f t="shared" si="125"/>
        <v>-0.411470347965462</v>
      </c>
      <c r="BL93" s="12">
        <f t="shared" si="126"/>
        <v>-1367.3309999999983</v>
      </c>
      <c r="BM93" s="12">
        <f t="shared" si="127"/>
        <v>-5917.5370000000003</v>
      </c>
      <c r="BN93" s="12">
        <f t="shared" si="128"/>
        <v>-8188.1680000000015</v>
      </c>
      <c r="BO93" s="14">
        <f t="shared" si="129"/>
        <v>-7.0919657676348447E-2</v>
      </c>
      <c r="BP93" s="14">
        <f t="shared" si="130"/>
        <v>-0.30692619294605805</v>
      </c>
      <c r="BQ93" s="24">
        <f t="shared" si="131"/>
        <v>-0.42469751037344405</v>
      </c>
      <c r="BR93" s="19">
        <f t="shared" si="132"/>
        <v>221.5</v>
      </c>
      <c r="BS93" s="20">
        <f t="shared" si="133"/>
        <v>1550.5</v>
      </c>
      <c r="BT93" s="13">
        <f t="shared" si="134"/>
        <v>3.9330730732254245E-3</v>
      </c>
      <c r="BU93" s="20">
        <f t="shared" si="135"/>
        <v>0</v>
      </c>
      <c r="BV93" s="20">
        <f t="shared" si="136"/>
        <v>0</v>
      </c>
      <c r="BW93" s="13">
        <f t="shared" si="137"/>
        <v>0</v>
      </c>
      <c r="BX93" s="20">
        <f t="shared" si="138"/>
        <v>235.4</v>
      </c>
      <c r="BY93" s="20">
        <f t="shared" si="139"/>
        <v>1647.8</v>
      </c>
      <c r="BZ93" s="13">
        <f t="shared" si="140"/>
        <v>4.1798889455406992E-3</v>
      </c>
      <c r="CA93" s="20">
        <f t="shared" si="141"/>
        <v>235.4</v>
      </c>
      <c r="CB93" s="20">
        <f t="shared" si="142"/>
        <v>1647.8</v>
      </c>
      <c r="CC93" s="17">
        <f t="shared" si="143"/>
        <v>4.1798889455406992E-3</v>
      </c>
      <c r="CE93" s="2">
        <v>394221</v>
      </c>
      <c r="CF93" s="2">
        <v>114207</v>
      </c>
      <c r="CG93" s="2">
        <v>65685</v>
      </c>
      <c r="CH93" s="2">
        <v>13096</v>
      </c>
      <c r="CI93" s="2">
        <v>38518</v>
      </c>
      <c r="CJ93" s="2">
        <v>402579</v>
      </c>
      <c r="CK93" s="2">
        <v>14931</v>
      </c>
      <c r="CL93" s="2">
        <v>21901.199999999997</v>
      </c>
      <c r="CM93" s="2">
        <v>20133</v>
      </c>
      <c r="CN93" s="2">
        <v>10610</v>
      </c>
      <c r="CO93" s="2">
        <v>10395</v>
      </c>
      <c r="CP93" s="2">
        <v>10067</v>
      </c>
      <c r="CQ93" s="2">
        <v>10153</v>
      </c>
      <c r="CR93" s="2">
        <v>18751</v>
      </c>
      <c r="CS93" s="2">
        <v>19341</v>
      </c>
      <c r="CT93" s="2">
        <v>19187</v>
      </c>
      <c r="CU93" s="2">
        <v>19280</v>
      </c>
      <c r="CV93" s="2">
        <v>369662.935</v>
      </c>
      <c r="CW93" s="2">
        <v>299025.40599999996</v>
      </c>
      <c r="CX93" s="2">
        <v>241042.99099999998</v>
      </c>
      <c r="CY93" s="2">
        <v>119579.05499999999</v>
      </c>
      <c r="CZ93" s="2">
        <v>117098.54000000001</v>
      </c>
      <c r="DA93" s="2">
        <v>93152.746000000014</v>
      </c>
      <c r="DB93" s="2">
        <v>12032.411</v>
      </c>
      <c r="DC93" s="2">
        <v>8784.9660000000003</v>
      </c>
      <c r="DD93" s="2">
        <v>7216.9470000000001</v>
      </c>
      <c r="DE93" s="2">
        <v>16328.0262</v>
      </c>
      <c r="DF93" s="2">
        <v>12734.328</v>
      </c>
      <c r="DG93" s="2">
        <v>10136.242200000001</v>
      </c>
      <c r="DH93" s="2">
        <v>18608.984</v>
      </c>
      <c r="DI93" s="2">
        <v>13591.383</v>
      </c>
      <c r="DJ93" s="2">
        <v>11382.752</v>
      </c>
      <c r="DK93" s="2">
        <v>17912.669000000002</v>
      </c>
      <c r="DL93" s="2">
        <v>13362.463</v>
      </c>
      <c r="DM93" s="2">
        <v>11091.831999999999</v>
      </c>
      <c r="DN93" s="2">
        <v>221.5</v>
      </c>
      <c r="DO93" s="2">
        <v>0</v>
      </c>
      <c r="DP93" s="2">
        <v>235.4</v>
      </c>
    </row>
    <row r="94" spans="2:120" ht="14.25" customHeight="1" x14ac:dyDescent="0.2">
      <c r="B94" s="6">
        <v>27211</v>
      </c>
      <c r="C94" s="9" t="s">
        <v>287</v>
      </c>
      <c r="D94" s="9" t="s">
        <v>59</v>
      </c>
      <c r="E94" s="21" t="s">
        <v>298</v>
      </c>
      <c r="F94" s="9" t="s">
        <v>126</v>
      </c>
      <c r="G94" s="21">
        <v>0</v>
      </c>
      <c r="H94" s="11">
        <f t="shared" si="72"/>
        <v>285715</v>
      </c>
      <c r="I94" s="12">
        <f t="shared" si="73"/>
        <v>69044</v>
      </c>
      <c r="J94" s="14">
        <f t="shared" si="74"/>
        <v>0.24165339586651033</v>
      </c>
      <c r="K94" s="14">
        <f t="shared" si="75"/>
        <v>0.13842815392961519</v>
      </c>
      <c r="L94" s="15">
        <f t="shared" si="76"/>
        <v>1.4100174189408061</v>
      </c>
      <c r="M94" s="12">
        <f t="shared" si="77"/>
        <v>0</v>
      </c>
      <c r="N94" s="14">
        <f t="shared" si="78"/>
        <v>1.3109092327440175E-2</v>
      </c>
      <c r="O94" s="16">
        <f t="shared" si="79"/>
        <v>-1208</v>
      </c>
      <c r="P94" s="14">
        <f t="shared" si="80"/>
        <v>-9.479714352978108E-2</v>
      </c>
      <c r="Q94" s="12">
        <f t="shared" si="81"/>
        <v>-538.79999999999745</v>
      </c>
      <c r="R94" s="14">
        <f t="shared" si="82"/>
        <v>-3.2416432026568298E-2</v>
      </c>
      <c r="S94" s="18">
        <f t="shared" si="83"/>
        <v>-223</v>
      </c>
      <c r="T94" s="14">
        <f t="shared" si="84"/>
        <v>-2.9780982905982967E-2</v>
      </c>
      <c r="U94" s="18">
        <f t="shared" si="85"/>
        <v>-783</v>
      </c>
      <c r="V94" s="14">
        <f t="shared" si="86"/>
        <v>-0.10975609756097571</v>
      </c>
      <c r="W94" s="12">
        <f t="shared" si="87"/>
        <v>1282</v>
      </c>
      <c r="X94" s="14">
        <f t="shared" si="88"/>
        <v>8.4951295474123611E-2</v>
      </c>
      <c r="Y94" s="12">
        <f t="shared" si="89"/>
        <v>1113</v>
      </c>
      <c r="Z94" s="14">
        <f t="shared" si="90"/>
        <v>7.1163682864450184E-2</v>
      </c>
      <c r="AA94" s="12">
        <v>5174.7581699999864</v>
      </c>
      <c r="AB94" s="26">
        <v>2.4294155485081737E-2</v>
      </c>
      <c r="AC94" s="12">
        <f t="shared" si="91"/>
        <v>0</v>
      </c>
      <c r="AD94" s="24">
        <f t="shared" si="92"/>
        <v>0</v>
      </c>
      <c r="AE94" s="11">
        <f t="shared" si="93"/>
        <v>5150.1970000000438</v>
      </c>
      <c r="AF94" s="12">
        <f t="shared" si="94"/>
        <v>764.40099999995437</v>
      </c>
      <c r="AG94" s="12">
        <f t="shared" si="95"/>
        <v>-10684.578999999911</v>
      </c>
      <c r="AH94" s="14">
        <f t="shared" si="96"/>
        <v>1.8025644435889054E-2</v>
      </c>
      <c r="AI94" s="14">
        <f t="shared" si="97"/>
        <v>2.6753968115078575E-3</v>
      </c>
      <c r="AJ94" s="14">
        <f t="shared" si="98"/>
        <v>-3.7395933010167193E-2</v>
      </c>
      <c r="AK94" s="14">
        <f t="shared" si="99"/>
        <v>0.25767625956294798</v>
      </c>
      <c r="AL94" s="14">
        <f t="shared" si="100"/>
        <v>0.30104211925519914</v>
      </c>
      <c r="AM94" s="14">
        <f t="shared" si="101"/>
        <v>0.29572546812921457</v>
      </c>
      <c r="AN94" s="18">
        <f t="shared" si="102"/>
        <v>5905.0560000000114</v>
      </c>
      <c r="AO94" s="18">
        <f t="shared" si="103"/>
        <v>17198.365999999995</v>
      </c>
      <c r="AP94" s="18">
        <f t="shared" si="104"/>
        <v>12289.5</v>
      </c>
      <c r="AQ94" s="14">
        <f t="shared" si="105"/>
        <v>8.5525983430855934E-2</v>
      </c>
      <c r="AR94" s="14">
        <f t="shared" si="106"/>
        <v>0.24909283934882098</v>
      </c>
      <c r="AS94" s="14">
        <f t="shared" si="107"/>
        <v>0.17799519147210474</v>
      </c>
      <c r="AT94" s="12">
        <f t="shared" si="108"/>
        <v>814.79600000000028</v>
      </c>
      <c r="AU94" s="12">
        <f t="shared" si="109"/>
        <v>-274.0570000000007</v>
      </c>
      <c r="AV94" s="12">
        <f t="shared" si="110"/>
        <v>-330.86999999999898</v>
      </c>
      <c r="AW94" s="14">
        <f t="shared" si="111"/>
        <v>7.0636844386649411E-2</v>
      </c>
      <c r="AX94" s="14">
        <f t="shared" si="112"/>
        <v>-2.3758734286952854E-2</v>
      </c>
      <c r="AY94" s="14">
        <f t="shared" si="113"/>
        <v>-2.8684005201560336E-2</v>
      </c>
      <c r="AZ94" s="12">
        <f t="shared" si="114"/>
        <v>-1719.1715999999997</v>
      </c>
      <c r="BA94" s="12">
        <f t="shared" si="115"/>
        <v>-1755.4722000000002</v>
      </c>
      <c r="BB94" s="12">
        <f t="shared" si="116"/>
        <v>-2337.3995999999988</v>
      </c>
      <c r="BC94" s="14">
        <f t="shared" si="117"/>
        <v>-0.10689770183554692</v>
      </c>
      <c r="BD94" s="14">
        <f t="shared" si="118"/>
        <v>-0.10915486494553051</v>
      </c>
      <c r="BE94" s="14">
        <f t="shared" si="119"/>
        <v>-0.14533897925682726</v>
      </c>
      <c r="BF94" s="12">
        <f t="shared" si="120"/>
        <v>1440.5550000000003</v>
      </c>
      <c r="BG94" s="12">
        <f t="shared" si="121"/>
        <v>-663.54500000000189</v>
      </c>
      <c r="BH94" s="12">
        <f t="shared" si="122"/>
        <v>-441.63799999999901</v>
      </c>
      <c r="BI94" s="14">
        <f t="shared" si="123"/>
        <v>8.7983570512428999E-2</v>
      </c>
      <c r="BJ94" s="14">
        <f t="shared" si="124"/>
        <v>-4.0526781897025743E-2</v>
      </c>
      <c r="BK94" s="14">
        <f t="shared" si="125"/>
        <v>-2.6973554021865187E-2</v>
      </c>
      <c r="BL94" s="12">
        <f t="shared" si="126"/>
        <v>2125.6239999999998</v>
      </c>
      <c r="BM94" s="12">
        <f t="shared" si="127"/>
        <v>536.15199999999822</v>
      </c>
      <c r="BN94" s="12">
        <f t="shared" si="128"/>
        <v>883.26000000000204</v>
      </c>
      <c r="BO94" s="14">
        <f t="shared" si="129"/>
        <v>0.12688020056109361</v>
      </c>
      <c r="BP94" s="14">
        <f t="shared" si="130"/>
        <v>3.2003342684892244E-2</v>
      </c>
      <c r="BQ94" s="24">
        <f t="shared" si="131"/>
        <v>5.272249746314106E-2</v>
      </c>
      <c r="BR94" s="19">
        <f t="shared" si="132"/>
        <v>0</v>
      </c>
      <c r="BS94" s="20">
        <f t="shared" si="133"/>
        <v>0</v>
      </c>
      <c r="BT94" s="13">
        <f t="shared" si="134"/>
        <v>0</v>
      </c>
      <c r="BU94" s="20">
        <f t="shared" si="135"/>
        <v>0</v>
      </c>
      <c r="BV94" s="20">
        <f t="shared" si="136"/>
        <v>0</v>
      </c>
      <c r="BW94" s="13">
        <f t="shared" si="137"/>
        <v>0</v>
      </c>
      <c r="BX94" s="20">
        <f t="shared" si="138"/>
        <v>0</v>
      </c>
      <c r="BY94" s="20">
        <f t="shared" si="139"/>
        <v>0</v>
      </c>
      <c r="BZ94" s="13">
        <f t="shared" si="140"/>
        <v>0</v>
      </c>
      <c r="CA94" s="20">
        <f t="shared" si="141"/>
        <v>0</v>
      </c>
      <c r="CB94" s="20">
        <f t="shared" si="142"/>
        <v>0</v>
      </c>
      <c r="CC94" s="17">
        <f t="shared" si="143"/>
        <v>0</v>
      </c>
      <c r="CE94" s="2">
        <v>285715</v>
      </c>
      <c r="CF94" s="2">
        <v>69044</v>
      </c>
      <c r="CG94" s="2">
        <v>39551</v>
      </c>
      <c r="CH94" s="2">
        <v>11535</v>
      </c>
      <c r="CI94" s="2">
        <v>32723</v>
      </c>
      <c r="CJ94" s="2">
        <v>282018</v>
      </c>
      <c r="CK94" s="2">
        <v>12743</v>
      </c>
      <c r="CL94" s="2">
        <v>16621.199999999997</v>
      </c>
      <c r="CM94" s="2">
        <v>16082.4</v>
      </c>
      <c r="CN94" s="2">
        <v>7488</v>
      </c>
      <c r="CO94" s="2">
        <v>7711</v>
      </c>
      <c r="CP94" s="2">
        <v>7134</v>
      </c>
      <c r="CQ94" s="2">
        <v>7917</v>
      </c>
      <c r="CR94" s="2">
        <v>15091</v>
      </c>
      <c r="CS94" s="2">
        <v>16373</v>
      </c>
      <c r="CT94" s="2">
        <v>15640</v>
      </c>
      <c r="CU94" s="2">
        <v>16753</v>
      </c>
      <c r="CV94" s="2">
        <v>290865.19700000004</v>
      </c>
      <c r="CW94" s="2">
        <v>286479.40099999995</v>
      </c>
      <c r="CX94" s="2">
        <v>275030.42100000009</v>
      </c>
      <c r="CY94" s="2">
        <v>74949.056000000011</v>
      </c>
      <c r="CZ94" s="2">
        <v>86242.365999999995</v>
      </c>
      <c r="DA94" s="2">
        <v>81333.5</v>
      </c>
      <c r="DB94" s="2">
        <v>12349.796</v>
      </c>
      <c r="DC94" s="2">
        <v>11260.942999999999</v>
      </c>
      <c r="DD94" s="2">
        <v>11204.130000000001</v>
      </c>
      <c r="DE94" s="2">
        <v>14363.2284</v>
      </c>
      <c r="DF94" s="2">
        <v>14326.927799999999</v>
      </c>
      <c r="DG94" s="2">
        <v>13745.000400000001</v>
      </c>
      <c r="DH94" s="2">
        <v>17813.555</v>
      </c>
      <c r="DI94" s="2">
        <v>15709.454999999998</v>
      </c>
      <c r="DJ94" s="2">
        <v>15931.362000000001</v>
      </c>
      <c r="DK94" s="2">
        <v>18878.624</v>
      </c>
      <c r="DL94" s="2">
        <v>17289.151999999998</v>
      </c>
      <c r="DM94" s="2">
        <v>17636.260000000002</v>
      </c>
      <c r="DN94" s="2">
        <v>0</v>
      </c>
      <c r="DO94" s="2">
        <v>0</v>
      </c>
      <c r="DP94" s="2">
        <v>0</v>
      </c>
    </row>
    <row r="95" spans="2:120" ht="14.25" customHeight="1" x14ac:dyDescent="0.2">
      <c r="B95" s="6">
        <v>27212</v>
      </c>
      <c r="C95" s="9" t="s">
        <v>287</v>
      </c>
      <c r="D95" s="9" t="s">
        <v>59</v>
      </c>
      <c r="E95" s="21" t="s">
        <v>298</v>
      </c>
      <c r="F95" s="9" t="s">
        <v>127</v>
      </c>
      <c r="G95" s="21">
        <v>0</v>
      </c>
      <c r="H95" s="11">
        <f t="shared" si="72"/>
        <v>260752</v>
      </c>
      <c r="I95" s="12">
        <f t="shared" si="73"/>
        <v>73857</v>
      </c>
      <c r="J95" s="14">
        <f t="shared" si="74"/>
        <v>0.28324614959808553</v>
      </c>
      <c r="K95" s="14">
        <f t="shared" si="75"/>
        <v>0.16901883782291219</v>
      </c>
      <c r="L95" s="15">
        <f t="shared" si="76"/>
        <v>1.4088428974600189</v>
      </c>
      <c r="M95" s="12">
        <f t="shared" si="77"/>
        <v>0</v>
      </c>
      <c r="N95" s="14">
        <f t="shared" si="78"/>
        <v>-2.3192217065066356E-2</v>
      </c>
      <c r="O95" s="16">
        <f t="shared" si="79"/>
        <v>-659</v>
      </c>
      <c r="P95" s="14">
        <f t="shared" si="80"/>
        <v>-6.5775027447849133E-2</v>
      </c>
      <c r="Q95" s="12">
        <f t="shared" si="81"/>
        <v>-815.39999999999964</v>
      </c>
      <c r="R95" s="14">
        <f t="shared" si="82"/>
        <v>-5.9404642217073866E-2</v>
      </c>
      <c r="S95" s="18">
        <f t="shared" si="83"/>
        <v>112</v>
      </c>
      <c r="T95" s="14">
        <f t="shared" si="84"/>
        <v>1.6180294712510812E-2</v>
      </c>
      <c r="U95" s="18">
        <f t="shared" si="85"/>
        <v>45</v>
      </c>
      <c r="V95" s="14">
        <f t="shared" si="86"/>
        <v>6.7679350278236905E-3</v>
      </c>
      <c r="W95" s="12">
        <f t="shared" si="87"/>
        <v>114</v>
      </c>
      <c r="X95" s="14">
        <f t="shared" si="88"/>
        <v>8.6429112964367949E-3</v>
      </c>
      <c r="Y95" s="12">
        <f t="shared" si="89"/>
        <v>268</v>
      </c>
      <c r="Z95" s="14">
        <f t="shared" si="90"/>
        <v>2.0316882723068863E-2</v>
      </c>
      <c r="AA95" s="12">
        <v>301.08470000000671</v>
      </c>
      <c r="AB95" s="26">
        <v>1.5836568174611987E-3</v>
      </c>
      <c r="AC95" s="12">
        <f t="shared" si="91"/>
        <v>0</v>
      </c>
      <c r="AD95" s="24">
        <f t="shared" si="92"/>
        <v>0</v>
      </c>
      <c r="AE95" s="11">
        <f t="shared" si="93"/>
        <v>-15909.402000000031</v>
      </c>
      <c r="AF95" s="12">
        <f t="shared" si="94"/>
        <v>-58045.039999999979</v>
      </c>
      <c r="AG95" s="12">
        <f t="shared" si="95"/>
        <v>-92731.85500000001</v>
      </c>
      <c r="AH95" s="14">
        <f t="shared" si="96"/>
        <v>-6.1013537767687476E-2</v>
      </c>
      <c r="AI95" s="14">
        <f t="shared" si="97"/>
        <v>-0.22260630790943114</v>
      </c>
      <c r="AJ95" s="14">
        <f t="shared" si="98"/>
        <v>-0.35563238249371054</v>
      </c>
      <c r="AK95" s="14">
        <f t="shared" si="99"/>
        <v>0.30891292862363762</v>
      </c>
      <c r="AL95" s="14">
        <f t="shared" si="100"/>
        <v>0.36392670483539385</v>
      </c>
      <c r="AM95" s="14">
        <f t="shared" si="101"/>
        <v>0.36174212324361471</v>
      </c>
      <c r="AN95" s="18">
        <f t="shared" si="102"/>
        <v>1778.0439999999944</v>
      </c>
      <c r="AO95" s="18">
        <f t="shared" si="103"/>
        <v>-86.524000000004889</v>
      </c>
      <c r="AP95" s="18">
        <f t="shared" si="104"/>
        <v>-13077.035999999993</v>
      </c>
      <c r="AQ95" s="14">
        <f t="shared" si="105"/>
        <v>2.4074143276872739E-2</v>
      </c>
      <c r="AR95" s="14">
        <f t="shared" si="106"/>
        <v>-1.17150710156122E-3</v>
      </c>
      <c r="AS95" s="14">
        <f t="shared" si="107"/>
        <v>-0.17705885698038093</v>
      </c>
      <c r="AT95" s="12">
        <f t="shared" si="108"/>
        <v>-762.45900000000074</v>
      </c>
      <c r="AU95" s="12">
        <f t="shared" si="109"/>
        <v>-2754.0470000000005</v>
      </c>
      <c r="AV95" s="12">
        <f t="shared" si="110"/>
        <v>-3806.2960000000003</v>
      </c>
      <c r="AW95" s="14">
        <f t="shared" si="111"/>
        <v>-8.1459294871794929E-2</v>
      </c>
      <c r="AX95" s="14">
        <f t="shared" si="112"/>
        <v>-0.29423579059829064</v>
      </c>
      <c r="AY95" s="14">
        <f t="shared" si="113"/>
        <v>-0.40665555555555555</v>
      </c>
      <c r="AZ95" s="12">
        <f t="shared" si="114"/>
        <v>-1479.4782000000014</v>
      </c>
      <c r="BA95" s="12">
        <f t="shared" si="115"/>
        <v>-3968.0118000000002</v>
      </c>
      <c r="BB95" s="12">
        <f t="shared" si="116"/>
        <v>-5343.1925999999985</v>
      </c>
      <c r="BC95" s="14">
        <f t="shared" si="117"/>
        <v>-0.11459229482293909</v>
      </c>
      <c r="BD95" s="14">
        <f t="shared" si="118"/>
        <v>-0.30734050562319926</v>
      </c>
      <c r="BE95" s="14">
        <f t="shared" si="119"/>
        <v>-0.41385449391207352</v>
      </c>
      <c r="BF95" s="12">
        <f t="shared" si="120"/>
        <v>-275.43400000000111</v>
      </c>
      <c r="BG95" s="12">
        <f t="shared" si="121"/>
        <v>-3612.857</v>
      </c>
      <c r="BH95" s="12">
        <f t="shared" si="122"/>
        <v>-5024.6859999999997</v>
      </c>
      <c r="BI95" s="14">
        <f t="shared" si="123"/>
        <v>-2.0703096812988653E-2</v>
      </c>
      <c r="BJ95" s="14">
        <f t="shared" si="124"/>
        <v>-0.27156171076368008</v>
      </c>
      <c r="BK95" s="14">
        <f t="shared" si="125"/>
        <v>-0.37768235117257964</v>
      </c>
      <c r="BL95" s="12">
        <f t="shared" si="126"/>
        <v>-157.84000000000015</v>
      </c>
      <c r="BM95" s="12">
        <f t="shared" si="127"/>
        <v>-3589.7950000000001</v>
      </c>
      <c r="BN95" s="12">
        <f t="shared" si="128"/>
        <v>-4942.3629999999994</v>
      </c>
      <c r="BO95" s="14">
        <f t="shared" si="129"/>
        <v>-1.1727468608366154E-2</v>
      </c>
      <c r="BP95" s="14">
        <f t="shared" si="130"/>
        <v>-0.26672078163310797</v>
      </c>
      <c r="BQ95" s="24">
        <f t="shared" si="131"/>
        <v>-0.36721621220001477</v>
      </c>
      <c r="BR95" s="19">
        <f t="shared" si="132"/>
        <v>124.8</v>
      </c>
      <c r="BS95" s="20">
        <f t="shared" si="133"/>
        <v>873.6</v>
      </c>
      <c r="BT95" s="13">
        <f t="shared" si="134"/>
        <v>3.3503098729827578E-3</v>
      </c>
      <c r="BU95" s="20">
        <f t="shared" si="135"/>
        <v>0</v>
      </c>
      <c r="BV95" s="20">
        <f t="shared" si="136"/>
        <v>0</v>
      </c>
      <c r="BW95" s="13">
        <f t="shared" si="137"/>
        <v>0</v>
      </c>
      <c r="BX95" s="20">
        <f t="shared" si="138"/>
        <v>118.7</v>
      </c>
      <c r="BY95" s="20">
        <f t="shared" si="139"/>
        <v>830.9</v>
      </c>
      <c r="BZ95" s="13">
        <f t="shared" si="140"/>
        <v>3.1865527397680555E-3</v>
      </c>
      <c r="CA95" s="20">
        <f t="shared" si="141"/>
        <v>124.8</v>
      </c>
      <c r="CB95" s="20">
        <f t="shared" si="142"/>
        <v>873.6</v>
      </c>
      <c r="CC95" s="17">
        <f t="shared" si="143"/>
        <v>3.3503098729827578E-3</v>
      </c>
      <c r="CE95" s="2">
        <v>260752</v>
      </c>
      <c r="CF95" s="2">
        <v>73857</v>
      </c>
      <c r="CG95" s="2">
        <v>44072</v>
      </c>
      <c r="CH95" s="2">
        <v>9360</v>
      </c>
      <c r="CI95" s="2">
        <v>26575</v>
      </c>
      <c r="CJ95" s="2">
        <v>266943</v>
      </c>
      <c r="CK95" s="2">
        <v>10019</v>
      </c>
      <c r="CL95" s="2">
        <v>13726.199999999999</v>
      </c>
      <c r="CM95" s="2">
        <v>12910.8</v>
      </c>
      <c r="CN95" s="2">
        <v>6922</v>
      </c>
      <c r="CO95" s="2">
        <v>6810</v>
      </c>
      <c r="CP95" s="2">
        <v>6649</v>
      </c>
      <c r="CQ95" s="2">
        <v>6604</v>
      </c>
      <c r="CR95" s="2">
        <v>13190</v>
      </c>
      <c r="CS95" s="2">
        <v>13304</v>
      </c>
      <c r="CT95" s="2">
        <v>13191</v>
      </c>
      <c r="CU95" s="2">
        <v>13459</v>
      </c>
      <c r="CV95" s="2">
        <v>244842.59799999997</v>
      </c>
      <c r="CW95" s="2">
        <v>202706.96000000002</v>
      </c>
      <c r="CX95" s="2">
        <v>168020.14499999999</v>
      </c>
      <c r="CY95" s="2">
        <v>75635.043999999994</v>
      </c>
      <c r="CZ95" s="2">
        <v>73770.475999999995</v>
      </c>
      <c r="DA95" s="2">
        <v>60779.964000000007</v>
      </c>
      <c r="DB95" s="2">
        <v>8597.5409999999993</v>
      </c>
      <c r="DC95" s="2">
        <v>6605.9529999999995</v>
      </c>
      <c r="DD95" s="2">
        <v>5553.7039999999997</v>
      </c>
      <c r="DE95" s="2">
        <v>11431.321799999998</v>
      </c>
      <c r="DF95" s="2">
        <v>8942.7881999999991</v>
      </c>
      <c r="DG95" s="2">
        <v>7567.6074000000008</v>
      </c>
      <c r="DH95" s="2">
        <v>13028.565999999999</v>
      </c>
      <c r="DI95" s="2">
        <v>9691.143</v>
      </c>
      <c r="DJ95" s="2">
        <v>8279.3140000000003</v>
      </c>
      <c r="DK95" s="2">
        <v>13301.16</v>
      </c>
      <c r="DL95" s="2">
        <v>9869.2049999999999</v>
      </c>
      <c r="DM95" s="2">
        <v>8516.6370000000006</v>
      </c>
      <c r="DN95" s="2">
        <v>124.8</v>
      </c>
      <c r="DO95" s="2">
        <v>0</v>
      </c>
      <c r="DP95" s="2">
        <v>118.7</v>
      </c>
    </row>
    <row r="96" spans="2:120" ht="14.25" customHeight="1" x14ac:dyDescent="0.2">
      <c r="B96" s="6">
        <v>27213</v>
      </c>
      <c r="C96" s="9" t="s">
        <v>287</v>
      </c>
      <c r="D96" s="9" t="s">
        <v>59</v>
      </c>
      <c r="E96" s="21" t="s">
        <v>298</v>
      </c>
      <c r="F96" s="9" t="s">
        <v>128</v>
      </c>
      <c r="G96" s="21">
        <v>0</v>
      </c>
      <c r="H96" s="11">
        <f t="shared" si="72"/>
        <v>99037</v>
      </c>
      <c r="I96" s="12">
        <f t="shared" si="73"/>
        <v>26198</v>
      </c>
      <c r="J96" s="14">
        <f t="shared" si="74"/>
        <v>0.26452739885093451</v>
      </c>
      <c r="K96" s="14">
        <f t="shared" si="75"/>
        <v>0.14965114048284983</v>
      </c>
      <c r="L96" s="15">
        <f t="shared" si="76"/>
        <v>1.1447459986082116</v>
      </c>
      <c r="M96" s="12">
        <f t="shared" si="77"/>
        <v>0</v>
      </c>
      <c r="N96" s="14">
        <f t="shared" si="78"/>
        <v>-1.6533931798772605E-2</v>
      </c>
      <c r="O96" s="16">
        <f t="shared" si="79"/>
        <v>-374</v>
      </c>
      <c r="P96" s="14">
        <f t="shared" si="80"/>
        <v>-0.10207423580786024</v>
      </c>
      <c r="Q96" s="12">
        <f t="shared" si="81"/>
        <v>-404.39999999999964</v>
      </c>
      <c r="R96" s="14">
        <f t="shared" si="82"/>
        <v>-7.9716144293317526E-2</v>
      </c>
      <c r="S96" s="18">
        <f t="shared" si="83"/>
        <v>-241</v>
      </c>
      <c r="T96" s="14">
        <f t="shared" si="84"/>
        <v>-8.3477658468998905E-2</v>
      </c>
      <c r="U96" s="18">
        <f t="shared" si="85"/>
        <v>-631</v>
      </c>
      <c r="V96" s="14">
        <f t="shared" si="86"/>
        <v>-0.24120795107033643</v>
      </c>
      <c r="W96" s="12">
        <f t="shared" si="87"/>
        <v>-114</v>
      </c>
      <c r="X96" s="14">
        <f t="shared" si="88"/>
        <v>-2.0940484937545967E-2</v>
      </c>
      <c r="Y96" s="12">
        <f t="shared" si="89"/>
        <v>-334</v>
      </c>
      <c r="Z96" s="14">
        <f t="shared" si="90"/>
        <v>-6.0749363404874468E-2</v>
      </c>
      <c r="AA96" s="12">
        <v>436.56884000000719</v>
      </c>
      <c r="AB96" s="26">
        <v>5.8727206532025455E-3</v>
      </c>
      <c r="AC96" s="12">
        <f t="shared" si="91"/>
        <v>0</v>
      </c>
      <c r="AD96" s="24">
        <f t="shared" si="92"/>
        <v>0</v>
      </c>
      <c r="AE96" s="11">
        <f t="shared" si="93"/>
        <v>-5263.6940000000031</v>
      </c>
      <c r="AF96" s="12">
        <f t="shared" si="94"/>
        <v>-21096.811000000016</v>
      </c>
      <c r="AG96" s="12">
        <f t="shared" si="95"/>
        <v>-35389.297000000006</v>
      </c>
      <c r="AH96" s="14">
        <f t="shared" si="96"/>
        <v>-5.3148762583680842E-2</v>
      </c>
      <c r="AI96" s="14">
        <f t="shared" si="97"/>
        <v>-0.21301948766622592</v>
      </c>
      <c r="AJ96" s="14">
        <f t="shared" si="98"/>
        <v>-0.35733409735755328</v>
      </c>
      <c r="AK96" s="14">
        <f t="shared" si="99"/>
        <v>0.29808422239053833</v>
      </c>
      <c r="AL96" s="14">
        <f t="shared" si="100"/>
        <v>0.36366737576168834</v>
      </c>
      <c r="AM96" s="14">
        <f t="shared" si="101"/>
        <v>0.38259108895100274</v>
      </c>
      <c r="AN96" s="18">
        <f t="shared" si="102"/>
        <v>1754.3430000000008</v>
      </c>
      <c r="AO96" s="18">
        <f t="shared" si="103"/>
        <v>2146.3040000000001</v>
      </c>
      <c r="AP96" s="18">
        <f t="shared" si="104"/>
        <v>-1846.9559999999983</v>
      </c>
      <c r="AQ96" s="14">
        <f t="shared" si="105"/>
        <v>6.6964768302923972E-2</v>
      </c>
      <c r="AR96" s="14">
        <f t="shared" si="106"/>
        <v>8.1926253912512514E-2</v>
      </c>
      <c r="AS96" s="14">
        <f t="shared" si="107"/>
        <v>-7.0499885487441682E-2</v>
      </c>
      <c r="AT96" s="12">
        <f t="shared" si="108"/>
        <v>-288.23900000000003</v>
      </c>
      <c r="AU96" s="12">
        <f t="shared" si="109"/>
        <v>-1122.4160000000002</v>
      </c>
      <c r="AV96" s="12">
        <f t="shared" si="110"/>
        <v>-1560.8810000000001</v>
      </c>
      <c r="AW96" s="14">
        <f t="shared" si="111"/>
        <v>-8.7610638297872301E-2</v>
      </c>
      <c r="AX96" s="14">
        <f t="shared" si="112"/>
        <v>-0.34115987841945294</v>
      </c>
      <c r="AY96" s="14">
        <f t="shared" si="113"/>
        <v>-0.47443191489361702</v>
      </c>
      <c r="AZ96" s="12">
        <f t="shared" si="114"/>
        <v>-675.84120000000075</v>
      </c>
      <c r="BA96" s="12">
        <f t="shared" si="115"/>
        <v>-1689.8772000000008</v>
      </c>
      <c r="BB96" s="12">
        <f t="shared" si="116"/>
        <v>-2263.0086000000001</v>
      </c>
      <c r="BC96" s="14">
        <f t="shared" si="117"/>
        <v>-0.14476314098444942</v>
      </c>
      <c r="BD96" s="14">
        <f t="shared" si="118"/>
        <v>-0.36196658527181613</v>
      </c>
      <c r="BE96" s="14">
        <f t="shared" si="119"/>
        <v>-0.48472959773807989</v>
      </c>
      <c r="BF96" s="12">
        <f t="shared" si="120"/>
        <v>343.27800000000025</v>
      </c>
      <c r="BG96" s="12">
        <f t="shared" si="121"/>
        <v>-1635.799</v>
      </c>
      <c r="BH96" s="12">
        <f t="shared" si="122"/>
        <v>-2213.0460000000003</v>
      </c>
      <c r="BI96" s="14">
        <f t="shared" si="123"/>
        <v>6.4404878048780478E-2</v>
      </c>
      <c r="BJ96" s="14">
        <f t="shared" si="124"/>
        <v>-0.30690412757973728</v>
      </c>
      <c r="BK96" s="14">
        <f t="shared" si="125"/>
        <v>-0.41520562851782372</v>
      </c>
      <c r="BL96" s="12">
        <f t="shared" si="126"/>
        <v>279.4340000000002</v>
      </c>
      <c r="BM96" s="12">
        <f t="shared" si="127"/>
        <v>-1400.181</v>
      </c>
      <c r="BN96" s="12">
        <f t="shared" si="128"/>
        <v>-2095.8980000000001</v>
      </c>
      <c r="BO96" s="14">
        <f t="shared" si="129"/>
        <v>5.4111928737412995E-2</v>
      </c>
      <c r="BP96" s="14">
        <f t="shared" si="130"/>
        <v>-0.27114271882261809</v>
      </c>
      <c r="BQ96" s="24">
        <f t="shared" si="131"/>
        <v>-0.40586715724244771</v>
      </c>
      <c r="BR96" s="19">
        <f t="shared" si="132"/>
        <v>46.1</v>
      </c>
      <c r="BS96" s="20">
        <f t="shared" si="133"/>
        <v>322.7</v>
      </c>
      <c r="BT96" s="13">
        <f t="shared" si="134"/>
        <v>3.2583781818916161E-3</v>
      </c>
      <c r="BU96" s="20">
        <f t="shared" si="135"/>
        <v>0</v>
      </c>
      <c r="BV96" s="20">
        <f t="shared" si="136"/>
        <v>0</v>
      </c>
      <c r="BW96" s="13">
        <f t="shared" si="137"/>
        <v>0</v>
      </c>
      <c r="BX96" s="20">
        <f t="shared" si="138"/>
        <v>63.4</v>
      </c>
      <c r="BY96" s="20">
        <f t="shared" si="139"/>
        <v>443.8</v>
      </c>
      <c r="BZ96" s="13">
        <f t="shared" si="140"/>
        <v>4.4811535082847822E-3</v>
      </c>
      <c r="CA96" s="20">
        <f t="shared" si="141"/>
        <v>63.4</v>
      </c>
      <c r="CB96" s="20">
        <f t="shared" si="142"/>
        <v>443.8</v>
      </c>
      <c r="CC96" s="17">
        <f t="shared" si="143"/>
        <v>4.4811535082847822E-3</v>
      </c>
      <c r="CE96" s="2">
        <v>99037</v>
      </c>
      <c r="CF96" s="2">
        <v>26198</v>
      </c>
      <c r="CG96" s="2">
        <v>14821</v>
      </c>
      <c r="CH96" s="2">
        <v>3290</v>
      </c>
      <c r="CI96" s="2">
        <v>11496</v>
      </c>
      <c r="CJ96" s="2">
        <v>100702</v>
      </c>
      <c r="CK96" s="2">
        <v>3664</v>
      </c>
      <c r="CL96" s="2">
        <v>5073</v>
      </c>
      <c r="CM96" s="2">
        <v>4668.6000000000004</v>
      </c>
      <c r="CN96" s="2">
        <v>2887</v>
      </c>
      <c r="CO96" s="2">
        <v>3128</v>
      </c>
      <c r="CP96" s="2">
        <v>2616</v>
      </c>
      <c r="CQ96" s="2">
        <v>3247</v>
      </c>
      <c r="CR96" s="2">
        <v>5444</v>
      </c>
      <c r="CS96" s="2">
        <v>5330</v>
      </c>
      <c r="CT96" s="2">
        <v>5498</v>
      </c>
      <c r="CU96" s="2">
        <v>5164</v>
      </c>
      <c r="CV96" s="2">
        <v>93773.305999999997</v>
      </c>
      <c r="CW96" s="2">
        <v>77940.188999999984</v>
      </c>
      <c r="CX96" s="2">
        <v>63647.702999999994</v>
      </c>
      <c r="CY96" s="2">
        <v>27952.343000000001</v>
      </c>
      <c r="CZ96" s="2">
        <v>28344.304</v>
      </c>
      <c r="DA96" s="2">
        <v>24351.044000000002</v>
      </c>
      <c r="DB96" s="2">
        <v>3001.761</v>
      </c>
      <c r="DC96" s="2">
        <v>2167.5839999999998</v>
      </c>
      <c r="DD96" s="2">
        <v>1729.1189999999999</v>
      </c>
      <c r="DE96" s="2">
        <v>3992.7587999999996</v>
      </c>
      <c r="DF96" s="2">
        <v>2978.7227999999996</v>
      </c>
      <c r="DG96" s="2">
        <v>2405.5914000000002</v>
      </c>
      <c r="DH96" s="2">
        <v>5673.2780000000002</v>
      </c>
      <c r="DI96" s="2">
        <v>3694.201</v>
      </c>
      <c r="DJ96" s="2">
        <v>3116.9539999999997</v>
      </c>
      <c r="DK96" s="2">
        <v>5443.4340000000002</v>
      </c>
      <c r="DL96" s="2">
        <v>3763.819</v>
      </c>
      <c r="DM96" s="2">
        <v>3068.1019999999999</v>
      </c>
      <c r="DN96" s="2">
        <v>46.1</v>
      </c>
      <c r="DO96" s="2">
        <v>0</v>
      </c>
      <c r="DP96" s="2">
        <v>63.4</v>
      </c>
    </row>
    <row r="97" spans="2:120" ht="14.25" customHeight="1" x14ac:dyDescent="0.2">
      <c r="B97" s="6">
        <v>27214</v>
      </c>
      <c r="C97" s="9" t="s">
        <v>287</v>
      </c>
      <c r="D97" s="9" t="s">
        <v>59</v>
      </c>
      <c r="E97" s="21" t="s">
        <v>298</v>
      </c>
      <c r="F97" s="9" t="s">
        <v>129</v>
      </c>
      <c r="G97" s="21">
        <v>0</v>
      </c>
      <c r="H97" s="11">
        <f t="shared" si="72"/>
        <v>107342</v>
      </c>
      <c r="I97" s="12">
        <f t="shared" si="73"/>
        <v>33632</v>
      </c>
      <c r="J97" s="14">
        <f t="shared" si="74"/>
        <v>0.3133163160738574</v>
      </c>
      <c r="K97" s="14">
        <f t="shared" si="75"/>
        <v>0.17802910324011104</v>
      </c>
      <c r="L97" s="15">
        <f t="shared" si="76"/>
        <v>1.2641545893719808</v>
      </c>
      <c r="M97" s="12">
        <f t="shared" si="77"/>
        <v>0</v>
      </c>
      <c r="N97" s="14">
        <f t="shared" si="78"/>
        <v>-4.0715651754276161E-2</v>
      </c>
      <c r="O97" s="16">
        <f t="shared" si="79"/>
        <v>-357</v>
      </c>
      <c r="P97" s="14">
        <f t="shared" si="80"/>
        <v>-9.8401323042998867E-2</v>
      </c>
      <c r="Q97" s="12">
        <f t="shared" si="81"/>
        <v>-430.79999999999927</v>
      </c>
      <c r="R97" s="14">
        <f t="shared" si="82"/>
        <v>-7.9301965981886324E-2</v>
      </c>
      <c r="S97" s="18">
        <f t="shared" si="83"/>
        <v>-26</v>
      </c>
      <c r="T97" s="14">
        <f t="shared" si="84"/>
        <v>-8.6149768058316756E-3</v>
      </c>
      <c r="U97" s="18">
        <f t="shared" si="85"/>
        <v>-100</v>
      </c>
      <c r="V97" s="14">
        <f t="shared" si="86"/>
        <v>-3.3795201081446402E-2</v>
      </c>
      <c r="W97" s="12">
        <f t="shared" si="87"/>
        <v>-353</v>
      </c>
      <c r="X97" s="14">
        <f t="shared" si="88"/>
        <v>-6.829173921454823E-2</v>
      </c>
      <c r="Y97" s="12">
        <f t="shared" si="89"/>
        <v>-389</v>
      </c>
      <c r="Z97" s="14">
        <f t="shared" si="90"/>
        <v>-7.4421274153434136E-2</v>
      </c>
      <c r="AA97" s="12">
        <v>-1280.8265100000135</v>
      </c>
      <c r="AB97" s="26">
        <v>-1.636905376394171E-2</v>
      </c>
      <c r="AC97" s="12">
        <f t="shared" si="91"/>
        <v>0</v>
      </c>
      <c r="AD97" s="24">
        <f t="shared" si="92"/>
        <v>0</v>
      </c>
      <c r="AE97" s="11">
        <f t="shared" si="93"/>
        <v>-11194.30799999999</v>
      </c>
      <c r="AF97" s="12">
        <f t="shared" si="94"/>
        <v>-37596.323999999993</v>
      </c>
      <c r="AG97" s="12">
        <f t="shared" si="95"/>
        <v>-55829.146999999997</v>
      </c>
      <c r="AH97" s="14">
        <f t="shared" si="96"/>
        <v>-0.10428637439212973</v>
      </c>
      <c r="AI97" s="14">
        <f t="shared" si="97"/>
        <v>-0.35024802966220114</v>
      </c>
      <c r="AJ97" s="14">
        <f t="shared" si="98"/>
        <v>-0.52010533621508825</v>
      </c>
      <c r="AK97" s="14">
        <f t="shared" si="99"/>
        <v>0.36419709377943255</v>
      </c>
      <c r="AL97" s="14">
        <f t="shared" si="100"/>
        <v>0.42348397340073091</v>
      </c>
      <c r="AM97" s="14">
        <f t="shared" si="101"/>
        <v>0.42375261179962209</v>
      </c>
      <c r="AN97" s="18">
        <f t="shared" si="102"/>
        <v>1384.7099999999991</v>
      </c>
      <c r="AO97" s="18">
        <f t="shared" si="103"/>
        <v>-4095.8240000000005</v>
      </c>
      <c r="AP97" s="18">
        <f t="shared" si="104"/>
        <v>-11803.294000000002</v>
      </c>
      <c r="AQ97" s="14">
        <f t="shared" si="105"/>
        <v>4.1172395337773615E-2</v>
      </c>
      <c r="AR97" s="14">
        <f t="shared" si="106"/>
        <v>-0.12178353948620368</v>
      </c>
      <c r="AS97" s="14">
        <f t="shared" si="107"/>
        <v>-0.35095426974310184</v>
      </c>
      <c r="AT97" s="12">
        <f t="shared" si="108"/>
        <v>-564.65900000000011</v>
      </c>
      <c r="AU97" s="12">
        <f t="shared" si="109"/>
        <v>-1478.8389999999999</v>
      </c>
      <c r="AV97" s="12">
        <f t="shared" si="110"/>
        <v>-1941.6489999999999</v>
      </c>
      <c r="AW97" s="14">
        <f t="shared" si="111"/>
        <v>-0.17262580250687865</v>
      </c>
      <c r="AX97" s="14">
        <f t="shared" si="112"/>
        <v>-0.45210608376643224</v>
      </c>
      <c r="AY97" s="14">
        <f t="shared" si="113"/>
        <v>-0.59359492509935796</v>
      </c>
      <c r="AZ97" s="12">
        <f t="shared" si="114"/>
        <v>-938.490600000001</v>
      </c>
      <c r="BA97" s="12">
        <f t="shared" si="115"/>
        <v>-2274.8064000000008</v>
      </c>
      <c r="BB97" s="12">
        <f t="shared" si="116"/>
        <v>-2976.5010000000007</v>
      </c>
      <c r="BC97" s="14">
        <f t="shared" si="117"/>
        <v>-0.1876380758157391</v>
      </c>
      <c r="BD97" s="14">
        <f t="shared" si="118"/>
        <v>-0.45481573896353178</v>
      </c>
      <c r="BE97" s="14">
        <f t="shared" si="119"/>
        <v>-0.59510976487524003</v>
      </c>
      <c r="BF97" s="12">
        <f t="shared" si="120"/>
        <v>-318.01800000000003</v>
      </c>
      <c r="BG97" s="12">
        <f t="shared" si="121"/>
        <v>-1959.3530000000001</v>
      </c>
      <c r="BH97" s="12">
        <f t="shared" si="122"/>
        <v>-2680.2259999999997</v>
      </c>
      <c r="BI97" s="14">
        <f t="shared" si="123"/>
        <v>-6.6033637873754158E-2</v>
      </c>
      <c r="BJ97" s="14">
        <f t="shared" si="124"/>
        <v>-0.40684240033222596</v>
      </c>
      <c r="BK97" s="14">
        <f t="shared" si="125"/>
        <v>-0.5565253322259136</v>
      </c>
      <c r="BL97" s="12">
        <f t="shared" si="126"/>
        <v>-667.0059999999994</v>
      </c>
      <c r="BM97" s="12">
        <f t="shared" si="127"/>
        <v>-2109.6130000000003</v>
      </c>
      <c r="BN97" s="12">
        <f t="shared" si="128"/>
        <v>-2801.7890000000002</v>
      </c>
      <c r="BO97" s="14">
        <f t="shared" si="129"/>
        <v>-0.13786812732534093</v>
      </c>
      <c r="BP97" s="14">
        <f t="shared" si="130"/>
        <v>-0.43605064076064493</v>
      </c>
      <c r="BQ97" s="24">
        <f t="shared" si="131"/>
        <v>-0.57912133112856556</v>
      </c>
      <c r="BR97" s="19">
        <f t="shared" si="132"/>
        <v>114.1</v>
      </c>
      <c r="BS97" s="20">
        <f t="shared" si="133"/>
        <v>798.69999999999993</v>
      </c>
      <c r="BT97" s="13">
        <f t="shared" si="134"/>
        <v>7.4407035456764354E-3</v>
      </c>
      <c r="BU97" s="20">
        <f t="shared" si="135"/>
        <v>30.3</v>
      </c>
      <c r="BV97" s="20">
        <f t="shared" si="136"/>
        <v>212.1</v>
      </c>
      <c r="BW97" s="13">
        <f t="shared" si="137"/>
        <v>1.9759274095880455E-3</v>
      </c>
      <c r="BX97" s="20">
        <f t="shared" si="138"/>
        <v>88.5</v>
      </c>
      <c r="BY97" s="20">
        <f t="shared" si="139"/>
        <v>619.5</v>
      </c>
      <c r="BZ97" s="13">
        <f t="shared" si="140"/>
        <v>5.7712731270145885E-3</v>
      </c>
      <c r="CA97" s="20">
        <f t="shared" si="141"/>
        <v>114.1</v>
      </c>
      <c r="CB97" s="20">
        <f t="shared" si="142"/>
        <v>798.69999999999993</v>
      </c>
      <c r="CC97" s="17">
        <f t="shared" si="143"/>
        <v>7.4407035456764354E-3</v>
      </c>
      <c r="CE97" s="2">
        <v>107342</v>
      </c>
      <c r="CF97" s="2">
        <v>33632</v>
      </c>
      <c r="CG97" s="2">
        <v>19110</v>
      </c>
      <c r="CH97" s="2">
        <v>3271</v>
      </c>
      <c r="CI97" s="2">
        <v>10350</v>
      </c>
      <c r="CJ97" s="2">
        <v>111898</v>
      </c>
      <c r="CK97" s="2">
        <v>3628</v>
      </c>
      <c r="CL97" s="2">
        <v>5432.4</v>
      </c>
      <c r="CM97" s="2">
        <v>5001.6000000000004</v>
      </c>
      <c r="CN97" s="2">
        <v>3018</v>
      </c>
      <c r="CO97" s="2">
        <v>3044</v>
      </c>
      <c r="CP97" s="2">
        <v>2959</v>
      </c>
      <c r="CQ97" s="2">
        <v>3059</v>
      </c>
      <c r="CR97" s="2">
        <v>5169</v>
      </c>
      <c r="CS97" s="2">
        <v>4816</v>
      </c>
      <c r="CT97" s="2">
        <v>5227</v>
      </c>
      <c r="CU97" s="2">
        <v>4838</v>
      </c>
      <c r="CV97" s="2">
        <v>96147.69200000001</v>
      </c>
      <c r="CW97" s="2">
        <v>69745.676000000007</v>
      </c>
      <c r="CX97" s="2">
        <v>51512.853000000003</v>
      </c>
      <c r="CY97" s="2">
        <v>35016.71</v>
      </c>
      <c r="CZ97" s="2">
        <v>29536.175999999999</v>
      </c>
      <c r="DA97" s="2">
        <v>21828.705999999998</v>
      </c>
      <c r="DB97" s="2">
        <v>2706.3409999999999</v>
      </c>
      <c r="DC97" s="2">
        <v>1792.1610000000001</v>
      </c>
      <c r="DD97" s="2">
        <v>1329.3510000000001</v>
      </c>
      <c r="DE97" s="2">
        <v>4063.1093999999994</v>
      </c>
      <c r="DF97" s="2">
        <v>2726.7935999999995</v>
      </c>
      <c r="DG97" s="2">
        <v>2025.0989999999997</v>
      </c>
      <c r="DH97" s="2">
        <v>4497.982</v>
      </c>
      <c r="DI97" s="2">
        <v>2856.6469999999999</v>
      </c>
      <c r="DJ97" s="2">
        <v>2135.7740000000003</v>
      </c>
      <c r="DK97" s="2">
        <v>4170.9940000000006</v>
      </c>
      <c r="DL97" s="2">
        <v>2728.3869999999997</v>
      </c>
      <c r="DM97" s="2">
        <v>2036.2109999999998</v>
      </c>
      <c r="DN97" s="2">
        <v>114.1</v>
      </c>
      <c r="DO97" s="2">
        <v>30.3</v>
      </c>
      <c r="DP97" s="2">
        <v>88.5</v>
      </c>
    </row>
    <row r="98" spans="2:120" ht="14.25" customHeight="1" x14ac:dyDescent="0.2">
      <c r="B98" s="6">
        <v>27215</v>
      </c>
      <c r="C98" s="9" t="s">
        <v>287</v>
      </c>
      <c r="D98" s="9" t="s">
        <v>59</v>
      </c>
      <c r="E98" s="21" t="s">
        <v>298</v>
      </c>
      <c r="F98" s="9" t="s">
        <v>130</v>
      </c>
      <c r="G98" s="21">
        <v>0</v>
      </c>
      <c r="H98" s="11">
        <f t="shared" si="72"/>
        <v>225735</v>
      </c>
      <c r="I98" s="12">
        <f t="shared" si="73"/>
        <v>68004</v>
      </c>
      <c r="J98" s="14">
        <f t="shared" si="74"/>
        <v>0.30125589740182074</v>
      </c>
      <c r="K98" s="14">
        <f t="shared" si="75"/>
        <v>0.17890889760116951</v>
      </c>
      <c r="L98" s="15">
        <f t="shared" si="76"/>
        <v>1.3227297947105603</v>
      </c>
      <c r="M98" s="12">
        <f t="shared" si="77"/>
        <v>0</v>
      </c>
      <c r="N98" s="14">
        <f t="shared" si="78"/>
        <v>-3.3188569666443901E-2</v>
      </c>
      <c r="O98" s="16">
        <f t="shared" si="79"/>
        <v>-1237.0387945137591</v>
      </c>
      <c r="P98" s="14">
        <f t="shared" si="80"/>
        <v>-0.14745894312978436</v>
      </c>
      <c r="Q98" s="12">
        <f t="shared" si="81"/>
        <v>-997.25200251142815</v>
      </c>
      <c r="R98" s="14">
        <f t="shared" si="82"/>
        <v>-8.6580151423496177E-2</v>
      </c>
      <c r="S98" s="18">
        <f t="shared" si="83"/>
        <v>58.051422406550046</v>
      </c>
      <c r="T98" s="14">
        <f t="shared" si="84"/>
        <v>9.9829594254087217E-3</v>
      </c>
      <c r="U98" s="18">
        <f t="shared" si="85"/>
        <v>121</v>
      </c>
      <c r="V98" s="14">
        <f t="shared" si="86"/>
        <v>2.1778257739380802E-2</v>
      </c>
      <c r="W98" s="12">
        <f t="shared" si="87"/>
        <v>-50.097008392060161</v>
      </c>
      <c r="X98" s="14">
        <f t="shared" si="88"/>
        <v>-4.566687819965165E-3</v>
      </c>
      <c r="Y98" s="12">
        <f t="shared" si="89"/>
        <v>-242</v>
      </c>
      <c r="Z98" s="14">
        <f t="shared" si="90"/>
        <v>-2.2353593201551836E-2</v>
      </c>
      <c r="AA98" s="12">
        <v>-1307.9556357359688</v>
      </c>
      <c r="AB98" s="26">
        <v>-7.9958673819178205E-3</v>
      </c>
      <c r="AC98" s="12">
        <f t="shared" si="91"/>
        <v>0</v>
      </c>
      <c r="AD98" s="24">
        <f t="shared" si="92"/>
        <v>0</v>
      </c>
      <c r="AE98" s="11">
        <f t="shared" si="93"/>
        <v>-19906.483999999997</v>
      </c>
      <c r="AF98" s="12">
        <f t="shared" si="94"/>
        <v>-68198.15499999997</v>
      </c>
      <c r="AG98" s="12">
        <f t="shared" si="95"/>
        <v>-104280.897</v>
      </c>
      <c r="AH98" s="14">
        <f t="shared" si="96"/>
        <v>-8.8185190599596841E-2</v>
      </c>
      <c r="AI98" s="14">
        <f t="shared" si="97"/>
        <v>-0.30211599884820683</v>
      </c>
      <c r="AJ98" s="14">
        <f t="shared" si="98"/>
        <v>-0.46196157884244804</v>
      </c>
      <c r="AK98" s="14">
        <f t="shared" si="99"/>
        <v>0.32959479725345736</v>
      </c>
      <c r="AL98" s="14">
        <f t="shared" si="100"/>
        <v>0.39856761762621296</v>
      </c>
      <c r="AM98" s="14">
        <f t="shared" si="101"/>
        <v>0.39580093066102506</v>
      </c>
      <c r="AN98" s="18">
        <f t="shared" si="102"/>
        <v>-163.99199999999837</v>
      </c>
      <c r="AO98" s="18">
        <f t="shared" si="103"/>
        <v>-5214.9150000000081</v>
      </c>
      <c r="AP98" s="18">
        <f t="shared" si="104"/>
        <v>-19932.353000000003</v>
      </c>
      <c r="AQ98" s="14">
        <f t="shared" si="105"/>
        <v>-2.4115052055760922E-3</v>
      </c>
      <c r="AR98" s="14">
        <f t="shared" si="106"/>
        <v>-7.6685415563790493E-2</v>
      </c>
      <c r="AS98" s="14">
        <f t="shared" si="107"/>
        <v>-0.29310559672960423</v>
      </c>
      <c r="AT98" s="12">
        <f t="shared" si="108"/>
        <v>-594.82600000000002</v>
      </c>
      <c r="AU98" s="12">
        <f t="shared" si="109"/>
        <v>-2754.0140000000001</v>
      </c>
      <c r="AV98" s="12">
        <f t="shared" si="110"/>
        <v>-3672.3869999999997</v>
      </c>
      <c r="AW98" s="14">
        <f t="shared" si="111"/>
        <v>-8.3169183445190198E-2</v>
      </c>
      <c r="AX98" s="14">
        <f t="shared" si="112"/>
        <v>-0.3850690715883669</v>
      </c>
      <c r="AY98" s="14">
        <f t="shared" si="113"/>
        <v>-0.5134769295302013</v>
      </c>
      <c r="AZ98" s="12">
        <f t="shared" si="114"/>
        <v>-2304.2538000000004</v>
      </c>
      <c r="BA98" s="12">
        <f t="shared" si="115"/>
        <v>-4530.0798000000004</v>
      </c>
      <c r="BB98" s="12">
        <f t="shared" si="116"/>
        <v>-5902.1772000000001</v>
      </c>
      <c r="BC98" s="14">
        <f t="shared" si="117"/>
        <v>-0.21901471343028234</v>
      </c>
      <c r="BD98" s="14">
        <f t="shared" si="118"/>
        <v>-0.43057502138579984</v>
      </c>
      <c r="BE98" s="14">
        <f t="shared" si="119"/>
        <v>-0.56099013401767894</v>
      </c>
      <c r="BF98" s="12">
        <f t="shared" si="120"/>
        <v>-3.3009999999994761</v>
      </c>
      <c r="BG98" s="12">
        <f t="shared" si="121"/>
        <v>-3591.7539999999999</v>
      </c>
      <c r="BH98" s="12">
        <f t="shared" si="122"/>
        <v>-5082.3890000000001</v>
      </c>
      <c r="BI98" s="14">
        <f t="shared" si="123"/>
        <v>-3.0228937728937755E-4</v>
      </c>
      <c r="BJ98" s="14">
        <f t="shared" si="124"/>
        <v>-0.32891520146520148</v>
      </c>
      <c r="BK98" s="14">
        <f t="shared" si="125"/>
        <v>-0.46542023809523814</v>
      </c>
      <c r="BL98" s="12">
        <f t="shared" si="126"/>
        <v>17.798999999999069</v>
      </c>
      <c r="BM98" s="12">
        <f t="shared" si="127"/>
        <v>-3613.1509999999998</v>
      </c>
      <c r="BN98" s="12">
        <f t="shared" si="128"/>
        <v>-4880.5519999999997</v>
      </c>
      <c r="BO98" s="14">
        <f t="shared" si="129"/>
        <v>1.6816893424036472E-3</v>
      </c>
      <c r="BP98" s="14">
        <f t="shared" si="130"/>
        <v>-0.34137859032501883</v>
      </c>
      <c r="BQ98" s="24">
        <f t="shared" si="131"/>
        <v>-0.46112547241118662</v>
      </c>
      <c r="BR98" s="19">
        <f t="shared" si="132"/>
        <v>187.1</v>
      </c>
      <c r="BS98" s="20">
        <f t="shared" si="133"/>
        <v>1309.7</v>
      </c>
      <c r="BT98" s="13">
        <f t="shared" si="134"/>
        <v>5.8019358982878159E-3</v>
      </c>
      <c r="BU98" s="20">
        <f t="shared" si="135"/>
        <v>0</v>
      </c>
      <c r="BV98" s="20">
        <f t="shared" si="136"/>
        <v>0</v>
      </c>
      <c r="BW98" s="13">
        <f t="shared" si="137"/>
        <v>0</v>
      </c>
      <c r="BX98" s="20">
        <f t="shared" si="138"/>
        <v>163.19999999999999</v>
      </c>
      <c r="BY98" s="20">
        <f t="shared" si="139"/>
        <v>1142.3999999999999</v>
      </c>
      <c r="BZ98" s="13">
        <f t="shared" si="140"/>
        <v>5.0608013821516378E-3</v>
      </c>
      <c r="CA98" s="20">
        <f t="shared" si="141"/>
        <v>187.1</v>
      </c>
      <c r="CB98" s="20">
        <f t="shared" si="142"/>
        <v>1309.7</v>
      </c>
      <c r="CC98" s="17">
        <f t="shared" si="143"/>
        <v>5.8019358982878159E-3</v>
      </c>
      <c r="CE98" s="2">
        <v>225735</v>
      </c>
      <c r="CF98" s="2">
        <v>68004</v>
      </c>
      <c r="CG98" s="2">
        <v>40386</v>
      </c>
      <c r="CH98" s="2">
        <v>7152</v>
      </c>
      <c r="CI98" s="2">
        <v>21628</v>
      </c>
      <c r="CJ98" s="2">
        <v>233484</v>
      </c>
      <c r="CK98" s="2">
        <v>8389.0387945137591</v>
      </c>
      <c r="CL98" s="2">
        <v>11518.252002511428</v>
      </c>
      <c r="CM98" s="2">
        <v>10521</v>
      </c>
      <c r="CN98" s="2">
        <v>5815.05142240655</v>
      </c>
      <c r="CO98" s="2">
        <v>5757</v>
      </c>
      <c r="CP98" s="2">
        <v>5556</v>
      </c>
      <c r="CQ98" s="2">
        <v>5435</v>
      </c>
      <c r="CR98" s="2">
        <v>10970.09700839206</v>
      </c>
      <c r="CS98" s="2">
        <v>10920</v>
      </c>
      <c r="CT98" s="2">
        <v>10826</v>
      </c>
      <c r="CU98" s="2">
        <v>10584</v>
      </c>
      <c r="CV98" s="2">
        <v>205828.516</v>
      </c>
      <c r="CW98" s="2">
        <v>157536.84500000003</v>
      </c>
      <c r="CX98" s="2">
        <v>121454.103</v>
      </c>
      <c r="CY98" s="2">
        <v>67840.008000000002</v>
      </c>
      <c r="CZ98" s="2">
        <v>62789.084999999992</v>
      </c>
      <c r="DA98" s="2">
        <v>48071.646999999997</v>
      </c>
      <c r="DB98" s="2">
        <v>6557.174</v>
      </c>
      <c r="DC98" s="2">
        <v>4397.9859999999999</v>
      </c>
      <c r="DD98" s="2">
        <v>3479.6130000000003</v>
      </c>
      <c r="DE98" s="2">
        <v>8216.7461999999996</v>
      </c>
      <c r="DF98" s="2">
        <v>5990.9201999999996</v>
      </c>
      <c r="DG98" s="2">
        <v>4618.8227999999999</v>
      </c>
      <c r="DH98" s="2">
        <v>10916.699000000001</v>
      </c>
      <c r="DI98" s="2">
        <v>7328.2460000000001</v>
      </c>
      <c r="DJ98" s="2">
        <v>5837.6109999999999</v>
      </c>
      <c r="DK98" s="2">
        <v>10601.798999999999</v>
      </c>
      <c r="DL98" s="2">
        <v>6970.8490000000002</v>
      </c>
      <c r="DM98" s="2">
        <v>5703.4480000000003</v>
      </c>
      <c r="DN98" s="2">
        <v>187.1</v>
      </c>
      <c r="DO98" s="2">
        <v>0</v>
      </c>
      <c r="DP98" s="2">
        <v>163.19999999999999</v>
      </c>
    </row>
    <row r="99" spans="2:120" ht="14.25" customHeight="1" x14ac:dyDescent="0.2">
      <c r="B99" s="6">
        <v>27216</v>
      </c>
      <c r="C99" s="9" t="s">
        <v>287</v>
      </c>
      <c r="D99" s="9" t="s">
        <v>59</v>
      </c>
      <c r="E99" s="21" t="s">
        <v>298</v>
      </c>
      <c r="F99" s="9" t="s">
        <v>131</v>
      </c>
      <c r="G99" s="21">
        <v>0</v>
      </c>
      <c r="H99" s="11">
        <f t="shared" si="72"/>
        <v>99226</v>
      </c>
      <c r="I99" s="12">
        <f t="shared" si="73"/>
        <v>36577</v>
      </c>
      <c r="J99" s="14">
        <f t="shared" si="74"/>
        <v>0.36862314312780925</v>
      </c>
      <c r="K99" s="14">
        <f t="shared" si="75"/>
        <v>0.21084191643319292</v>
      </c>
      <c r="L99" s="15">
        <f t="shared" si="76"/>
        <v>1.2122384810738904</v>
      </c>
      <c r="M99" s="12">
        <f t="shared" si="77"/>
        <v>0</v>
      </c>
      <c r="N99" s="14">
        <f t="shared" si="78"/>
        <v>-6.3234016842264262E-2</v>
      </c>
      <c r="O99" s="16">
        <f t="shared" si="79"/>
        <v>-724</v>
      </c>
      <c r="P99" s="14">
        <f t="shared" si="80"/>
        <v>-0.22414860681114546</v>
      </c>
      <c r="Q99" s="12">
        <f t="shared" si="81"/>
        <v>-482.40000000000055</v>
      </c>
      <c r="R99" s="14">
        <f t="shared" si="82"/>
        <v>-0.10196575776791383</v>
      </c>
      <c r="S99" s="18">
        <f t="shared" si="83"/>
        <v>314</v>
      </c>
      <c r="T99" s="14">
        <f t="shared" si="84"/>
        <v>0.12184710904152118</v>
      </c>
      <c r="U99" s="18">
        <f t="shared" si="85"/>
        <v>283</v>
      </c>
      <c r="V99" s="14">
        <f t="shared" si="86"/>
        <v>0.1130643228126248</v>
      </c>
      <c r="W99" s="12">
        <f t="shared" si="87"/>
        <v>-358</v>
      </c>
      <c r="X99" s="14">
        <f t="shared" si="88"/>
        <v>-8.0612474667867584E-2</v>
      </c>
      <c r="Y99" s="12">
        <f t="shared" si="89"/>
        <v>-396</v>
      </c>
      <c r="Z99" s="14">
        <f t="shared" si="90"/>
        <v>-8.6899275839367962E-2</v>
      </c>
      <c r="AA99" s="12">
        <v>-2473.4375299999956</v>
      </c>
      <c r="AB99" s="26">
        <v>-3.5485667612921379E-2</v>
      </c>
      <c r="AC99" s="12">
        <f t="shared" si="91"/>
        <v>0</v>
      </c>
      <c r="AD99" s="24">
        <f t="shared" si="92"/>
        <v>0</v>
      </c>
      <c r="AE99" s="11">
        <f t="shared" si="93"/>
        <v>-14770.222999999998</v>
      </c>
      <c r="AF99" s="12">
        <f t="shared" si="94"/>
        <v>-46282.847999999998</v>
      </c>
      <c r="AG99" s="12">
        <f t="shared" si="95"/>
        <v>-65290.004000000001</v>
      </c>
      <c r="AH99" s="14">
        <f t="shared" si="96"/>
        <v>-0.14885436276782293</v>
      </c>
      <c r="AI99" s="14">
        <f t="shared" si="97"/>
        <v>-0.46643871565920225</v>
      </c>
      <c r="AJ99" s="14">
        <f t="shared" si="98"/>
        <v>-0.65799290508536068</v>
      </c>
      <c r="AK99" s="14">
        <f t="shared" si="99"/>
        <v>0.42487348141974934</v>
      </c>
      <c r="AL99" s="14">
        <f t="shared" si="100"/>
        <v>0.52976466153734103</v>
      </c>
      <c r="AM99" s="14">
        <f t="shared" si="101"/>
        <v>0.54602938425617442</v>
      </c>
      <c r="AN99" s="18">
        <f t="shared" si="102"/>
        <v>-693.9800000000032</v>
      </c>
      <c r="AO99" s="18">
        <f t="shared" si="103"/>
        <v>-8529.5889999999999</v>
      </c>
      <c r="AP99" s="18">
        <f t="shared" si="104"/>
        <v>-18046.949000000001</v>
      </c>
      <c r="AQ99" s="14">
        <f t="shared" si="105"/>
        <v>-1.8973125187959683E-2</v>
      </c>
      <c r="AR99" s="14">
        <f t="shared" si="106"/>
        <v>-0.23319542335347354</v>
      </c>
      <c r="AS99" s="14">
        <f t="shared" si="107"/>
        <v>-0.49339609590726419</v>
      </c>
      <c r="AT99" s="12">
        <f t="shared" si="108"/>
        <v>-702.00900000000001</v>
      </c>
      <c r="AU99" s="12">
        <f t="shared" si="109"/>
        <v>-1552.0219999999999</v>
      </c>
      <c r="AV99" s="12">
        <f t="shared" si="110"/>
        <v>-1927.0170000000001</v>
      </c>
      <c r="AW99" s="14">
        <f t="shared" si="111"/>
        <v>-0.2801312849162011</v>
      </c>
      <c r="AX99" s="14">
        <f t="shared" si="112"/>
        <v>-0.61932242617717481</v>
      </c>
      <c r="AY99" s="14">
        <f t="shared" si="113"/>
        <v>-0.76896129289704707</v>
      </c>
      <c r="AZ99" s="12">
        <f t="shared" si="114"/>
        <v>-1385.2205999999996</v>
      </c>
      <c r="BA99" s="12">
        <f t="shared" si="115"/>
        <v>-2724.7643999999996</v>
      </c>
      <c r="BB99" s="12">
        <f t="shared" si="116"/>
        <v>-3332.1695999999993</v>
      </c>
      <c r="BC99" s="14">
        <f t="shared" si="117"/>
        <v>-0.32604166078237529</v>
      </c>
      <c r="BD99" s="14">
        <f t="shared" si="118"/>
        <v>-0.64133229769806521</v>
      </c>
      <c r="BE99" s="14">
        <f t="shared" si="119"/>
        <v>-0.78429826295720939</v>
      </c>
      <c r="BF99" s="12">
        <f t="shared" si="120"/>
        <v>-995.92100000000028</v>
      </c>
      <c r="BG99" s="12">
        <f t="shared" si="121"/>
        <v>-2417.529</v>
      </c>
      <c r="BH99" s="12">
        <f t="shared" si="122"/>
        <v>-3100.7460000000001</v>
      </c>
      <c r="BI99" s="14">
        <f t="shared" si="123"/>
        <v>-0.2439189321577272</v>
      </c>
      <c r="BJ99" s="14">
        <f t="shared" si="124"/>
        <v>-0.59209625275532696</v>
      </c>
      <c r="BK99" s="14">
        <f t="shared" si="125"/>
        <v>-0.75942836149889792</v>
      </c>
      <c r="BL99" s="12">
        <f t="shared" si="126"/>
        <v>-1163.9160000000002</v>
      </c>
      <c r="BM99" s="12">
        <f t="shared" si="127"/>
        <v>-2531.4870000000001</v>
      </c>
      <c r="BN99" s="12">
        <f t="shared" si="128"/>
        <v>-3203.1190000000001</v>
      </c>
      <c r="BO99" s="14">
        <f t="shared" si="129"/>
        <v>-0.27972025955299207</v>
      </c>
      <c r="BP99" s="14">
        <f t="shared" si="130"/>
        <v>-0.60838428262436917</v>
      </c>
      <c r="BQ99" s="24">
        <f t="shared" si="131"/>
        <v>-0.7697954818553232</v>
      </c>
      <c r="BR99" s="19">
        <f t="shared" si="132"/>
        <v>166</v>
      </c>
      <c r="BS99" s="20">
        <f t="shared" si="133"/>
        <v>1162</v>
      </c>
      <c r="BT99" s="13">
        <f t="shared" si="134"/>
        <v>1.1710640356358213E-2</v>
      </c>
      <c r="BU99" s="20">
        <f t="shared" si="135"/>
        <v>146.69999999999999</v>
      </c>
      <c r="BV99" s="20">
        <f t="shared" si="136"/>
        <v>1026.8999999999999</v>
      </c>
      <c r="BW99" s="13">
        <f t="shared" si="137"/>
        <v>1.0349102049865961E-2</v>
      </c>
      <c r="BX99" s="20">
        <f t="shared" si="138"/>
        <v>122.5</v>
      </c>
      <c r="BY99" s="20">
        <f t="shared" si="139"/>
        <v>857.5</v>
      </c>
      <c r="BZ99" s="13">
        <f t="shared" si="140"/>
        <v>8.6418882147824162E-3</v>
      </c>
      <c r="CA99" s="20">
        <f t="shared" si="141"/>
        <v>166</v>
      </c>
      <c r="CB99" s="20">
        <f t="shared" si="142"/>
        <v>1162</v>
      </c>
      <c r="CC99" s="17">
        <f t="shared" si="143"/>
        <v>1.1710640356358213E-2</v>
      </c>
      <c r="CE99" s="2">
        <v>99226</v>
      </c>
      <c r="CF99" s="2">
        <v>36577</v>
      </c>
      <c r="CG99" s="2">
        <v>20921</v>
      </c>
      <c r="CH99" s="2">
        <v>2506</v>
      </c>
      <c r="CI99" s="2">
        <v>8269</v>
      </c>
      <c r="CJ99" s="2">
        <v>105924</v>
      </c>
      <c r="CK99" s="2">
        <v>3230</v>
      </c>
      <c r="CL99" s="2">
        <v>4731</v>
      </c>
      <c r="CM99" s="2">
        <v>4248.5999999999995</v>
      </c>
      <c r="CN99" s="2">
        <v>2577</v>
      </c>
      <c r="CO99" s="2">
        <v>2263</v>
      </c>
      <c r="CP99" s="2">
        <v>2503</v>
      </c>
      <c r="CQ99" s="2">
        <v>2220</v>
      </c>
      <c r="CR99" s="2">
        <v>4441</v>
      </c>
      <c r="CS99" s="2">
        <v>4083</v>
      </c>
      <c r="CT99" s="2">
        <v>4557</v>
      </c>
      <c r="CU99" s="2">
        <v>4161</v>
      </c>
      <c r="CV99" s="2">
        <v>84455.777000000002</v>
      </c>
      <c r="CW99" s="2">
        <v>52943.152000000002</v>
      </c>
      <c r="CX99" s="2">
        <v>33935.995999999999</v>
      </c>
      <c r="CY99" s="2">
        <v>35883.019999999997</v>
      </c>
      <c r="CZ99" s="2">
        <v>28047.411</v>
      </c>
      <c r="DA99" s="2">
        <v>18530.050999999999</v>
      </c>
      <c r="DB99" s="2">
        <v>1803.991</v>
      </c>
      <c r="DC99" s="2">
        <v>953.97800000000007</v>
      </c>
      <c r="DD99" s="2">
        <v>578.98299999999995</v>
      </c>
      <c r="DE99" s="2">
        <v>2863.3793999999998</v>
      </c>
      <c r="DF99" s="2">
        <v>1523.8355999999999</v>
      </c>
      <c r="DG99" s="2">
        <v>916.43039999999996</v>
      </c>
      <c r="DH99" s="2">
        <v>3087.0789999999997</v>
      </c>
      <c r="DI99" s="2">
        <v>1665.471</v>
      </c>
      <c r="DJ99" s="2">
        <v>982.25399999999991</v>
      </c>
      <c r="DK99" s="2">
        <v>2997.0839999999998</v>
      </c>
      <c r="DL99" s="2">
        <v>1629.5129999999999</v>
      </c>
      <c r="DM99" s="2">
        <v>957.88099999999997</v>
      </c>
      <c r="DN99" s="2">
        <v>166</v>
      </c>
      <c r="DO99" s="2">
        <v>146.69999999999999</v>
      </c>
      <c r="DP99" s="2">
        <v>122.5</v>
      </c>
    </row>
    <row r="100" spans="2:120" ht="14.25" customHeight="1" x14ac:dyDescent="0.2">
      <c r="B100" s="6">
        <v>27217</v>
      </c>
      <c r="C100" s="9" t="s">
        <v>287</v>
      </c>
      <c r="D100" s="9" t="s">
        <v>59</v>
      </c>
      <c r="E100" s="21" t="s">
        <v>298</v>
      </c>
      <c r="F100" s="9" t="s">
        <v>132</v>
      </c>
      <c r="G100" s="21">
        <v>0</v>
      </c>
      <c r="H100" s="11">
        <f t="shared" si="72"/>
        <v>116669</v>
      </c>
      <c r="I100" s="12">
        <f t="shared" si="73"/>
        <v>35116</v>
      </c>
      <c r="J100" s="14">
        <f t="shared" si="74"/>
        <v>0.30098826594896672</v>
      </c>
      <c r="K100" s="14">
        <f t="shared" si="75"/>
        <v>0.18363061310202367</v>
      </c>
      <c r="L100" s="15">
        <f t="shared" si="76"/>
        <v>1.2700126528890763</v>
      </c>
      <c r="M100" s="12">
        <f t="shared" si="77"/>
        <v>0</v>
      </c>
      <c r="N100" s="14">
        <f t="shared" si="78"/>
        <v>-3.035214135520814E-2</v>
      </c>
      <c r="O100" s="16">
        <f t="shared" si="79"/>
        <v>-264</v>
      </c>
      <c r="P100" s="14">
        <f t="shared" si="80"/>
        <v>-6.5541211519364428E-2</v>
      </c>
      <c r="Q100" s="12">
        <f t="shared" si="81"/>
        <v>-566.39999999999964</v>
      </c>
      <c r="R100" s="14">
        <f t="shared" si="82"/>
        <v>-9.9211770888071427E-2</v>
      </c>
      <c r="S100" s="18">
        <f t="shared" si="83"/>
        <v>-76</v>
      </c>
      <c r="T100" s="14">
        <f t="shared" si="84"/>
        <v>-2.3989898989899006E-2</v>
      </c>
      <c r="U100" s="18">
        <f t="shared" si="85"/>
        <v>-69</v>
      </c>
      <c r="V100" s="14">
        <f t="shared" si="86"/>
        <v>-2.2229381443299001E-2</v>
      </c>
      <c r="W100" s="12">
        <f t="shared" si="87"/>
        <v>17</v>
      </c>
      <c r="X100" s="14">
        <f t="shared" si="88"/>
        <v>2.8629168070057887E-3</v>
      </c>
      <c r="Y100" s="12">
        <f t="shared" si="89"/>
        <v>-62</v>
      </c>
      <c r="Z100" s="14">
        <f t="shared" si="90"/>
        <v>-1.1055634807418002E-2</v>
      </c>
      <c r="AA100" s="12">
        <v>-154.38154000000213</v>
      </c>
      <c r="AB100" s="26">
        <v>-1.8426272270509747E-3</v>
      </c>
      <c r="AC100" s="12">
        <f t="shared" si="91"/>
        <v>0</v>
      </c>
      <c r="AD100" s="24">
        <f t="shared" si="92"/>
        <v>0</v>
      </c>
      <c r="AE100" s="11">
        <f t="shared" si="93"/>
        <v>-9580.2459999999846</v>
      </c>
      <c r="AF100" s="12">
        <f t="shared" si="94"/>
        <v>-32711.52399999999</v>
      </c>
      <c r="AG100" s="12">
        <f t="shared" si="95"/>
        <v>-50480.511999999988</v>
      </c>
      <c r="AH100" s="14">
        <f t="shared" si="96"/>
        <v>-8.2114751990674306E-2</v>
      </c>
      <c r="AI100" s="14">
        <f t="shared" si="97"/>
        <v>-0.28037888385089438</v>
      </c>
      <c r="AJ100" s="14">
        <f t="shared" si="98"/>
        <v>-0.43268144922815821</v>
      </c>
      <c r="AK100" s="14">
        <f t="shared" si="99"/>
        <v>0.32921991043055737</v>
      </c>
      <c r="AL100" s="14">
        <f t="shared" si="100"/>
        <v>0.38024020636351669</v>
      </c>
      <c r="AM100" s="14">
        <f t="shared" si="101"/>
        <v>0.39827335230863697</v>
      </c>
      <c r="AN100" s="18">
        <f t="shared" si="102"/>
        <v>139.75</v>
      </c>
      <c r="AO100" s="18">
        <f t="shared" si="103"/>
        <v>-3191.9919999999984</v>
      </c>
      <c r="AP100" s="18">
        <f t="shared" si="104"/>
        <v>-8754.8890000000029</v>
      </c>
      <c r="AQ100" s="14">
        <f t="shared" si="105"/>
        <v>3.9796673880851952E-3</v>
      </c>
      <c r="AR100" s="14">
        <f t="shared" si="106"/>
        <v>-9.0898507802710915E-2</v>
      </c>
      <c r="AS100" s="14">
        <f t="shared" si="107"/>
        <v>-0.24931338990773444</v>
      </c>
      <c r="AT100" s="12">
        <f t="shared" si="108"/>
        <v>-378.18100000000004</v>
      </c>
      <c r="AU100" s="12">
        <f t="shared" si="109"/>
        <v>-1460.835</v>
      </c>
      <c r="AV100" s="12">
        <f t="shared" si="110"/>
        <v>-1976.9549999999999</v>
      </c>
      <c r="AW100" s="14">
        <f t="shared" si="111"/>
        <v>-0.10047316684378327</v>
      </c>
      <c r="AX100" s="14">
        <f t="shared" si="112"/>
        <v>-0.38810706695005315</v>
      </c>
      <c r="AY100" s="14">
        <f t="shared" si="113"/>
        <v>-0.52522715196599368</v>
      </c>
      <c r="AZ100" s="12">
        <f t="shared" si="114"/>
        <v>-647.83260000000064</v>
      </c>
      <c r="BA100" s="12">
        <f t="shared" si="115"/>
        <v>-2039.8854000000001</v>
      </c>
      <c r="BB100" s="12">
        <f t="shared" si="116"/>
        <v>-2641.2234000000003</v>
      </c>
      <c r="BC100" s="14">
        <f t="shared" si="117"/>
        <v>-0.12597374868743449</v>
      </c>
      <c r="BD100" s="14">
        <f t="shared" si="118"/>
        <v>-0.39666421654416051</v>
      </c>
      <c r="BE100" s="14">
        <f t="shared" si="119"/>
        <v>-0.51359689651149232</v>
      </c>
      <c r="BF100" s="12">
        <f t="shared" si="120"/>
        <v>341.25699999999961</v>
      </c>
      <c r="BG100" s="12">
        <f t="shared" si="121"/>
        <v>-1964.1590000000001</v>
      </c>
      <c r="BH100" s="12">
        <f t="shared" si="122"/>
        <v>-2684.933</v>
      </c>
      <c r="BI100" s="14">
        <f t="shared" si="123"/>
        <v>5.7305961376993952E-2</v>
      </c>
      <c r="BJ100" s="14">
        <f t="shared" si="124"/>
        <v>-0.32983358522250217</v>
      </c>
      <c r="BK100" s="14">
        <f t="shared" si="125"/>
        <v>-0.45087036104114186</v>
      </c>
      <c r="BL100" s="12">
        <f t="shared" si="126"/>
        <v>456.29099999999926</v>
      </c>
      <c r="BM100" s="12">
        <f t="shared" si="127"/>
        <v>-1822.087</v>
      </c>
      <c r="BN100" s="12">
        <f t="shared" si="128"/>
        <v>-2485.2269999999999</v>
      </c>
      <c r="BO100" s="14">
        <f t="shared" si="129"/>
        <v>8.2273891092679241E-2</v>
      </c>
      <c r="BP100" s="14">
        <f t="shared" si="130"/>
        <v>-0.32854075009015504</v>
      </c>
      <c r="BQ100" s="24">
        <f t="shared" si="131"/>
        <v>-0.44811161197259286</v>
      </c>
      <c r="BR100" s="19">
        <f t="shared" si="132"/>
        <v>85.9</v>
      </c>
      <c r="BS100" s="20">
        <f t="shared" si="133"/>
        <v>601.30000000000007</v>
      </c>
      <c r="BT100" s="13">
        <f t="shared" si="134"/>
        <v>5.1538969220615597E-3</v>
      </c>
      <c r="BU100" s="20">
        <f t="shared" si="135"/>
        <v>0</v>
      </c>
      <c r="BV100" s="20">
        <f t="shared" si="136"/>
        <v>0</v>
      </c>
      <c r="BW100" s="13">
        <f t="shared" si="137"/>
        <v>0</v>
      </c>
      <c r="BX100" s="20">
        <f t="shared" si="138"/>
        <v>76.599999999999994</v>
      </c>
      <c r="BY100" s="20">
        <f t="shared" si="139"/>
        <v>536.19999999999993</v>
      </c>
      <c r="BZ100" s="13">
        <f t="shared" si="140"/>
        <v>4.5959080818383626E-3</v>
      </c>
      <c r="CA100" s="20">
        <f t="shared" si="141"/>
        <v>85.9</v>
      </c>
      <c r="CB100" s="20">
        <f t="shared" si="142"/>
        <v>601.30000000000007</v>
      </c>
      <c r="CC100" s="17">
        <f t="shared" si="143"/>
        <v>5.1538969220615597E-3</v>
      </c>
      <c r="CE100" s="2">
        <v>116669</v>
      </c>
      <c r="CF100" s="2">
        <v>35116</v>
      </c>
      <c r="CG100" s="2">
        <v>21424</v>
      </c>
      <c r="CH100" s="2">
        <v>3764</v>
      </c>
      <c r="CI100" s="2">
        <v>11855</v>
      </c>
      <c r="CJ100" s="2">
        <v>120321</v>
      </c>
      <c r="CK100" s="2">
        <v>4028</v>
      </c>
      <c r="CL100" s="2">
        <v>5709</v>
      </c>
      <c r="CM100" s="2">
        <v>5142.6000000000004</v>
      </c>
      <c r="CN100" s="2">
        <v>3168</v>
      </c>
      <c r="CO100" s="2">
        <v>3244</v>
      </c>
      <c r="CP100" s="2">
        <v>3104</v>
      </c>
      <c r="CQ100" s="2">
        <v>3173</v>
      </c>
      <c r="CR100" s="2">
        <v>5938</v>
      </c>
      <c r="CS100" s="2">
        <v>5955</v>
      </c>
      <c r="CT100" s="2">
        <v>5608</v>
      </c>
      <c r="CU100" s="2">
        <v>5546</v>
      </c>
      <c r="CV100" s="2">
        <v>107088.75400000002</v>
      </c>
      <c r="CW100" s="2">
        <v>83957.47600000001</v>
      </c>
      <c r="CX100" s="2">
        <v>66188.488000000012</v>
      </c>
      <c r="CY100" s="2">
        <v>35255.75</v>
      </c>
      <c r="CZ100" s="2">
        <v>31924.008000000002</v>
      </c>
      <c r="DA100" s="2">
        <v>26361.110999999997</v>
      </c>
      <c r="DB100" s="2">
        <v>3385.819</v>
      </c>
      <c r="DC100" s="2">
        <v>2303.165</v>
      </c>
      <c r="DD100" s="2">
        <v>1787.0450000000001</v>
      </c>
      <c r="DE100" s="2">
        <v>4494.7673999999997</v>
      </c>
      <c r="DF100" s="2">
        <v>3102.7146000000002</v>
      </c>
      <c r="DG100" s="2">
        <v>2501.3766000000001</v>
      </c>
      <c r="DH100" s="2">
        <v>6296.2569999999996</v>
      </c>
      <c r="DI100" s="2">
        <v>3990.8409999999999</v>
      </c>
      <c r="DJ100" s="2">
        <v>3270.067</v>
      </c>
      <c r="DK100" s="2">
        <v>6002.2909999999993</v>
      </c>
      <c r="DL100" s="2">
        <v>3723.913</v>
      </c>
      <c r="DM100" s="2">
        <v>3060.7730000000001</v>
      </c>
      <c r="DN100" s="2">
        <v>85.9</v>
      </c>
      <c r="DO100" s="2">
        <v>0</v>
      </c>
      <c r="DP100" s="2">
        <v>76.599999999999994</v>
      </c>
    </row>
    <row r="101" spans="2:120" ht="14.25" customHeight="1" x14ac:dyDescent="0.2">
      <c r="B101" s="6">
        <v>27218</v>
      </c>
      <c r="C101" s="9" t="s">
        <v>287</v>
      </c>
      <c r="D101" s="9" t="s">
        <v>59</v>
      </c>
      <c r="E101" s="21" t="s">
        <v>298</v>
      </c>
      <c r="F101" s="9" t="s">
        <v>133</v>
      </c>
      <c r="G101" s="21">
        <v>0</v>
      </c>
      <c r="H101" s="11">
        <f t="shared" si="72"/>
        <v>116376</v>
      </c>
      <c r="I101" s="12">
        <f t="shared" si="73"/>
        <v>32033</v>
      </c>
      <c r="J101" s="14">
        <f t="shared" si="74"/>
        <v>0.27525434797552761</v>
      </c>
      <c r="K101" s="14">
        <f t="shared" si="75"/>
        <v>0.16102976558740634</v>
      </c>
      <c r="L101" s="15">
        <f t="shared" si="76"/>
        <v>1.2433015346329324</v>
      </c>
      <c r="M101" s="12">
        <f t="shared" si="77"/>
        <v>0</v>
      </c>
      <c r="N101" s="14">
        <f t="shared" si="78"/>
        <v>-3.6295431396417666E-2</v>
      </c>
      <c r="O101" s="16">
        <f t="shared" si="79"/>
        <v>-609</v>
      </c>
      <c r="P101" s="14">
        <f t="shared" si="80"/>
        <v>-0.13980716253443526</v>
      </c>
      <c r="Q101" s="12">
        <f t="shared" si="81"/>
        <v>-745.20000000000073</v>
      </c>
      <c r="R101" s="14">
        <f t="shared" si="82"/>
        <v>-0.12000000000000011</v>
      </c>
      <c r="S101" s="18">
        <f t="shared" si="83"/>
        <v>-228</v>
      </c>
      <c r="T101" s="14">
        <f t="shared" si="84"/>
        <v>-6.9724770642201728E-2</v>
      </c>
      <c r="U101" s="18">
        <f t="shared" si="85"/>
        <v>-95</v>
      </c>
      <c r="V101" s="14">
        <f t="shared" si="86"/>
        <v>-3.0177890724269352E-2</v>
      </c>
      <c r="W101" s="12">
        <f t="shared" si="87"/>
        <v>-289</v>
      </c>
      <c r="X101" s="14">
        <f t="shared" si="88"/>
        <v>-4.5547675334909332E-2</v>
      </c>
      <c r="Y101" s="12">
        <f t="shared" si="89"/>
        <v>-264</v>
      </c>
      <c r="Z101" s="14">
        <f t="shared" si="90"/>
        <v>-4.42136995478144E-2</v>
      </c>
      <c r="AA101" s="12">
        <v>-1304.5749699999869</v>
      </c>
      <c r="AB101" s="26">
        <v>-1.4881268621650179E-2</v>
      </c>
      <c r="AC101" s="12">
        <f t="shared" si="91"/>
        <v>0</v>
      </c>
      <c r="AD101" s="24">
        <f t="shared" si="92"/>
        <v>0</v>
      </c>
      <c r="AE101" s="11">
        <f t="shared" si="93"/>
        <v>-10479.285000000003</v>
      </c>
      <c r="AF101" s="12">
        <f t="shared" si="94"/>
        <v>-36242.489000000001</v>
      </c>
      <c r="AG101" s="12">
        <f t="shared" si="95"/>
        <v>-55942.936999999991</v>
      </c>
      <c r="AH101" s="14">
        <f t="shared" si="96"/>
        <v>-9.0046787997525302E-2</v>
      </c>
      <c r="AI101" s="14">
        <f t="shared" si="97"/>
        <v>-0.31142580085240945</v>
      </c>
      <c r="AJ101" s="14">
        <f t="shared" si="98"/>
        <v>-0.48070853956142157</v>
      </c>
      <c r="AK101" s="14">
        <f t="shared" si="99"/>
        <v>0.31170539142786446</v>
      </c>
      <c r="AL101" s="14">
        <f t="shared" si="100"/>
        <v>0.39330999736177791</v>
      </c>
      <c r="AM101" s="14">
        <f t="shared" si="101"/>
        <v>0.40414276205063437</v>
      </c>
      <c r="AN101" s="18">
        <f t="shared" si="102"/>
        <v>975.57700000000477</v>
      </c>
      <c r="AO101" s="18">
        <f t="shared" si="103"/>
        <v>-515.68899999999849</v>
      </c>
      <c r="AP101" s="18">
        <f t="shared" si="104"/>
        <v>-7609.4150000000009</v>
      </c>
      <c r="AQ101" s="14">
        <f t="shared" si="105"/>
        <v>3.0455374145412772E-2</v>
      </c>
      <c r="AR101" s="14">
        <f t="shared" si="106"/>
        <v>-1.6098679486779233E-2</v>
      </c>
      <c r="AS101" s="14">
        <f t="shared" si="107"/>
        <v>-0.23754924608996975</v>
      </c>
      <c r="AT101" s="12">
        <f t="shared" si="108"/>
        <v>-380.22299999999996</v>
      </c>
      <c r="AU101" s="12">
        <f t="shared" si="109"/>
        <v>-1606.4839999999999</v>
      </c>
      <c r="AV101" s="12">
        <f t="shared" si="110"/>
        <v>-2121.0920000000001</v>
      </c>
      <c r="AW101" s="14">
        <f t="shared" si="111"/>
        <v>-0.10147397918334666</v>
      </c>
      <c r="AX101" s="14">
        <f t="shared" si="112"/>
        <v>-0.42873872431278359</v>
      </c>
      <c r="AY101" s="14">
        <f t="shared" si="113"/>
        <v>-0.56607739524953304</v>
      </c>
      <c r="AZ101" s="12">
        <f t="shared" si="114"/>
        <v>-1134.9977999999992</v>
      </c>
      <c r="BA101" s="12">
        <f t="shared" si="115"/>
        <v>-2502.9611999999997</v>
      </c>
      <c r="BB101" s="12">
        <f t="shared" si="116"/>
        <v>-3243.0839999999994</v>
      </c>
      <c r="BC101" s="14">
        <f t="shared" si="117"/>
        <v>-0.20769246815985931</v>
      </c>
      <c r="BD101" s="14">
        <f t="shared" si="118"/>
        <v>-0.45801515151515149</v>
      </c>
      <c r="BE101" s="14">
        <f t="shared" si="119"/>
        <v>-0.59344971453667106</v>
      </c>
      <c r="BF101" s="12">
        <f t="shared" si="120"/>
        <v>-241.77700000000004</v>
      </c>
      <c r="BG101" s="12">
        <f t="shared" si="121"/>
        <v>-2478.5630000000001</v>
      </c>
      <c r="BH101" s="12">
        <f t="shared" si="122"/>
        <v>-3258.56</v>
      </c>
      <c r="BI101" s="14">
        <f t="shared" si="123"/>
        <v>-3.9923546895640705E-2</v>
      </c>
      <c r="BJ101" s="14">
        <f t="shared" si="124"/>
        <v>-0.40927394319682964</v>
      </c>
      <c r="BK101" s="14">
        <f t="shared" si="125"/>
        <v>-0.53807133421400266</v>
      </c>
      <c r="BL101" s="12">
        <f t="shared" si="126"/>
        <v>-42.625</v>
      </c>
      <c r="BM101" s="12">
        <f t="shared" si="127"/>
        <v>-2213.9340000000002</v>
      </c>
      <c r="BN101" s="12">
        <f t="shared" si="128"/>
        <v>-2921.8760000000002</v>
      </c>
      <c r="BO101" s="14">
        <f t="shared" si="129"/>
        <v>-7.4688978447520205E-3</v>
      </c>
      <c r="BP101" s="14">
        <f t="shared" si="130"/>
        <v>-0.38793306465743826</v>
      </c>
      <c r="BQ101" s="24">
        <f t="shared" si="131"/>
        <v>-0.51198107587173647</v>
      </c>
      <c r="BR101" s="19">
        <f t="shared" si="132"/>
        <v>105.9</v>
      </c>
      <c r="BS101" s="20">
        <f t="shared" si="133"/>
        <v>741.30000000000007</v>
      </c>
      <c r="BT101" s="13">
        <f t="shared" si="134"/>
        <v>6.3698700763043931E-3</v>
      </c>
      <c r="BU101" s="20">
        <f t="shared" si="135"/>
        <v>0</v>
      </c>
      <c r="BV101" s="20">
        <f t="shared" si="136"/>
        <v>0</v>
      </c>
      <c r="BW101" s="13">
        <f t="shared" si="137"/>
        <v>0</v>
      </c>
      <c r="BX101" s="20">
        <f t="shared" si="138"/>
        <v>100.1</v>
      </c>
      <c r="BY101" s="20">
        <f t="shared" si="139"/>
        <v>700.69999999999993</v>
      </c>
      <c r="BZ101" s="13">
        <f t="shared" si="140"/>
        <v>6.0210008936550487E-3</v>
      </c>
      <c r="CA101" s="20">
        <f t="shared" si="141"/>
        <v>105.9</v>
      </c>
      <c r="CB101" s="20">
        <f t="shared" si="142"/>
        <v>741.30000000000007</v>
      </c>
      <c r="CC101" s="17">
        <f t="shared" si="143"/>
        <v>6.3698700763043931E-3</v>
      </c>
      <c r="CE101" s="2">
        <v>116376</v>
      </c>
      <c r="CF101" s="2">
        <v>32033</v>
      </c>
      <c r="CG101" s="2">
        <v>18740</v>
      </c>
      <c r="CH101" s="2">
        <v>3747</v>
      </c>
      <c r="CI101" s="2">
        <v>12055</v>
      </c>
      <c r="CJ101" s="2">
        <v>120759</v>
      </c>
      <c r="CK101" s="2">
        <v>4356</v>
      </c>
      <c r="CL101" s="2">
        <v>6210</v>
      </c>
      <c r="CM101" s="2">
        <v>5464.7999999999993</v>
      </c>
      <c r="CN101" s="2">
        <v>3270</v>
      </c>
      <c r="CO101" s="2">
        <v>3498</v>
      </c>
      <c r="CP101" s="2">
        <v>3148</v>
      </c>
      <c r="CQ101" s="2">
        <v>3243</v>
      </c>
      <c r="CR101" s="2">
        <v>6345</v>
      </c>
      <c r="CS101" s="2">
        <v>6056</v>
      </c>
      <c r="CT101" s="2">
        <v>5971</v>
      </c>
      <c r="CU101" s="2">
        <v>5707</v>
      </c>
      <c r="CV101" s="2">
        <v>105896.715</v>
      </c>
      <c r="CW101" s="2">
        <v>80133.510999999999</v>
      </c>
      <c r="CX101" s="2">
        <v>60433.063000000009</v>
      </c>
      <c r="CY101" s="2">
        <v>33008.577000000005</v>
      </c>
      <c r="CZ101" s="2">
        <v>31517.311000000002</v>
      </c>
      <c r="DA101" s="2">
        <v>24423.584999999999</v>
      </c>
      <c r="DB101" s="2">
        <v>3366.777</v>
      </c>
      <c r="DC101" s="2">
        <v>2140.5160000000001</v>
      </c>
      <c r="DD101" s="2">
        <v>1625.9079999999999</v>
      </c>
      <c r="DE101" s="2">
        <v>4329.8022000000001</v>
      </c>
      <c r="DF101" s="2">
        <v>2961.8387999999995</v>
      </c>
      <c r="DG101" s="2">
        <v>2221.7159999999999</v>
      </c>
      <c r="DH101" s="2">
        <v>5814.223</v>
      </c>
      <c r="DI101" s="2">
        <v>3577.4369999999999</v>
      </c>
      <c r="DJ101" s="2">
        <v>2797.44</v>
      </c>
      <c r="DK101" s="2">
        <v>5664.375</v>
      </c>
      <c r="DL101" s="2">
        <v>3493.0659999999998</v>
      </c>
      <c r="DM101" s="2">
        <v>2785.1239999999998</v>
      </c>
      <c r="DN101" s="2">
        <v>105.9</v>
      </c>
      <c r="DO101" s="2">
        <v>0</v>
      </c>
      <c r="DP101" s="2">
        <v>100.1</v>
      </c>
    </row>
    <row r="102" spans="2:120" ht="14.25" customHeight="1" x14ac:dyDescent="0.2">
      <c r="B102" s="6">
        <v>27219</v>
      </c>
      <c r="C102" s="9" t="s">
        <v>287</v>
      </c>
      <c r="D102" s="9" t="s">
        <v>59</v>
      </c>
      <c r="E102" s="21" t="s">
        <v>298</v>
      </c>
      <c r="F102" s="9" t="s">
        <v>134</v>
      </c>
      <c r="G102" s="21">
        <v>0</v>
      </c>
      <c r="H102" s="11">
        <f t="shared" si="72"/>
        <v>182841</v>
      </c>
      <c r="I102" s="12">
        <f t="shared" si="73"/>
        <v>47582</v>
      </c>
      <c r="J102" s="14">
        <f t="shared" si="74"/>
        <v>0.26023703655088298</v>
      </c>
      <c r="K102" s="14">
        <f t="shared" si="75"/>
        <v>0.14304778468724191</v>
      </c>
      <c r="L102" s="15">
        <f t="shared" si="76"/>
        <v>1.4066681289756526</v>
      </c>
      <c r="M102" s="12">
        <f t="shared" si="77"/>
        <v>0</v>
      </c>
      <c r="N102" s="14">
        <f t="shared" si="78"/>
        <v>-1.7300870686875247E-2</v>
      </c>
      <c r="O102" s="16">
        <f t="shared" si="79"/>
        <v>-705</v>
      </c>
      <c r="P102" s="14">
        <f t="shared" si="80"/>
        <v>-9.9044675470637777E-2</v>
      </c>
      <c r="Q102" s="12">
        <f t="shared" si="81"/>
        <v>-1154.3999999999996</v>
      </c>
      <c r="R102" s="14">
        <f t="shared" si="82"/>
        <v>-0.10137520417303336</v>
      </c>
      <c r="S102" s="18">
        <f t="shared" si="83"/>
        <v>93</v>
      </c>
      <c r="T102" s="14">
        <f t="shared" si="84"/>
        <v>1.6583452211127003E-2</v>
      </c>
      <c r="U102" s="18">
        <f t="shared" si="85"/>
        <v>275</v>
      </c>
      <c r="V102" s="14">
        <f t="shared" si="86"/>
        <v>5.2480916030534397E-2</v>
      </c>
      <c r="W102" s="12">
        <f t="shared" si="87"/>
        <v>36</v>
      </c>
      <c r="X102" s="14">
        <f t="shared" si="88"/>
        <v>3.988919667589963E-3</v>
      </c>
      <c r="Y102" s="12">
        <f t="shared" si="89"/>
        <v>81</v>
      </c>
      <c r="Z102" s="14">
        <f t="shared" si="90"/>
        <v>9.106239460370924E-3</v>
      </c>
      <c r="AA102" s="12">
        <v>-1123.3092100000067</v>
      </c>
      <c r="AB102" s="26">
        <v>-8.0412527726102523E-3</v>
      </c>
      <c r="AC102" s="12">
        <f t="shared" si="91"/>
        <v>0</v>
      </c>
      <c r="AD102" s="24">
        <f t="shared" si="92"/>
        <v>0</v>
      </c>
      <c r="AE102" s="11">
        <f t="shared" si="93"/>
        <v>-10860.945000000007</v>
      </c>
      <c r="AF102" s="12">
        <f t="shared" si="94"/>
        <v>-44154.040999999997</v>
      </c>
      <c r="AG102" s="12">
        <f t="shared" si="95"/>
        <v>-73249.796999999991</v>
      </c>
      <c r="AH102" s="14">
        <f t="shared" si="96"/>
        <v>-5.9401036966544751E-2</v>
      </c>
      <c r="AI102" s="14">
        <f t="shared" si="97"/>
        <v>-0.24148873064575227</v>
      </c>
      <c r="AJ102" s="14">
        <f t="shared" si="98"/>
        <v>-0.40062019459530407</v>
      </c>
      <c r="AK102" s="14">
        <f t="shared" si="99"/>
        <v>0.3054040656051657</v>
      </c>
      <c r="AL102" s="14">
        <f t="shared" si="100"/>
        <v>0.39024306531950126</v>
      </c>
      <c r="AM102" s="14">
        <f t="shared" si="101"/>
        <v>0.39162691735394123</v>
      </c>
      <c r="AN102" s="18">
        <f t="shared" si="102"/>
        <v>4941.4080000000031</v>
      </c>
      <c r="AO102" s="18">
        <f t="shared" si="103"/>
        <v>6539.6239999999962</v>
      </c>
      <c r="AP102" s="18">
        <f t="shared" si="104"/>
        <v>-4663.135000000002</v>
      </c>
      <c r="AQ102" s="14">
        <f t="shared" si="105"/>
        <v>0.10385036358286759</v>
      </c>
      <c r="AR102" s="14">
        <f t="shared" si="106"/>
        <v>0.13743903156655879</v>
      </c>
      <c r="AS102" s="14">
        <f t="shared" si="107"/>
        <v>-9.8002080618721399E-2</v>
      </c>
      <c r="AT102" s="12">
        <f t="shared" si="108"/>
        <v>-512.39600000000064</v>
      </c>
      <c r="AU102" s="12">
        <f t="shared" si="109"/>
        <v>-2393.5810000000001</v>
      </c>
      <c r="AV102" s="12">
        <f t="shared" si="110"/>
        <v>-3154.9490000000001</v>
      </c>
      <c r="AW102" s="14">
        <f t="shared" si="111"/>
        <v>-7.9899578980196617E-2</v>
      </c>
      <c r="AX102" s="14">
        <f t="shared" si="112"/>
        <v>-0.37323888975518482</v>
      </c>
      <c r="AY102" s="14">
        <f t="shared" si="113"/>
        <v>-0.49196148448464061</v>
      </c>
      <c r="AZ102" s="12">
        <f t="shared" si="114"/>
        <v>-2111.1378000000004</v>
      </c>
      <c r="BA102" s="12">
        <f t="shared" si="115"/>
        <v>-4162.7975999999999</v>
      </c>
      <c r="BB102" s="12">
        <f t="shared" si="116"/>
        <v>-5500.4934000000003</v>
      </c>
      <c r="BC102" s="14">
        <f t="shared" si="117"/>
        <v>-0.20630683084139556</v>
      </c>
      <c r="BD102" s="14">
        <f t="shared" si="118"/>
        <v>-0.40680128994429787</v>
      </c>
      <c r="BE102" s="14">
        <f t="shared" si="119"/>
        <v>-0.53752500732922903</v>
      </c>
      <c r="BF102" s="12">
        <f t="shared" si="120"/>
        <v>-386.03399999999965</v>
      </c>
      <c r="BG102" s="12">
        <f t="shared" si="121"/>
        <v>-3125.1170000000002</v>
      </c>
      <c r="BH102" s="12">
        <f t="shared" si="122"/>
        <v>-4123.2489999999998</v>
      </c>
      <c r="BI102" s="14">
        <f t="shared" si="123"/>
        <v>-4.260390685354809E-2</v>
      </c>
      <c r="BJ102" s="14">
        <f t="shared" si="124"/>
        <v>-0.34489758304822871</v>
      </c>
      <c r="BK102" s="14">
        <f t="shared" si="125"/>
        <v>-0.4550545193687231</v>
      </c>
      <c r="BL102" s="12">
        <f t="shared" si="126"/>
        <v>-407.15300000000025</v>
      </c>
      <c r="BM102" s="12">
        <f t="shared" si="127"/>
        <v>-3146.7980000000007</v>
      </c>
      <c r="BN102" s="12">
        <f t="shared" si="128"/>
        <v>-4065.2070000000003</v>
      </c>
      <c r="BO102" s="14">
        <f t="shared" si="129"/>
        <v>-4.5360182709447416E-2</v>
      </c>
      <c r="BP102" s="14">
        <f t="shared" si="130"/>
        <v>-0.35057909982174695</v>
      </c>
      <c r="BQ102" s="24">
        <f t="shared" si="131"/>
        <v>-0.45289739304812837</v>
      </c>
      <c r="BR102" s="19">
        <f t="shared" si="132"/>
        <v>103.6</v>
      </c>
      <c r="BS102" s="20">
        <f t="shared" si="133"/>
        <v>725.19999999999993</v>
      </c>
      <c r="BT102" s="13">
        <f t="shared" si="134"/>
        <v>3.9662876488314978E-3</v>
      </c>
      <c r="BU102" s="20">
        <f t="shared" si="135"/>
        <v>0</v>
      </c>
      <c r="BV102" s="20">
        <f t="shared" si="136"/>
        <v>0</v>
      </c>
      <c r="BW102" s="13">
        <f t="shared" si="137"/>
        <v>0</v>
      </c>
      <c r="BX102" s="20">
        <f t="shared" si="138"/>
        <v>133.9</v>
      </c>
      <c r="BY102" s="20">
        <f t="shared" si="139"/>
        <v>937.30000000000007</v>
      </c>
      <c r="BZ102" s="13">
        <f t="shared" si="140"/>
        <v>5.1263119322252672E-3</v>
      </c>
      <c r="CA102" s="20">
        <f t="shared" si="141"/>
        <v>133.9</v>
      </c>
      <c r="CB102" s="20">
        <f t="shared" si="142"/>
        <v>937.30000000000007</v>
      </c>
      <c r="CC102" s="17">
        <f t="shared" si="143"/>
        <v>5.1263119322252672E-3</v>
      </c>
      <c r="CE102" s="2">
        <v>182841</v>
      </c>
      <c r="CF102" s="2">
        <v>47582</v>
      </c>
      <c r="CG102" s="2">
        <v>26155</v>
      </c>
      <c r="CH102" s="2">
        <v>6413</v>
      </c>
      <c r="CI102" s="2">
        <v>18236</v>
      </c>
      <c r="CJ102" s="2">
        <v>186060</v>
      </c>
      <c r="CK102" s="2">
        <v>7118</v>
      </c>
      <c r="CL102" s="2">
        <v>11387.4</v>
      </c>
      <c r="CM102" s="2">
        <v>10233</v>
      </c>
      <c r="CN102" s="2">
        <v>5608</v>
      </c>
      <c r="CO102" s="2">
        <v>5515</v>
      </c>
      <c r="CP102" s="2">
        <v>5240</v>
      </c>
      <c r="CQ102" s="2">
        <v>4965</v>
      </c>
      <c r="CR102" s="2">
        <v>9025</v>
      </c>
      <c r="CS102" s="2">
        <v>9061</v>
      </c>
      <c r="CT102" s="2">
        <v>8895</v>
      </c>
      <c r="CU102" s="2">
        <v>8976</v>
      </c>
      <c r="CV102" s="2">
        <v>171980.05499999999</v>
      </c>
      <c r="CW102" s="2">
        <v>138686.959</v>
      </c>
      <c r="CX102" s="2">
        <v>109591.20300000001</v>
      </c>
      <c r="CY102" s="2">
        <v>52523.408000000003</v>
      </c>
      <c r="CZ102" s="2">
        <v>54121.623999999996</v>
      </c>
      <c r="DA102" s="2">
        <v>42918.864999999998</v>
      </c>
      <c r="DB102" s="2">
        <v>5900.6039999999994</v>
      </c>
      <c r="DC102" s="2">
        <v>4019.4189999999999</v>
      </c>
      <c r="DD102" s="2">
        <v>3258.0509999999999</v>
      </c>
      <c r="DE102" s="2">
        <v>8121.8621999999996</v>
      </c>
      <c r="DF102" s="2">
        <v>6070.2024000000001</v>
      </c>
      <c r="DG102" s="2">
        <v>4732.5065999999997</v>
      </c>
      <c r="DH102" s="2">
        <v>8674.9660000000003</v>
      </c>
      <c r="DI102" s="2">
        <v>5935.8829999999998</v>
      </c>
      <c r="DJ102" s="2">
        <v>4937.7510000000002</v>
      </c>
      <c r="DK102" s="2">
        <v>8568.8469999999998</v>
      </c>
      <c r="DL102" s="2">
        <v>5829.2019999999993</v>
      </c>
      <c r="DM102" s="2">
        <v>4910.7929999999997</v>
      </c>
      <c r="DN102" s="2">
        <v>103.6</v>
      </c>
      <c r="DO102" s="2">
        <v>0</v>
      </c>
      <c r="DP102" s="2">
        <v>133.9</v>
      </c>
    </row>
    <row r="103" spans="2:120" ht="14.25" customHeight="1" x14ac:dyDescent="0.2">
      <c r="B103" s="6">
        <v>27220</v>
      </c>
      <c r="C103" s="9" t="s">
        <v>287</v>
      </c>
      <c r="D103" s="9" t="s">
        <v>59</v>
      </c>
      <c r="E103" s="21" t="s">
        <v>298</v>
      </c>
      <c r="F103" s="9" t="s">
        <v>135</v>
      </c>
      <c r="G103" s="21">
        <v>0</v>
      </c>
      <c r="H103" s="11">
        <f t="shared" si="72"/>
        <v>139318</v>
      </c>
      <c r="I103" s="12">
        <f t="shared" si="73"/>
        <v>35549</v>
      </c>
      <c r="J103" s="14">
        <f t="shared" si="74"/>
        <v>0.25516444393402143</v>
      </c>
      <c r="K103" s="14">
        <f t="shared" si="75"/>
        <v>0.14841585437631893</v>
      </c>
      <c r="L103" s="15">
        <f t="shared" si="76"/>
        <v>1.4993234100135318</v>
      </c>
      <c r="M103" s="12">
        <f t="shared" si="77"/>
        <v>0</v>
      </c>
      <c r="N103" s="14">
        <f t="shared" si="78"/>
        <v>6.8657493061978769E-3</v>
      </c>
      <c r="O103" s="16">
        <f t="shared" si="79"/>
        <v>-1023</v>
      </c>
      <c r="P103" s="14">
        <f t="shared" si="80"/>
        <v>-0.16274260260897233</v>
      </c>
      <c r="Q103" s="12">
        <f t="shared" si="81"/>
        <v>202.79999999999927</v>
      </c>
      <c r="R103" s="14">
        <f t="shared" si="82"/>
        <v>2.2895075526654374E-2</v>
      </c>
      <c r="S103" s="18">
        <f t="shared" si="83"/>
        <v>-460</v>
      </c>
      <c r="T103" s="14">
        <f t="shared" si="84"/>
        <v>-0.1333333333333333</v>
      </c>
      <c r="U103" s="18">
        <f t="shared" si="85"/>
        <v>-243</v>
      </c>
      <c r="V103" s="14">
        <f t="shared" si="86"/>
        <v>-7.3413897280966811E-2</v>
      </c>
      <c r="W103" s="12">
        <f t="shared" si="87"/>
        <v>267</v>
      </c>
      <c r="X103" s="14">
        <f t="shared" si="88"/>
        <v>4.0180586907449189E-2</v>
      </c>
      <c r="Y103" s="12">
        <f t="shared" si="89"/>
        <v>357</v>
      </c>
      <c r="Z103" s="14">
        <f t="shared" si="90"/>
        <v>5.0161584937473691E-2</v>
      </c>
      <c r="AA103" s="12">
        <v>2093.3668999999936</v>
      </c>
      <c r="AB103" s="26">
        <v>2.0275008367156788E-2</v>
      </c>
      <c r="AC103" s="12">
        <f t="shared" si="91"/>
        <v>0</v>
      </c>
      <c r="AD103" s="24">
        <f t="shared" si="92"/>
        <v>0</v>
      </c>
      <c r="AE103" s="11">
        <f t="shared" si="93"/>
        <v>-1337.8709999999846</v>
      </c>
      <c r="AF103" s="12">
        <f t="shared" si="94"/>
        <v>-10887.28899999999</v>
      </c>
      <c r="AG103" s="12">
        <f t="shared" si="95"/>
        <v>-22797.20199999999</v>
      </c>
      <c r="AH103" s="14">
        <f t="shared" si="96"/>
        <v>-9.6030017657444677E-3</v>
      </c>
      <c r="AI103" s="14">
        <f t="shared" si="97"/>
        <v>-7.814703771228404E-2</v>
      </c>
      <c r="AJ103" s="14">
        <f t="shared" si="98"/>
        <v>-0.16363428989793127</v>
      </c>
      <c r="AK103" s="14">
        <f t="shared" si="99"/>
        <v>0.27738215116467962</v>
      </c>
      <c r="AL103" s="14">
        <f t="shared" si="100"/>
        <v>0.34605758742548731</v>
      </c>
      <c r="AM103" s="14">
        <f t="shared" si="101"/>
        <v>0.31880552345685093</v>
      </c>
      <c r="AN103" s="18">
        <f t="shared" si="102"/>
        <v>2724.2249999999985</v>
      </c>
      <c r="AO103" s="18">
        <f t="shared" si="103"/>
        <v>8895.4219999999987</v>
      </c>
      <c r="AP103" s="18">
        <f t="shared" si="104"/>
        <v>1598.4739999999947</v>
      </c>
      <c r="AQ103" s="14">
        <f t="shared" si="105"/>
        <v>7.663295732650699E-2</v>
      </c>
      <c r="AR103" s="14">
        <f t="shared" si="106"/>
        <v>0.25022987988410361</v>
      </c>
      <c r="AS103" s="14">
        <f t="shared" si="107"/>
        <v>4.4965371740414595E-2</v>
      </c>
      <c r="AT103" s="12">
        <f t="shared" si="108"/>
        <v>-149.38999999999942</v>
      </c>
      <c r="AU103" s="12">
        <f t="shared" si="109"/>
        <v>-677.67900000000009</v>
      </c>
      <c r="AV103" s="12">
        <f t="shared" si="110"/>
        <v>-967.14099999999962</v>
      </c>
      <c r="AW103" s="14">
        <f t="shared" si="111"/>
        <v>-2.8384951548546367E-2</v>
      </c>
      <c r="AX103" s="14">
        <f t="shared" si="112"/>
        <v>-0.1287628728861866</v>
      </c>
      <c r="AY103" s="14">
        <f t="shared" si="113"/>
        <v>-0.18376230286908601</v>
      </c>
      <c r="AZ103" s="12">
        <f t="shared" si="114"/>
        <v>-1901.0693999999985</v>
      </c>
      <c r="BA103" s="12">
        <f t="shared" si="115"/>
        <v>-2041.3775999999998</v>
      </c>
      <c r="BB103" s="12">
        <f t="shared" si="116"/>
        <v>-3010.9199999999983</v>
      </c>
      <c r="BC103" s="14">
        <f t="shared" si="117"/>
        <v>-0.2098171644261968</v>
      </c>
      <c r="BD103" s="14">
        <f t="shared" si="118"/>
        <v>-0.2253026951857493</v>
      </c>
      <c r="BE103" s="14">
        <f t="shared" si="119"/>
        <v>-0.33230911860141699</v>
      </c>
      <c r="BF103" s="12">
        <f t="shared" si="120"/>
        <v>-830.51800000000003</v>
      </c>
      <c r="BG103" s="12">
        <f t="shared" si="121"/>
        <v>-445.66600000000017</v>
      </c>
      <c r="BH103" s="12">
        <f t="shared" si="122"/>
        <v>-1102.2649999999994</v>
      </c>
      <c r="BI103" s="14">
        <f t="shared" si="123"/>
        <v>-0.12015596064814815</v>
      </c>
      <c r="BJ103" s="14">
        <f t="shared" si="124"/>
        <v>-6.4477141203703736E-2</v>
      </c>
      <c r="BK103" s="14">
        <f t="shared" si="125"/>
        <v>-0.15947120949074067</v>
      </c>
      <c r="BL103" s="12">
        <f t="shared" si="126"/>
        <v>-1205.9979999999996</v>
      </c>
      <c r="BM103" s="12">
        <f t="shared" si="127"/>
        <v>-1052.8330000000005</v>
      </c>
      <c r="BN103" s="12">
        <f t="shared" si="128"/>
        <v>-1780.0020000000004</v>
      </c>
      <c r="BO103" s="14">
        <f t="shared" si="129"/>
        <v>-0.16135911158683436</v>
      </c>
      <c r="BP103" s="14">
        <f t="shared" si="130"/>
        <v>-0.14086606903933641</v>
      </c>
      <c r="BQ103" s="24">
        <f t="shared" si="131"/>
        <v>-0.23815921862456524</v>
      </c>
      <c r="BR103" s="19">
        <f t="shared" si="132"/>
        <v>0</v>
      </c>
      <c r="BS103" s="20">
        <f t="shared" si="133"/>
        <v>0</v>
      </c>
      <c r="BT103" s="13">
        <f t="shared" si="134"/>
        <v>0</v>
      </c>
      <c r="BU103" s="20">
        <f t="shared" si="135"/>
        <v>0</v>
      </c>
      <c r="BV103" s="20">
        <f t="shared" si="136"/>
        <v>0</v>
      </c>
      <c r="BW103" s="13">
        <f t="shared" si="137"/>
        <v>0</v>
      </c>
      <c r="BX103" s="20">
        <f t="shared" si="138"/>
        <v>34.5</v>
      </c>
      <c r="BY103" s="20">
        <f t="shared" si="139"/>
        <v>241.5</v>
      </c>
      <c r="BZ103" s="13">
        <f t="shared" si="140"/>
        <v>1.7334443503352044E-3</v>
      </c>
      <c r="CA103" s="20">
        <f t="shared" si="141"/>
        <v>34.5</v>
      </c>
      <c r="CB103" s="20">
        <f t="shared" si="142"/>
        <v>241.5</v>
      </c>
      <c r="CC103" s="17">
        <f t="shared" si="143"/>
        <v>1.7334443503352044E-3</v>
      </c>
      <c r="CE103" s="2">
        <v>139318</v>
      </c>
      <c r="CF103" s="2">
        <v>35549</v>
      </c>
      <c r="CG103" s="2">
        <v>20677</v>
      </c>
      <c r="CH103" s="2">
        <v>5263</v>
      </c>
      <c r="CI103" s="2">
        <v>14041</v>
      </c>
      <c r="CJ103" s="2">
        <v>138368</v>
      </c>
      <c r="CK103" s="2">
        <v>6286</v>
      </c>
      <c r="CL103" s="2">
        <v>8857.7999999999993</v>
      </c>
      <c r="CM103" s="2">
        <v>9060.5999999999985</v>
      </c>
      <c r="CN103" s="2">
        <v>3450</v>
      </c>
      <c r="CO103" s="2">
        <v>3910</v>
      </c>
      <c r="CP103" s="2">
        <v>3310</v>
      </c>
      <c r="CQ103" s="2">
        <v>3553</v>
      </c>
      <c r="CR103" s="2">
        <v>6645</v>
      </c>
      <c r="CS103" s="2">
        <v>6912</v>
      </c>
      <c r="CT103" s="2">
        <v>7117</v>
      </c>
      <c r="CU103" s="2">
        <v>7474</v>
      </c>
      <c r="CV103" s="2">
        <v>137980.12900000002</v>
      </c>
      <c r="CW103" s="2">
        <v>128430.71100000001</v>
      </c>
      <c r="CX103" s="2">
        <v>116520.79800000001</v>
      </c>
      <c r="CY103" s="2">
        <v>38273.224999999999</v>
      </c>
      <c r="CZ103" s="2">
        <v>44444.421999999999</v>
      </c>
      <c r="DA103" s="2">
        <v>37147.473999999995</v>
      </c>
      <c r="DB103" s="2">
        <v>5113.6100000000006</v>
      </c>
      <c r="DC103" s="2">
        <v>4585.3209999999999</v>
      </c>
      <c r="DD103" s="2">
        <v>4295.8590000000004</v>
      </c>
      <c r="DE103" s="2">
        <v>7159.5306</v>
      </c>
      <c r="DF103" s="2">
        <v>7019.2223999999987</v>
      </c>
      <c r="DG103" s="2">
        <v>6049.68</v>
      </c>
      <c r="DH103" s="2">
        <v>6081.482</v>
      </c>
      <c r="DI103" s="2">
        <v>6466.3339999999998</v>
      </c>
      <c r="DJ103" s="2">
        <v>5809.7350000000006</v>
      </c>
      <c r="DK103" s="2">
        <v>6268.0020000000004</v>
      </c>
      <c r="DL103" s="2">
        <v>6421.1669999999995</v>
      </c>
      <c r="DM103" s="2">
        <v>5693.9979999999996</v>
      </c>
      <c r="DN103" s="2">
        <v>0</v>
      </c>
      <c r="DO103" s="2">
        <v>0</v>
      </c>
      <c r="DP103" s="2">
        <v>34.5</v>
      </c>
    </row>
    <row r="104" spans="2:120" ht="14.25" customHeight="1" x14ac:dyDescent="0.2">
      <c r="B104" s="6">
        <v>27221</v>
      </c>
      <c r="C104" s="9" t="s">
        <v>287</v>
      </c>
      <c r="D104" s="9" t="s">
        <v>59</v>
      </c>
      <c r="E104" s="21" t="s">
        <v>298</v>
      </c>
      <c r="F104" s="9" t="s">
        <v>136</v>
      </c>
      <c r="G104" s="21">
        <v>0</v>
      </c>
      <c r="H104" s="11">
        <f t="shared" si="72"/>
        <v>66952</v>
      </c>
      <c r="I104" s="12">
        <f t="shared" si="73"/>
        <v>20135</v>
      </c>
      <c r="J104" s="14">
        <f t="shared" si="74"/>
        <v>0.30073784203608556</v>
      </c>
      <c r="K104" s="14">
        <f t="shared" si="75"/>
        <v>0.17297466841916598</v>
      </c>
      <c r="L104" s="15">
        <f t="shared" si="76"/>
        <v>1.2380241754961947</v>
      </c>
      <c r="M104" s="12">
        <f t="shared" si="77"/>
        <v>0</v>
      </c>
      <c r="N104" s="14">
        <f t="shared" si="78"/>
        <v>-3.7063671273856902E-2</v>
      </c>
      <c r="O104" s="16">
        <f t="shared" si="79"/>
        <v>-263</v>
      </c>
      <c r="P104" s="14">
        <f t="shared" si="80"/>
        <v>-0.11253744116388531</v>
      </c>
      <c r="Q104" s="12">
        <f t="shared" si="81"/>
        <v>-345.60000000000036</v>
      </c>
      <c r="R104" s="14">
        <f t="shared" si="82"/>
        <v>-0.10203720106288761</v>
      </c>
      <c r="S104" s="18">
        <f t="shared" si="83"/>
        <v>-67</v>
      </c>
      <c r="T104" s="14">
        <f t="shared" si="84"/>
        <v>-3.5828877005347648E-2</v>
      </c>
      <c r="U104" s="18">
        <f t="shared" si="85"/>
        <v>-52</v>
      </c>
      <c r="V104" s="14">
        <f t="shared" si="86"/>
        <v>-2.9902242668200074E-2</v>
      </c>
      <c r="W104" s="12">
        <f t="shared" si="87"/>
        <v>-61</v>
      </c>
      <c r="X104" s="14">
        <f t="shared" si="88"/>
        <v>-1.7309875141884201E-2</v>
      </c>
      <c r="Y104" s="12">
        <f t="shared" si="89"/>
        <v>-134</v>
      </c>
      <c r="Z104" s="14">
        <f t="shared" si="90"/>
        <v>-3.9377020276226804E-2</v>
      </c>
      <c r="AA104" s="12">
        <v>-532.08155000000261</v>
      </c>
      <c r="AB104" s="26">
        <v>-1.084617211600114E-2</v>
      </c>
      <c r="AC104" s="12">
        <f t="shared" si="91"/>
        <v>0</v>
      </c>
      <c r="AD104" s="24">
        <f t="shared" si="92"/>
        <v>0</v>
      </c>
      <c r="AE104" s="11">
        <f t="shared" si="93"/>
        <v>-6477.9599999999991</v>
      </c>
      <c r="AF104" s="12">
        <f t="shared" si="94"/>
        <v>-21980.899999999994</v>
      </c>
      <c r="AG104" s="12">
        <f t="shared" si="95"/>
        <v>-33135.712999999996</v>
      </c>
      <c r="AH104" s="14">
        <f t="shared" si="96"/>
        <v>-9.675528737005612E-2</v>
      </c>
      <c r="AI104" s="14">
        <f t="shared" si="97"/>
        <v>-0.32830834030350098</v>
      </c>
      <c r="AJ104" s="14">
        <f t="shared" si="98"/>
        <v>-0.49491744832118523</v>
      </c>
      <c r="AK104" s="14">
        <f t="shared" si="99"/>
        <v>0.33806722686296464</v>
      </c>
      <c r="AL104" s="14">
        <f t="shared" si="100"/>
        <v>0.40032572029592334</v>
      </c>
      <c r="AM104" s="14">
        <f t="shared" si="101"/>
        <v>0.419044734272571</v>
      </c>
      <c r="AN104" s="18">
        <f t="shared" si="102"/>
        <v>309.29099999999744</v>
      </c>
      <c r="AO104" s="18">
        <f t="shared" si="103"/>
        <v>-2131.9120000000003</v>
      </c>
      <c r="AP104" s="18">
        <f t="shared" si="104"/>
        <v>-5964.4630000000016</v>
      </c>
      <c r="AQ104" s="14">
        <f t="shared" si="105"/>
        <v>1.5360864166873434E-2</v>
      </c>
      <c r="AR104" s="14">
        <f t="shared" si="106"/>
        <v>-0.10588090389868388</v>
      </c>
      <c r="AS104" s="14">
        <f t="shared" si="107"/>
        <v>-0.29622364042711702</v>
      </c>
      <c r="AT104" s="12">
        <f t="shared" si="108"/>
        <v>-331.40200000000004</v>
      </c>
      <c r="AU104" s="12">
        <f t="shared" si="109"/>
        <v>-973.84699999999998</v>
      </c>
      <c r="AV104" s="12">
        <f t="shared" si="110"/>
        <v>-1272.6489999999999</v>
      </c>
      <c r="AW104" s="14">
        <f t="shared" si="111"/>
        <v>-0.15978881388621025</v>
      </c>
      <c r="AX104" s="14">
        <f t="shared" si="112"/>
        <v>-0.46955014464802314</v>
      </c>
      <c r="AY104" s="14">
        <f t="shared" si="113"/>
        <v>-0.61362054001928645</v>
      </c>
      <c r="AZ104" s="12">
        <f t="shared" si="114"/>
        <v>-612.60479999999961</v>
      </c>
      <c r="BA104" s="12">
        <f t="shared" si="115"/>
        <v>-1460.6351999999995</v>
      </c>
      <c r="BB104" s="12">
        <f t="shared" si="116"/>
        <v>-1889.9297999999999</v>
      </c>
      <c r="BC104" s="14">
        <f t="shared" si="117"/>
        <v>-0.20142197672124673</v>
      </c>
      <c r="BD104" s="14">
        <f t="shared" si="118"/>
        <v>-0.48025093706845523</v>
      </c>
      <c r="BE104" s="14">
        <f t="shared" si="119"/>
        <v>-0.62140126257644512</v>
      </c>
      <c r="BF104" s="12">
        <f t="shared" si="120"/>
        <v>-73.755999999999858</v>
      </c>
      <c r="BG104" s="12">
        <f t="shared" si="121"/>
        <v>-1314.386</v>
      </c>
      <c r="BH104" s="12">
        <f t="shared" si="122"/>
        <v>-1858.7719999999999</v>
      </c>
      <c r="BI104" s="14">
        <f t="shared" si="123"/>
        <v>-2.1298296274906092E-2</v>
      </c>
      <c r="BJ104" s="14">
        <f t="shared" si="124"/>
        <v>-0.37955125613629803</v>
      </c>
      <c r="BK104" s="14">
        <f t="shared" si="125"/>
        <v>-0.53675194917701408</v>
      </c>
      <c r="BL104" s="12">
        <f t="shared" si="126"/>
        <v>-350.15700000000015</v>
      </c>
      <c r="BM104" s="12">
        <f t="shared" si="127"/>
        <v>-1467.827</v>
      </c>
      <c r="BN104" s="12">
        <f t="shared" si="128"/>
        <v>-1923.3009999999999</v>
      </c>
      <c r="BO104" s="14">
        <f t="shared" si="129"/>
        <v>-0.10711440807586425</v>
      </c>
      <c r="BP104" s="14">
        <f t="shared" si="130"/>
        <v>-0.4490140715815234</v>
      </c>
      <c r="BQ104" s="24">
        <f t="shared" si="131"/>
        <v>-0.58834536555521566</v>
      </c>
      <c r="BR104" s="19">
        <f t="shared" si="132"/>
        <v>64.8</v>
      </c>
      <c r="BS104" s="20">
        <f t="shared" si="133"/>
        <v>453.59999999999997</v>
      </c>
      <c r="BT104" s="13">
        <f t="shared" si="134"/>
        <v>6.7750029872147201E-3</v>
      </c>
      <c r="BU104" s="20">
        <f t="shared" si="135"/>
        <v>0.3</v>
      </c>
      <c r="BV104" s="20">
        <f t="shared" si="136"/>
        <v>2.1</v>
      </c>
      <c r="BW104" s="13">
        <f t="shared" si="137"/>
        <v>3.1365754570438524E-5</v>
      </c>
      <c r="BX104" s="20">
        <f t="shared" si="138"/>
        <v>60.3</v>
      </c>
      <c r="BY104" s="20">
        <f t="shared" si="139"/>
        <v>422.09999999999997</v>
      </c>
      <c r="BZ104" s="13">
        <f t="shared" si="140"/>
        <v>6.3045166686581423E-3</v>
      </c>
      <c r="CA104" s="20">
        <f t="shared" si="141"/>
        <v>64.8</v>
      </c>
      <c r="CB104" s="20">
        <f t="shared" si="142"/>
        <v>453.59999999999997</v>
      </c>
      <c r="CC104" s="17">
        <f t="shared" si="143"/>
        <v>6.7750029872147201E-3</v>
      </c>
      <c r="CE104" s="2">
        <v>66952</v>
      </c>
      <c r="CF104" s="2">
        <v>20135</v>
      </c>
      <c r="CG104" s="2">
        <v>11581</v>
      </c>
      <c r="CH104" s="2">
        <v>2074</v>
      </c>
      <c r="CI104" s="2">
        <v>6701</v>
      </c>
      <c r="CJ104" s="2">
        <v>69529</v>
      </c>
      <c r="CK104" s="2">
        <v>2337</v>
      </c>
      <c r="CL104" s="2">
        <v>3387</v>
      </c>
      <c r="CM104" s="2">
        <v>3041.3999999999996</v>
      </c>
      <c r="CN104" s="2">
        <v>1870</v>
      </c>
      <c r="CO104" s="2">
        <v>1937</v>
      </c>
      <c r="CP104" s="2">
        <v>1739</v>
      </c>
      <c r="CQ104" s="2">
        <v>1791</v>
      </c>
      <c r="CR104" s="2">
        <v>3524</v>
      </c>
      <c r="CS104" s="2">
        <v>3463</v>
      </c>
      <c r="CT104" s="2">
        <v>3403</v>
      </c>
      <c r="CU104" s="2">
        <v>3269</v>
      </c>
      <c r="CV104" s="2">
        <v>60474.04</v>
      </c>
      <c r="CW104" s="2">
        <v>44971.100000000006</v>
      </c>
      <c r="CX104" s="2">
        <v>33816.287000000004</v>
      </c>
      <c r="CY104" s="2">
        <v>20444.290999999997</v>
      </c>
      <c r="CZ104" s="2">
        <v>18003.088</v>
      </c>
      <c r="DA104" s="2">
        <v>14170.536999999998</v>
      </c>
      <c r="DB104" s="2">
        <v>1742.598</v>
      </c>
      <c r="DC104" s="2">
        <v>1100.153</v>
      </c>
      <c r="DD104" s="2">
        <v>801.351</v>
      </c>
      <c r="DE104" s="2">
        <v>2428.7952</v>
      </c>
      <c r="DF104" s="2">
        <v>1580.7648000000002</v>
      </c>
      <c r="DG104" s="2">
        <v>1151.4701999999997</v>
      </c>
      <c r="DH104" s="2">
        <v>3389.2440000000001</v>
      </c>
      <c r="DI104" s="2">
        <v>2148.614</v>
      </c>
      <c r="DJ104" s="2">
        <v>1604.2280000000001</v>
      </c>
      <c r="DK104" s="2">
        <v>2918.8429999999998</v>
      </c>
      <c r="DL104" s="2">
        <v>1801.173</v>
      </c>
      <c r="DM104" s="2">
        <v>1345.6990000000001</v>
      </c>
      <c r="DN104" s="2">
        <v>64.8</v>
      </c>
      <c r="DO104" s="2">
        <v>0.3</v>
      </c>
      <c r="DP104" s="2">
        <v>60.3</v>
      </c>
    </row>
    <row r="105" spans="2:120" ht="14.25" customHeight="1" x14ac:dyDescent="0.2">
      <c r="B105" s="6">
        <v>27222</v>
      </c>
      <c r="C105" s="9" t="s">
        <v>287</v>
      </c>
      <c r="D105" s="9" t="s">
        <v>59</v>
      </c>
      <c r="E105" s="21" t="s">
        <v>298</v>
      </c>
      <c r="F105" s="9" t="s">
        <v>137</v>
      </c>
      <c r="G105" s="21">
        <v>0</v>
      </c>
      <c r="H105" s="11">
        <f t="shared" si="72"/>
        <v>108213</v>
      </c>
      <c r="I105" s="12">
        <f t="shared" si="73"/>
        <v>32893</v>
      </c>
      <c r="J105" s="14">
        <f t="shared" si="74"/>
        <v>0.30396532764085649</v>
      </c>
      <c r="K105" s="14">
        <f t="shared" si="75"/>
        <v>0.17934998567639748</v>
      </c>
      <c r="L105" s="15">
        <f t="shared" si="76"/>
        <v>1.3216094810283858</v>
      </c>
      <c r="M105" s="12">
        <f t="shared" si="77"/>
        <v>0</v>
      </c>
      <c r="N105" s="14">
        <f t="shared" si="78"/>
        <v>-3.3424143629136704E-2</v>
      </c>
      <c r="O105" s="16">
        <f t="shared" si="79"/>
        <v>-317</v>
      </c>
      <c r="P105" s="14">
        <f t="shared" si="80"/>
        <v>-8.3995760466348712E-2</v>
      </c>
      <c r="Q105" s="12">
        <f t="shared" si="81"/>
        <v>-661.80000000000018</v>
      </c>
      <c r="R105" s="14">
        <f t="shared" si="82"/>
        <v>-0.11644847972972971</v>
      </c>
      <c r="S105" s="18">
        <f t="shared" si="83"/>
        <v>160</v>
      </c>
      <c r="T105" s="14">
        <f t="shared" si="84"/>
        <v>5.1101884381986595E-2</v>
      </c>
      <c r="U105" s="18">
        <f t="shared" si="85"/>
        <v>60</v>
      </c>
      <c r="V105" s="14">
        <f t="shared" si="86"/>
        <v>2.063273727647863E-2</v>
      </c>
      <c r="W105" s="12">
        <f t="shared" si="87"/>
        <v>-3</v>
      </c>
      <c r="X105" s="14">
        <f t="shared" si="88"/>
        <v>-5.8800470403763683E-4</v>
      </c>
      <c r="Y105" s="12">
        <f t="shared" si="89"/>
        <v>-102</v>
      </c>
      <c r="Z105" s="14">
        <f t="shared" si="90"/>
        <v>-2.0134228187919434E-2</v>
      </c>
      <c r="AA105" s="12">
        <v>-534.00917999999365</v>
      </c>
      <c r="AB105" s="26">
        <v>-6.8184723487119125E-3</v>
      </c>
      <c r="AC105" s="12">
        <f t="shared" si="91"/>
        <v>0</v>
      </c>
      <c r="AD105" s="24">
        <f t="shared" si="92"/>
        <v>0</v>
      </c>
      <c r="AE105" s="11">
        <f t="shared" si="93"/>
        <v>-9062.7390000000014</v>
      </c>
      <c r="AF105" s="12">
        <f t="shared" si="94"/>
        <v>-32138.437999999995</v>
      </c>
      <c r="AG105" s="12">
        <f t="shared" si="95"/>
        <v>-49964.928</v>
      </c>
      <c r="AH105" s="14">
        <f t="shared" si="96"/>
        <v>-8.3749078206869831E-2</v>
      </c>
      <c r="AI105" s="14">
        <f t="shared" si="97"/>
        <v>-0.29699239462911109</v>
      </c>
      <c r="AJ105" s="14">
        <f t="shared" si="98"/>
        <v>-0.46172759280308284</v>
      </c>
      <c r="AK105" s="14">
        <f t="shared" si="99"/>
        <v>0.34153873785566735</v>
      </c>
      <c r="AL105" s="14">
        <f t="shared" si="100"/>
        <v>0.41130475388080445</v>
      </c>
      <c r="AM105" s="14">
        <f t="shared" si="101"/>
        <v>0.42548167087830824</v>
      </c>
      <c r="AN105" s="18">
        <f t="shared" si="102"/>
        <v>970.65499999999884</v>
      </c>
      <c r="AO105" s="18">
        <f t="shared" si="103"/>
        <v>-1603.1709999999985</v>
      </c>
      <c r="AP105" s="18">
        <f t="shared" si="104"/>
        <v>-8109.512999999999</v>
      </c>
      <c r="AQ105" s="14">
        <f t="shared" si="105"/>
        <v>2.950947010002114E-2</v>
      </c>
      <c r="AR105" s="14">
        <f t="shared" si="106"/>
        <v>-4.8738971817711918E-2</v>
      </c>
      <c r="AS105" s="14">
        <f t="shared" si="107"/>
        <v>-0.24654221262882681</v>
      </c>
      <c r="AT105" s="12">
        <f t="shared" si="108"/>
        <v>-427.10400000000027</v>
      </c>
      <c r="AU105" s="12">
        <f t="shared" si="109"/>
        <v>-1513.0819999999999</v>
      </c>
      <c r="AV105" s="12">
        <f t="shared" si="110"/>
        <v>-1994.4850000000001</v>
      </c>
      <c r="AW105" s="14">
        <f t="shared" si="111"/>
        <v>-0.1235475846109344</v>
      </c>
      <c r="AX105" s="14">
        <f t="shared" si="112"/>
        <v>-0.43768643332369106</v>
      </c>
      <c r="AY105" s="14">
        <f t="shared" si="113"/>
        <v>-0.57694098929707849</v>
      </c>
      <c r="AZ105" s="12">
        <f t="shared" si="114"/>
        <v>-748.96320000000014</v>
      </c>
      <c r="BA105" s="12">
        <f t="shared" si="115"/>
        <v>-2158.422</v>
      </c>
      <c r="BB105" s="12">
        <f t="shared" si="116"/>
        <v>-2855.4683999999997</v>
      </c>
      <c r="BC105" s="14">
        <f t="shared" si="117"/>
        <v>-0.14915425976819219</v>
      </c>
      <c r="BD105" s="14">
        <f t="shared" si="118"/>
        <v>-0.42984466483450834</v>
      </c>
      <c r="BE105" s="14">
        <f t="shared" si="119"/>
        <v>-0.5686598159875732</v>
      </c>
      <c r="BF105" s="12">
        <f t="shared" si="120"/>
        <v>93.148000000000138</v>
      </c>
      <c r="BG105" s="12">
        <f t="shared" si="121"/>
        <v>-1770.1309999999999</v>
      </c>
      <c r="BH105" s="12">
        <f t="shared" si="122"/>
        <v>-2458.7449999999999</v>
      </c>
      <c r="BI105" s="14">
        <f t="shared" si="123"/>
        <v>1.826789566581688E-2</v>
      </c>
      <c r="BJ105" s="14">
        <f t="shared" si="124"/>
        <v>-0.34715257893704643</v>
      </c>
      <c r="BK105" s="14">
        <f t="shared" si="125"/>
        <v>-0.48220141204157674</v>
      </c>
      <c r="BL105" s="12">
        <f t="shared" si="126"/>
        <v>-124.33899999999994</v>
      </c>
      <c r="BM105" s="12">
        <f t="shared" si="127"/>
        <v>-2002.0129999999999</v>
      </c>
      <c r="BN105" s="12">
        <f t="shared" si="128"/>
        <v>-2625.0320000000002</v>
      </c>
      <c r="BO105" s="14">
        <f t="shared" si="129"/>
        <v>-2.5048146655922587E-2</v>
      </c>
      <c r="BP105" s="14">
        <f t="shared" si="130"/>
        <v>-0.40330640612409341</v>
      </c>
      <c r="BQ105" s="24">
        <f t="shared" si="131"/>
        <v>-0.52881385979049156</v>
      </c>
      <c r="BR105" s="19">
        <f t="shared" si="132"/>
        <v>87.3</v>
      </c>
      <c r="BS105" s="20">
        <f t="shared" si="133"/>
        <v>611.1</v>
      </c>
      <c r="BT105" s="13">
        <f t="shared" si="134"/>
        <v>5.6471958082670295E-3</v>
      </c>
      <c r="BU105" s="20">
        <f t="shared" si="135"/>
        <v>14.9</v>
      </c>
      <c r="BV105" s="20">
        <f t="shared" si="136"/>
        <v>104.3</v>
      </c>
      <c r="BW105" s="13">
        <f t="shared" si="137"/>
        <v>9.6383983440067277E-4</v>
      </c>
      <c r="BX105" s="20">
        <f t="shared" si="138"/>
        <v>81</v>
      </c>
      <c r="BY105" s="20">
        <f t="shared" si="139"/>
        <v>567</v>
      </c>
      <c r="BZ105" s="13">
        <f t="shared" si="140"/>
        <v>5.2396662138560063E-3</v>
      </c>
      <c r="CA105" s="20">
        <f t="shared" si="141"/>
        <v>87.3</v>
      </c>
      <c r="CB105" s="20">
        <f t="shared" si="142"/>
        <v>611.1</v>
      </c>
      <c r="CC105" s="17">
        <f t="shared" si="143"/>
        <v>5.6471958082670295E-3</v>
      </c>
      <c r="CE105" s="2">
        <v>108213</v>
      </c>
      <c r="CF105" s="2">
        <v>32893</v>
      </c>
      <c r="CG105" s="2">
        <v>19408</v>
      </c>
      <c r="CH105" s="2">
        <v>3457</v>
      </c>
      <c r="CI105" s="2">
        <v>10463</v>
      </c>
      <c r="CJ105" s="2">
        <v>111955</v>
      </c>
      <c r="CK105" s="2">
        <v>3774</v>
      </c>
      <c r="CL105" s="2">
        <v>5683.2</v>
      </c>
      <c r="CM105" s="2">
        <v>5021.3999999999996</v>
      </c>
      <c r="CN105" s="2">
        <v>3131</v>
      </c>
      <c r="CO105" s="2">
        <v>2971</v>
      </c>
      <c r="CP105" s="2">
        <v>2908</v>
      </c>
      <c r="CQ105" s="2">
        <v>2848</v>
      </c>
      <c r="CR105" s="2">
        <v>5102</v>
      </c>
      <c r="CS105" s="2">
        <v>5099</v>
      </c>
      <c r="CT105" s="2">
        <v>5066</v>
      </c>
      <c r="CU105" s="2">
        <v>4964</v>
      </c>
      <c r="CV105" s="2">
        <v>99150.260999999999</v>
      </c>
      <c r="CW105" s="2">
        <v>76074.562000000005</v>
      </c>
      <c r="CX105" s="2">
        <v>58248.072</v>
      </c>
      <c r="CY105" s="2">
        <v>33863.654999999999</v>
      </c>
      <c r="CZ105" s="2">
        <v>31289.829000000002</v>
      </c>
      <c r="DA105" s="2">
        <v>24783.487000000001</v>
      </c>
      <c r="DB105" s="2">
        <v>3029.8959999999997</v>
      </c>
      <c r="DC105" s="2">
        <v>1943.9180000000001</v>
      </c>
      <c r="DD105" s="2">
        <v>1462.5149999999999</v>
      </c>
      <c r="DE105" s="2">
        <v>4272.4367999999995</v>
      </c>
      <c r="DF105" s="2">
        <v>2862.9779999999996</v>
      </c>
      <c r="DG105" s="2">
        <v>2165.9315999999999</v>
      </c>
      <c r="DH105" s="2">
        <v>5192.1480000000001</v>
      </c>
      <c r="DI105" s="2">
        <v>3328.8690000000001</v>
      </c>
      <c r="DJ105" s="2">
        <v>2640.2550000000001</v>
      </c>
      <c r="DK105" s="2">
        <v>4839.6610000000001</v>
      </c>
      <c r="DL105" s="2">
        <v>2961.9870000000001</v>
      </c>
      <c r="DM105" s="2">
        <v>2338.9679999999998</v>
      </c>
      <c r="DN105" s="2">
        <v>87.3</v>
      </c>
      <c r="DO105" s="2">
        <v>14.9</v>
      </c>
      <c r="DP105" s="2">
        <v>81</v>
      </c>
    </row>
    <row r="106" spans="2:120" ht="14.25" customHeight="1" x14ac:dyDescent="0.2">
      <c r="B106" s="6">
        <v>27223</v>
      </c>
      <c r="C106" s="9" t="s">
        <v>287</v>
      </c>
      <c r="D106" s="9" t="s">
        <v>59</v>
      </c>
      <c r="E106" s="21" t="s">
        <v>298</v>
      </c>
      <c r="F106" s="9" t="s">
        <v>138</v>
      </c>
      <c r="G106" s="21">
        <v>0</v>
      </c>
      <c r="H106" s="11">
        <f t="shared" si="72"/>
        <v>117139</v>
      </c>
      <c r="I106" s="12">
        <f t="shared" si="73"/>
        <v>34672</v>
      </c>
      <c r="J106" s="14">
        <f t="shared" si="74"/>
        <v>0.2959902338247723</v>
      </c>
      <c r="K106" s="14">
        <f t="shared" si="75"/>
        <v>0.17824123477236445</v>
      </c>
      <c r="L106" s="15">
        <f t="shared" si="76"/>
        <v>1.069838056680162</v>
      </c>
      <c r="M106" s="12">
        <f t="shared" si="77"/>
        <v>0</v>
      </c>
      <c r="N106" s="14">
        <f t="shared" si="78"/>
        <v>-4.497945473519438E-2</v>
      </c>
      <c r="O106" s="16">
        <f t="shared" si="79"/>
        <v>-585</v>
      </c>
      <c r="P106" s="14">
        <f t="shared" si="80"/>
        <v>-0.15575079872204478</v>
      </c>
      <c r="Q106" s="12">
        <f t="shared" si="81"/>
        <v>-944.40000000000055</v>
      </c>
      <c r="R106" s="14">
        <f t="shared" si="82"/>
        <v>-0.17300505605627625</v>
      </c>
      <c r="S106" s="18">
        <f t="shared" si="83"/>
        <v>-335</v>
      </c>
      <c r="T106" s="14">
        <f t="shared" si="84"/>
        <v>-0.10936989879203396</v>
      </c>
      <c r="U106" s="18">
        <f t="shared" si="85"/>
        <v>-139</v>
      </c>
      <c r="V106" s="14">
        <f t="shared" si="86"/>
        <v>-4.7327204630575492E-2</v>
      </c>
      <c r="W106" s="12">
        <f t="shared" si="87"/>
        <v>-230</v>
      </c>
      <c r="X106" s="14">
        <f t="shared" si="88"/>
        <v>-3.6346396965865946E-2</v>
      </c>
      <c r="Y106" s="12">
        <f t="shared" si="89"/>
        <v>-443</v>
      </c>
      <c r="Z106" s="14">
        <f t="shared" si="90"/>
        <v>-7.5186693822131723E-2</v>
      </c>
      <c r="AA106" s="12">
        <v>-786.75135999999475</v>
      </c>
      <c r="AB106" s="26">
        <v>-9.162788109517761E-3</v>
      </c>
      <c r="AC106" s="12">
        <f t="shared" si="91"/>
        <v>0</v>
      </c>
      <c r="AD106" s="24">
        <f t="shared" si="92"/>
        <v>0</v>
      </c>
      <c r="AE106" s="11">
        <f t="shared" si="93"/>
        <v>-12894.942999999999</v>
      </c>
      <c r="AF106" s="12">
        <f t="shared" si="94"/>
        <v>-42359.774999999994</v>
      </c>
      <c r="AG106" s="12">
        <f t="shared" si="95"/>
        <v>-63679.403000000006</v>
      </c>
      <c r="AH106" s="14">
        <f t="shared" si="96"/>
        <v>-0.11008240637191713</v>
      </c>
      <c r="AI106" s="14">
        <f t="shared" si="97"/>
        <v>-0.36161974235737027</v>
      </c>
      <c r="AJ106" s="14">
        <f t="shared" si="98"/>
        <v>-0.54362255952330141</v>
      </c>
      <c r="AK106" s="14">
        <f t="shared" si="99"/>
        <v>0.32912776025207841</v>
      </c>
      <c r="AL106" s="14">
        <f t="shared" si="100"/>
        <v>0.41156153998654038</v>
      </c>
      <c r="AM106" s="14">
        <f t="shared" si="101"/>
        <v>0.44738543390067093</v>
      </c>
      <c r="AN106" s="18">
        <f t="shared" si="102"/>
        <v>-362.38700000000244</v>
      </c>
      <c r="AO106" s="18">
        <f t="shared" si="103"/>
        <v>-3895.7469999999994</v>
      </c>
      <c r="AP106" s="18">
        <f t="shared" si="104"/>
        <v>-10754.954999999998</v>
      </c>
      <c r="AQ106" s="14">
        <f t="shared" si="105"/>
        <v>-1.0451863174896214E-2</v>
      </c>
      <c r="AR106" s="14">
        <f t="shared" si="106"/>
        <v>-0.11236003114905402</v>
      </c>
      <c r="AS106" s="14">
        <f t="shared" si="107"/>
        <v>-0.31019136479003229</v>
      </c>
      <c r="AT106" s="12">
        <f t="shared" si="108"/>
        <v>-410.97000000000025</v>
      </c>
      <c r="AU106" s="12">
        <f t="shared" si="109"/>
        <v>-1723.05</v>
      </c>
      <c r="AV106" s="12">
        <f t="shared" si="110"/>
        <v>-2186.145</v>
      </c>
      <c r="AW106" s="14">
        <f t="shared" si="111"/>
        <v>-0.12960264900662255</v>
      </c>
      <c r="AX106" s="14">
        <f t="shared" si="112"/>
        <v>-0.54337748344370862</v>
      </c>
      <c r="AY106" s="14">
        <f t="shared" si="113"/>
        <v>-0.68941816461684013</v>
      </c>
      <c r="AZ106" s="12">
        <f t="shared" si="114"/>
        <v>-1160.7114000000001</v>
      </c>
      <c r="BA106" s="12">
        <f t="shared" si="115"/>
        <v>-2564.1299999999997</v>
      </c>
      <c r="BB106" s="12">
        <f t="shared" si="116"/>
        <v>-3195.3701999999998</v>
      </c>
      <c r="BC106" s="14">
        <f t="shared" si="117"/>
        <v>-0.25711310473152582</v>
      </c>
      <c r="BD106" s="14">
        <f t="shared" si="118"/>
        <v>-0.5679891015417331</v>
      </c>
      <c r="BE106" s="14">
        <f t="shared" si="119"/>
        <v>-0.70781725146198826</v>
      </c>
      <c r="BF106" s="12">
        <f t="shared" si="120"/>
        <v>755.05199999999968</v>
      </c>
      <c r="BG106" s="12">
        <f t="shared" si="121"/>
        <v>-2485.5680000000002</v>
      </c>
      <c r="BH106" s="12">
        <f t="shared" si="122"/>
        <v>-3428.6880000000001</v>
      </c>
      <c r="BI106" s="14">
        <f t="shared" si="123"/>
        <v>0.12381961298786481</v>
      </c>
      <c r="BJ106" s="14">
        <f t="shared" si="124"/>
        <v>-0.40760380452607414</v>
      </c>
      <c r="BK106" s="14">
        <f t="shared" si="125"/>
        <v>-0.56226434896687438</v>
      </c>
      <c r="BL106" s="12">
        <f t="shared" si="126"/>
        <v>206.06500000000051</v>
      </c>
      <c r="BM106" s="12">
        <f t="shared" si="127"/>
        <v>-2660.5230000000001</v>
      </c>
      <c r="BN106" s="12">
        <f t="shared" si="128"/>
        <v>-3402.6639999999998</v>
      </c>
      <c r="BO106" s="14">
        <f t="shared" si="129"/>
        <v>3.7817030647825378E-2</v>
      </c>
      <c r="BP106" s="14">
        <f t="shared" si="130"/>
        <v>-0.48825894659570568</v>
      </c>
      <c r="BQ106" s="24">
        <f t="shared" si="131"/>
        <v>-0.62445659754083316</v>
      </c>
      <c r="BR106" s="19">
        <f t="shared" si="132"/>
        <v>135.69999999999999</v>
      </c>
      <c r="BS106" s="20">
        <f t="shared" si="133"/>
        <v>949.89999999999986</v>
      </c>
      <c r="BT106" s="13">
        <f t="shared" si="134"/>
        <v>8.109169448262319E-3</v>
      </c>
      <c r="BU106" s="20">
        <f t="shared" si="135"/>
        <v>16.399999999999999</v>
      </c>
      <c r="BV106" s="20">
        <f t="shared" si="136"/>
        <v>114.79999999999998</v>
      </c>
      <c r="BW106" s="13">
        <f t="shared" si="137"/>
        <v>9.8003226935521027E-4</v>
      </c>
      <c r="BX106" s="20">
        <f t="shared" si="138"/>
        <v>128.19999999999999</v>
      </c>
      <c r="BY106" s="20">
        <f t="shared" si="139"/>
        <v>897.39999999999986</v>
      </c>
      <c r="BZ106" s="13">
        <f t="shared" si="140"/>
        <v>7.6609839592279242E-3</v>
      </c>
      <c r="CA106" s="20">
        <f t="shared" si="141"/>
        <v>135.69999999999999</v>
      </c>
      <c r="CB106" s="20">
        <f t="shared" si="142"/>
        <v>949.89999999999986</v>
      </c>
      <c r="CC106" s="17">
        <f t="shared" si="143"/>
        <v>8.109169448262319E-3</v>
      </c>
      <c r="CE106" s="2">
        <v>117139</v>
      </c>
      <c r="CF106" s="2">
        <v>34672</v>
      </c>
      <c r="CG106" s="2">
        <v>20879</v>
      </c>
      <c r="CH106" s="2">
        <v>3171</v>
      </c>
      <c r="CI106" s="2">
        <v>11856</v>
      </c>
      <c r="CJ106" s="2">
        <v>122656</v>
      </c>
      <c r="CK106" s="2">
        <v>3756</v>
      </c>
      <c r="CL106" s="2">
        <v>5458.8</v>
      </c>
      <c r="CM106" s="2">
        <v>4514.3999999999996</v>
      </c>
      <c r="CN106" s="2">
        <v>3063</v>
      </c>
      <c r="CO106" s="2">
        <v>3398</v>
      </c>
      <c r="CP106" s="2">
        <v>2937</v>
      </c>
      <c r="CQ106" s="2">
        <v>3076</v>
      </c>
      <c r="CR106" s="2">
        <v>6328</v>
      </c>
      <c r="CS106" s="2">
        <v>6098</v>
      </c>
      <c r="CT106" s="2">
        <v>5892</v>
      </c>
      <c r="CU106" s="2">
        <v>5449</v>
      </c>
      <c r="CV106" s="2">
        <v>104244.057</v>
      </c>
      <c r="CW106" s="2">
        <v>74779.225000000006</v>
      </c>
      <c r="CX106" s="2">
        <v>53459.596999999994</v>
      </c>
      <c r="CY106" s="2">
        <v>34309.612999999998</v>
      </c>
      <c r="CZ106" s="2">
        <v>30776.253000000001</v>
      </c>
      <c r="DA106" s="2">
        <v>23917.045000000002</v>
      </c>
      <c r="DB106" s="2">
        <v>2760.0299999999997</v>
      </c>
      <c r="DC106" s="2">
        <v>1447.95</v>
      </c>
      <c r="DD106" s="2">
        <v>984.85500000000002</v>
      </c>
      <c r="DE106" s="2">
        <v>3353.6885999999995</v>
      </c>
      <c r="DF106" s="2">
        <v>1950.27</v>
      </c>
      <c r="DG106" s="2">
        <v>1319.0297999999998</v>
      </c>
      <c r="DH106" s="2">
        <v>6853.0519999999997</v>
      </c>
      <c r="DI106" s="2">
        <v>3612.4319999999998</v>
      </c>
      <c r="DJ106" s="2">
        <v>2669.3119999999999</v>
      </c>
      <c r="DK106" s="2">
        <v>5655.0650000000005</v>
      </c>
      <c r="DL106" s="2">
        <v>2788.4769999999999</v>
      </c>
      <c r="DM106" s="2">
        <v>2046.3360000000002</v>
      </c>
      <c r="DN106" s="2">
        <v>135.69999999999999</v>
      </c>
      <c r="DO106" s="2">
        <v>16.399999999999999</v>
      </c>
      <c r="DP106" s="2">
        <v>128.19999999999999</v>
      </c>
    </row>
    <row r="107" spans="2:120" ht="14.25" customHeight="1" x14ac:dyDescent="0.2">
      <c r="B107" s="6">
        <v>27224</v>
      </c>
      <c r="C107" s="9" t="s">
        <v>287</v>
      </c>
      <c r="D107" s="9" t="s">
        <v>59</v>
      </c>
      <c r="E107" s="21" t="s">
        <v>298</v>
      </c>
      <c r="F107" s="9" t="s">
        <v>139</v>
      </c>
      <c r="G107" s="21">
        <v>0</v>
      </c>
      <c r="H107" s="11">
        <f t="shared" si="72"/>
        <v>86351</v>
      </c>
      <c r="I107" s="12">
        <f t="shared" si="73"/>
        <v>22185</v>
      </c>
      <c r="J107" s="14">
        <f t="shared" si="74"/>
        <v>0.25691653831455341</v>
      </c>
      <c r="K107" s="14">
        <f t="shared" si="75"/>
        <v>0.14912392444789291</v>
      </c>
      <c r="L107" s="15">
        <f t="shared" si="76"/>
        <v>1.4020453178263486</v>
      </c>
      <c r="M107" s="12">
        <f t="shared" si="77"/>
        <v>0</v>
      </c>
      <c r="N107" s="14">
        <f t="shared" si="78"/>
        <v>5.7771824587968812E-3</v>
      </c>
      <c r="O107" s="16">
        <f t="shared" si="79"/>
        <v>-377</v>
      </c>
      <c r="P107" s="14">
        <f t="shared" si="80"/>
        <v>-9.7340562871159331E-2</v>
      </c>
      <c r="Q107" s="12">
        <f t="shared" si="81"/>
        <v>-121.19999999999982</v>
      </c>
      <c r="R107" s="14">
        <f t="shared" si="82"/>
        <v>-2.7371273712737065E-2</v>
      </c>
      <c r="S107" s="18">
        <f t="shared" si="83"/>
        <v>-266</v>
      </c>
      <c r="T107" s="14">
        <f t="shared" si="84"/>
        <v>-0.12612612612612617</v>
      </c>
      <c r="U107" s="18">
        <f t="shared" si="85"/>
        <v>-276</v>
      </c>
      <c r="V107" s="14">
        <f t="shared" si="86"/>
        <v>-0.14024390243902429</v>
      </c>
      <c r="W107" s="12">
        <f t="shared" si="87"/>
        <v>195</v>
      </c>
      <c r="X107" s="14">
        <f t="shared" si="88"/>
        <v>3.6994877632327894E-2</v>
      </c>
      <c r="Y107" s="12">
        <f t="shared" si="89"/>
        <v>226</v>
      </c>
      <c r="Z107" s="14">
        <f t="shared" si="90"/>
        <v>4.5190961807638486E-2</v>
      </c>
      <c r="AA107" s="12">
        <v>1279.7834900000016</v>
      </c>
      <c r="AB107" s="26">
        <v>2.0187064157024759E-2</v>
      </c>
      <c r="AC107" s="12">
        <f t="shared" si="91"/>
        <v>0</v>
      </c>
      <c r="AD107" s="24">
        <f t="shared" si="92"/>
        <v>0</v>
      </c>
      <c r="AE107" s="11">
        <f t="shared" si="93"/>
        <v>-183.74999999998545</v>
      </c>
      <c r="AF107" s="12">
        <f t="shared" si="94"/>
        <v>-4971.4059999999881</v>
      </c>
      <c r="AG107" s="12">
        <f t="shared" si="95"/>
        <v>-10727.997000000003</v>
      </c>
      <c r="AH107" s="14">
        <f t="shared" si="96"/>
        <v>-2.1279429305970377E-3</v>
      </c>
      <c r="AI107" s="14">
        <f t="shared" si="97"/>
        <v>-5.7572072124236984E-2</v>
      </c>
      <c r="AJ107" s="14">
        <f t="shared" si="98"/>
        <v>-0.12423709047955445</v>
      </c>
      <c r="AK107" s="14">
        <f t="shared" si="99"/>
        <v>0.26323815602795719</v>
      </c>
      <c r="AL107" s="14">
        <f t="shared" si="100"/>
        <v>0.30905106260421988</v>
      </c>
      <c r="AM107" s="14">
        <f t="shared" si="101"/>
        <v>0.31319371170700533</v>
      </c>
      <c r="AN107" s="18">
        <f t="shared" si="102"/>
        <v>497.50799999999799</v>
      </c>
      <c r="AO107" s="18">
        <f t="shared" si="103"/>
        <v>2965.4500000000007</v>
      </c>
      <c r="AP107" s="18">
        <f t="shared" si="104"/>
        <v>1499.6489999999976</v>
      </c>
      <c r="AQ107" s="14">
        <f t="shared" si="105"/>
        <v>2.2425422582826204E-2</v>
      </c>
      <c r="AR107" s="14">
        <f t="shared" si="106"/>
        <v>0.13366914581924738</v>
      </c>
      <c r="AS107" s="14">
        <f t="shared" si="107"/>
        <v>6.7597430696416438E-2</v>
      </c>
      <c r="AT107" s="12">
        <f t="shared" si="108"/>
        <v>54.851999999999862</v>
      </c>
      <c r="AU107" s="12">
        <f t="shared" si="109"/>
        <v>-338.86899999999969</v>
      </c>
      <c r="AV107" s="12">
        <f t="shared" si="110"/>
        <v>-563.16699999999992</v>
      </c>
      <c r="AW107" s="14">
        <f t="shared" si="111"/>
        <v>1.5689931350114428E-2</v>
      </c>
      <c r="AX107" s="14">
        <f t="shared" si="112"/>
        <v>-9.6930491990846579E-2</v>
      </c>
      <c r="AY107" s="14">
        <f t="shared" si="113"/>
        <v>-0.16108895881006857</v>
      </c>
      <c r="AZ107" s="12">
        <f t="shared" si="114"/>
        <v>-396.09240000000045</v>
      </c>
      <c r="BA107" s="12">
        <f t="shared" si="115"/>
        <v>-658.79880000000048</v>
      </c>
      <c r="BB107" s="12">
        <f t="shared" si="116"/>
        <v>-938.65920000000006</v>
      </c>
      <c r="BC107" s="14">
        <f t="shared" si="117"/>
        <v>-9.196907216494854E-2</v>
      </c>
      <c r="BD107" s="14">
        <f t="shared" si="118"/>
        <v>-0.1529671217609363</v>
      </c>
      <c r="BE107" s="14">
        <f t="shared" si="119"/>
        <v>-0.21794817497910279</v>
      </c>
      <c r="BF107" s="12">
        <f t="shared" si="120"/>
        <v>108.07600000000002</v>
      </c>
      <c r="BG107" s="12">
        <f t="shared" si="121"/>
        <v>-892.57899999999972</v>
      </c>
      <c r="BH107" s="12">
        <f t="shared" si="122"/>
        <v>-979.43299999999999</v>
      </c>
      <c r="BI107" s="14">
        <f t="shared" si="123"/>
        <v>1.9772411269667112E-2</v>
      </c>
      <c r="BJ107" s="14">
        <f t="shared" si="124"/>
        <v>-0.16329656055616537</v>
      </c>
      <c r="BK107" s="14">
        <f t="shared" si="125"/>
        <v>-0.17918642517380168</v>
      </c>
      <c r="BL107" s="12">
        <f t="shared" si="126"/>
        <v>415.89600000000064</v>
      </c>
      <c r="BM107" s="12">
        <f t="shared" si="127"/>
        <v>-197.80000000000018</v>
      </c>
      <c r="BN107" s="12">
        <f t="shared" si="128"/>
        <v>-548.93900000000031</v>
      </c>
      <c r="BO107" s="14">
        <f t="shared" si="129"/>
        <v>7.9566864358140643E-2</v>
      </c>
      <c r="BP107" s="14">
        <f t="shared" si="130"/>
        <v>-3.7841974363879927E-2</v>
      </c>
      <c r="BQ107" s="24">
        <f t="shared" si="131"/>
        <v>-0.10501989669026213</v>
      </c>
      <c r="BR107" s="19">
        <f t="shared" si="132"/>
        <v>0</v>
      </c>
      <c r="BS107" s="20">
        <f t="shared" si="133"/>
        <v>0</v>
      </c>
      <c r="BT107" s="13">
        <f t="shared" si="134"/>
        <v>0</v>
      </c>
      <c r="BU107" s="20">
        <f t="shared" si="135"/>
        <v>0</v>
      </c>
      <c r="BV107" s="20">
        <f t="shared" si="136"/>
        <v>0</v>
      </c>
      <c r="BW107" s="13">
        <f t="shared" si="137"/>
        <v>0</v>
      </c>
      <c r="BX107" s="20">
        <f t="shared" si="138"/>
        <v>7</v>
      </c>
      <c r="BY107" s="20">
        <f t="shared" si="139"/>
        <v>49</v>
      </c>
      <c r="BZ107" s="13">
        <f t="shared" si="140"/>
        <v>5.6745144815925695E-4</v>
      </c>
      <c r="CA107" s="20">
        <f t="shared" si="141"/>
        <v>7</v>
      </c>
      <c r="CB107" s="20">
        <f t="shared" si="142"/>
        <v>49</v>
      </c>
      <c r="CC107" s="17">
        <f t="shared" si="143"/>
        <v>5.6745144815925695E-4</v>
      </c>
      <c r="CE107" s="2">
        <v>86351</v>
      </c>
      <c r="CF107" s="2">
        <v>22185</v>
      </c>
      <c r="CG107" s="2">
        <v>12877</v>
      </c>
      <c r="CH107" s="2">
        <v>3496</v>
      </c>
      <c r="CI107" s="2">
        <v>9974</v>
      </c>
      <c r="CJ107" s="2">
        <v>85855</v>
      </c>
      <c r="CK107" s="2">
        <v>3873</v>
      </c>
      <c r="CL107" s="2">
        <v>4428</v>
      </c>
      <c r="CM107" s="2">
        <v>4306.8</v>
      </c>
      <c r="CN107" s="2">
        <v>2109</v>
      </c>
      <c r="CO107" s="2">
        <v>2375</v>
      </c>
      <c r="CP107" s="2">
        <v>1968</v>
      </c>
      <c r="CQ107" s="2">
        <v>2244</v>
      </c>
      <c r="CR107" s="2">
        <v>5271</v>
      </c>
      <c r="CS107" s="2">
        <v>5466</v>
      </c>
      <c r="CT107" s="2">
        <v>5001</v>
      </c>
      <c r="CU107" s="2">
        <v>5227</v>
      </c>
      <c r="CV107" s="2">
        <v>86167.250000000015</v>
      </c>
      <c r="CW107" s="2">
        <v>81379.594000000012</v>
      </c>
      <c r="CX107" s="2">
        <v>75623.002999999997</v>
      </c>
      <c r="CY107" s="2">
        <v>22682.507999999998</v>
      </c>
      <c r="CZ107" s="2">
        <v>25150.45</v>
      </c>
      <c r="DA107" s="2">
        <v>23684.648999999998</v>
      </c>
      <c r="DB107" s="2">
        <v>3550.8519999999999</v>
      </c>
      <c r="DC107" s="2">
        <v>3157.1310000000003</v>
      </c>
      <c r="DD107" s="2">
        <v>2932.8330000000001</v>
      </c>
      <c r="DE107" s="2">
        <v>3910.7075999999997</v>
      </c>
      <c r="DF107" s="2">
        <v>3648.0011999999997</v>
      </c>
      <c r="DG107" s="2">
        <v>3368.1408000000001</v>
      </c>
      <c r="DH107" s="2">
        <v>5574.076</v>
      </c>
      <c r="DI107" s="2">
        <v>4573.4210000000003</v>
      </c>
      <c r="DJ107" s="2">
        <v>4486.567</v>
      </c>
      <c r="DK107" s="2">
        <v>5642.8960000000006</v>
      </c>
      <c r="DL107" s="2">
        <v>5029.2</v>
      </c>
      <c r="DM107" s="2">
        <v>4678.0609999999997</v>
      </c>
      <c r="DN107" s="2">
        <v>0</v>
      </c>
      <c r="DO107" s="2">
        <v>0</v>
      </c>
      <c r="DP107" s="2">
        <v>7</v>
      </c>
    </row>
    <row r="108" spans="2:120" ht="14.25" customHeight="1" x14ac:dyDescent="0.2">
      <c r="B108" s="6">
        <v>27225</v>
      </c>
      <c r="C108" s="9" t="s">
        <v>287</v>
      </c>
      <c r="D108" s="9" t="s">
        <v>59</v>
      </c>
      <c r="E108" s="21" t="s">
        <v>298</v>
      </c>
      <c r="F108" s="9" t="s">
        <v>140</v>
      </c>
      <c r="G108" s="21">
        <v>0</v>
      </c>
      <c r="H108" s="11">
        <f t="shared" si="72"/>
        <v>56481</v>
      </c>
      <c r="I108" s="12">
        <f t="shared" si="73"/>
        <v>15668</v>
      </c>
      <c r="J108" s="14">
        <f t="shared" si="74"/>
        <v>0.27740302048476478</v>
      </c>
      <c r="K108" s="14">
        <f t="shared" si="75"/>
        <v>0.15991218285795222</v>
      </c>
      <c r="L108" s="15">
        <f t="shared" si="76"/>
        <v>1.4417417928219085</v>
      </c>
      <c r="M108" s="12">
        <f t="shared" si="77"/>
        <v>0</v>
      </c>
      <c r="N108" s="14">
        <f t="shared" si="78"/>
        <v>-2.4086393088552871E-2</v>
      </c>
      <c r="O108" s="16">
        <f t="shared" si="79"/>
        <v>-185</v>
      </c>
      <c r="P108" s="14">
        <f t="shared" si="80"/>
        <v>-8.029513888888884E-2</v>
      </c>
      <c r="Q108" s="12">
        <f t="shared" si="81"/>
        <v>-195</v>
      </c>
      <c r="R108" s="14">
        <f t="shared" si="82"/>
        <v>-6.2947898508619038E-2</v>
      </c>
      <c r="S108" s="18">
        <f t="shared" si="83"/>
        <v>20</v>
      </c>
      <c r="T108" s="14">
        <f t="shared" si="84"/>
        <v>1.2634238787113117E-2</v>
      </c>
      <c r="U108" s="18">
        <f t="shared" si="85"/>
        <v>48</v>
      </c>
      <c r="V108" s="14">
        <f t="shared" si="86"/>
        <v>3.007518796992481E-2</v>
      </c>
      <c r="W108" s="12">
        <f t="shared" si="87"/>
        <v>-112</v>
      </c>
      <c r="X108" s="14">
        <f t="shared" si="88"/>
        <v>-3.7735849056603765E-2</v>
      </c>
      <c r="Y108" s="12">
        <f t="shared" si="89"/>
        <v>73</v>
      </c>
      <c r="Z108" s="14">
        <f t="shared" si="90"/>
        <v>2.5051475634866094E-2</v>
      </c>
      <c r="AA108" s="12">
        <v>-143.46076000000176</v>
      </c>
      <c r="AB108" s="26">
        <v>-3.4318735641820641E-3</v>
      </c>
      <c r="AC108" s="12">
        <f t="shared" si="91"/>
        <v>0</v>
      </c>
      <c r="AD108" s="24">
        <f t="shared" si="92"/>
        <v>0</v>
      </c>
      <c r="AE108" s="11">
        <f t="shared" si="93"/>
        <v>-3241.5879999999888</v>
      </c>
      <c r="AF108" s="12">
        <f t="shared" si="94"/>
        <v>-12345.879000000001</v>
      </c>
      <c r="AG108" s="12">
        <f t="shared" si="95"/>
        <v>-20006.286</v>
      </c>
      <c r="AH108" s="14">
        <f t="shared" si="96"/>
        <v>-5.7392539083939487E-2</v>
      </c>
      <c r="AI108" s="14">
        <f t="shared" si="97"/>
        <v>-0.21858463908216919</v>
      </c>
      <c r="AJ108" s="14">
        <f t="shared" si="98"/>
        <v>-0.35421267328836248</v>
      </c>
      <c r="AK108" s="14">
        <f t="shared" si="99"/>
        <v>0.30657389679660618</v>
      </c>
      <c r="AL108" s="14">
        <f t="shared" si="100"/>
        <v>0.36803234322162615</v>
      </c>
      <c r="AM108" s="14">
        <f t="shared" si="101"/>
        <v>0.36834835771433322</v>
      </c>
      <c r="AN108" s="18">
        <f t="shared" si="102"/>
        <v>653.81400000000031</v>
      </c>
      <c r="AO108" s="18">
        <f t="shared" si="103"/>
        <v>575.15200000000004</v>
      </c>
      <c r="AP108" s="18">
        <f t="shared" si="104"/>
        <v>-2232.599000000002</v>
      </c>
      <c r="AQ108" s="14">
        <f t="shared" si="105"/>
        <v>4.1729257084503368E-2</v>
      </c>
      <c r="AR108" s="14">
        <f t="shared" si="106"/>
        <v>3.6708705642072958E-2</v>
      </c>
      <c r="AS108" s="14">
        <f t="shared" si="107"/>
        <v>-0.14249419198366109</v>
      </c>
      <c r="AT108" s="12">
        <f t="shared" si="108"/>
        <v>-176.09400000000005</v>
      </c>
      <c r="AU108" s="12">
        <f t="shared" si="109"/>
        <v>-627.54700000000003</v>
      </c>
      <c r="AV108" s="12">
        <f t="shared" si="110"/>
        <v>-867.59799999999996</v>
      </c>
      <c r="AW108" s="14">
        <f t="shared" si="111"/>
        <v>-8.310240679565839E-2</v>
      </c>
      <c r="AX108" s="14">
        <f t="shared" si="112"/>
        <v>-0.29615243039169425</v>
      </c>
      <c r="AY108" s="14">
        <f t="shared" si="113"/>
        <v>-0.40943747050495516</v>
      </c>
      <c r="AZ108" s="12">
        <f t="shared" si="114"/>
        <v>-370.86660000000029</v>
      </c>
      <c r="BA108" s="12">
        <f t="shared" si="115"/>
        <v>-904.8552000000002</v>
      </c>
      <c r="BB108" s="12">
        <f t="shared" si="116"/>
        <v>-1234.5132000000003</v>
      </c>
      <c r="BC108" s="14">
        <f t="shared" si="117"/>
        <v>-0.1277616783794957</v>
      </c>
      <c r="BD108" s="14">
        <f t="shared" si="118"/>
        <v>-0.31171806531624646</v>
      </c>
      <c r="BE108" s="14">
        <f t="shared" si="119"/>
        <v>-0.42528358825961154</v>
      </c>
      <c r="BF108" s="12">
        <f t="shared" si="120"/>
        <v>-169.62699999999995</v>
      </c>
      <c r="BG108" s="12">
        <f t="shared" si="121"/>
        <v>-933.5329999999999</v>
      </c>
      <c r="BH108" s="12">
        <f t="shared" si="122"/>
        <v>-1188.1279999999999</v>
      </c>
      <c r="BI108" s="14">
        <f t="shared" si="123"/>
        <v>-5.9393207282913196E-2</v>
      </c>
      <c r="BJ108" s="14">
        <f t="shared" si="124"/>
        <v>-0.32686729691876748</v>
      </c>
      <c r="BK108" s="14">
        <f t="shared" si="125"/>
        <v>-0.41601120448179274</v>
      </c>
      <c r="BL108" s="12">
        <f t="shared" si="126"/>
        <v>-89.019000000000233</v>
      </c>
      <c r="BM108" s="12">
        <f t="shared" si="127"/>
        <v>-792.76600000000008</v>
      </c>
      <c r="BN108" s="12">
        <f t="shared" si="128"/>
        <v>-1116.1689999999999</v>
      </c>
      <c r="BO108" s="14">
        <f t="shared" si="129"/>
        <v>-2.9802142618011507E-2</v>
      </c>
      <c r="BP108" s="14">
        <f t="shared" si="130"/>
        <v>-0.26540542350184138</v>
      </c>
      <c r="BQ108" s="24">
        <f t="shared" si="131"/>
        <v>-0.37367559424171404</v>
      </c>
      <c r="BR108" s="19">
        <f t="shared" si="132"/>
        <v>26.4</v>
      </c>
      <c r="BS108" s="20">
        <f t="shared" si="133"/>
        <v>184.79999999999998</v>
      </c>
      <c r="BT108" s="13">
        <f t="shared" si="134"/>
        <v>3.2718967440378177E-3</v>
      </c>
      <c r="BU108" s="20">
        <f t="shared" si="135"/>
        <v>0</v>
      </c>
      <c r="BV108" s="20">
        <f t="shared" si="136"/>
        <v>0</v>
      </c>
      <c r="BW108" s="13">
        <f t="shared" si="137"/>
        <v>0</v>
      </c>
      <c r="BX108" s="20">
        <f t="shared" si="138"/>
        <v>27.2</v>
      </c>
      <c r="BY108" s="20">
        <f t="shared" si="139"/>
        <v>190.4</v>
      </c>
      <c r="BZ108" s="13">
        <f t="shared" si="140"/>
        <v>3.3710451302207821E-3</v>
      </c>
      <c r="CA108" s="20">
        <f t="shared" si="141"/>
        <v>27.2</v>
      </c>
      <c r="CB108" s="20">
        <f t="shared" si="142"/>
        <v>190.4</v>
      </c>
      <c r="CC108" s="17">
        <f t="shared" si="143"/>
        <v>3.3710451302207821E-3</v>
      </c>
      <c r="CE108" s="2">
        <v>56481</v>
      </c>
      <c r="CF108" s="2">
        <v>15668</v>
      </c>
      <c r="CG108" s="2">
        <v>9032</v>
      </c>
      <c r="CH108" s="2">
        <v>2119</v>
      </c>
      <c r="CI108" s="2">
        <v>5879</v>
      </c>
      <c r="CJ108" s="2">
        <v>57875</v>
      </c>
      <c r="CK108" s="2">
        <v>2304</v>
      </c>
      <c r="CL108" s="2">
        <v>3097.8</v>
      </c>
      <c r="CM108" s="2">
        <v>2902.8</v>
      </c>
      <c r="CN108" s="2">
        <v>1583</v>
      </c>
      <c r="CO108" s="2">
        <v>1563</v>
      </c>
      <c r="CP108" s="2">
        <v>1596</v>
      </c>
      <c r="CQ108" s="2">
        <v>1548</v>
      </c>
      <c r="CR108" s="2">
        <v>2968</v>
      </c>
      <c r="CS108" s="2">
        <v>2856</v>
      </c>
      <c r="CT108" s="2">
        <v>2914</v>
      </c>
      <c r="CU108" s="2">
        <v>2987</v>
      </c>
      <c r="CV108" s="2">
        <v>53239.412000000011</v>
      </c>
      <c r="CW108" s="2">
        <v>44135.120999999999</v>
      </c>
      <c r="CX108" s="2">
        <v>36474.714</v>
      </c>
      <c r="CY108" s="2">
        <v>16321.814</v>
      </c>
      <c r="CZ108" s="2">
        <v>16243.152</v>
      </c>
      <c r="DA108" s="2">
        <v>13435.400999999998</v>
      </c>
      <c r="DB108" s="2">
        <v>1942.9059999999999</v>
      </c>
      <c r="DC108" s="2">
        <v>1491.453</v>
      </c>
      <c r="DD108" s="2">
        <v>1251.402</v>
      </c>
      <c r="DE108" s="2">
        <v>2531.9333999999999</v>
      </c>
      <c r="DF108" s="2">
        <v>1997.9448</v>
      </c>
      <c r="DG108" s="2">
        <v>1668.2867999999999</v>
      </c>
      <c r="DH108" s="2">
        <v>2686.373</v>
      </c>
      <c r="DI108" s="2">
        <v>1922.4670000000001</v>
      </c>
      <c r="DJ108" s="2">
        <v>1667.8720000000001</v>
      </c>
      <c r="DK108" s="2">
        <v>2897.9809999999998</v>
      </c>
      <c r="DL108" s="2">
        <v>2194.2339999999999</v>
      </c>
      <c r="DM108" s="2">
        <v>1870.8310000000001</v>
      </c>
      <c r="DN108" s="2">
        <v>26.4</v>
      </c>
      <c r="DO108" s="2">
        <v>0</v>
      </c>
      <c r="DP108" s="2">
        <v>27.2</v>
      </c>
    </row>
    <row r="109" spans="2:120" ht="14.25" customHeight="1" x14ac:dyDescent="0.2">
      <c r="B109" s="6">
        <v>27226</v>
      </c>
      <c r="C109" s="9" t="s">
        <v>287</v>
      </c>
      <c r="D109" s="9" t="s">
        <v>59</v>
      </c>
      <c r="E109" s="21" t="s">
        <v>298</v>
      </c>
      <c r="F109" s="9" t="s">
        <v>141</v>
      </c>
      <c r="G109" s="21">
        <v>0</v>
      </c>
      <c r="H109" s="11">
        <f t="shared" si="72"/>
        <v>62700</v>
      </c>
      <c r="I109" s="12">
        <f t="shared" si="73"/>
        <v>18030</v>
      </c>
      <c r="J109" s="14">
        <f t="shared" si="74"/>
        <v>0.28755980861244018</v>
      </c>
      <c r="K109" s="14">
        <f t="shared" si="75"/>
        <v>0.16926634768740031</v>
      </c>
      <c r="L109" s="15">
        <f t="shared" si="76"/>
        <v>1.2392772977219166</v>
      </c>
      <c r="M109" s="12">
        <f t="shared" si="77"/>
        <v>0</v>
      </c>
      <c r="N109" s="14">
        <f t="shared" si="78"/>
        <v>-3.4136422453632354E-2</v>
      </c>
      <c r="O109" s="16">
        <f t="shared" si="79"/>
        <v>-419</v>
      </c>
      <c r="P109" s="14">
        <f t="shared" si="80"/>
        <v>-0.17524048515265578</v>
      </c>
      <c r="Q109" s="12">
        <f t="shared" si="81"/>
        <v>-343.20000000000027</v>
      </c>
      <c r="R109" s="14">
        <f t="shared" si="82"/>
        <v>-9.925386083637E-2</v>
      </c>
      <c r="S109" s="18">
        <f t="shared" si="83"/>
        <v>12</v>
      </c>
      <c r="T109" s="14">
        <f t="shared" si="84"/>
        <v>7.1090047393365108E-3</v>
      </c>
      <c r="U109" s="18">
        <f t="shared" si="85"/>
        <v>-91</v>
      </c>
      <c r="V109" s="14">
        <f t="shared" si="86"/>
        <v>-5.508474576271194E-2</v>
      </c>
      <c r="W109" s="12">
        <f t="shared" si="87"/>
        <v>-28</v>
      </c>
      <c r="X109" s="14">
        <f t="shared" si="88"/>
        <v>-9.23482849604218E-3</v>
      </c>
      <c r="Y109" s="12">
        <f t="shared" si="89"/>
        <v>-183</v>
      </c>
      <c r="Z109" s="14">
        <f t="shared" si="90"/>
        <v>-5.6973848069738486E-2</v>
      </c>
      <c r="AA109" s="12">
        <v>-405.65546000000177</v>
      </c>
      <c r="AB109" s="26">
        <v>-8.7520706674958371E-3</v>
      </c>
      <c r="AC109" s="12">
        <f t="shared" si="91"/>
        <v>0</v>
      </c>
      <c r="AD109" s="24">
        <f t="shared" si="92"/>
        <v>0</v>
      </c>
      <c r="AE109" s="11">
        <f t="shared" si="93"/>
        <v>-5357.8439999999973</v>
      </c>
      <c r="AF109" s="12">
        <f t="shared" si="94"/>
        <v>-18488.775999999998</v>
      </c>
      <c r="AG109" s="12">
        <f t="shared" si="95"/>
        <v>-28705.245999999999</v>
      </c>
      <c r="AH109" s="14">
        <f t="shared" si="96"/>
        <v>-8.5452057416267935E-2</v>
      </c>
      <c r="AI109" s="14">
        <f t="shared" si="97"/>
        <v>-0.29487681020733647</v>
      </c>
      <c r="AJ109" s="14">
        <f t="shared" si="98"/>
        <v>-0.45781891547049436</v>
      </c>
      <c r="AK109" s="14">
        <f t="shared" si="99"/>
        <v>0.32083132695603561</v>
      </c>
      <c r="AL109" s="14">
        <f t="shared" si="100"/>
        <v>0.39549689915845809</v>
      </c>
      <c r="AM109" s="14">
        <f t="shared" si="101"/>
        <v>0.39571308561315072</v>
      </c>
      <c r="AN109" s="18">
        <f t="shared" si="102"/>
        <v>367.15999999999985</v>
      </c>
      <c r="AO109" s="18">
        <f t="shared" si="103"/>
        <v>-544.59799999999814</v>
      </c>
      <c r="AP109" s="18">
        <f t="shared" si="104"/>
        <v>-4577.8310000000019</v>
      </c>
      <c r="AQ109" s="14">
        <f t="shared" si="105"/>
        <v>2.0363838047698257E-2</v>
      </c>
      <c r="AR109" s="14">
        <f t="shared" si="106"/>
        <v>-3.0205102606766343E-2</v>
      </c>
      <c r="AS109" s="14">
        <f t="shared" si="107"/>
        <v>-0.25390077648363851</v>
      </c>
      <c r="AT109" s="12">
        <f t="shared" si="108"/>
        <v>-156.85599999999999</v>
      </c>
      <c r="AU109" s="12">
        <f t="shared" si="109"/>
        <v>-799.65700000000015</v>
      </c>
      <c r="AV109" s="12">
        <f t="shared" si="110"/>
        <v>-1056.9679999999998</v>
      </c>
      <c r="AW109" s="14">
        <f t="shared" si="111"/>
        <v>-7.9541582150101431E-2</v>
      </c>
      <c r="AX109" s="14">
        <f t="shared" si="112"/>
        <v>-0.40550557809330634</v>
      </c>
      <c r="AY109" s="14">
        <f t="shared" si="113"/>
        <v>-0.53598782961460445</v>
      </c>
      <c r="AZ109" s="12">
        <f t="shared" si="114"/>
        <v>-786.55079999999998</v>
      </c>
      <c r="BA109" s="12">
        <f t="shared" si="115"/>
        <v>-1442.0303999999999</v>
      </c>
      <c r="BB109" s="12">
        <f t="shared" si="116"/>
        <v>-1859.1312</v>
      </c>
      <c r="BC109" s="14">
        <f t="shared" si="117"/>
        <v>-0.25253669813138124</v>
      </c>
      <c r="BD109" s="14">
        <f t="shared" si="118"/>
        <v>-0.46299056058562893</v>
      </c>
      <c r="BE109" s="14">
        <f t="shared" si="119"/>
        <v>-0.59690849547293401</v>
      </c>
      <c r="BF109" s="12">
        <f t="shared" si="120"/>
        <v>-46.967999999999847</v>
      </c>
      <c r="BG109" s="12">
        <f t="shared" si="121"/>
        <v>-977.23199999999997</v>
      </c>
      <c r="BH109" s="12">
        <f t="shared" si="122"/>
        <v>-1410.625</v>
      </c>
      <c r="BI109" s="14">
        <f t="shared" si="123"/>
        <v>-1.5635153129161083E-2</v>
      </c>
      <c r="BJ109" s="14">
        <f t="shared" si="124"/>
        <v>-0.32531025299600536</v>
      </c>
      <c r="BK109" s="14">
        <f t="shared" si="125"/>
        <v>-0.46958222370173097</v>
      </c>
      <c r="BL109" s="12">
        <f t="shared" si="126"/>
        <v>-108.74299999999994</v>
      </c>
      <c r="BM109" s="12">
        <f t="shared" si="127"/>
        <v>-1124.568</v>
      </c>
      <c r="BN109" s="12">
        <f t="shared" si="128"/>
        <v>-1480.0509999999999</v>
      </c>
      <c r="BO109" s="14">
        <f t="shared" si="129"/>
        <v>-3.5900627269725982E-2</v>
      </c>
      <c r="BP109" s="14">
        <f t="shared" si="130"/>
        <v>-0.37126708484648396</v>
      </c>
      <c r="BQ109" s="24">
        <f t="shared" si="131"/>
        <v>-0.48862693958402115</v>
      </c>
      <c r="BR109" s="19">
        <f t="shared" si="132"/>
        <v>51.5</v>
      </c>
      <c r="BS109" s="20">
        <f t="shared" si="133"/>
        <v>360.5</v>
      </c>
      <c r="BT109" s="13">
        <f t="shared" si="134"/>
        <v>5.7496012759170653E-3</v>
      </c>
      <c r="BU109" s="20">
        <f t="shared" si="135"/>
        <v>0</v>
      </c>
      <c r="BV109" s="20">
        <f t="shared" si="136"/>
        <v>0</v>
      </c>
      <c r="BW109" s="13">
        <f t="shared" si="137"/>
        <v>0</v>
      </c>
      <c r="BX109" s="20">
        <f t="shared" si="138"/>
        <v>55</v>
      </c>
      <c r="BY109" s="20">
        <f t="shared" si="139"/>
        <v>385</v>
      </c>
      <c r="BZ109" s="13">
        <f t="shared" si="140"/>
        <v>6.1403508771929825E-3</v>
      </c>
      <c r="CA109" s="20">
        <f t="shared" si="141"/>
        <v>55</v>
      </c>
      <c r="CB109" s="20">
        <f t="shared" si="142"/>
        <v>385</v>
      </c>
      <c r="CC109" s="17">
        <f t="shared" si="143"/>
        <v>6.1403508771929825E-3</v>
      </c>
      <c r="CE109" s="2">
        <v>62700</v>
      </c>
      <c r="CF109" s="2">
        <v>18030</v>
      </c>
      <c r="CG109" s="2">
        <v>10613</v>
      </c>
      <c r="CH109" s="2">
        <v>1972</v>
      </c>
      <c r="CI109" s="2">
        <v>6365</v>
      </c>
      <c r="CJ109" s="2">
        <v>64916</v>
      </c>
      <c r="CK109" s="2">
        <v>2391</v>
      </c>
      <c r="CL109" s="2">
        <v>3457.8</v>
      </c>
      <c r="CM109" s="2">
        <v>3114.6</v>
      </c>
      <c r="CN109" s="2">
        <v>1688</v>
      </c>
      <c r="CO109" s="2">
        <v>1676</v>
      </c>
      <c r="CP109" s="2">
        <v>1652</v>
      </c>
      <c r="CQ109" s="2">
        <v>1743</v>
      </c>
      <c r="CR109" s="2">
        <v>3032</v>
      </c>
      <c r="CS109" s="2">
        <v>3004</v>
      </c>
      <c r="CT109" s="2">
        <v>3212</v>
      </c>
      <c r="CU109" s="2">
        <v>3029</v>
      </c>
      <c r="CV109" s="2">
        <v>57342.156000000003</v>
      </c>
      <c r="CW109" s="2">
        <v>44211.224000000002</v>
      </c>
      <c r="CX109" s="2">
        <v>33994.754000000001</v>
      </c>
      <c r="CY109" s="2">
        <v>18397.16</v>
      </c>
      <c r="CZ109" s="2">
        <v>17485.402000000002</v>
      </c>
      <c r="DA109" s="2">
        <v>13452.168999999998</v>
      </c>
      <c r="DB109" s="2">
        <v>1815.144</v>
      </c>
      <c r="DC109" s="2">
        <v>1172.3429999999998</v>
      </c>
      <c r="DD109" s="2">
        <v>915.03200000000004</v>
      </c>
      <c r="DE109" s="2">
        <v>2328.0491999999999</v>
      </c>
      <c r="DF109" s="2">
        <v>1672.5696</v>
      </c>
      <c r="DG109" s="2">
        <v>1255.4687999999999</v>
      </c>
      <c r="DH109" s="2">
        <v>2957.0320000000002</v>
      </c>
      <c r="DI109" s="2">
        <v>2026.768</v>
      </c>
      <c r="DJ109" s="2">
        <v>1593.375</v>
      </c>
      <c r="DK109" s="2">
        <v>2920.2570000000001</v>
      </c>
      <c r="DL109" s="2">
        <v>1904.432</v>
      </c>
      <c r="DM109" s="2">
        <v>1548.9490000000001</v>
      </c>
      <c r="DN109" s="2">
        <v>51.5</v>
      </c>
      <c r="DO109" s="2">
        <v>0</v>
      </c>
      <c r="DP109" s="2">
        <v>55</v>
      </c>
    </row>
    <row r="110" spans="2:120" ht="14.25" customHeight="1" x14ac:dyDescent="0.2">
      <c r="B110" s="6">
        <v>27227</v>
      </c>
      <c r="C110" s="9" t="s">
        <v>287</v>
      </c>
      <c r="D110" s="9" t="s">
        <v>59</v>
      </c>
      <c r="E110" s="21" t="s">
        <v>298</v>
      </c>
      <c r="F110" s="9" t="s">
        <v>142</v>
      </c>
      <c r="G110" s="21">
        <v>0</v>
      </c>
      <c r="H110" s="11">
        <f t="shared" si="72"/>
        <v>478539</v>
      </c>
      <c r="I110" s="12">
        <f t="shared" si="73"/>
        <v>134140</v>
      </c>
      <c r="J110" s="14">
        <f t="shared" si="74"/>
        <v>0.28031153155751148</v>
      </c>
      <c r="K110" s="14">
        <f t="shared" si="75"/>
        <v>0.16586108969174926</v>
      </c>
      <c r="L110" s="15">
        <f t="shared" si="76"/>
        <v>1.1936430892081262</v>
      </c>
      <c r="M110" s="12">
        <f t="shared" si="77"/>
        <v>0</v>
      </c>
      <c r="N110" s="14">
        <f t="shared" si="78"/>
        <v>-2.3822103272632345E-2</v>
      </c>
      <c r="O110" s="16">
        <f t="shared" si="79"/>
        <v>-1727</v>
      </c>
      <c r="P110" s="14">
        <f t="shared" si="80"/>
        <v>-0.10174384352539179</v>
      </c>
      <c r="Q110" s="12">
        <f t="shared" si="81"/>
        <v>-2485.2000000000007</v>
      </c>
      <c r="R110" s="14">
        <f t="shared" si="82"/>
        <v>-0.10485014175779672</v>
      </c>
      <c r="S110" s="18">
        <f t="shared" si="83"/>
        <v>-1728</v>
      </c>
      <c r="T110" s="14">
        <f t="shared" si="84"/>
        <v>-0.14125725496607533</v>
      </c>
      <c r="U110" s="18">
        <f t="shared" si="85"/>
        <v>-1477</v>
      </c>
      <c r="V110" s="14">
        <f t="shared" si="86"/>
        <v>-0.12533944331296665</v>
      </c>
      <c r="W110" s="12">
        <f t="shared" si="87"/>
        <v>239</v>
      </c>
      <c r="X110" s="14">
        <f t="shared" si="88"/>
        <v>9.2132146023669037E-3</v>
      </c>
      <c r="Y110" s="12">
        <f t="shared" si="89"/>
        <v>-516</v>
      </c>
      <c r="Z110" s="14">
        <f t="shared" si="90"/>
        <v>-2.0902535850279458E-2</v>
      </c>
      <c r="AA110" s="12">
        <v>3287.5233000000007</v>
      </c>
      <c r="AB110" s="26">
        <v>9.3990068401319515E-3</v>
      </c>
      <c r="AC110" s="12">
        <f t="shared" si="91"/>
        <v>0</v>
      </c>
      <c r="AD110" s="24">
        <f t="shared" si="92"/>
        <v>0</v>
      </c>
      <c r="AE110" s="11">
        <f t="shared" si="93"/>
        <v>-29252.849999999977</v>
      </c>
      <c r="AF110" s="12">
        <f t="shared" si="94"/>
        <v>-110733.72600000002</v>
      </c>
      <c r="AG110" s="12">
        <f t="shared" si="95"/>
        <v>-177578.69700000004</v>
      </c>
      <c r="AH110" s="14">
        <f t="shared" si="96"/>
        <v>-6.1129500416893912E-2</v>
      </c>
      <c r="AI110" s="14">
        <f t="shared" si="97"/>
        <v>-0.23139958498680369</v>
      </c>
      <c r="AJ110" s="14">
        <f t="shared" si="98"/>
        <v>-0.37108510905067305</v>
      </c>
      <c r="AK110" s="14">
        <f t="shared" si="99"/>
        <v>0.30457472815487419</v>
      </c>
      <c r="AL110" s="14">
        <f t="shared" si="100"/>
        <v>0.35429339438998908</v>
      </c>
      <c r="AM110" s="14">
        <f t="shared" si="101"/>
        <v>0.3693623939500088</v>
      </c>
      <c r="AN110" s="18">
        <f t="shared" si="102"/>
        <v>2701.207000000024</v>
      </c>
      <c r="AO110" s="18">
        <f t="shared" si="103"/>
        <v>-3829.0210000000079</v>
      </c>
      <c r="AP110" s="18">
        <f t="shared" si="104"/>
        <v>-22976.581999999995</v>
      </c>
      <c r="AQ110" s="14">
        <f t="shared" si="105"/>
        <v>2.0137222305054658E-2</v>
      </c>
      <c r="AR110" s="14">
        <f t="shared" si="106"/>
        <v>-2.8544960489041316E-2</v>
      </c>
      <c r="AS110" s="14">
        <f t="shared" si="107"/>
        <v>-0.17128807216341135</v>
      </c>
      <c r="AT110" s="12">
        <f t="shared" si="108"/>
        <v>-747.60599999999977</v>
      </c>
      <c r="AU110" s="12">
        <f t="shared" si="109"/>
        <v>-5265.405999999999</v>
      </c>
      <c r="AV110" s="12">
        <f t="shared" si="110"/>
        <v>-7126.4369999999999</v>
      </c>
      <c r="AW110" s="14">
        <f t="shared" si="111"/>
        <v>-4.9032990096412377E-2</v>
      </c>
      <c r="AX110" s="14">
        <f t="shared" si="112"/>
        <v>-0.34534046041844291</v>
      </c>
      <c r="AY110" s="14">
        <f t="shared" si="113"/>
        <v>-0.4673992916639339</v>
      </c>
      <c r="AZ110" s="12">
        <f t="shared" si="114"/>
        <v>-3477.2681999999986</v>
      </c>
      <c r="BA110" s="12">
        <f t="shared" si="115"/>
        <v>-7998.1511999999984</v>
      </c>
      <c r="BB110" s="12">
        <f t="shared" si="116"/>
        <v>-10561.908599999997</v>
      </c>
      <c r="BC110" s="14">
        <f t="shared" si="117"/>
        <v>-0.16388911826254171</v>
      </c>
      <c r="BD110" s="14">
        <f t="shared" si="118"/>
        <v>-0.37696544313104463</v>
      </c>
      <c r="BE110" s="14">
        <f t="shared" si="119"/>
        <v>-0.49779936089587684</v>
      </c>
      <c r="BF110" s="12">
        <f t="shared" si="120"/>
        <v>2592.0119999999988</v>
      </c>
      <c r="BG110" s="12">
        <f t="shared" si="121"/>
        <v>-6663.849000000002</v>
      </c>
      <c r="BH110" s="12">
        <f t="shared" si="122"/>
        <v>-9330.2520000000004</v>
      </c>
      <c r="BI110" s="14">
        <f t="shared" si="123"/>
        <v>9.9007333842627832E-2</v>
      </c>
      <c r="BJ110" s="14">
        <f t="shared" si="124"/>
        <v>-0.25453968678380445</v>
      </c>
      <c r="BK110" s="14">
        <f t="shared" si="125"/>
        <v>-0.35638854087089378</v>
      </c>
      <c r="BL110" s="12">
        <f t="shared" si="126"/>
        <v>1971.6790000000001</v>
      </c>
      <c r="BM110" s="12">
        <f t="shared" si="127"/>
        <v>-6943.7229999999981</v>
      </c>
      <c r="BN110" s="12">
        <f t="shared" si="128"/>
        <v>-9355.6909999999989</v>
      </c>
      <c r="BO110" s="14">
        <f t="shared" si="129"/>
        <v>8.1575465453040952E-2</v>
      </c>
      <c r="BP110" s="14">
        <f t="shared" si="130"/>
        <v>-0.28728684319404207</v>
      </c>
      <c r="BQ110" s="24">
        <f t="shared" si="131"/>
        <v>-0.38707865122052121</v>
      </c>
      <c r="BR110" s="19">
        <f t="shared" si="132"/>
        <v>255.7</v>
      </c>
      <c r="BS110" s="20">
        <f t="shared" si="133"/>
        <v>1789.8999999999999</v>
      </c>
      <c r="BT110" s="13">
        <f t="shared" si="134"/>
        <v>3.7403430023467258E-3</v>
      </c>
      <c r="BU110" s="20">
        <f t="shared" si="135"/>
        <v>0</v>
      </c>
      <c r="BV110" s="20">
        <f t="shared" si="136"/>
        <v>0</v>
      </c>
      <c r="BW110" s="13">
        <f t="shared" si="137"/>
        <v>0</v>
      </c>
      <c r="BX110" s="20">
        <f t="shared" si="138"/>
        <v>297.89999999999998</v>
      </c>
      <c r="BY110" s="20">
        <f t="shared" si="139"/>
        <v>2085.2999999999997</v>
      </c>
      <c r="BZ110" s="13">
        <f t="shared" si="140"/>
        <v>4.3576385623742258E-3</v>
      </c>
      <c r="CA110" s="20">
        <f t="shared" si="141"/>
        <v>297.89999999999998</v>
      </c>
      <c r="CB110" s="20">
        <f t="shared" si="142"/>
        <v>2085.2999999999997</v>
      </c>
      <c r="CC110" s="17">
        <f t="shared" si="143"/>
        <v>4.3576385623742258E-3</v>
      </c>
      <c r="CE110" s="2">
        <v>478539</v>
      </c>
      <c r="CF110" s="2">
        <v>134140</v>
      </c>
      <c r="CG110" s="2">
        <v>79371</v>
      </c>
      <c r="CH110" s="2">
        <v>15247</v>
      </c>
      <c r="CI110" s="2">
        <v>51094</v>
      </c>
      <c r="CJ110" s="2">
        <v>490217</v>
      </c>
      <c r="CK110" s="2">
        <v>16974</v>
      </c>
      <c r="CL110" s="2">
        <v>23702.399999999998</v>
      </c>
      <c r="CM110" s="2">
        <v>21217.199999999997</v>
      </c>
      <c r="CN110" s="2">
        <v>12233</v>
      </c>
      <c r="CO110" s="2">
        <v>13961</v>
      </c>
      <c r="CP110" s="2">
        <v>11784</v>
      </c>
      <c r="CQ110" s="2">
        <v>13261</v>
      </c>
      <c r="CR110" s="2">
        <v>25941</v>
      </c>
      <c r="CS110" s="2">
        <v>26180</v>
      </c>
      <c r="CT110" s="2">
        <v>24686</v>
      </c>
      <c r="CU110" s="2">
        <v>24170</v>
      </c>
      <c r="CV110" s="2">
        <v>449286.15</v>
      </c>
      <c r="CW110" s="2">
        <v>367805.27399999998</v>
      </c>
      <c r="CX110" s="2">
        <v>300960.30299999996</v>
      </c>
      <c r="CY110" s="2">
        <v>136841.20700000002</v>
      </c>
      <c r="CZ110" s="2">
        <v>130310.97899999999</v>
      </c>
      <c r="DA110" s="2">
        <v>111163.41800000001</v>
      </c>
      <c r="DB110" s="2">
        <v>14499.394</v>
      </c>
      <c r="DC110" s="2">
        <v>9981.594000000001</v>
      </c>
      <c r="DD110" s="2">
        <v>8120.5630000000001</v>
      </c>
      <c r="DE110" s="2">
        <v>17739.931799999998</v>
      </c>
      <c r="DF110" s="2">
        <v>13219.048799999999</v>
      </c>
      <c r="DG110" s="2">
        <v>10655.2914</v>
      </c>
      <c r="DH110" s="2">
        <v>28772.011999999999</v>
      </c>
      <c r="DI110" s="2">
        <v>19516.150999999998</v>
      </c>
      <c r="DJ110" s="2">
        <v>16849.748</v>
      </c>
      <c r="DK110" s="2">
        <v>26141.679</v>
      </c>
      <c r="DL110" s="2">
        <v>17226.277000000002</v>
      </c>
      <c r="DM110" s="2">
        <v>14814.309000000001</v>
      </c>
      <c r="DN110" s="2">
        <v>255.7</v>
      </c>
      <c r="DO110" s="2">
        <v>0</v>
      </c>
      <c r="DP110" s="2">
        <v>297.89999999999998</v>
      </c>
    </row>
    <row r="111" spans="2:120" ht="14.25" customHeight="1" x14ac:dyDescent="0.2">
      <c r="B111" s="6">
        <v>27228</v>
      </c>
      <c r="C111" s="9" t="s">
        <v>287</v>
      </c>
      <c r="D111" s="9" t="s">
        <v>59</v>
      </c>
      <c r="E111" s="21" t="s">
        <v>298</v>
      </c>
      <c r="F111" s="9" t="s">
        <v>143</v>
      </c>
      <c r="G111" s="21">
        <v>0</v>
      </c>
      <c r="H111" s="11">
        <f t="shared" si="72"/>
        <v>58789</v>
      </c>
      <c r="I111" s="12">
        <f t="shared" si="73"/>
        <v>17569</v>
      </c>
      <c r="J111" s="14">
        <f t="shared" si="74"/>
        <v>0.29884842402490264</v>
      </c>
      <c r="K111" s="14">
        <f t="shared" si="75"/>
        <v>0.17280443620405178</v>
      </c>
      <c r="L111" s="15">
        <f t="shared" si="76"/>
        <v>1.3399609444345819</v>
      </c>
      <c r="M111" s="12">
        <f t="shared" si="77"/>
        <v>0</v>
      </c>
      <c r="N111" s="14">
        <f t="shared" si="78"/>
        <v>-5.5143040822886569E-2</v>
      </c>
      <c r="O111" s="16">
        <f t="shared" si="79"/>
        <v>-409</v>
      </c>
      <c r="P111" s="14">
        <f t="shared" si="80"/>
        <v>-0.17813588850174211</v>
      </c>
      <c r="Q111" s="12">
        <f t="shared" si="81"/>
        <v>-536.39999999999964</v>
      </c>
      <c r="R111" s="14">
        <f t="shared" si="82"/>
        <v>-0.15224795640326971</v>
      </c>
      <c r="S111" s="18">
        <f t="shared" si="83"/>
        <v>181</v>
      </c>
      <c r="T111" s="14">
        <f t="shared" si="84"/>
        <v>9.7837837837837838E-2</v>
      </c>
      <c r="U111" s="18">
        <f t="shared" si="85"/>
        <v>186</v>
      </c>
      <c r="V111" s="14">
        <f t="shared" si="86"/>
        <v>0.10125204137180188</v>
      </c>
      <c r="W111" s="12">
        <f t="shared" si="87"/>
        <v>-223</v>
      </c>
      <c r="X111" s="14">
        <f t="shared" si="88"/>
        <v>-7.5185434929197603E-2</v>
      </c>
      <c r="Y111" s="12">
        <f t="shared" si="89"/>
        <v>-262</v>
      </c>
      <c r="Z111" s="14">
        <f t="shared" si="90"/>
        <v>-9.0846047156726728E-2</v>
      </c>
      <c r="AA111" s="12">
        <v>-1841.3035600000003</v>
      </c>
      <c r="AB111" s="26">
        <v>-4.1506975950550751E-2</v>
      </c>
      <c r="AC111" s="12">
        <f t="shared" si="91"/>
        <v>0</v>
      </c>
      <c r="AD111" s="24">
        <f t="shared" si="92"/>
        <v>0</v>
      </c>
      <c r="AE111" s="11">
        <f t="shared" si="93"/>
        <v>-7529.6089999999967</v>
      </c>
      <c r="AF111" s="12">
        <f t="shared" si="94"/>
        <v>-23931.123999999996</v>
      </c>
      <c r="AG111" s="12">
        <f t="shared" si="95"/>
        <v>-35163.209000000003</v>
      </c>
      <c r="AH111" s="14">
        <f t="shared" si="96"/>
        <v>-0.1280785351001037</v>
      </c>
      <c r="AI111" s="14">
        <f t="shared" si="97"/>
        <v>-0.40706805694942927</v>
      </c>
      <c r="AJ111" s="14">
        <f t="shared" si="98"/>
        <v>-0.59812565275816909</v>
      </c>
      <c r="AK111" s="14">
        <f t="shared" si="99"/>
        <v>0.34990255736748804</v>
      </c>
      <c r="AL111" s="14">
        <f t="shared" si="100"/>
        <v>0.46319009798531613</v>
      </c>
      <c r="AM111" s="14">
        <f t="shared" si="101"/>
        <v>0.48587702312273906</v>
      </c>
      <c r="AN111" s="18">
        <f t="shared" si="102"/>
        <v>366.79200000000128</v>
      </c>
      <c r="AO111" s="18">
        <f t="shared" si="103"/>
        <v>-1423.1769999999997</v>
      </c>
      <c r="AP111" s="18">
        <f t="shared" si="104"/>
        <v>-6089.7710000000006</v>
      </c>
      <c r="AQ111" s="14">
        <f t="shared" si="105"/>
        <v>2.0877226933804005E-2</v>
      </c>
      <c r="AR111" s="14">
        <f t="shared" si="106"/>
        <v>-8.1005008822357505E-2</v>
      </c>
      <c r="AS111" s="14">
        <f t="shared" si="107"/>
        <v>-0.3466202401957994</v>
      </c>
      <c r="AT111" s="12">
        <f t="shared" si="108"/>
        <v>-367.24299999999994</v>
      </c>
      <c r="AU111" s="12">
        <f t="shared" si="109"/>
        <v>-1085.9949999999999</v>
      </c>
      <c r="AV111" s="12">
        <f t="shared" si="110"/>
        <v>-1363.7150000000001</v>
      </c>
      <c r="AW111" s="14">
        <f t="shared" si="111"/>
        <v>-0.1946173820879703</v>
      </c>
      <c r="AX111" s="14">
        <f t="shared" si="112"/>
        <v>-0.57551404345521995</v>
      </c>
      <c r="AY111" s="14">
        <f t="shared" si="113"/>
        <v>-0.72268945416004238</v>
      </c>
      <c r="AZ111" s="12">
        <f t="shared" si="114"/>
        <v>-876.54420000000027</v>
      </c>
      <c r="BA111" s="12">
        <f t="shared" si="115"/>
        <v>-1786.4652000000001</v>
      </c>
      <c r="BB111" s="12">
        <f t="shared" si="116"/>
        <v>-2217.0786000000003</v>
      </c>
      <c r="BC111" s="14">
        <f t="shared" si="117"/>
        <v>-0.29347267979108083</v>
      </c>
      <c r="BD111" s="14">
        <f t="shared" si="118"/>
        <v>-0.59812012856568897</v>
      </c>
      <c r="BE111" s="14">
        <f t="shared" si="119"/>
        <v>-0.74229228605865816</v>
      </c>
      <c r="BF111" s="12">
        <f t="shared" si="120"/>
        <v>-349.23599999999988</v>
      </c>
      <c r="BG111" s="12">
        <f t="shared" si="121"/>
        <v>-1460.3600000000001</v>
      </c>
      <c r="BH111" s="12">
        <f t="shared" si="122"/>
        <v>-1868.6579999999999</v>
      </c>
      <c r="BI111" s="14">
        <f t="shared" si="123"/>
        <v>-0.12731899380240608</v>
      </c>
      <c r="BJ111" s="14">
        <f t="shared" si="124"/>
        <v>-0.5323951877506381</v>
      </c>
      <c r="BK111" s="14">
        <f t="shared" si="125"/>
        <v>-0.68124608093328476</v>
      </c>
      <c r="BL111" s="12">
        <f t="shared" si="126"/>
        <v>-360.59999999999991</v>
      </c>
      <c r="BM111" s="12">
        <f t="shared" si="127"/>
        <v>-1435.6370000000002</v>
      </c>
      <c r="BN111" s="12">
        <f t="shared" si="128"/>
        <v>-1821.1610000000001</v>
      </c>
      <c r="BO111" s="14">
        <f t="shared" si="129"/>
        <v>-0.13752860411899315</v>
      </c>
      <c r="BP111" s="14">
        <f t="shared" si="130"/>
        <v>-0.54753508771929837</v>
      </c>
      <c r="BQ111" s="24">
        <f t="shared" si="131"/>
        <v>-0.69456941266209005</v>
      </c>
      <c r="BR111" s="19">
        <f t="shared" si="132"/>
        <v>81.900000000000006</v>
      </c>
      <c r="BS111" s="20">
        <f t="shared" si="133"/>
        <v>573.30000000000007</v>
      </c>
      <c r="BT111" s="13">
        <f t="shared" si="134"/>
        <v>9.751824320876356E-3</v>
      </c>
      <c r="BU111" s="20">
        <f t="shared" si="135"/>
        <v>45.4</v>
      </c>
      <c r="BV111" s="20">
        <f t="shared" si="136"/>
        <v>317.8</v>
      </c>
      <c r="BW111" s="13">
        <f t="shared" si="137"/>
        <v>5.4057731888618619E-3</v>
      </c>
      <c r="BX111" s="20">
        <f t="shared" si="138"/>
        <v>76.900000000000006</v>
      </c>
      <c r="BY111" s="20">
        <f t="shared" si="139"/>
        <v>538.30000000000007</v>
      </c>
      <c r="BZ111" s="13">
        <f t="shared" si="140"/>
        <v>9.1564748507373846E-3</v>
      </c>
      <c r="CA111" s="20">
        <f t="shared" si="141"/>
        <v>81.900000000000006</v>
      </c>
      <c r="CB111" s="20">
        <f t="shared" si="142"/>
        <v>573.30000000000007</v>
      </c>
      <c r="CC111" s="17">
        <f t="shared" si="143"/>
        <v>9.751824320876356E-3</v>
      </c>
      <c r="CE111" s="2">
        <v>58789</v>
      </c>
      <c r="CF111" s="2">
        <v>17569</v>
      </c>
      <c r="CG111" s="2">
        <v>10159</v>
      </c>
      <c r="CH111" s="2">
        <v>1887</v>
      </c>
      <c r="CI111" s="2">
        <v>5633</v>
      </c>
      <c r="CJ111" s="2">
        <v>62220</v>
      </c>
      <c r="CK111" s="2">
        <v>2296</v>
      </c>
      <c r="CL111" s="2">
        <v>3523.2</v>
      </c>
      <c r="CM111" s="2">
        <v>2986.8</v>
      </c>
      <c r="CN111" s="2">
        <v>1850</v>
      </c>
      <c r="CO111" s="2">
        <v>1669</v>
      </c>
      <c r="CP111" s="2">
        <v>1837</v>
      </c>
      <c r="CQ111" s="2">
        <v>1651</v>
      </c>
      <c r="CR111" s="2">
        <v>2966</v>
      </c>
      <c r="CS111" s="2">
        <v>2743</v>
      </c>
      <c r="CT111" s="2">
        <v>2884</v>
      </c>
      <c r="CU111" s="2">
        <v>2622</v>
      </c>
      <c r="CV111" s="2">
        <v>51259.391000000003</v>
      </c>
      <c r="CW111" s="2">
        <v>34857.876000000004</v>
      </c>
      <c r="CX111" s="2">
        <v>23625.790999999997</v>
      </c>
      <c r="CY111" s="2">
        <v>17935.792000000001</v>
      </c>
      <c r="CZ111" s="2">
        <v>16145.823</v>
      </c>
      <c r="DA111" s="2">
        <v>11479.228999999999</v>
      </c>
      <c r="DB111" s="2">
        <v>1519.7570000000001</v>
      </c>
      <c r="DC111" s="2">
        <v>801.005</v>
      </c>
      <c r="DD111" s="2">
        <v>523.28499999999997</v>
      </c>
      <c r="DE111" s="2">
        <v>2110.2557999999999</v>
      </c>
      <c r="DF111" s="2">
        <v>1200.3348000000001</v>
      </c>
      <c r="DG111" s="2">
        <v>769.7213999999999</v>
      </c>
      <c r="DH111" s="2">
        <v>2393.7640000000001</v>
      </c>
      <c r="DI111" s="2">
        <v>1282.6399999999999</v>
      </c>
      <c r="DJ111" s="2">
        <v>874.34199999999998</v>
      </c>
      <c r="DK111" s="2">
        <v>2261.4</v>
      </c>
      <c r="DL111" s="2">
        <v>1186.3629999999998</v>
      </c>
      <c r="DM111" s="2">
        <v>800.83899999999994</v>
      </c>
      <c r="DN111" s="2">
        <v>81.900000000000006</v>
      </c>
      <c r="DO111" s="2">
        <v>45.4</v>
      </c>
      <c r="DP111" s="2">
        <v>76.900000000000006</v>
      </c>
    </row>
    <row r="112" spans="2:120" ht="14.25" customHeight="1" x14ac:dyDescent="0.2">
      <c r="B112" s="6">
        <v>27229</v>
      </c>
      <c r="C112" s="9" t="s">
        <v>287</v>
      </c>
      <c r="D112" s="9" t="s">
        <v>59</v>
      </c>
      <c r="E112" s="21" t="s">
        <v>298</v>
      </c>
      <c r="F112" s="9" t="s">
        <v>144</v>
      </c>
      <c r="G112" s="21">
        <v>0</v>
      </c>
      <c r="H112" s="11">
        <f t="shared" si="72"/>
        <v>54355</v>
      </c>
      <c r="I112" s="12">
        <f t="shared" si="73"/>
        <v>14610</v>
      </c>
      <c r="J112" s="14">
        <f t="shared" si="74"/>
        <v>0.26878851991537117</v>
      </c>
      <c r="K112" s="14">
        <f t="shared" si="75"/>
        <v>0.16287370067151136</v>
      </c>
      <c r="L112" s="15">
        <f t="shared" si="76"/>
        <v>1.3643013899049012</v>
      </c>
      <c r="M112" s="12">
        <f t="shared" si="77"/>
        <v>0</v>
      </c>
      <c r="N112" s="14">
        <f t="shared" si="78"/>
        <v>-2.5930970216121341E-2</v>
      </c>
      <c r="O112" s="16">
        <f t="shared" si="79"/>
        <v>-182</v>
      </c>
      <c r="P112" s="14">
        <f t="shared" si="80"/>
        <v>-8.8910600879335666E-2</v>
      </c>
      <c r="Q112" s="12">
        <f t="shared" si="81"/>
        <v>-418.19999999999982</v>
      </c>
      <c r="R112" s="14">
        <f t="shared" si="82"/>
        <v>-0.13385826771653542</v>
      </c>
      <c r="S112" s="18">
        <f t="shared" si="83"/>
        <v>89</v>
      </c>
      <c r="T112" s="14">
        <f t="shared" si="84"/>
        <v>5.0482132728304041E-2</v>
      </c>
      <c r="U112" s="18">
        <f t="shared" si="85"/>
        <v>34</v>
      </c>
      <c r="V112" s="14">
        <f t="shared" si="86"/>
        <v>2.1725239616613434E-2</v>
      </c>
      <c r="W112" s="12">
        <f t="shared" si="87"/>
        <v>85</v>
      </c>
      <c r="X112" s="14">
        <f t="shared" si="88"/>
        <v>3.3636723387415968E-2</v>
      </c>
      <c r="Y112" s="12">
        <f t="shared" si="89"/>
        <v>75</v>
      </c>
      <c r="Z112" s="14">
        <f t="shared" si="90"/>
        <v>2.9550827423167947E-2</v>
      </c>
      <c r="AA112" s="12">
        <v>-257.55289999999513</v>
      </c>
      <c r="AB112" s="26">
        <v>-6.3481154057575262E-3</v>
      </c>
      <c r="AC112" s="12">
        <f t="shared" si="91"/>
        <v>0</v>
      </c>
      <c r="AD112" s="24">
        <f t="shared" si="92"/>
        <v>0</v>
      </c>
      <c r="AE112" s="11">
        <f t="shared" si="93"/>
        <v>-3692.9100000000035</v>
      </c>
      <c r="AF112" s="12">
        <f t="shared" si="94"/>
        <v>-13425.534</v>
      </c>
      <c r="AG112" s="12">
        <f t="shared" si="95"/>
        <v>-21632.458999999995</v>
      </c>
      <c r="AH112" s="14">
        <f t="shared" si="96"/>
        <v>-6.7940575843988604E-2</v>
      </c>
      <c r="AI112" s="14">
        <f t="shared" si="97"/>
        <v>-0.24699722196670038</v>
      </c>
      <c r="AJ112" s="14">
        <f t="shared" si="98"/>
        <v>-0.39798471161806637</v>
      </c>
      <c r="AK112" s="14">
        <f t="shared" si="99"/>
        <v>0.29757893920286355</v>
      </c>
      <c r="AL112" s="14">
        <f t="shared" si="100"/>
        <v>0.36517605678021792</v>
      </c>
      <c r="AM112" s="14">
        <f t="shared" si="101"/>
        <v>0.37966418928163309</v>
      </c>
      <c r="AN112" s="18">
        <f t="shared" si="102"/>
        <v>465.97099999999955</v>
      </c>
      <c r="AO112" s="18">
        <f t="shared" si="103"/>
        <v>336.46099999999933</v>
      </c>
      <c r="AP112" s="18">
        <f t="shared" si="104"/>
        <v>-2186.4229999999989</v>
      </c>
      <c r="AQ112" s="14">
        <f t="shared" si="105"/>
        <v>3.1893976728268214E-2</v>
      </c>
      <c r="AR112" s="14">
        <f t="shared" si="106"/>
        <v>2.302950034223139E-2</v>
      </c>
      <c r="AS112" s="14">
        <f t="shared" si="107"/>
        <v>-0.14965249828884319</v>
      </c>
      <c r="AT112" s="12">
        <f t="shared" si="108"/>
        <v>-132.45499999999993</v>
      </c>
      <c r="AU112" s="12">
        <f t="shared" si="109"/>
        <v>-653.09899999999993</v>
      </c>
      <c r="AV112" s="12">
        <f t="shared" si="110"/>
        <v>-904.42100000000005</v>
      </c>
      <c r="AW112" s="14">
        <f t="shared" si="111"/>
        <v>-7.1021447721179576E-2</v>
      </c>
      <c r="AX112" s="14">
        <f t="shared" si="112"/>
        <v>-0.35018713136729218</v>
      </c>
      <c r="AY112" s="14">
        <f t="shared" si="113"/>
        <v>-0.48494423592493296</v>
      </c>
      <c r="AZ112" s="12">
        <f t="shared" si="114"/>
        <v>-364.92840000000024</v>
      </c>
      <c r="BA112" s="12">
        <f t="shared" si="115"/>
        <v>-990.67200000000003</v>
      </c>
      <c r="BB112" s="12">
        <f t="shared" si="116"/>
        <v>-1326.7847999999999</v>
      </c>
      <c r="BC112" s="14">
        <f t="shared" si="117"/>
        <v>-0.13485898004434593</v>
      </c>
      <c r="BD112" s="14">
        <f t="shared" si="118"/>
        <v>-0.36610199556541023</v>
      </c>
      <c r="BE112" s="14">
        <f t="shared" si="119"/>
        <v>-0.49031219512195123</v>
      </c>
      <c r="BF112" s="12">
        <f t="shared" si="120"/>
        <v>271.13400000000001</v>
      </c>
      <c r="BG112" s="12">
        <f t="shared" si="121"/>
        <v>-858.47199999999998</v>
      </c>
      <c r="BH112" s="12">
        <f t="shared" si="122"/>
        <v>-1072.125</v>
      </c>
      <c r="BI112" s="14">
        <f t="shared" si="123"/>
        <v>0.10380321592649322</v>
      </c>
      <c r="BJ112" s="14">
        <f t="shared" si="124"/>
        <v>-0.32866462480857583</v>
      </c>
      <c r="BK112" s="14">
        <f t="shared" si="125"/>
        <v>-0.41046133231240434</v>
      </c>
      <c r="BL112" s="12">
        <f t="shared" si="126"/>
        <v>176.2470000000003</v>
      </c>
      <c r="BM112" s="12">
        <f t="shared" si="127"/>
        <v>-742.8130000000001</v>
      </c>
      <c r="BN112" s="12">
        <f t="shared" si="128"/>
        <v>-1073.5899999999999</v>
      </c>
      <c r="BO112" s="14">
        <f t="shared" si="129"/>
        <v>6.7450057405281427E-2</v>
      </c>
      <c r="BP112" s="14">
        <f t="shared" si="130"/>
        <v>-0.28427592805204749</v>
      </c>
      <c r="BQ112" s="24">
        <f t="shared" si="131"/>
        <v>-0.41086490623804051</v>
      </c>
      <c r="BR112" s="19">
        <f t="shared" si="132"/>
        <v>31.9</v>
      </c>
      <c r="BS112" s="20">
        <f t="shared" si="133"/>
        <v>223.29999999999998</v>
      </c>
      <c r="BT112" s="13">
        <f t="shared" si="134"/>
        <v>4.1081777205408884E-3</v>
      </c>
      <c r="BU112" s="20">
        <f t="shared" si="135"/>
        <v>0</v>
      </c>
      <c r="BV112" s="20">
        <f t="shared" si="136"/>
        <v>0</v>
      </c>
      <c r="BW112" s="13">
        <f t="shared" si="137"/>
        <v>0</v>
      </c>
      <c r="BX112" s="20">
        <f t="shared" si="138"/>
        <v>32.799999999999997</v>
      </c>
      <c r="BY112" s="20">
        <f t="shared" si="139"/>
        <v>229.59999999999997</v>
      </c>
      <c r="BZ112" s="13">
        <f t="shared" si="140"/>
        <v>4.2240824211204116E-3</v>
      </c>
      <c r="CA112" s="20">
        <f t="shared" si="141"/>
        <v>32.799999999999997</v>
      </c>
      <c r="CB112" s="20">
        <f t="shared" si="142"/>
        <v>229.59999999999997</v>
      </c>
      <c r="CC112" s="17">
        <f t="shared" si="143"/>
        <v>4.2240824211204116E-3</v>
      </c>
      <c r="CE112" s="2">
        <v>54355</v>
      </c>
      <c r="CF112" s="2">
        <v>14610</v>
      </c>
      <c r="CG112" s="2">
        <v>8853</v>
      </c>
      <c r="CH112" s="2">
        <v>1865</v>
      </c>
      <c r="CI112" s="2">
        <v>5468</v>
      </c>
      <c r="CJ112" s="2">
        <v>55802</v>
      </c>
      <c r="CK112" s="2">
        <v>2047</v>
      </c>
      <c r="CL112" s="2">
        <v>3124.2</v>
      </c>
      <c r="CM112" s="2">
        <v>2706</v>
      </c>
      <c r="CN112" s="2">
        <v>1763</v>
      </c>
      <c r="CO112" s="2">
        <v>1674</v>
      </c>
      <c r="CP112" s="2">
        <v>1565</v>
      </c>
      <c r="CQ112" s="2">
        <v>1531</v>
      </c>
      <c r="CR112" s="2">
        <v>2527</v>
      </c>
      <c r="CS112" s="2">
        <v>2612</v>
      </c>
      <c r="CT112" s="2">
        <v>2538</v>
      </c>
      <c r="CU112" s="2">
        <v>2613</v>
      </c>
      <c r="CV112" s="2">
        <v>50662.09</v>
      </c>
      <c r="CW112" s="2">
        <v>40929.466</v>
      </c>
      <c r="CX112" s="2">
        <v>32722.541000000005</v>
      </c>
      <c r="CY112" s="2">
        <v>15075.971</v>
      </c>
      <c r="CZ112" s="2">
        <v>14946.460999999999</v>
      </c>
      <c r="DA112" s="2">
        <v>12423.577000000001</v>
      </c>
      <c r="DB112" s="2">
        <v>1732.5450000000001</v>
      </c>
      <c r="DC112" s="2">
        <v>1211.9010000000001</v>
      </c>
      <c r="DD112" s="2">
        <v>960.57899999999995</v>
      </c>
      <c r="DE112" s="2">
        <v>2341.0715999999998</v>
      </c>
      <c r="DF112" s="2">
        <v>1715.328</v>
      </c>
      <c r="DG112" s="2">
        <v>1379.2152000000001</v>
      </c>
      <c r="DH112" s="2">
        <v>2883.134</v>
      </c>
      <c r="DI112" s="2">
        <v>1753.528</v>
      </c>
      <c r="DJ112" s="2">
        <v>1539.875</v>
      </c>
      <c r="DK112" s="2">
        <v>2789.2470000000003</v>
      </c>
      <c r="DL112" s="2">
        <v>1870.1869999999999</v>
      </c>
      <c r="DM112" s="2">
        <v>1539.41</v>
      </c>
      <c r="DN112" s="2">
        <v>31.9</v>
      </c>
      <c r="DO112" s="2">
        <v>0</v>
      </c>
      <c r="DP112" s="2">
        <v>32.799999999999997</v>
      </c>
    </row>
    <row r="113" spans="2:120" ht="14.25" customHeight="1" x14ac:dyDescent="0.2">
      <c r="B113" s="6">
        <v>27230</v>
      </c>
      <c r="C113" s="9" t="s">
        <v>287</v>
      </c>
      <c r="D113" s="9" t="s">
        <v>59</v>
      </c>
      <c r="E113" s="21" t="s">
        <v>298</v>
      </c>
      <c r="F113" s="9" t="s">
        <v>145</v>
      </c>
      <c r="G113" s="21">
        <v>0</v>
      </c>
      <c r="H113" s="11">
        <f t="shared" si="72"/>
        <v>77272</v>
      </c>
      <c r="I113" s="12">
        <f t="shared" si="73"/>
        <v>21835</v>
      </c>
      <c r="J113" s="14">
        <f t="shared" si="74"/>
        <v>0.28257324774821407</v>
      </c>
      <c r="K113" s="14">
        <f t="shared" si="75"/>
        <v>0.16919453359561032</v>
      </c>
      <c r="L113" s="15">
        <f t="shared" si="76"/>
        <v>1.5321212121212122</v>
      </c>
      <c r="M113" s="12">
        <f t="shared" si="77"/>
        <v>0</v>
      </c>
      <c r="N113" s="14">
        <f t="shared" si="78"/>
        <v>-8.0743507785522306E-3</v>
      </c>
      <c r="O113" s="16">
        <f t="shared" si="79"/>
        <v>-246</v>
      </c>
      <c r="P113" s="14">
        <f t="shared" si="80"/>
        <v>-7.9611650485436947E-2</v>
      </c>
      <c r="Q113" s="12">
        <f t="shared" si="81"/>
        <v>-148.79999999999927</v>
      </c>
      <c r="R113" s="14">
        <f t="shared" si="82"/>
        <v>-3.4787487726188671E-2</v>
      </c>
      <c r="S113" s="18">
        <f t="shared" si="83"/>
        <v>232</v>
      </c>
      <c r="T113" s="14">
        <f t="shared" si="84"/>
        <v>0.10347903657448709</v>
      </c>
      <c r="U113" s="18">
        <f t="shared" si="85"/>
        <v>241</v>
      </c>
      <c r="V113" s="14">
        <f t="shared" si="86"/>
        <v>0.11410984848484851</v>
      </c>
      <c r="W113" s="12">
        <f t="shared" si="87"/>
        <v>318</v>
      </c>
      <c r="X113" s="14">
        <f t="shared" si="88"/>
        <v>9.3667157584683247E-2</v>
      </c>
      <c r="Y113" s="12">
        <f t="shared" si="89"/>
        <v>224</v>
      </c>
      <c r="Z113" s="14">
        <f t="shared" si="90"/>
        <v>6.3276836158192129E-2</v>
      </c>
      <c r="AA113" s="12">
        <v>453.75152000000526</v>
      </c>
      <c r="AB113" s="26">
        <v>8.1002107799352796E-3</v>
      </c>
      <c r="AC113" s="12">
        <f t="shared" si="91"/>
        <v>0</v>
      </c>
      <c r="AD113" s="24">
        <f t="shared" si="92"/>
        <v>0</v>
      </c>
      <c r="AE113" s="11">
        <f t="shared" si="93"/>
        <v>-3192.5599999999977</v>
      </c>
      <c r="AF113" s="12">
        <f t="shared" si="94"/>
        <v>-13726.318000000014</v>
      </c>
      <c r="AG113" s="12">
        <f t="shared" si="95"/>
        <v>-23564.817000000003</v>
      </c>
      <c r="AH113" s="14">
        <f t="shared" si="96"/>
        <v>-4.1315871208199573E-2</v>
      </c>
      <c r="AI113" s="14">
        <f t="shared" si="97"/>
        <v>-0.17763637540118038</v>
      </c>
      <c r="AJ113" s="14">
        <f t="shared" si="98"/>
        <v>-0.3049593254995342</v>
      </c>
      <c r="AK113" s="14">
        <f t="shared" si="99"/>
        <v>0.31258893155779793</v>
      </c>
      <c r="AL113" s="14">
        <f t="shared" si="100"/>
        <v>0.37207572970890457</v>
      </c>
      <c r="AM113" s="14">
        <f t="shared" si="101"/>
        <v>0.37474441733426989</v>
      </c>
      <c r="AN113" s="18">
        <f t="shared" si="102"/>
        <v>1321.4130000000005</v>
      </c>
      <c r="AO113" s="18">
        <f t="shared" si="103"/>
        <v>1808.8059999999969</v>
      </c>
      <c r="AP113" s="18">
        <f t="shared" si="104"/>
        <v>-1708.5329999999958</v>
      </c>
      <c r="AQ113" s="14">
        <f t="shared" si="105"/>
        <v>6.0518113121135864E-2</v>
      </c>
      <c r="AR113" s="14">
        <f t="shared" si="106"/>
        <v>8.283975269063415E-2</v>
      </c>
      <c r="AS113" s="14">
        <f t="shared" si="107"/>
        <v>-7.8247446759789119E-2</v>
      </c>
      <c r="AT113" s="12">
        <f t="shared" si="108"/>
        <v>-276.21500000000015</v>
      </c>
      <c r="AU113" s="12">
        <f t="shared" si="109"/>
        <v>-789.26099999999997</v>
      </c>
      <c r="AV113" s="12">
        <f t="shared" si="110"/>
        <v>-1144.2510000000002</v>
      </c>
      <c r="AW113" s="14">
        <f t="shared" si="111"/>
        <v>-9.7122011251758122E-2</v>
      </c>
      <c r="AX113" s="14">
        <f t="shared" si="112"/>
        <v>-0.27751793248945145</v>
      </c>
      <c r="AY113" s="14">
        <f t="shared" si="113"/>
        <v>-0.40233860759493678</v>
      </c>
      <c r="AZ113" s="12">
        <f t="shared" si="114"/>
        <v>-392.17620000000034</v>
      </c>
      <c r="BA113" s="12">
        <f t="shared" si="115"/>
        <v>-1167.8322000000007</v>
      </c>
      <c r="BB113" s="12">
        <f t="shared" si="116"/>
        <v>-1616.4282000000003</v>
      </c>
      <c r="BC113" s="14">
        <f t="shared" si="117"/>
        <v>-9.4990117715448408E-2</v>
      </c>
      <c r="BD113" s="14">
        <f t="shared" si="118"/>
        <v>-0.28286397325970081</v>
      </c>
      <c r="BE113" s="14">
        <f t="shared" si="119"/>
        <v>-0.39151969190524638</v>
      </c>
      <c r="BF113" s="12">
        <f t="shared" si="120"/>
        <v>112.10199999999986</v>
      </c>
      <c r="BG113" s="12">
        <f t="shared" si="121"/>
        <v>-779.55099999999993</v>
      </c>
      <c r="BH113" s="12">
        <f t="shared" si="122"/>
        <v>-1216.3400000000001</v>
      </c>
      <c r="BI113" s="14">
        <f t="shared" si="123"/>
        <v>3.0191758685698789E-2</v>
      </c>
      <c r="BJ113" s="14">
        <f t="shared" si="124"/>
        <v>-0.2099517910045785</v>
      </c>
      <c r="BK113" s="14">
        <f t="shared" si="125"/>
        <v>-0.32758955022892544</v>
      </c>
      <c r="BL113" s="12">
        <f t="shared" si="126"/>
        <v>-29.547999999999774</v>
      </c>
      <c r="BM113" s="12">
        <f t="shared" si="127"/>
        <v>-871.70299999999997</v>
      </c>
      <c r="BN113" s="12">
        <f t="shared" si="128"/>
        <v>-1388.009</v>
      </c>
      <c r="BO113" s="14">
        <f t="shared" si="129"/>
        <v>-7.8501594048883128E-3</v>
      </c>
      <c r="BP113" s="14">
        <f t="shared" si="130"/>
        <v>-0.23158953241232727</v>
      </c>
      <c r="BQ113" s="24">
        <f t="shared" si="131"/>
        <v>-0.36875903294367696</v>
      </c>
      <c r="BR113" s="19">
        <f t="shared" si="132"/>
        <v>22.1</v>
      </c>
      <c r="BS113" s="20">
        <f t="shared" si="133"/>
        <v>154.70000000000002</v>
      </c>
      <c r="BT113" s="13">
        <f t="shared" si="134"/>
        <v>2.0020188425302829E-3</v>
      </c>
      <c r="BU113" s="20">
        <f t="shared" si="135"/>
        <v>0</v>
      </c>
      <c r="BV113" s="20">
        <f t="shared" si="136"/>
        <v>0</v>
      </c>
      <c r="BW113" s="13">
        <f t="shared" si="137"/>
        <v>0</v>
      </c>
      <c r="BX113" s="20">
        <f t="shared" si="138"/>
        <v>30.2</v>
      </c>
      <c r="BY113" s="20">
        <f t="shared" si="139"/>
        <v>211.4</v>
      </c>
      <c r="BZ113" s="13">
        <f t="shared" si="140"/>
        <v>2.7357904544983952E-3</v>
      </c>
      <c r="CA113" s="20">
        <f t="shared" si="141"/>
        <v>30.2</v>
      </c>
      <c r="CB113" s="20">
        <f t="shared" si="142"/>
        <v>211.4</v>
      </c>
      <c r="CC113" s="17">
        <f t="shared" si="143"/>
        <v>2.7357904544983952E-3</v>
      </c>
      <c r="CE113" s="2">
        <v>77272</v>
      </c>
      <c r="CF113" s="2">
        <v>21835</v>
      </c>
      <c r="CG113" s="2">
        <v>13074</v>
      </c>
      <c r="CH113" s="2">
        <v>2844</v>
      </c>
      <c r="CI113" s="2">
        <v>7425</v>
      </c>
      <c r="CJ113" s="2">
        <v>77901</v>
      </c>
      <c r="CK113" s="2">
        <v>3090</v>
      </c>
      <c r="CL113" s="2">
        <v>4277.3999999999996</v>
      </c>
      <c r="CM113" s="2">
        <v>4128.6000000000004</v>
      </c>
      <c r="CN113" s="2">
        <v>2242</v>
      </c>
      <c r="CO113" s="2">
        <v>2010</v>
      </c>
      <c r="CP113" s="2">
        <v>2112</v>
      </c>
      <c r="CQ113" s="2">
        <v>1871</v>
      </c>
      <c r="CR113" s="2">
        <v>3395</v>
      </c>
      <c r="CS113" s="2">
        <v>3713</v>
      </c>
      <c r="CT113" s="2">
        <v>3540</v>
      </c>
      <c r="CU113" s="2">
        <v>3764</v>
      </c>
      <c r="CV113" s="2">
        <v>74079.44</v>
      </c>
      <c r="CW113" s="2">
        <v>63545.681999999986</v>
      </c>
      <c r="CX113" s="2">
        <v>53707.182999999997</v>
      </c>
      <c r="CY113" s="2">
        <v>23156.413</v>
      </c>
      <c r="CZ113" s="2">
        <v>23643.805999999997</v>
      </c>
      <c r="DA113" s="2">
        <v>20126.467000000004</v>
      </c>
      <c r="DB113" s="2">
        <v>2567.7849999999999</v>
      </c>
      <c r="DC113" s="2">
        <v>2054.739</v>
      </c>
      <c r="DD113" s="2">
        <v>1699.7489999999998</v>
      </c>
      <c r="DE113" s="2">
        <v>3736.4238</v>
      </c>
      <c r="DF113" s="2">
        <v>2960.7677999999996</v>
      </c>
      <c r="DG113" s="2">
        <v>2512.1718000000001</v>
      </c>
      <c r="DH113" s="2">
        <v>3825.1019999999999</v>
      </c>
      <c r="DI113" s="2">
        <v>2933.4490000000001</v>
      </c>
      <c r="DJ113" s="2">
        <v>2496.66</v>
      </c>
      <c r="DK113" s="2">
        <v>3734.4520000000002</v>
      </c>
      <c r="DL113" s="2">
        <v>2892.297</v>
      </c>
      <c r="DM113" s="2">
        <v>2375.991</v>
      </c>
      <c r="DN113" s="2">
        <v>22.1</v>
      </c>
      <c r="DO113" s="2">
        <v>0</v>
      </c>
      <c r="DP113" s="2">
        <v>30.2</v>
      </c>
    </row>
    <row r="114" spans="2:120" ht="14.25" customHeight="1" x14ac:dyDescent="0.2">
      <c r="B114" s="6">
        <v>27231</v>
      </c>
      <c r="C114" s="9" t="s">
        <v>287</v>
      </c>
      <c r="D114" s="9" t="s">
        <v>59</v>
      </c>
      <c r="E114" s="21" t="s">
        <v>298</v>
      </c>
      <c r="F114" s="9" t="s">
        <v>146</v>
      </c>
      <c r="G114" s="21">
        <v>0</v>
      </c>
      <c r="H114" s="11">
        <f t="shared" si="72"/>
        <v>58031</v>
      </c>
      <c r="I114" s="12">
        <f t="shared" si="73"/>
        <v>16347</v>
      </c>
      <c r="J114" s="14">
        <f t="shared" si="74"/>
        <v>0.28169426685736931</v>
      </c>
      <c r="K114" s="14">
        <f t="shared" si="75"/>
        <v>0.1632403370612259</v>
      </c>
      <c r="L114" s="15">
        <f t="shared" si="76"/>
        <v>1.6395904436860069</v>
      </c>
      <c r="M114" s="12">
        <f t="shared" si="77"/>
        <v>0</v>
      </c>
      <c r="N114" s="14">
        <f t="shared" si="78"/>
        <v>-8.8134319435666519E-3</v>
      </c>
      <c r="O114" s="16">
        <f t="shared" si="79"/>
        <v>-153</v>
      </c>
      <c r="P114" s="14">
        <f t="shared" si="80"/>
        <v>-5.9882583170254411E-2</v>
      </c>
      <c r="Q114" s="12">
        <f t="shared" si="81"/>
        <v>1.2000000000002728</v>
      </c>
      <c r="R114" s="14">
        <f t="shared" si="82"/>
        <v>3.6172906493048274E-4</v>
      </c>
      <c r="S114" s="18">
        <f t="shared" si="83"/>
        <v>137</v>
      </c>
      <c r="T114" s="14">
        <f t="shared" si="84"/>
        <v>8.787684413085306E-2</v>
      </c>
      <c r="U114" s="18">
        <f t="shared" si="85"/>
        <v>-12</v>
      </c>
      <c r="V114" s="14">
        <f t="shared" si="86"/>
        <v>-7.9628400796283305E-3</v>
      </c>
      <c r="W114" s="12">
        <f t="shared" si="87"/>
        <v>111</v>
      </c>
      <c r="X114" s="14">
        <f t="shared" si="88"/>
        <v>3.9167254763585069E-2</v>
      </c>
      <c r="Y114" s="12">
        <f t="shared" si="89"/>
        <v>155</v>
      </c>
      <c r="Z114" s="14">
        <f t="shared" si="90"/>
        <v>5.3485162180814338E-2</v>
      </c>
      <c r="AA114" s="12">
        <v>-1.8387100000109058</v>
      </c>
      <c r="AB114" s="26">
        <v>-4.3407941671902428E-5</v>
      </c>
      <c r="AC114" s="12">
        <f t="shared" si="91"/>
        <v>0</v>
      </c>
      <c r="AD114" s="24">
        <f t="shared" si="92"/>
        <v>0</v>
      </c>
      <c r="AE114" s="11">
        <f t="shared" si="93"/>
        <v>-2447.3240000000005</v>
      </c>
      <c r="AF114" s="12">
        <f t="shared" si="94"/>
        <v>-9928.0429999999978</v>
      </c>
      <c r="AG114" s="12">
        <f t="shared" si="95"/>
        <v>-16123.592000000004</v>
      </c>
      <c r="AH114" s="14">
        <f t="shared" si="96"/>
        <v>-4.2172700797849405E-2</v>
      </c>
      <c r="AI114" s="14">
        <f t="shared" si="97"/>
        <v>-0.17108171494546009</v>
      </c>
      <c r="AJ114" s="14">
        <f t="shared" si="98"/>
        <v>-0.27784446244248773</v>
      </c>
      <c r="AK114" s="14">
        <f t="shared" si="99"/>
        <v>0.30218321652565761</v>
      </c>
      <c r="AL114" s="14">
        <f t="shared" si="100"/>
        <v>0.35817068376898331</v>
      </c>
      <c r="AM114" s="14">
        <f t="shared" si="101"/>
        <v>0.33788221881916441</v>
      </c>
      <c r="AN114" s="18">
        <f t="shared" si="102"/>
        <v>449.4539999999979</v>
      </c>
      <c r="AO114" s="18">
        <f t="shared" si="103"/>
        <v>882.06900000000314</v>
      </c>
      <c r="AP114" s="18">
        <f t="shared" si="104"/>
        <v>-2187.232</v>
      </c>
      <c r="AQ114" s="14">
        <f t="shared" si="105"/>
        <v>2.7494586162598589E-2</v>
      </c>
      <c r="AR114" s="14">
        <f t="shared" si="106"/>
        <v>5.3959075059644146E-2</v>
      </c>
      <c r="AS114" s="14">
        <f t="shared" si="107"/>
        <v>-0.13380020798923353</v>
      </c>
      <c r="AT114" s="12">
        <f t="shared" si="108"/>
        <v>-212.21500000000015</v>
      </c>
      <c r="AU114" s="12">
        <f t="shared" si="109"/>
        <v>-449.54300000000012</v>
      </c>
      <c r="AV114" s="12">
        <f t="shared" si="110"/>
        <v>-653.71500000000015</v>
      </c>
      <c r="AW114" s="14">
        <f t="shared" si="111"/>
        <v>-8.8349292256453049E-2</v>
      </c>
      <c r="AX114" s="14">
        <f t="shared" si="112"/>
        <v>-0.18715362198168195</v>
      </c>
      <c r="AY114" s="14">
        <f t="shared" si="113"/>
        <v>-0.27215445462114907</v>
      </c>
      <c r="AZ114" s="12">
        <f t="shared" si="114"/>
        <v>-216.15059999999994</v>
      </c>
      <c r="BA114" s="12">
        <f t="shared" si="115"/>
        <v>-611.48039999999992</v>
      </c>
      <c r="BB114" s="12">
        <f t="shared" si="116"/>
        <v>-870.33179999999993</v>
      </c>
      <c r="BC114" s="14">
        <f t="shared" si="117"/>
        <v>-6.5133068161272845E-2</v>
      </c>
      <c r="BD114" s="14">
        <f t="shared" si="118"/>
        <v>-0.18425854275899478</v>
      </c>
      <c r="BE114" s="14">
        <f t="shared" si="119"/>
        <v>-0.26225872355812696</v>
      </c>
      <c r="BF114" s="12">
        <f t="shared" si="120"/>
        <v>-502.33100000000013</v>
      </c>
      <c r="BG114" s="12">
        <f t="shared" si="121"/>
        <v>-808.84900000000016</v>
      </c>
      <c r="BH114" s="12">
        <f t="shared" si="122"/>
        <v>-1096.4749999999999</v>
      </c>
      <c r="BI114" s="14">
        <f t="shared" si="123"/>
        <v>-0.17057079796264862</v>
      </c>
      <c r="BJ114" s="14">
        <f t="shared" si="124"/>
        <v>-0.27465161290322582</v>
      </c>
      <c r="BK114" s="14">
        <f t="shared" si="125"/>
        <v>-0.37231748726655345</v>
      </c>
      <c r="BL114" s="12">
        <f t="shared" si="126"/>
        <v>-252.81800000000021</v>
      </c>
      <c r="BM114" s="12">
        <f t="shared" si="127"/>
        <v>-553.88100000000031</v>
      </c>
      <c r="BN114" s="12">
        <f t="shared" si="128"/>
        <v>-858.65299999999979</v>
      </c>
      <c r="BO114" s="14">
        <f t="shared" si="129"/>
        <v>-8.2809695381591997E-2</v>
      </c>
      <c r="BP114" s="14">
        <f t="shared" si="130"/>
        <v>-0.18142188011791693</v>
      </c>
      <c r="BQ114" s="24">
        <f t="shared" si="131"/>
        <v>-0.28124893547330487</v>
      </c>
      <c r="BR114" s="19">
        <f t="shared" si="132"/>
        <v>15.5</v>
      </c>
      <c r="BS114" s="20">
        <f t="shared" si="133"/>
        <v>108.5</v>
      </c>
      <c r="BT114" s="13">
        <f t="shared" si="134"/>
        <v>1.8696903379228343E-3</v>
      </c>
      <c r="BU114" s="20">
        <f t="shared" si="135"/>
        <v>0</v>
      </c>
      <c r="BV114" s="20">
        <f t="shared" si="136"/>
        <v>0</v>
      </c>
      <c r="BW114" s="13">
        <f t="shared" si="137"/>
        <v>0</v>
      </c>
      <c r="BX114" s="20">
        <f t="shared" si="138"/>
        <v>11.1</v>
      </c>
      <c r="BY114" s="20">
        <f t="shared" si="139"/>
        <v>77.7</v>
      </c>
      <c r="BZ114" s="13">
        <f t="shared" si="140"/>
        <v>1.338939532318933E-3</v>
      </c>
      <c r="CA114" s="20">
        <f t="shared" si="141"/>
        <v>15.5</v>
      </c>
      <c r="CB114" s="20">
        <f t="shared" si="142"/>
        <v>108.5</v>
      </c>
      <c r="CC114" s="17">
        <f t="shared" si="143"/>
        <v>1.8696903379228343E-3</v>
      </c>
      <c r="CE114" s="2">
        <v>58031</v>
      </c>
      <c r="CF114" s="2">
        <v>16347</v>
      </c>
      <c r="CG114" s="2">
        <v>9473</v>
      </c>
      <c r="CH114" s="2">
        <v>2402</v>
      </c>
      <c r="CI114" s="2">
        <v>5860</v>
      </c>
      <c r="CJ114" s="2">
        <v>58547</v>
      </c>
      <c r="CK114" s="2">
        <v>2555</v>
      </c>
      <c r="CL114" s="2">
        <v>3317.3999999999996</v>
      </c>
      <c r="CM114" s="2">
        <v>3318.6</v>
      </c>
      <c r="CN114" s="2">
        <v>1559</v>
      </c>
      <c r="CO114" s="2">
        <v>1422</v>
      </c>
      <c r="CP114" s="2">
        <v>1507</v>
      </c>
      <c r="CQ114" s="2">
        <v>1519</v>
      </c>
      <c r="CR114" s="2">
        <v>2834</v>
      </c>
      <c r="CS114" s="2">
        <v>2945</v>
      </c>
      <c r="CT114" s="2">
        <v>2898</v>
      </c>
      <c r="CU114" s="2">
        <v>3053</v>
      </c>
      <c r="CV114" s="2">
        <v>55583.675999999999</v>
      </c>
      <c r="CW114" s="2">
        <v>48102.957000000002</v>
      </c>
      <c r="CX114" s="2">
        <v>41907.407999999996</v>
      </c>
      <c r="CY114" s="2">
        <v>16796.453999999998</v>
      </c>
      <c r="CZ114" s="2">
        <v>17229.069000000003</v>
      </c>
      <c r="DA114" s="2">
        <v>14159.768</v>
      </c>
      <c r="DB114" s="2">
        <v>2189.7849999999999</v>
      </c>
      <c r="DC114" s="2">
        <v>1952.4569999999999</v>
      </c>
      <c r="DD114" s="2">
        <v>1748.2849999999999</v>
      </c>
      <c r="DE114" s="2">
        <v>3102.4494</v>
      </c>
      <c r="DF114" s="2">
        <v>2707.1196</v>
      </c>
      <c r="DG114" s="2">
        <v>2448.2682</v>
      </c>
      <c r="DH114" s="2">
        <v>2442.6689999999999</v>
      </c>
      <c r="DI114" s="2">
        <v>2136.1509999999998</v>
      </c>
      <c r="DJ114" s="2">
        <v>1848.5250000000001</v>
      </c>
      <c r="DK114" s="2">
        <v>2800.1819999999998</v>
      </c>
      <c r="DL114" s="2">
        <v>2499.1189999999997</v>
      </c>
      <c r="DM114" s="2">
        <v>2194.3470000000002</v>
      </c>
      <c r="DN114" s="2">
        <v>15.5</v>
      </c>
      <c r="DO114" s="2">
        <v>0</v>
      </c>
      <c r="DP114" s="2">
        <v>11.1</v>
      </c>
    </row>
    <row r="115" spans="2:120" ht="14.25" customHeight="1" x14ac:dyDescent="0.2">
      <c r="B115" s="6">
        <v>27232</v>
      </c>
      <c r="C115" s="9" t="s">
        <v>287</v>
      </c>
      <c r="D115" s="9" t="s">
        <v>59</v>
      </c>
      <c r="E115" s="21" t="s">
        <v>298</v>
      </c>
      <c r="F115" s="9" t="s">
        <v>147</v>
      </c>
      <c r="G115" s="21">
        <v>0</v>
      </c>
      <c r="H115" s="11">
        <f t="shared" si="72"/>
        <v>50788</v>
      </c>
      <c r="I115" s="12">
        <f t="shared" si="73"/>
        <v>17521</v>
      </c>
      <c r="J115" s="14">
        <f t="shared" si="74"/>
        <v>0.34498306686618885</v>
      </c>
      <c r="K115" s="14">
        <f t="shared" si="75"/>
        <v>0.19195479247066236</v>
      </c>
      <c r="L115" s="15">
        <f t="shared" si="76"/>
        <v>1.0902290790088827</v>
      </c>
      <c r="M115" s="12">
        <f t="shared" si="77"/>
        <v>0</v>
      </c>
      <c r="N115" s="14">
        <f t="shared" si="78"/>
        <v>-6.8691091795943793E-2</v>
      </c>
      <c r="O115" s="16">
        <f t="shared" si="79"/>
        <v>-451</v>
      </c>
      <c r="P115" s="14">
        <f t="shared" si="80"/>
        <v>-0.27891156462585032</v>
      </c>
      <c r="Q115" s="12">
        <f t="shared" si="81"/>
        <v>-455.40000000000055</v>
      </c>
      <c r="R115" s="14">
        <f t="shared" si="82"/>
        <v>-0.16579292267365686</v>
      </c>
      <c r="S115" s="18">
        <f t="shared" si="83"/>
        <v>188</v>
      </c>
      <c r="T115" s="14">
        <f t="shared" si="84"/>
        <v>0.1313766596785465</v>
      </c>
      <c r="U115" s="18">
        <f t="shared" si="85"/>
        <v>183</v>
      </c>
      <c r="V115" s="14">
        <f t="shared" si="86"/>
        <v>0.12734864300626303</v>
      </c>
      <c r="W115" s="12">
        <f t="shared" si="87"/>
        <v>-170</v>
      </c>
      <c r="X115" s="14">
        <f t="shared" si="88"/>
        <v>-7.6199013895114298E-2</v>
      </c>
      <c r="Y115" s="12">
        <f t="shared" si="89"/>
        <v>-210</v>
      </c>
      <c r="Z115" s="14">
        <f t="shared" si="90"/>
        <v>-9.178321678321677E-2</v>
      </c>
      <c r="AA115" s="12">
        <v>-1545.1332299999922</v>
      </c>
      <c r="AB115" s="26">
        <v>-4.1711731575358235E-2</v>
      </c>
      <c r="AC115" s="12">
        <f t="shared" si="91"/>
        <v>0</v>
      </c>
      <c r="AD115" s="24">
        <f t="shared" si="92"/>
        <v>0</v>
      </c>
      <c r="AE115" s="11">
        <f t="shared" si="93"/>
        <v>-8034.8250000000044</v>
      </c>
      <c r="AF115" s="12">
        <f t="shared" si="94"/>
        <v>-24509.039000000004</v>
      </c>
      <c r="AG115" s="12">
        <f t="shared" si="95"/>
        <v>-34615.877999999997</v>
      </c>
      <c r="AH115" s="14">
        <f t="shared" si="96"/>
        <v>-0.15820321729542419</v>
      </c>
      <c r="AI115" s="14">
        <f t="shared" si="97"/>
        <v>-0.48257539182484055</v>
      </c>
      <c r="AJ115" s="14">
        <f t="shared" si="98"/>
        <v>-0.68157592344648332</v>
      </c>
      <c r="AK115" s="14">
        <f t="shared" si="99"/>
        <v>0.40505674724742669</v>
      </c>
      <c r="AL115" s="14">
        <f t="shared" si="100"/>
        <v>0.5349216051578296</v>
      </c>
      <c r="AM115" s="14">
        <f t="shared" si="101"/>
        <v>0.559032945707434</v>
      </c>
      <c r="AN115" s="18">
        <f t="shared" si="102"/>
        <v>-203.53800000000047</v>
      </c>
      <c r="AO115" s="18">
        <f t="shared" si="103"/>
        <v>-3463.8159999999989</v>
      </c>
      <c r="AP115" s="18">
        <f t="shared" si="104"/>
        <v>-8480.2510000000002</v>
      </c>
      <c r="AQ115" s="14">
        <f t="shared" si="105"/>
        <v>-1.1616802693910189E-2</v>
      </c>
      <c r="AR115" s="14">
        <f t="shared" si="106"/>
        <v>-0.19769510872667084</v>
      </c>
      <c r="AS115" s="14">
        <f t="shared" si="107"/>
        <v>-0.48400496547000749</v>
      </c>
      <c r="AT115" s="12">
        <f t="shared" si="108"/>
        <v>-286.86599999999999</v>
      </c>
      <c r="AU115" s="12">
        <f t="shared" si="109"/>
        <v>-777.48800000000006</v>
      </c>
      <c r="AV115" s="12">
        <f t="shared" si="110"/>
        <v>-936.92899999999997</v>
      </c>
      <c r="AW115" s="14">
        <f t="shared" si="111"/>
        <v>-0.24602572898799313</v>
      </c>
      <c r="AX115" s="14">
        <f t="shared" si="112"/>
        <v>-0.66679931389365343</v>
      </c>
      <c r="AY115" s="14">
        <f t="shared" si="113"/>
        <v>-0.80354116638078898</v>
      </c>
      <c r="AZ115" s="12">
        <f t="shared" si="114"/>
        <v>-946.5011999999997</v>
      </c>
      <c r="BA115" s="12">
        <f t="shared" si="115"/>
        <v>-1620.8435999999997</v>
      </c>
      <c r="BB115" s="12">
        <f t="shared" si="116"/>
        <v>-1921.3655999999996</v>
      </c>
      <c r="BC115" s="14">
        <f t="shared" si="117"/>
        <v>-0.41306677140612724</v>
      </c>
      <c r="BD115" s="14">
        <f t="shared" si="118"/>
        <v>-0.70735951819848131</v>
      </c>
      <c r="BE115" s="14">
        <f t="shared" si="119"/>
        <v>-0.8385116522649908</v>
      </c>
      <c r="BF115" s="12">
        <f t="shared" si="120"/>
        <v>-366.76400000000012</v>
      </c>
      <c r="BG115" s="12">
        <f t="shared" si="121"/>
        <v>-1243.9290000000001</v>
      </c>
      <c r="BH115" s="12">
        <f t="shared" si="122"/>
        <v>-1596.3600000000001</v>
      </c>
      <c r="BI115" s="14">
        <f t="shared" si="123"/>
        <v>-0.17795439107229505</v>
      </c>
      <c r="BJ115" s="14">
        <f t="shared" si="124"/>
        <v>-0.60355604075691416</v>
      </c>
      <c r="BK115" s="14">
        <f t="shared" si="125"/>
        <v>-0.77455604075691409</v>
      </c>
      <c r="BL115" s="12">
        <f t="shared" si="126"/>
        <v>-527.28200000000015</v>
      </c>
      <c r="BM115" s="12">
        <f t="shared" si="127"/>
        <v>-1360.204</v>
      </c>
      <c r="BN115" s="12">
        <f t="shared" si="128"/>
        <v>-1641.528</v>
      </c>
      <c r="BO115" s="14">
        <f t="shared" si="129"/>
        <v>-0.25374494706448514</v>
      </c>
      <c r="BP115" s="14">
        <f t="shared" si="130"/>
        <v>-0.65457362848893164</v>
      </c>
      <c r="BQ115" s="24">
        <f t="shared" si="131"/>
        <v>-0.78995572666025027</v>
      </c>
      <c r="BR115" s="19">
        <f t="shared" si="132"/>
        <v>91.7</v>
      </c>
      <c r="BS115" s="20">
        <f t="shared" si="133"/>
        <v>641.9</v>
      </c>
      <c r="BT115" s="13">
        <f t="shared" si="134"/>
        <v>1.2638812317870363E-2</v>
      </c>
      <c r="BU115" s="20">
        <f t="shared" si="135"/>
        <v>79.5</v>
      </c>
      <c r="BV115" s="20">
        <f t="shared" si="136"/>
        <v>556.5</v>
      </c>
      <c r="BW115" s="13">
        <f t="shared" si="137"/>
        <v>1.0957312751043554E-2</v>
      </c>
      <c r="BX115" s="20">
        <f t="shared" si="138"/>
        <v>76.8</v>
      </c>
      <c r="BY115" s="20">
        <f t="shared" si="139"/>
        <v>537.6</v>
      </c>
      <c r="BZ115" s="13">
        <f t="shared" si="140"/>
        <v>1.0585177601008113E-2</v>
      </c>
      <c r="CA115" s="20">
        <f t="shared" si="141"/>
        <v>91.7</v>
      </c>
      <c r="CB115" s="20">
        <f t="shared" si="142"/>
        <v>641.9</v>
      </c>
      <c r="CC115" s="17">
        <f t="shared" si="143"/>
        <v>1.2638812317870363E-2</v>
      </c>
      <c r="CE115" s="2">
        <v>50788</v>
      </c>
      <c r="CF115" s="2">
        <v>17521</v>
      </c>
      <c r="CG115" s="2">
        <v>9749</v>
      </c>
      <c r="CH115" s="2">
        <v>1166</v>
      </c>
      <c r="CI115" s="2">
        <v>4278</v>
      </c>
      <c r="CJ115" s="2">
        <v>54534</v>
      </c>
      <c r="CK115" s="2">
        <v>1617</v>
      </c>
      <c r="CL115" s="2">
        <v>2746.8</v>
      </c>
      <c r="CM115" s="2">
        <v>2291.3999999999996</v>
      </c>
      <c r="CN115" s="2">
        <v>1431</v>
      </c>
      <c r="CO115" s="2">
        <v>1243</v>
      </c>
      <c r="CP115" s="2">
        <v>1437</v>
      </c>
      <c r="CQ115" s="2">
        <v>1254</v>
      </c>
      <c r="CR115" s="2">
        <v>2231</v>
      </c>
      <c r="CS115" s="2">
        <v>2061</v>
      </c>
      <c r="CT115" s="2">
        <v>2288</v>
      </c>
      <c r="CU115" s="2">
        <v>2078</v>
      </c>
      <c r="CV115" s="2">
        <v>42753.174999999996</v>
      </c>
      <c r="CW115" s="2">
        <v>26278.960999999996</v>
      </c>
      <c r="CX115" s="2">
        <v>16172.122000000001</v>
      </c>
      <c r="CY115" s="2">
        <v>17317.462</v>
      </c>
      <c r="CZ115" s="2">
        <v>14057.184000000001</v>
      </c>
      <c r="DA115" s="2">
        <v>9040.7489999999998</v>
      </c>
      <c r="DB115" s="2">
        <v>879.13400000000001</v>
      </c>
      <c r="DC115" s="2">
        <v>388.512</v>
      </c>
      <c r="DD115" s="2">
        <v>229.071</v>
      </c>
      <c r="DE115" s="2">
        <v>1344.8987999999999</v>
      </c>
      <c r="DF115" s="2">
        <v>670.55639999999994</v>
      </c>
      <c r="DG115" s="2">
        <v>370.03440000000001</v>
      </c>
      <c r="DH115" s="2">
        <v>1694.2359999999999</v>
      </c>
      <c r="DI115" s="2">
        <v>817.07099999999991</v>
      </c>
      <c r="DJ115" s="2">
        <v>464.64</v>
      </c>
      <c r="DK115" s="2">
        <v>1550.7179999999998</v>
      </c>
      <c r="DL115" s="2">
        <v>717.79600000000005</v>
      </c>
      <c r="DM115" s="2">
        <v>436.47199999999998</v>
      </c>
      <c r="DN115" s="2">
        <v>91.7</v>
      </c>
      <c r="DO115" s="2">
        <v>79.5</v>
      </c>
      <c r="DP115" s="2">
        <v>76.8</v>
      </c>
    </row>
    <row r="116" spans="2:120" ht="14.25" customHeight="1" x14ac:dyDescent="0.2">
      <c r="B116" s="6">
        <v>27301</v>
      </c>
      <c r="C116" s="9" t="s">
        <v>287</v>
      </c>
      <c r="D116" s="9" t="s">
        <v>59</v>
      </c>
      <c r="E116" s="21" t="s">
        <v>299</v>
      </c>
      <c r="F116" s="9" t="s">
        <v>353</v>
      </c>
      <c r="G116" s="21">
        <v>0</v>
      </c>
      <c r="H116" s="11">
        <f t="shared" si="72"/>
        <v>31681</v>
      </c>
      <c r="I116" s="12">
        <f t="shared" si="73"/>
        <v>8887</v>
      </c>
      <c r="J116" s="14">
        <f t="shared" si="74"/>
        <v>0.280515135254569</v>
      </c>
      <c r="K116" s="14">
        <f t="shared" si="75"/>
        <v>0.15630819734225562</v>
      </c>
      <c r="L116" s="15">
        <f t="shared" si="76"/>
        <v>1.766765774694417</v>
      </c>
      <c r="M116" s="12">
        <f t="shared" si="77"/>
        <v>0</v>
      </c>
      <c r="N116" s="14">
        <f t="shared" si="78"/>
        <v>2.5573791719270877E-2</v>
      </c>
      <c r="O116" s="16">
        <f t="shared" si="79"/>
        <v>-45</v>
      </c>
      <c r="P116" s="14">
        <f t="shared" si="80"/>
        <v>-3.2561505065123009E-2</v>
      </c>
      <c r="Q116" s="12">
        <f t="shared" si="81"/>
        <v>121.20000000000005</v>
      </c>
      <c r="R116" s="14">
        <f t="shared" si="82"/>
        <v>6.6142763588736164E-2</v>
      </c>
      <c r="S116" s="18">
        <f t="shared" si="83"/>
        <v>78</v>
      </c>
      <c r="T116" s="14">
        <f t="shared" si="84"/>
        <v>0.11016949152542377</v>
      </c>
      <c r="U116" s="18">
        <f t="shared" si="85"/>
        <v>52</v>
      </c>
      <c r="V116" s="14">
        <f t="shared" si="86"/>
        <v>7.3550212164073536E-2</v>
      </c>
      <c r="W116" s="12">
        <f t="shared" si="87"/>
        <v>240</v>
      </c>
      <c r="X116" s="14">
        <f t="shared" si="88"/>
        <v>0.16427104722792607</v>
      </c>
      <c r="Y116" s="12">
        <f t="shared" si="89"/>
        <v>260</v>
      </c>
      <c r="Z116" s="14">
        <f t="shared" si="90"/>
        <v>0.17071569271175302</v>
      </c>
      <c r="AA116" s="12">
        <v>900.40589000000182</v>
      </c>
      <c r="AB116" s="26">
        <v>4.0501184285070657E-2</v>
      </c>
      <c r="AC116" s="12">
        <f t="shared" si="91"/>
        <v>0</v>
      </c>
      <c r="AD116" s="24">
        <f t="shared" si="92"/>
        <v>0</v>
      </c>
      <c r="AE116" s="11">
        <f t="shared" si="93"/>
        <v>432.8169999999991</v>
      </c>
      <c r="AF116" s="12">
        <f t="shared" si="94"/>
        <v>-114.42600000000675</v>
      </c>
      <c r="AG116" s="12">
        <f t="shared" si="95"/>
        <v>-1345.9549999999981</v>
      </c>
      <c r="AH116" s="14">
        <f t="shared" si="96"/>
        <v>1.3661721536567528E-2</v>
      </c>
      <c r="AI116" s="14">
        <f t="shared" si="97"/>
        <v>-3.6118178087815034E-3</v>
      </c>
      <c r="AJ116" s="14">
        <f t="shared" si="98"/>
        <v>-4.2484612228149254E-2</v>
      </c>
      <c r="AK116" s="14">
        <f t="shared" si="99"/>
        <v>0.29352730010263189</v>
      </c>
      <c r="AL116" s="14">
        <f t="shared" si="100"/>
        <v>0.34648080593098263</v>
      </c>
      <c r="AM116" s="14">
        <f t="shared" si="101"/>
        <v>0.32119850160103602</v>
      </c>
      <c r="AN116" s="18">
        <f t="shared" si="102"/>
        <v>539.28200000000106</v>
      </c>
      <c r="AO116" s="18">
        <f t="shared" si="103"/>
        <v>2050.2119999999995</v>
      </c>
      <c r="AP116" s="18">
        <f t="shared" si="104"/>
        <v>856.57099999999991</v>
      </c>
      <c r="AQ116" s="14">
        <f t="shared" si="105"/>
        <v>6.0682119950489666E-2</v>
      </c>
      <c r="AR116" s="14">
        <f t="shared" si="106"/>
        <v>0.23069787329807578</v>
      </c>
      <c r="AS116" s="14">
        <f t="shared" si="107"/>
        <v>9.6384719252841311E-2</v>
      </c>
      <c r="AT116" s="12">
        <f t="shared" si="108"/>
        <v>-97.789999999999964</v>
      </c>
      <c r="AU116" s="12">
        <f t="shared" si="109"/>
        <v>-59.813000000000102</v>
      </c>
      <c r="AV116" s="12">
        <f t="shared" si="110"/>
        <v>-91.72199999999998</v>
      </c>
      <c r="AW116" s="14">
        <f t="shared" si="111"/>
        <v>-7.3141361256544468E-2</v>
      </c>
      <c r="AX116" s="14">
        <f t="shared" si="112"/>
        <v>-4.4736724008975437E-2</v>
      </c>
      <c r="AY116" s="14">
        <f t="shared" si="113"/>
        <v>-6.8602842183994039E-2</v>
      </c>
      <c r="AZ116" s="12">
        <f t="shared" si="114"/>
        <v>-168.62039999999979</v>
      </c>
      <c r="BA116" s="12">
        <f t="shared" si="115"/>
        <v>-126.44280000000003</v>
      </c>
      <c r="BB116" s="12">
        <f t="shared" si="116"/>
        <v>-238.86119999999983</v>
      </c>
      <c r="BC116" s="14">
        <f t="shared" si="117"/>
        <v>-8.6312653562653496E-2</v>
      </c>
      <c r="BD116" s="14">
        <f t="shared" si="118"/>
        <v>-6.4722972972973025E-2</v>
      </c>
      <c r="BE116" s="14">
        <f t="shared" si="119"/>
        <v>-0.12226719901719896</v>
      </c>
      <c r="BF116" s="12">
        <f t="shared" si="120"/>
        <v>-333.02500000000009</v>
      </c>
      <c r="BG116" s="12">
        <f t="shared" si="121"/>
        <v>-137.11700000000019</v>
      </c>
      <c r="BH116" s="12">
        <f t="shared" si="122"/>
        <v>-241.60500000000002</v>
      </c>
      <c r="BI116" s="14">
        <f t="shared" si="123"/>
        <v>-0.1957818930041153</v>
      </c>
      <c r="BJ116" s="14">
        <f t="shared" si="124"/>
        <v>-8.0609641387419328E-2</v>
      </c>
      <c r="BK116" s="14">
        <f t="shared" si="125"/>
        <v>-0.14203703703703707</v>
      </c>
      <c r="BL116" s="12">
        <f t="shared" si="126"/>
        <v>-326.72299999999996</v>
      </c>
      <c r="BM116" s="12">
        <f t="shared" si="127"/>
        <v>-144.09699999999998</v>
      </c>
      <c r="BN116" s="12">
        <f t="shared" si="128"/>
        <v>-299.45800000000008</v>
      </c>
      <c r="BO116" s="14">
        <f t="shared" si="129"/>
        <v>-0.18324340998317445</v>
      </c>
      <c r="BP116" s="14">
        <f t="shared" si="130"/>
        <v>-8.0817162086371241E-2</v>
      </c>
      <c r="BQ116" s="24">
        <f t="shared" si="131"/>
        <v>-0.16795176668536183</v>
      </c>
      <c r="BR116" s="19">
        <f t="shared" si="132"/>
        <v>0</v>
      </c>
      <c r="BS116" s="20">
        <f t="shared" si="133"/>
        <v>0</v>
      </c>
      <c r="BT116" s="13">
        <f t="shared" si="134"/>
        <v>0</v>
      </c>
      <c r="BU116" s="20">
        <f t="shared" si="135"/>
        <v>0</v>
      </c>
      <c r="BV116" s="20">
        <f t="shared" si="136"/>
        <v>0</v>
      </c>
      <c r="BW116" s="13">
        <f t="shared" si="137"/>
        <v>0</v>
      </c>
      <c r="BX116" s="20">
        <f t="shared" si="138"/>
        <v>0</v>
      </c>
      <c r="BY116" s="20">
        <f t="shared" si="139"/>
        <v>0</v>
      </c>
      <c r="BZ116" s="13">
        <f t="shared" si="140"/>
        <v>0</v>
      </c>
      <c r="CA116" s="20">
        <f t="shared" si="141"/>
        <v>0</v>
      </c>
      <c r="CB116" s="20">
        <f t="shared" si="142"/>
        <v>0</v>
      </c>
      <c r="CC116" s="17">
        <f t="shared" si="143"/>
        <v>0</v>
      </c>
      <c r="CE116" s="2">
        <v>31681</v>
      </c>
      <c r="CF116" s="2">
        <v>8887</v>
      </c>
      <c r="CG116" s="2">
        <v>4952</v>
      </c>
      <c r="CH116" s="2">
        <v>1337</v>
      </c>
      <c r="CI116" s="2">
        <v>3027</v>
      </c>
      <c r="CJ116" s="2">
        <v>30891</v>
      </c>
      <c r="CK116" s="2">
        <v>1382</v>
      </c>
      <c r="CL116" s="2">
        <v>1832.3999999999999</v>
      </c>
      <c r="CM116" s="2">
        <v>1953.6</v>
      </c>
      <c r="CN116" s="2">
        <v>708</v>
      </c>
      <c r="CO116" s="2">
        <v>630</v>
      </c>
      <c r="CP116" s="2">
        <v>707</v>
      </c>
      <c r="CQ116" s="2">
        <v>655</v>
      </c>
      <c r="CR116" s="2">
        <v>1461</v>
      </c>
      <c r="CS116" s="2">
        <v>1701</v>
      </c>
      <c r="CT116" s="2">
        <v>1523</v>
      </c>
      <c r="CU116" s="2">
        <v>1783</v>
      </c>
      <c r="CV116" s="2">
        <v>32113.816999999999</v>
      </c>
      <c r="CW116" s="2">
        <v>31566.573999999993</v>
      </c>
      <c r="CX116" s="2">
        <v>30335.045000000002</v>
      </c>
      <c r="CY116" s="2">
        <v>9426.2820000000011</v>
      </c>
      <c r="CZ116" s="2">
        <v>10937.212</v>
      </c>
      <c r="DA116" s="2">
        <v>9743.5709999999999</v>
      </c>
      <c r="DB116" s="2">
        <v>1239.21</v>
      </c>
      <c r="DC116" s="2">
        <v>1277.1869999999999</v>
      </c>
      <c r="DD116" s="2">
        <v>1245.278</v>
      </c>
      <c r="DE116" s="2">
        <v>1784.9796000000001</v>
      </c>
      <c r="DF116" s="2">
        <v>1827.1571999999999</v>
      </c>
      <c r="DG116" s="2">
        <v>1714.7388000000001</v>
      </c>
      <c r="DH116" s="2">
        <v>1367.9749999999999</v>
      </c>
      <c r="DI116" s="2">
        <v>1563.8829999999998</v>
      </c>
      <c r="DJ116" s="2">
        <v>1459.395</v>
      </c>
      <c r="DK116" s="2">
        <v>1456.277</v>
      </c>
      <c r="DL116" s="2">
        <v>1638.903</v>
      </c>
      <c r="DM116" s="2">
        <v>1483.5419999999999</v>
      </c>
      <c r="DN116" s="2">
        <v>0</v>
      </c>
      <c r="DO116" s="2">
        <v>0</v>
      </c>
      <c r="DP116" s="2">
        <v>0</v>
      </c>
    </row>
    <row r="117" spans="2:120" ht="14.25" customHeight="1" x14ac:dyDescent="0.2">
      <c r="B117" s="6">
        <v>27321</v>
      </c>
      <c r="C117" s="9" t="s">
        <v>287</v>
      </c>
      <c r="D117" s="9" t="s">
        <v>59</v>
      </c>
      <c r="E117" s="21" t="s">
        <v>299</v>
      </c>
      <c r="F117" s="9" t="s">
        <v>354</v>
      </c>
      <c r="G117" s="21">
        <v>1</v>
      </c>
      <c r="H117" s="11">
        <f t="shared" si="72"/>
        <v>18183</v>
      </c>
      <c r="I117" s="12">
        <f t="shared" si="73"/>
        <v>8949</v>
      </c>
      <c r="J117" s="14">
        <f t="shared" si="74"/>
        <v>0.49216300940438873</v>
      </c>
      <c r="K117" s="14">
        <f t="shared" si="75"/>
        <v>0.27899686520376177</v>
      </c>
      <c r="L117" s="15">
        <f t="shared" si="76"/>
        <v>1.0325047801147227</v>
      </c>
      <c r="M117" s="12">
        <f t="shared" si="77"/>
        <v>0</v>
      </c>
      <c r="N117" s="14">
        <f t="shared" si="78"/>
        <v>-7.6723875291967114E-2</v>
      </c>
      <c r="O117" s="16">
        <f t="shared" si="79"/>
        <v>-36</v>
      </c>
      <c r="P117" s="14">
        <f t="shared" si="80"/>
        <v>-0.11764705882352944</v>
      </c>
      <c r="Q117" s="12">
        <f t="shared" si="81"/>
        <v>-97.200000000000045</v>
      </c>
      <c r="R117" s="14">
        <f t="shared" si="82"/>
        <v>-0.15728155339805827</v>
      </c>
      <c r="S117" s="18">
        <f t="shared" si="83"/>
        <v>79</v>
      </c>
      <c r="T117" s="14">
        <f t="shared" si="84"/>
        <v>0.19268292682926824</v>
      </c>
      <c r="U117" s="18">
        <f t="shared" si="85"/>
        <v>99</v>
      </c>
      <c r="V117" s="14">
        <f t="shared" si="86"/>
        <v>0.28285714285714281</v>
      </c>
      <c r="W117" s="12">
        <f t="shared" si="87"/>
        <v>-66</v>
      </c>
      <c r="X117" s="14">
        <f t="shared" si="88"/>
        <v>-0.10855263157894735</v>
      </c>
      <c r="Y117" s="12">
        <f t="shared" si="89"/>
        <v>-95</v>
      </c>
      <c r="Z117" s="14">
        <f t="shared" si="90"/>
        <v>-0.14264264264264259</v>
      </c>
      <c r="AA117" s="12">
        <v>-375.55771000000095</v>
      </c>
      <c r="AB117" s="26">
        <v>-3.4283238076984968E-2</v>
      </c>
      <c r="AC117" s="12">
        <f t="shared" si="91"/>
        <v>0</v>
      </c>
      <c r="AD117" s="24">
        <f t="shared" si="92"/>
        <v>0</v>
      </c>
      <c r="AE117" s="11">
        <f t="shared" si="93"/>
        <v>-3517.2540000000008</v>
      </c>
      <c r="AF117" s="12">
        <f t="shared" si="94"/>
        <v>-10723.891</v>
      </c>
      <c r="AG117" s="12">
        <f t="shared" si="95"/>
        <v>-14181.116</v>
      </c>
      <c r="AH117" s="14">
        <f t="shared" si="96"/>
        <v>-0.19343639663421885</v>
      </c>
      <c r="AI117" s="14">
        <f t="shared" si="97"/>
        <v>-0.5897756695814772</v>
      </c>
      <c r="AJ117" s="14">
        <f t="shared" si="98"/>
        <v>-0.77991068580542267</v>
      </c>
      <c r="AK117" s="14">
        <f t="shared" si="99"/>
        <v>0.5574975183669485</v>
      </c>
      <c r="AL117" s="14">
        <f t="shared" si="100"/>
        <v>0.67467052700262187</v>
      </c>
      <c r="AM117" s="14">
        <f t="shared" si="101"/>
        <v>0.70726862647692945</v>
      </c>
      <c r="AN117" s="18">
        <f t="shared" si="102"/>
        <v>-772.88299999999981</v>
      </c>
      <c r="AO117" s="18">
        <f t="shared" si="103"/>
        <v>-3916.5590000000002</v>
      </c>
      <c r="AP117" s="18">
        <f t="shared" si="104"/>
        <v>-6118.5929999999998</v>
      </c>
      <c r="AQ117" s="14">
        <f t="shared" si="105"/>
        <v>-8.6365292211420197E-2</v>
      </c>
      <c r="AR117" s="14">
        <f t="shared" si="106"/>
        <v>-0.43765325734718963</v>
      </c>
      <c r="AS117" s="14">
        <f t="shared" si="107"/>
        <v>-0.68371806905799537</v>
      </c>
      <c r="AT117" s="12">
        <f t="shared" si="108"/>
        <v>-130.21300000000002</v>
      </c>
      <c r="AU117" s="12">
        <f t="shared" si="109"/>
        <v>-211.14600000000002</v>
      </c>
      <c r="AV117" s="12">
        <f t="shared" si="110"/>
        <v>-241.48099999999999</v>
      </c>
      <c r="AW117" s="14">
        <f t="shared" si="111"/>
        <v>-0.48227037037037046</v>
      </c>
      <c r="AX117" s="14">
        <f t="shared" si="112"/>
        <v>-0.78202222222222217</v>
      </c>
      <c r="AY117" s="14">
        <f t="shared" si="113"/>
        <v>-0.8943740740740741</v>
      </c>
      <c r="AZ117" s="12">
        <f t="shared" si="114"/>
        <v>-162.33299999999997</v>
      </c>
      <c r="BA117" s="12">
        <f t="shared" si="115"/>
        <v>-391.89599999999996</v>
      </c>
      <c r="BB117" s="12">
        <f t="shared" si="116"/>
        <v>-456.86939999999993</v>
      </c>
      <c r="BC117" s="14">
        <f t="shared" si="117"/>
        <v>-0.31169930875576035</v>
      </c>
      <c r="BD117" s="14">
        <f t="shared" si="118"/>
        <v>-0.75248847926267282</v>
      </c>
      <c r="BE117" s="14">
        <f t="shared" si="119"/>
        <v>-0.8772453917050691</v>
      </c>
      <c r="BF117" s="12">
        <f t="shared" si="120"/>
        <v>-201.62299999999999</v>
      </c>
      <c r="BG117" s="12">
        <f t="shared" si="121"/>
        <v>-400.26900000000001</v>
      </c>
      <c r="BH117" s="12">
        <f t="shared" si="122"/>
        <v>-483.512</v>
      </c>
      <c r="BI117" s="14">
        <f t="shared" si="123"/>
        <v>-0.37199815498154976</v>
      </c>
      <c r="BJ117" s="14">
        <f t="shared" si="124"/>
        <v>-0.73850369003690042</v>
      </c>
      <c r="BK117" s="14">
        <f t="shared" si="125"/>
        <v>-0.89208856088560884</v>
      </c>
      <c r="BL117" s="12">
        <f t="shared" si="126"/>
        <v>-310.45299999999997</v>
      </c>
      <c r="BM117" s="12">
        <f t="shared" si="127"/>
        <v>-463.05899999999997</v>
      </c>
      <c r="BN117" s="12">
        <f t="shared" si="128"/>
        <v>-521.77599999999995</v>
      </c>
      <c r="BO117" s="14">
        <f t="shared" si="129"/>
        <v>-0.54370052539404545</v>
      </c>
      <c r="BP117" s="14">
        <f t="shared" si="130"/>
        <v>-0.8109614711033275</v>
      </c>
      <c r="BQ117" s="24">
        <f t="shared" si="131"/>
        <v>-0.91379334500875653</v>
      </c>
      <c r="BR117" s="19">
        <f t="shared" si="132"/>
        <v>41.6</v>
      </c>
      <c r="BS117" s="20">
        <f t="shared" si="133"/>
        <v>291.2</v>
      </c>
      <c r="BT117" s="13">
        <f t="shared" si="134"/>
        <v>1.60149590276632E-2</v>
      </c>
      <c r="BU117" s="20">
        <f t="shared" si="135"/>
        <v>21.4</v>
      </c>
      <c r="BV117" s="20">
        <f t="shared" si="136"/>
        <v>149.79999999999998</v>
      </c>
      <c r="BW117" s="13">
        <f t="shared" si="137"/>
        <v>8.2384644998075122E-3</v>
      </c>
      <c r="BX117" s="20">
        <f t="shared" si="138"/>
        <v>18.2</v>
      </c>
      <c r="BY117" s="20">
        <f t="shared" si="139"/>
        <v>127.39999999999999</v>
      </c>
      <c r="BZ117" s="13">
        <f t="shared" si="140"/>
        <v>7.0065445746026501E-3</v>
      </c>
      <c r="CA117" s="20">
        <f t="shared" si="141"/>
        <v>41.6</v>
      </c>
      <c r="CB117" s="20">
        <f t="shared" si="142"/>
        <v>291.2</v>
      </c>
      <c r="CC117" s="17">
        <f t="shared" si="143"/>
        <v>1.60149590276632E-2</v>
      </c>
      <c r="CE117" s="2">
        <v>18183</v>
      </c>
      <c r="CF117" s="2">
        <v>8949</v>
      </c>
      <c r="CG117" s="2">
        <v>5073</v>
      </c>
      <c r="CH117" s="2">
        <v>270</v>
      </c>
      <c r="CI117" s="2">
        <v>1046</v>
      </c>
      <c r="CJ117" s="2">
        <v>19694</v>
      </c>
      <c r="CK117" s="2">
        <v>306</v>
      </c>
      <c r="CL117" s="2">
        <v>618</v>
      </c>
      <c r="CM117" s="2">
        <v>520.79999999999995</v>
      </c>
      <c r="CN117" s="2">
        <v>410</v>
      </c>
      <c r="CO117" s="2">
        <v>331</v>
      </c>
      <c r="CP117" s="2">
        <v>350</v>
      </c>
      <c r="CQ117" s="2">
        <v>251</v>
      </c>
      <c r="CR117" s="2">
        <v>608</v>
      </c>
      <c r="CS117" s="2">
        <v>542</v>
      </c>
      <c r="CT117" s="2">
        <v>666</v>
      </c>
      <c r="CU117" s="2">
        <v>571</v>
      </c>
      <c r="CV117" s="2">
        <v>14665.745999999999</v>
      </c>
      <c r="CW117" s="2">
        <v>7459.1090000000004</v>
      </c>
      <c r="CX117" s="2">
        <v>4001.884</v>
      </c>
      <c r="CY117" s="2">
        <v>8176.1170000000002</v>
      </c>
      <c r="CZ117" s="2">
        <v>5032.4409999999998</v>
      </c>
      <c r="DA117" s="2">
        <v>2830.4070000000002</v>
      </c>
      <c r="DB117" s="2">
        <v>139.78699999999998</v>
      </c>
      <c r="DC117" s="2">
        <v>58.853999999999999</v>
      </c>
      <c r="DD117" s="2">
        <v>28.518999999999998</v>
      </c>
      <c r="DE117" s="2">
        <v>358.46699999999998</v>
      </c>
      <c r="DF117" s="2">
        <v>128.904</v>
      </c>
      <c r="DG117" s="2">
        <v>63.930599999999998</v>
      </c>
      <c r="DH117" s="2">
        <v>340.37700000000001</v>
      </c>
      <c r="DI117" s="2">
        <v>141.73099999999999</v>
      </c>
      <c r="DJ117" s="2">
        <v>58.488</v>
      </c>
      <c r="DK117" s="2">
        <v>260.54700000000003</v>
      </c>
      <c r="DL117" s="2">
        <v>107.941</v>
      </c>
      <c r="DM117" s="2">
        <v>49.224000000000004</v>
      </c>
      <c r="DN117" s="2">
        <v>41.6</v>
      </c>
      <c r="DO117" s="2">
        <v>21.4</v>
      </c>
      <c r="DP117" s="2">
        <v>18.2</v>
      </c>
    </row>
    <row r="118" spans="2:120" ht="14.25" customHeight="1" x14ac:dyDescent="0.2">
      <c r="B118" s="6">
        <v>27322</v>
      </c>
      <c r="C118" s="9" t="s">
        <v>287</v>
      </c>
      <c r="D118" s="9" t="s">
        <v>59</v>
      </c>
      <c r="E118" s="21" t="s">
        <v>299</v>
      </c>
      <c r="F118" s="9" t="s">
        <v>355</v>
      </c>
      <c r="G118" s="21">
        <v>1</v>
      </c>
      <c r="H118" s="11">
        <f t="shared" si="72"/>
        <v>9125</v>
      </c>
      <c r="I118" s="12">
        <f t="shared" si="73"/>
        <v>4018</v>
      </c>
      <c r="J118" s="14">
        <f t="shared" si="74"/>
        <v>0.44032876712328767</v>
      </c>
      <c r="K118" s="14">
        <f t="shared" si="75"/>
        <v>0.23210958904109588</v>
      </c>
      <c r="L118" s="15">
        <f t="shared" si="76"/>
        <v>0.92743362831858411</v>
      </c>
      <c r="M118" s="12">
        <f t="shared" si="77"/>
        <v>0</v>
      </c>
      <c r="N118" s="14">
        <f t="shared" si="78"/>
        <v>-9.7785248170852324E-2</v>
      </c>
      <c r="O118" s="16">
        <f t="shared" si="79"/>
        <v>-29</v>
      </c>
      <c r="P118" s="14">
        <f t="shared" si="80"/>
        <v>-0.18125000000000002</v>
      </c>
      <c r="Q118" s="12">
        <f t="shared" si="81"/>
        <v>-50.400000000000034</v>
      </c>
      <c r="R118" s="14">
        <f t="shared" si="82"/>
        <v>-0.15759849906191381</v>
      </c>
      <c r="S118" s="18">
        <f t="shared" si="83"/>
        <v>47</v>
      </c>
      <c r="T118" s="14">
        <f t="shared" si="84"/>
        <v>0.21363636363636362</v>
      </c>
      <c r="U118" s="18">
        <f t="shared" si="85"/>
        <v>55</v>
      </c>
      <c r="V118" s="14">
        <f t="shared" si="86"/>
        <v>0.28350515463917525</v>
      </c>
      <c r="W118" s="12">
        <f t="shared" si="87"/>
        <v>-62</v>
      </c>
      <c r="X118" s="14">
        <f t="shared" si="88"/>
        <v>-0.15538847117794485</v>
      </c>
      <c r="Y118" s="12">
        <f t="shared" si="89"/>
        <v>-47</v>
      </c>
      <c r="Z118" s="14">
        <f t="shared" si="90"/>
        <v>-0.13276836158192096</v>
      </c>
      <c r="AA118" s="12">
        <v>-339.77506999999969</v>
      </c>
      <c r="AB118" s="26">
        <v>-5.4972890317459777E-2</v>
      </c>
      <c r="AC118" s="12">
        <f t="shared" si="91"/>
        <v>0</v>
      </c>
      <c r="AD118" s="24">
        <f t="shared" si="92"/>
        <v>0</v>
      </c>
      <c r="AE118" s="11">
        <f t="shared" si="93"/>
        <v>-1827.152</v>
      </c>
      <c r="AF118" s="12">
        <f t="shared" si="94"/>
        <v>-5528.7690000000002</v>
      </c>
      <c r="AG118" s="12">
        <f t="shared" si="95"/>
        <v>-7295.4120000000003</v>
      </c>
      <c r="AH118" s="14">
        <f t="shared" si="96"/>
        <v>-0.20023583561643832</v>
      </c>
      <c r="AI118" s="14">
        <f t="shared" si="97"/>
        <v>-0.60589249315068483</v>
      </c>
      <c r="AJ118" s="14">
        <f t="shared" si="98"/>
        <v>-0.79949720547945202</v>
      </c>
      <c r="AK118" s="14">
        <f t="shared" si="99"/>
        <v>0.53793447054528953</v>
      </c>
      <c r="AL118" s="14">
        <f t="shared" si="100"/>
        <v>0.6608454796146298</v>
      </c>
      <c r="AM118" s="14">
        <f t="shared" si="101"/>
        <v>0.71064086559378403</v>
      </c>
      <c r="AN118" s="18">
        <f t="shared" si="102"/>
        <v>-92.235999999999876</v>
      </c>
      <c r="AO118" s="18">
        <f t="shared" si="103"/>
        <v>-1641.4470000000001</v>
      </c>
      <c r="AP118" s="18">
        <f t="shared" si="104"/>
        <v>-2717.8199999999997</v>
      </c>
      <c r="AQ118" s="14">
        <f t="shared" si="105"/>
        <v>-2.2955699352911862E-2</v>
      </c>
      <c r="AR118" s="14">
        <f t="shared" si="106"/>
        <v>-0.40852339472374322</v>
      </c>
      <c r="AS118" s="14">
        <f t="shared" si="107"/>
        <v>-0.67641114982578388</v>
      </c>
      <c r="AT118" s="12">
        <f t="shared" si="108"/>
        <v>-67.322999999999993</v>
      </c>
      <c r="AU118" s="12">
        <f t="shared" si="109"/>
        <v>-106.425</v>
      </c>
      <c r="AV118" s="12">
        <f t="shared" si="110"/>
        <v>-120.602</v>
      </c>
      <c r="AW118" s="14">
        <f t="shared" si="111"/>
        <v>-0.51391603053435109</v>
      </c>
      <c r="AX118" s="14">
        <f t="shared" si="112"/>
        <v>-0.81240458015267181</v>
      </c>
      <c r="AY118" s="14">
        <f t="shared" si="113"/>
        <v>-0.92062595419847326</v>
      </c>
      <c r="AZ118" s="12">
        <f t="shared" si="114"/>
        <v>-89.525999999999954</v>
      </c>
      <c r="BA118" s="12">
        <f t="shared" si="115"/>
        <v>-210.83219999999997</v>
      </c>
      <c r="BB118" s="12">
        <f t="shared" si="116"/>
        <v>-243.81719999999999</v>
      </c>
      <c r="BC118" s="14">
        <f t="shared" si="117"/>
        <v>-0.33231625835189293</v>
      </c>
      <c r="BD118" s="14">
        <f t="shared" si="118"/>
        <v>-0.78259910913140307</v>
      </c>
      <c r="BE118" s="14">
        <f t="shared" si="119"/>
        <v>-0.9050378619153675</v>
      </c>
      <c r="BF118" s="12">
        <f t="shared" si="120"/>
        <v>-147.476</v>
      </c>
      <c r="BG118" s="12">
        <f t="shared" si="121"/>
        <v>-265.95699999999999</v>
      </c>
      <c r="BH118" s="12">
        <f t="shared" si="122"/>
        <v>-307.29200000000003</v>
      </c>
      <c r="BI118" s="14">
        <f t="shared" si="123"/>
        <v>-0.43761424332344212</v>
      </c>
      <c r="BJ118" s="14">
        <f t="shared" si="124"/>
        <v>-0.78918991097922842</v>
      </c>
      <c r="BK118" s="14">
        <f t="shared" si="125"/>
        <v>-0.91184569732937681</v>
      </c>
      <c r="BL118" s="12">
        <f t="shared" si="126"/>
        <v>-172.601</v>
      </c>
      <c r="BM118" s="12">
        <f t="shared" si="127"/>
        <v>-253.76999999999998</v>
      </c>
      <c r="BN118" s="12">
        <f t="shared" si="128"/>
        <v>-287.37299999999999</v>
      </c>
      <c r="BO118" s="14">
        <f t="shared" si="129"/>
        <v>-0.5622182410423453</v>
      </c>
      <c r="BP118" s="14">
        <f t="shared" si="130"/>
        <v>-0.82661237785016284</v>
      </c>
      <c r="BQ118" s="24">
        <f t="shared" si="131"/>
        <v>-0.93606840390879475</v>
      </c>
      <c r="BR118" s="19">
        <f t="shared" si="132"/>
        <v>21.9</v>
      </c>
      <c r="BS118" s="20">
        <f t="shared" si="133"/>
        <v>153.29999999999998</v>
      </c>
      <c r="BT118" s="13">
        <f t="shared" si="134"/>
        <v>1.6799999999999999E-2</v>
      </c>
      <c r="BU118" s="20">
        <f t="shared" si="135"/>
        <v>15.2</v>
      </c>
      <c r="BV118" s="20">
        <f t="shared" si="136"/>
        <v>106.39999999999999</v>
      </c>
      <c r="BW118" s="13">
        <f t="shared" si="137"/>
        <v>1.1660273972602738E-2</v>
      </c>
      <c r="BX118" s="20">
        <f t="shared" si="138"/>
        <v>10.199999999999999</v>
      </c>
      <c r="BY118" s="20">
        <f t="shared" si="139"/>
        <v>71.399999999999991</v>
      </c>
      <c r="BZ118" s="13">
        <f t="shared" si="140"/>
        <v>7.8246575342465746E-3</v>
      </c>
      <c r="CA118" s="20">
        <f t="shared" si="141"/>
        <v>21.9</v>
      </c>
      <c r="CB118" s="20">
        <f t="shared" si="142"/>
        <v>153.29999999999998</v>
      </c>
      <c r="CC118" s="17">
        <f t="shared" si="143"/>
        <v>1.6799999999999999E-2</v>
      </c>
      <c r="CE118" s="2">
        <v>9125</v>
      </c>
      <c r="CF118" s="2">
        <v>4018</v>
      </c>
      <c r="CG118" s="2">
        <v>2118</v>
      </c>
      <c r="CH118" s="2">
        <v>131</v>
      </c>
      <c r="CI118" s="2">
        <v>565</v>
      </c>
      <c r="CJ118" s="2">
        <v>10114</v>
      </c>
      <c r="CK118" s="2">
        <v>160</v>
      </c>
      <c r="CL118" s="2">
        <v>319.8</v>
      </c>
      <c r="CM118" s="2">
        <v>269.39999999999998</v>
      </c>
      <c r="CN118" s="2">
        <v>220</v>
      </c>
      <c r="CO118" s="2">
        <v>173</v>
      </c>
      <c r="CP118" s="2">
        <v>194</v>
      </c>
      <c r="CQ118" s="2">
        <v>139</v>
      </c>
      <c r="CR118" s="2">
        <v>399</v>
      </c>
      <c r="CS118" s="2">
        <v>337</v>
      </c>
      <c r="CT118" s="2">
        <v>354</v>
      </c>
      <c r="CU118" s="2">
        <v>307</v>
      </c>
      <c r="CV118" s="2">
        <v>7297.848</v>
      </c>
      <c r="CW118" s="2">
        <v>3596.2310000000002</v>
      </c>
      <c r="CX118" s="2">
        <v>1829.588</v>
      </c>
      <c r="CY118" s="2">
        <v>3925.7640000000001</v>
      </c>
      <c r="CZ118" s="2">
        <v>2376.5529999999999</v>
      </c>
      <c r="DA118" s="2">
        <v>1300.18</v>
      </c>
      <c r="DB118" s="2">
        <v>63.677000000000007</v>
      </c>
      <c r="DC118" s="2">
        <v>24.574999999999999</v>
      </c>
      <c r="DD118" s="2">
        <v>10.398</v>
      </c>
      <c r="DE118" s="2">
        <v>179.87400000000002</v>
      </c>
      <c r="DF118" s="2">
        <v>58.567799999999998</v>
      </c>
      <c r="DG118" s="2">
        <v>25.582799999999999</v>
      </c>
      <c r="DH118" s="2">
        <v>189.524</v>
      </c>
      <c r="DI118" s="2">
        <v>71.043000000000006</v>
      </c>
      <c r="DJ118" s="2">
        <v>29.707999999999998</v>
      </c>
      <c r="DK118" s="2">
        <v>134.399</v>
      </c>
      <c r="DL118" s="2">
        <v>53.230000000000004</v>
      </c>
      <c r="DM118" s="2">
        <v>19.627000000000002</v>
      </c>
      <c r="DN118" s="2">
        <v>21.9</v>
      </c>
      <c r="DO118" s="2">
        <v>15.2</v>
      </c>
      <c r="DP118" s="2">
        <v>10.199999999999999</v>
      </c>
    </row>
    <row r="119" spans="2:120" ht="14.25" customHeight="1" x14ac:dyDescent="0.2">
      <c r="B119" s="6">
        <v>27341</v>
      </c>
      <c r="C119" s="9" t="s">
        <v>287</v>
      </c>
      <c r="D119" s="9" t="s">
        <v>59</v>
      </c>
      <c r="E119" s="21" t="s">
        <v>299</v>
      </c>
      <c r="F119" s="9" t="s">
        <v>356</v>
      </c>
      <c r="G119" s="21">
        <v>0</v>
      </c>
      <c r="H119" s="11">
        <f t="shared" si="72"/>
        <v>16573</v>
      </c>
      <c r="I119" s="12">
        <f t="shared" si="73"/>
        <v>4715</v>
      </c>
      <c r="J119" s="14">
        <f t="shared" si="74"/>
        <v>0.28449888372654319</v>
      </c>
      <c r="K119" s="14">
        <f t="shared" si="75"/>
        <v>0.16695830567790984</v>
      </c>
      <c r="L119" s="15">
        <f t="shared" si="76"/>
        <v>1.2666666666666666</v>
      </c>
      <c r="M119" s="12">
        <f t="shared" si="77"/>
        <v>0</v>
      </c>
      <c r="N119" s="14">
        <f t="shared" si="78"/>
        <v>-3.4545030874985394E-2</v>
      </c>
      <c r="O119" s="16">
        <f t="shared" si="79"/>
        <v>-56</v>
      </c>
      <c r="P119" s="14">
        <f t="shared" si="80"/>
        <v>-9.5238095238095233E-2</v>
      </c>
      <c r="Q119" s="12">
        <f t="shared" si="81"/>
        <v>-160.79999999999995</v>
      </c>
      <c r="R119" s="14">
        <f t="shared" si="82"/>
        <v>-0.17059197963080841</v>
      </c>
      <c r="S119" s="18">
        <f t="shared" si="83"/>
        <v>-34</v>
      </c>
      <c r="T119" s="14">
        <f t="shared" si="84"/>
        <v>-7.2186836518046693E-2</v>
      </c>
      <c r="U119" s="18">
        <f t="shared" si="85"/>
        <v>28</v>
      </c>
      <c r="V119" s="14">
        <f t="shared" si="86"/>
        <v>5.8947368421052637E-2</v>
      </c>
      <c r="W119" s="12">
        <f t="shared" si="87"/>
        <v>0</v>
      </c>
      <c r="X119" s="14">
        <f t="shared" si="88"/>
        <v>0</v>
      </c>
      <c r="Y119" s="12">
        <f t="shared" si="89"/>
        <v>-31</v>
      </c>
      <c r="Z119" s="14">
        <f t="shared" si="90"/>
        <v>-3.7530266343825613E-2</v>
      </c>
      <c r="AA119" s="12">
        <v>-14.637800000000425</v>
      </c>
      <c r="AB119" s="26">
        <v>-1.2018255583922111E-3</v>
      </c>
      <c r="AC119" s="12">
        <f t="shared" si="91"/>
        <v>0</v>
      </c>
      <c r="AD119" s="24">
        <f t="shared" si="92"/>
        <v>0</v>
      </c>
      <c r="AE119" s="11">
        <f t="shared" si="93"/>
        <v>-1209.8610000000008</v>
      </c>
      <c r="AF119" s="12">
        <f t="shared" si="94"/>
        <v>-4457.1180000000022</v>
      </c>
      <c r="AG119" s="12">
        <f t="shared" si="95"/>
        <v>-7077.1460000000006</v>
      </c>
      <c r="AH119" s="14">
        <f t="shared" si="96"/>
        <v>-7.3001930851384844E-2</v>
      </c>
      <c r="AI119" s="14">
        <f t="shared" si="97"/>
        <v>-0.26893851445121597</v>
      </c>
      <c r="AJ119" s="14">
        <f t="shared" si="98"/>
        <v>-0.42702866107524295</v>
      </c>
      <c r="AK119" s="14">
        <f t="shared" si="99"/>
        <v>0.31106618250345847</v>
      </c>
      <c r="AL119" s="14">
        <f t="shared" si="100"/>
        <v>0.3784435173601064</v>
      </c>
      <c r="AM119" s="14">
        <f t="shared" si="101"/>
        <v>0.40034777282801531</v>
      </c>
      <c r="AN119" s="18">
        <f t="shared" si="102"/>
        <v>63.953000000000429</v>
      </c>
      <c r="AO119" s="18">
        <f t="shared" si="103"/>
        <v>-129.82300000000032</v>
      </c>
      <c r="AP119" s="18">
        <f t="shared" si="104"/>
        <v>-913.35599999999977</v>
      </c>
      <c r="AQ119" s="14">
        <f t="shared" si="105"/>
        <v>1.356373276776246E-2</v>
      </c>
      <c r="AR119" s="14">
        <f t="shared" si="106"/>
        <v>-2.7534040296924744E-2</v>
      </c>
      <c r="AS119" s="14">
        <f t="shared" si="107"/>
        <v>-0.19371283138918338</v>
      </c>
      <c r="AT119" s="12">
        <f t="shared" si="108"/>
        <v>-47.213999999999999</v>
      </c>
      <c r="AU119" s="12">
        <f t="shared" si="109"/>
        <v>-225.62800000000004</v>
      </c>
      <c r="AV119" s="12">
        <f t="shared" si="110"/>
        <v>-299.637</v>
      </c>
      <c r="AW119" s="14">
        <f t="shared" si="111"/>
        <v>-8.8748120300751854E-2</v>
      </c>
      <c r="AX119" s="14">
        <f t="shared" si="112"/>
        <v>-0.42411278195488733</v>
      </c>
      <c r="AY119" s="14">
        <f t="shared" si="113"/>
        <v>-0.56322744360902255</v>
      </c>
      <c r="AZ119" s="12">
        <f t="shared" si="114"/>
        <v>-131.81579999999997</v>
      </c>
      <c r="BA119" s="12">
        <f t="shared" si="115"/>
        <v>-342.79379999999998</v>
      </c>
      <c r="BB119" s="12">
        <f t="shared" si="116"/>
        <v>-446.54459999999995</v>
      </c>
      <c r="BC119" s="14">
        <f t="shared" si="117"/>
        <v>-0.16860552570990017</v>
      </c>
      <c r="BD119" s="14">
        <f t="shared" si="118"/>
        <v>-0.43846738296239451</v>
      </c>
      <c r="BE119" s="14">
        <f t="shared" si="119"/>
        <v>-0.57117498081350726</v>
      </c>
      <c r="BF119" s="12">
        <f t="shared" si="120"/>
        <v>126.12200000000007</v>
      </c>
      <c r="BG119" s="12">
        <f t="shared" si="121"/>
        <v>-227.58600000000001</v>
      </c>
      <c r="BH119" s="12">
        <f t="shared" si="122"/>
        <v>-324.55600000000004</v>
      </c>
      <c r="BI119" s="14">
        <f t="shared" si="123"/>
        <v>0.15306067961165049</v>
      </c>
      <c r="BJ119" s="14">
        <f t="shared" si="124"/>
        <v>-0.27619660194174755</v>
      </c>
      <c r="BK119" s="14">
        <f t="shared" si="125"/>
        <v>-0.3938786407766991</v>
      </c>
      <c r="BL119" s="12">
        <f t="shared" si="126"/>
        <v>34.976999999999975</v>
      </c>
      <c r="BM119" s="12">
        <f t="shared" si="127"/>
        <v>-295.15600000000001</v>
      </c>
      <c r="BN119" s="12">
        <f t="shared" si="128"/>
        <v>-391.899</v>
      </c>
      <c r="BO119" s="14">
        <f t="shared" si="129"/>
        <v>4.3996226415094375E-2</v>
      </c>
      <c r="BP119" s="14">
        <f t="shared" si="130"/>
        <v>-0.37126540880503145</v>
      </c>
      <c r="BQ119" s="24">
        <f t="shared" si="131"/>
        <v>-0.49295471698113202</v>
      </c>
      <c r="BR119" s="19">
        <f t="shared" si="132"/>
        <v>11.5</v>
      </c>
      <c r="BS119" s="20">
        <f t="shared" si="133"/>
        <v>80.5</v>
      </c>
      <c r="BT119" s="13">
        <f t="shared" si="134"/>
        <v>4.8572980148434202E-3</v>
      </c>
      <c r="BU119" s="20">
        <f t="shared" si="135"/>
        <v>0</v>
      </c>
      <c r="BV119" s="20">
        <f t="shared" si="136"/>
        <v>0</v>
      </c>
      <c r="BW119" s="13">
        <f t="shared" si="137"/>
        <v>0</v>
      </c>
      <c r="BX119" s="20">
        <f t="shared" si="138"/>
        <v>12.9</v>
      </c>
      <c r="BY119" s="20">
        <f t="shared" si="139"/>
        <v>90.3</v>
      </c>
      <c r="BZ119" s="13">
        <f t="shared" si="140"/>
        <v>5.4486212514330539E-3</v>
      </c>
      <c r="CA119" s="20">
        <f t="shared" si="141"/>
        <v>12.9</v>
      </c>
      <c r="CB119" s="20">
        <f t="shared" si="142"/>
        <v>90.3</v>
      </c>
      <c r="CC119" s="17">
        <f t="shared" si="143"/>
        <v>5.4486212514330539E-3</v>
      </c>
      <c r="CE119" s="2">
        <v>16573</v>
      </c>
      <c r="CF119" s="2">
        <v>4715</v>
      </c>
      <c r="CG119" s="2">
        <v>2767</v>
      </c>
      <c r="CH119" s="2">
        <v>532</v>
      </c>
      <c r="CI119" s="2">
        <v>1680</v>
      </c>
      <c r="CJ119" s="2">
        <v>17166</v>
      </c>
      <c r="CK119" s="2">
        <v>588</v>
      </c>
      <c r="CL119" s="2">
        <v>942.59999999999991</v>
      </c>
      <c r="CM119" s="2">
        <v>781.8</v>
      </c>
      <c r="CN119" s="2">
        <v>471</v>
      </c>
      <c r="CO119" s="2">
        <v>505</v>
      </c>
      <c r="CP119" s="2">
        <v>475</v>
      </c>
      <c r="CQ119" s="2">
        <v>447</v>
      </c>
      <c r="CR119" s="2">
        <v>824</v>
      </c>
      <c r="CS119" s="2">
        <v>824</v>
      </c>
      <c r="CT119" s="2">
        <v>826</v>
      </c>
      <c r="CU119" s="2">
        <v>795</v>
      </c>
      <c r="CV119" s="2">
        <v>15363.138999999999</v>
      </c>
      <c r="CW119" s="2">
        <v>12115.881999999998</v>
      </c>
      <c r="CX119" s="2">
        <v>9495.8539999999994</v>
      </c>
      <c r="CY119" s="2">
        <v>4778.9530000000004</v>
      </c>
      <c r="CZ119" s="2">
        <v>4585.1769999999997</v>
      </c>
      <c r="DA119" s="2">
        <v>3801.6440000000002</v>
      </c>
      <c r="DB119" s="2">
        <v>484.786</v>
      </c>
      <c r="DC119" s="2">
        <v>306.37199999999996</v>
      </c>
      <c r="DD119" s="2">
        <v>232.363</v>
      </c>
      <c r="DE119" s="2">
        <v>649.98419999999999</v>
      </c>
      <c r="DF119" s="2">
        <v>439.00619999999998</v>
      </c>
      <c r="DG119" s="2">
        <v>335.25540000000001</v>
      </c>
      <c r="DH119" s="2">
        <v>950.12200000000007</v>
      </c>
      <c r="DI119" s="2">
        <v>596.41399999999999</v>
      </c>
      <c r="DJ119" s="2">
        <v>499.44399999999996</v>
      </c>
      <c r="DK119" s="2">
        <v>829.97699999999998</v>
      </c>
      <c r="DL119" s="2">
        <v>499.84399999999999</v>
      </c>
      <c r="DM119" s="2">
        <v>403.101</v>
      </c>
      <c r="DN119" s="2">
        <v>11.5</v>
      </c>
      <c r="DO119" s="2">
        <v>0</v>
      </c>
      <c r="DP119" s="2">
        <v>12.9</v>
      </c>
    </row>
    <row r="120" spans="2:120" ht="14.25" customHeight="1" x14ac:dyDescent="0.2">
      <c r="B120" s="6">
        <v>27361</v>
      </c>
      <c r="C120" s="9" t="s">
        <v>287</v>
      </c>
      <c r="D120" s="9" t="s">
        <v>59</v>
      </c>
      <c r="E120" s="21" t="s">
        <v>299</v>
      </c>
      <c r="F120" s="9" t="s">
        <v>357</v>
      </c>
      <c r="G120" s="21">
        <v>0</v>
      </c>
      <c r="H120" s="11">
        <f t="shared" si="72"/>
        <v>42854</v>
      </c>
      <c r="I120" s="12">
        <f t="shared" si="73"/>
        <v>12760</v>
      </c>
      <c r="J120" s="14">
        <f t="shared" si="74"/>
        <v>0.29775516871237223</v>
      </c>
      <c r="K120" s="14">
        <f t="shared" si="75"/>
        <v>0.16332197694497597</v>
      </c>
      <c r="L120" s="15">
        <f t="shared" si="76"/>
        <v>1.5637566810893357</v>
      </c>
      <c r="M120" s="12">
        <f t="shared" si="77"/>
        <v>0</v>
      </c>
      <c r="N120" s="14">
        <f t="shared" si="78"/>
        <v>-2.0994677084047231E-2</v>
      </c>
      <c r="O120" s="16">
        <f t="shared" si="79"/>
        <v>-142</v>
      </c>
      <c r="P120" s="14">
        <f t="shared" si="80"/>
        <v>-8.4624553039332584E-2</v>
      </c>
      <c r="Q120" s="12">
        <f t="shared" si="81"/>
        <v>-216.59999999999991</v>
      </c>
      <c r="R120" s="14">
        <f t="shared" si="82"/>
        <v>-8.4129573525984602E-2</v>
      </c>
      <c r="S120" s="18">
        <f t="shared" si="83"/>
        <v>51</v>
      </c>
      <c r="T120" s="14">
        <f t="shared" si="84"/>
        <v>3.9382239382239392E-2</v>
      </c>
      <c r="U120" s="18">
        <f t="shared" si="85"/>
        <v>101</v>
      </c>
      <c r="V120" s="14">
        <f t="shared" si="86"/>
        <v>8.639863130881098E-2</v>
      </c>
      <c r="W120" s="12">
        <f t="shared" si="87"/>
        <v>-39</v>
      </c>
      <c r="X120" s="14">
        <f t="shared" si="88"/>
        <v>-1.9519519519519468E-2</v>
      </c>
      <c r="Y120" s="12">
        <f t="shared" si="89"/>
        <v>73</v>
      </c>
      <c r="Z120" s="14">
        <f t="shared" si="90"/>
        <v>3.7882719252724462E-2</v>
      </c>
      <c r="AA120" s="12">
        <v>-285.1600099999996</v>
      </c>
      <c r="AB120" s="26">
        <v>-9.1099147761336541E-3</v>
      </c>
      <c r="AC120" s="12">
        <f t="shared" si="91"/>
        <v>0</v>
      </c>
      <c r="AD120" s="24">
        <f t="shared" si="92"/>
        <v>0</v>
      </c>
      <c r="AE120" s="11">
        <f t="shared" si="93"/>
        <v>-3094.4630000000034</v>
      </c>
      <c r="AF120" s="12">
        <f t="shared" si="94"/>
        <v>-11562.332000000002</v>
      </c>
      <c r="AG120" s="12">
        <f t="shared" si="95"/>
        <v>-17979.331000000002</v>
      </c>
      <c r="AH120" s="14">
        <f t="shared" si="96"/>
        <v>-7.2209432025015285E-2</v>
      </c>
      <c r="AI120" s="14">
        <f t="shared" si="97"/>
        <v>-0.26980753255238721</v>
      </c>
      <c r="AJ120" s="14">
        <f t="shared" si="98"/>
        <v>-0.41954849022261642</v>
      </c>
      <c r="AK120" s="14">
        <f t="shared" si="99"/>
        <v>0.32521912918653961</v>
      </c>
      <c r="AL120" s="14">
        <f t="shared" si="100"/>
        <v>0.39895060883299677</v>
      </c>
      <c r="AM120" s="14">
        <f t="shared" si="101"/>
        <v>0.38411019660201318</v>
      </c>
      <c r="AN120" s="18">
        <f t="shared" si="102"/>
        <v>170.5619999999999</v>
      </c>
      <c r="AO120" s="18">
        <f t="shared" si="103"/>
        <v>-276.16999999999825</v>
      </c>
      <c r="AP120" s="18">
        <f t="shared" si="104"/>
        <v>-3205.3859999999986</v>
      </c>
      <c r="AQ120" s="14">
        <f t="shared" si="105"/>
        <v>1.3366927899686409E-2</v>
      </c>
      <c r="AR120" s="14">
        <f t="shared" si="106"/>
        <v>-2.1643416927899506E-2</v>
      </c>
      <c r="AS120" s="14">
        <f t="shared" si="107"/>
        <v>-0.25120579937304066</v>
      </c>
      <c r="AT120" s="12">
        <f t="shared" si="108"/>
        <v>-180.00900000000001</v>
      </c>
      <c r="AU120" s="12">
        <f t="shared" si="109"/>
        <v>-533.78700000000003</v>
      </c>
      <c r="AV120" s="12">
        <f t="shared" si="110"/>
        <v>-724.23699999999997</v>
      </c>
      <c r="AW120" s="14">
        <f t="shared" si="111"/>
        <v>-0.11719335937499997</v>
      </c>
      <c r="AX120" s="14">
        <f t="shared" si="112"/>
        <v>-0.34751757812500006</v>
      </c>
      <c r="AY120" s="14">
        <f t="shared" si="113"/>
        <v>-0.47150846354166664</v>
      </c>
      <c r="AZ120" s="12">
        <f t="shared" si="114"/>
        <v>-334.35300000000007</v>
      </c>
      <c r="BA120" s="12">
        <f t="shared" si="115"/>
        <v>-823.57079999999996</v>
      </c>
      <c r="BB120" s="12">
        <f t="shared" si="116"/>
        <v>-1121.8548000000001</v>
      </c>
      <c r="BC120" s="14">
        <f t="shared" si="117"/>
        <v>-0.14179516539440207</v>
      </c>
      <c r="BD120" s="14">
        <f t="shared" si="118"/>
        <v>-0.34926666666666661</v>
      </c>
      <c r="BE120" s="14">
        <f t="shared" si="119"/>
        <v>-0.47576539440203569</v>
      </c>
      <c r="BF120" s="12">
        <f t="shared" si="120"/>
        <v>-269.54600000000005</v>
      </c>
      <c r="BG120" s="12">
        <f t="shared" si="121"/>
        <v>-673.80500000000006</v>
      </c>
      <c r="BH120" s="12">
        <f t="shared" si="122"/>
        <v>-908.11400000000003</v>
      </c>
      <c r="BI120" s="14">
        <f t="shared" si="123"/>
        <v>-0.13759367023991831</v>
      </c>
      <c r="BJ120" s="14">
        <f t="shared" si="124"/>
        <v>-0.3439535477284329</v>
      </c>
      <c r="BK120" s="14">
        <f t="shared" si="125"/>
        <v>-0.46355997958141915</v>
      </c>
      <c r="BL120" s="12">
        <f t="shared" si="126"/>
        <v>-226.04999999999995</v>
      </c>
      <c r="BM120" s="12">
        <f t="shared" si="127"/>
        <v>-677.57200000000012</v>
      </c>
      <c r="BN120" s="12">
        <f t="shared" si="128"/>
        <v>-922.64499999999998</v>
      </c>
      <c r="BO120" s="14">
        <f t="shared" si="129"/>
        <v>-0.11302499999999993</v>
      </c>
      <c r="BP120" s="14">
        <f t="shared" si="130"/>
        <v>-0.33878600000000003</v>
      </c>
      <c r="BQ120" s="24">
        <f t="shared" si="131"/>
        <v>-0.46132249999999997</v>
      </c>
      <c r="BR120" s="19">
        <f t="shared" si="132"/>
        <v>28.6</v>
      </c>
      <c r="BS120" s="20">
        <f t="shared" si="133"/>
        <v>200.20000000000002</v>
      </c>
      <c r="BT120" s="13">
        <f t="shared" si="134"/>
        <v>4.6716759229010136E-3</v>
      </c>
      <c r="BU120" s="20">
        <f t="shared" si="135"/>
        <v>0</v>
      </c>
      <c r="BV120" s="20">
        <f t="shared" si="136"/>
        <v>0</v>
      </c>
      <c r="BW120" s="13">
        <f t="shared" si="137"/>
        <v>0</v>
      </c>
      <c r="BX120" s="20">
        <f t="shared" si="138"/>
        <v>23.8</v>
      </c>
      <c r="BY120" s="20">
        <f t="shared" si="139"/>
        <v>166.6</v>
      </c>
      <c r="BZ120" s="13">
        <f t="shared" si="140"/>
        <v>3.8876184253511924E-3</v>
      </c>
      <c r="CA120" s="20">
        <f t="shared" si="141"/>
        <v>28.6</v>
      </c>
      <c r="CB120" s="20">
        <f t="shared" si="142"/>
        <v>200.20000000000002</v>
      </c>
      <c r="CC120" s="17">
        <f t="shared" si="143"/>
        <v>4.6716759229010136E-3</v>
      </c>
      <c r="CE120" s="2">
        <v>42854</v>
      </c>
      <c r="CF120" s="2">
        <v>12760</v>
      </c>
      <c r="CG120" s="2">
        <v>6999</v>
      </c>
      <c r="CH120" s="2">
        <v>1536</v>
      </c>
      <c r="CI120" s="2">
        <v>3929</v>
      </c>
      <c r="CJ120" s="2">
        <v>43773</v>
      </c>
      <c r="CK120" s="2">
        <v>1678</v>
      </c>
      <c r="CL120" s="2">
        <v>2574.6</v>
      </c>
      <c r="CM120" s="2">
        <v>2358</v>
      </c>
      <c r="CN120" s="2">
        <v>1295</v>
      </c>
      <c r="CO120" s="2">
        <v>1244</v>
      </c>
      <c r="CP120" s="2">
        <v>1169</v>
      </c>
      <c r="CQ120" s="2">
        <v>1068</v>
      </c>
      <c r="CR120" s="2">
        <v>1998</v>
      </c>
      <c r="CS120" s="2">
        <v>1959</v>
      </c>
      <c r="CT120" s="2">
        <v>1927</v>
      </c>
      <c r="CU120" s="2">
        <v>2000</v>
      </c>
      <c r="CV120" s="2">
        <v>39759.536999999997</v>
      </c>
      <c r="CW120" s="2">
        <v>31291.667999999998</v>
      </c>
      <c r="CX120" s="2">
        <v>24874.668999999998</v>
      </c>
      <c r="CY120" s="2">
        <v>12930.562</v>
      </c>
      <c r="CZ120" s="2">
        <v>12483.830000000002</v>
      </c>
      <c r="DA120" s="2">
        <v>9554.6140000000014</v>
      </c>
      <c r="DB120" s="2">
        <v>1355.991</v>
      </c>
      <c r="DC120" s="2">
        <v>1002.213</v>
      </c>
      <c r="DD120" s="2">
        <v>811.76300000000003</v>
      </c>
      <c r="DE120" s="2">
        <v>2023.6469999999999</v>
      </c>
      <c r="DF120" s="2">
        <v>1534.4292</v>
      </c>
      <c r="DG120" s="2">
        <v>1236.1451999999999</v>
      </c>
      <c r="DH120" s="2">
        <v>1689.454</v>
      </c>
      <c r="DI120" s="2">
        <v>1285.1949999999999</v>
      </c>
      <c r="DJ120" s="2">
        <v>1050.886</v>
      </c>
      <c r="DK120" s="2">
        <v>1773.95</v>
      </c>
      <c r="DL120" s="2">
        <v>1322.4279999999999</v>
      </c>
      <c r="DM120" s="2">
        <v>1077.355</v>
      </c>
      <c r="DN120" s="2">
        <v>28.6</v>
      </c>
      <c r="DO120" s="2">
        <v>0</v>
      </c>
      <c r="DP120" s="2">
        <v>23.8</v>
      </c>
    </row>
    <row r="121" spans="2:120" ht="14.25" customHeight="1" x14ac:dyDescent="0.2">
      <c r="B121" s="6">
        <v>27362</v>
      </c>
      <c r="C121" s="9" t="s">
        <v>287</v>
      </c>
      <c r="D121" s="9" t="s">
        <v>59</v>
      </c>
      <c r="E121" s="21" t="s">
        <v>299</v>
      </c>
      <c r="F121" s="9" t="s">
        <v>358</v>
      </c>
      <c r="G121" s="21">
        <v>0</v>
      </c>
      <c r="H121" s="11">
        <f t="shared" si="72"/>
        <v>8493</v>
      </c>
      <c r="I121" s="12">
        <f t="shared" si="73"/>
        <v>1970</v>
      </c>
      <c r="J121" s="14">
        <f t="shared" si="74"/>
        <v>0.23195572824679148</v>
      </c>
      <c r="K121" s="14">
        <f t="shared" si="75"/>
        <v>0.1385847168256211</v>
      </c>
      <c r="L121" s="15">
        <f t="shared" si="76"/>
        <v>1.3025210084033614</v>
      </c>
      <c r="M121" s="12">
        <f t="shared" si="77"/>
        <v>0</v>
      </c>
      <c r="N121" s="14">
        <f t="shared" si="78"/>
        <v>-3.5872403223975446E-2</v>
      </c>
      <c r="O121" s="16">
        <f t="shared" si="79"/>
        <v>-51</v>
      </c>
      <c r="P121" s="14">
        <f t="shared" si="80"/>
        <v>-0.1412742382271468</v>
      </c>
      <c r="Q121" s="12">
        <f t="shared" si="81"/>
        <v>-65.399999999999977</v>
      </c>
      <c r="R121" s="14">
        <f t="shared" si="82"/>
        <v>-0.12557603686635943</v>
      </c>
      <c r="S121" s="18">
        <f t="shared" si="83"/>
        <v>-79</v>
      </c>
      <c r="T121" s="14">
        <f t="shared" si="84"/>
        <v>-0.22965116279069764</v>
      </c>
      <c r="U121" s="18">
        <f t="shared" si="85"/>
        <v>-21</v>
      </c>
      <c r="V121" s="14">
        <f t="shared" si="86"/>
        <v>-7.3426573426573327E-2</v>
      </c>
      <c r="W121" s="12">
        <f t="shared" si="87"/>
        <v>-62</v>
      </c>
      <c r="X121" s="14">
        <f t="shared" si="88"/>
        <v>-0.12653061224489792</v>
      </c>
      <c r="Y121" s="12">
        <f t="shared" si="89"/>
        <v>-41</v>
      </c>
      <c r="Z121" s="14">
        <f t="shared" si="90"/>
        <v>-9.0109890109890123E-2</v>
      </c>
      <c r="AA121" s="12">
        <v>-174.33723000000009</v>
      </c>
      <c r="AB121" s="26">
        <v>-2.5910893589380923E-2</v>
      </c>
      <c r="AC121" s="12">
        <f t="shared" si="91"/>
        <v>0</v>
      </c>
      <c r="AD121" s="24">
        <f t="shared" si="92"/>
        <v>0</v>
      </c>
      <c r="AE121" s="11">
        <f t="shared" si="93"/>
        <v>-756.25</v>
      </c>
      <c r="AF121" s="12">
        <f t="shared" si="94"/>
        <v>-2455.2420000000002</v>
      </c>
      <c r="AG121" s="12">
        <f t="shared" si="95"/>
        <v>-3873.0229999999992</v>
      </c>
      <c r="AH121" s="14">
        <f t="shared" si="96"/>
        <v>-8.9043918521135024E-2</v>
      </c>
      <c r="AI121" s="14">
        <f t="shared" si="97"/>
        <v>-0.28909007417873545</v>
      </c>
      <c r="AJ121" s="14">
        <f t="shared" si="98"/>
        <v>-0.45602531496526544</v>
      </c>
      <c r="AK121" s="14">
        <f t="shared" si="99"/>
        <v>0.25998539438394674</v>
      </c>
      <c r="AL121" s="14">
        <f t="shared" si="100"/>
        <v>0.36442914737556559</v>
      </c>
      <c r="AM121" s="14">
        <f t="shared" si="101"/>
        <v>0.37068647744350236</v>
      </c>
      <c r="AN121" s="18">
        <f t="shared" si="102"/>
        <v>41.442000000000007</v>
      </c>
      <c r="AO121" s="18">
        <f t="shared" si="103"/>
        <v>230.33500000000004</v>
      </c>
      <c r="AP121" s="18">
        <f t="shared" si="104"/>
        <v>-257.4369999999999</v>
      </c>
      <c r="AQ121" s="14">
        <f t="shared" si="105"/>
        <v>2.1036548223350326E-2</v>
      </c>
      <c r="AR121" s="14">
        <f t="shared" si="106"/>
        <v>0.1169213197969543</v>
      </c>
      <c r="AS121" s="14">
        <f t="shared" si="107"/>
        <v>-0.13067868020304563</v>
      </c>
      <c r="AT121" s="12">
        <f t="shared" si="108"/>
        <v>-46.789999999999964</v>
      </c>
      <c r="AU121" s="12">
        <f t="shared" si="109"/>
        <v>-130.09800000000001</v>
      </c>
      <c r="AV121" s="12">
        <f t="shared" si="110"/>
        <v>-177.328</v>
      </c>
      <c r="AW121" s="14">
        <f t="shared" si="111"/>
        <v>-0.15093548387096767</v>
      </c>
      <c r="AX121" s="14">
        <f t="shared" si="112"/>
        <v>-0.41967096774193557</v>
      </c>
      <c r="AY121" s="14">
        <f t="shared" si="113"/>
        <v>-0.57202580645161294</v>
      </c>
      <c r="AZ121" s="12">
        <f t="shared" si="114"/>
        <v>-80.000400000000013</v>
      </c>
      <c r="BA121" s="12">
        <f t="shared" si="115"/>
        <v>-199.38059999999996</v>
      </c>
      <c r="BB121" s="12">
        <f t="shared" si="116"/>
        <v>-262.9212</v>
      </c>
      <c r="BC121" s="14">
        <f t="shared" si="117"/>
        <v>-0.17567061923583671</v>
      </c>
      <c r="BD121" s="14">
        <f t="shared" si="118"/>
        <v>-0.43781422924901181</v>
      </c>
      <c r="BE121" s="14">
        <f t="shared" si="119"/>
        <v>-0.57734123847167329</v>
      </c>
      <c r="BF121" s="12">
        <f t="shared" si="120"/>
        <v>22.504999999999995</v>
      </c>
      <c r="BG121" s="12">
        <f t="shared" si="121"/>
        <v>-133.87400000000002</v>
      </c>
      <c r="BH121" s="12">
        <f t="shared" si="122"/>
        <v>-200.61200000000002</v>
      </c>
      <c r="BI121" s="14">
        <f t="shared" si="123"/>
        <v>5.2581775700934585E-2</v>
      </c>
      <c r="BJ121" s="14">
        <f t="shared" si="124"/>
        <v>-0.31278971962616831</v>
      </c>
      <c r="BK121" s="14">
        <f t="shared" si="125"/>
        <v>-0.46871962616822438</v>
      </c>
      <c r="BL121" s="12">
        <f t="shared" si="126"/>
        <v>-28.376999999999953</v>
      </c>
      <c r="BM121" s="12">
        <f t="shared" si="127"/>
        <v>-154.51900000000001</v>
      </c>
      <c r="BN121" s="12">
        <f t="shared" si="128"/>
        <v>-223.19</v>
      </c>
      <c r="BO121" s="14">
        <f t="shared" si="129"/>
        <v>-6.8543478260869484E-2</v>
      </c>
      <c r="BP121" s="14">
        <f t="shared" si="130"/>
        <v>-0.37323429951690823</v>
      </c>
      <c r="BQ121" s="24">
        <f t="shared" si="131"/>
        <v>-0.5391062801932367</v>
      </c>
      <c r="BR121" s="19">
        <f t="shared" si="132"/>
        <v>7.2</v>
      </c>
      <c r="BS121" s="20">
        <f t="shared" si="133"/>
        <v>50.4</v>
      </c>
      <c r="BT121" s="13">
        <f t="shared" si="134"/>
        <v>5.9342988343341575E-3</v>
      </c>
      <c r="BU121" s="20">
        <f t="shared" si="135"/>
        <v>0</v>
      </c>
      <c r="BV121" s="20">
        <f t="shared" si="136"/>
        <v>0</v>
      </c>
      <c r="BW121" s="13">
        <f t="shared" si="137"/>
        <v>0</v>
      </c>
      <c r="BX121" s="20">
        <f t="shared" si="138"/>
        <v>8</v>
      </c>
      <c r="BY121" s="20">
        <f t="shared" si="139"/>
        <v>56</v>
      </c>
      <c r="BZ121" s="13">
        <f t="shared" si="140"/>
        <v>6.5936653714823972E-3</v>
      </c>
      <c r="CA121" s="20">
        <f t="shared" si="141"/>
        <v>8</v>
      </c>
      <c r="CB121" s="20">
        <f t="shared" si="142"/>
        <v>56</v>
      </c>
      <c r="CC121" s="17">
        <f t="shared" si="143"/>
        <v>6.5936653714823972E-3</v>
      </c>
      <c r="CE121" s="2">
        <v>8493</v>
      </c>
      <c r="CF121" s="2">
        <v>1970</v>
      </c>
      <c r="CG121" s="2">
        <v>1177</v>
      </c>
      <c r="CH121" s="2">
        <v>310</v>
      </c>
      <c r="CI121" s="2">
        <v>952</v>
      </c>
      <c r="CJ121" s="2">
        <v>8809</v>
      </c>
      <c r="CK121" s="2">
        <v>361</v>
      </c>
      <c r="CL121" s="2">
        <v>520.79999999999995</v>
      </c>
      <c r="CM121" s="2">
        <v>455.4</v>
      </c>
      <c r="CN121" s="2">
        <v>344</v>
      </c>
      <c r="CO121" s="2">
        <v>423</v>
      </c>
      <c r="CP121" s="2">
        <v>286</v>
      </c>
      <c r="CQ121" s="2">
        <v>307</v>
      </c>
      <c r="CR121" s="2">
        <v>490</v>
      </c>
      <c r="CS121" s="2">
        <v>428</v>
      </c>
      <c r="CT121" s="2">
        <v>455</v>
      </c>
      <c r="CU121" s="2">
        <v>414</v>
      </c>
      <c r="CV121" s="2">
        <v>7736.75</v>
      </c>
      <c r="CW121" s="2">
        <v>6037.7579999999998</v>
      </c>
      <c r="CX121" s="2">
        <v>4619.9770000000008</v>
      </c>
      <c r="CY121" s="2">
        <v>2011.442</v>
      </c>
      <c r="CZ121" s="2">
        <v>2200.335</v>
      </c>
      <c r="DA121" s="2">
        <v>1712.5630000000001</v>
      </c>
      <c r="DB121" s="2">
        <v>263.21000000000004</v>
      </c>
      <c r="DC121" s="2">
        <v>179.90199999999999</v>
      </c>
      <c r="DD121" s="2">
        <v>132.672</v>
      </c>
      <c r="DE121" s="2">
        <v>375.39959999999996</v>
      </c>
      <c r="DF121" s="2">
        <v>256.01940000000002</v>
      </c>
      <c r="DG121" s="2">
        <v>192.47879999999998</v>
      </c>
      <c r="DH121" s="2">
        <v>450.505</v>
      </c>
      <c r="DI121" s="2">
        <v>294.12599999999998</v>
      </c>
      <c r="DJ121" s="2">
        <v>227.38799999999998</v>
      </c>
      <c r="DK121" s="2">
        <v>385.62300000000005</v>
      </c>
      <c r="DL121" s="2">
        <v>259.48099999999999</v>
      </c>
      <c r="DM121" s="2">
        <v>190.81</v>
      </c>
      <c r="DN121" s="2">
        <v>7.2</v>
      </c>
      <c r="DO121" s="2">
        <v>0</v>
      </c>
      <c r="DP121" s="2">
        <v>8</v>
      </c>
    </row>
    <row r="122" spans="2:120" ht="14.25" customHeight="1" x14ac:dyDescent="0.2">
      <c r="B122" s="6">
        <v>27366</v>
      </c>
      <c r="C122" s="9" t="s">
        <v>287</v>
      </c>
      <c r="D122" s="9" t="s">
        <v>59</v>
      </c>
      <c r="E122" s="21" t="s">
        <v>299</v>
      </c>
      <c r="F122" s="9" t="s">
        <v>359</v>
      </c>
      <c r="G122" s="21">
        <v>1</v>
      </c>
      <c r="H122" s="11">
        <f t="shared" si="72"/>
        <v>14516</v>
      </c>
      <c r="I122" s="12">
        <f t="shared" si="73"/>
        <v>5833</v>
      </c>
      <c r="J122" s="14">
        <f t="shared" si="74"/>
        <v>0.40183246073298429</v>
      </c>
      <c r="K122" s="14">
        <f t="shared" si="75"/>
        <v>0.24001102232019841</v>
      </c>
      <c r="L122" s="15">
        <f t="shared" si="76"/>
        <v>1.0563250230840258</v>
      </c>
      <c r="M122" s="12">
        <f t="shared" si="77"/>
        <v>0</v>
      </c>
      <c r="N122" s="14">
        <f t="shared" si="78"/>
        <v>-8.2717219589257485E-2</v>
      </c>
      <c r="O122" s="16">
        <f t="shared" si="79"/>
        <v>-84</v>
      </c>
      <c r="P122" s="14">
        <f t="shared" si="80"/>
        <v>-0.22702702702702704</v>
      </c>
      <c r="Q122" s="12">
        <f t="shared" si="81"/>
        <v>-111.60000000000002</v>
      </c>
      <c r="R122" s="14">
        <f t="shared" si="82"/>
        <v>-0.17988394584139267</v>
      </c>
      <c r="S122" s="18">
        <f t="shared" si="83"/>
        <v>63</v>
      </c>
      <c r="T122" s="14">
        <f t="shared" si="84"/>
        <v>0.16800000000000004</v>
      </c>
      <c r="U122" s="18">
        <f t="shared" si="85"/>
        <v>45</v>
      </c>
      <c r="V122" s="14">
        <f t="shared" si="86"/>
        <v>0.11936339522546424</v>
      </c>
      <c r="W122" s="12">
        <f t="shared" si="87"/>
        <v>-51</v>
      </c>
      <c r="X122" s="14">
        <f t="shared" si="88"/>
        <v>-8.9788732394366244E-2</v>
      </c>
      <c r="Y122" s="12">
        <f t="shared" si="89"/>
        <v>-63</v>
      </c>
      <c r="Z122" s="14">
        <f t="shared" si="90"/>
        <v>-0.11351351351351346</v>
      </c>
      <c r="AA122" s="12">
        <v>-366.26635000000169</v>
      </c>
      <c r="AB122" s="26">
        <v>-3.7526265868758957E-2</v>
      </c>
      <c r="AC122" s="12">
        <f t="shared" si="91"/>
        <v>0</v>
      </c>
      <c r="AD122" s="24">
        <f t="shared" si="92"/>
        <v>0</v>
      </c>
      <c r="AE122" s="11">
        <f t="shared" si="93"/>
        <v>-2663.1959999999999</v>
      </c>
      <c r="AF122" s="12">
        <f t="shared" si="94"/>
        <v>-7702.110999999999</v>
      </c>
      <c r="AG122" s="12">
        <f t="shared" si="95"/>
        <v>-10572.849</v>
      </c>
      <c r="AH122" s="14">
        <f t="shared" si="96"/>
        <v>-0.18346624414439239</v>
      </c>
      <c r="AI122" s="14">
        <f t="shared" si="97"/>
        <v>-0.53059458528520254</v>
      </c>
      <c r="AJ122" s="14">
        <f t="shared" si="98"/>
        <v>-0.72835829429594923</v>
      </c>
      <c r="AK122" s="14">
        <f t="shared" si="99"/>
        <v>0.46588722803481775</v>
      </c>
      <c r="AL122" s="14">
        <f t="shared" si="100"/>
        <v>0.58716028394357456</v>
      </c>
      <c r="AM122" s="14">
        <f t="shared" si="101"/>
        <v>0.5915355511366418</v>
      </c>
      <c r="AN122" s="18">
        <f t="shared" si="102"/>
        <v>-310.93000000000029</v>
      </c>
      <c r="AO122" s="18">
        <f t="shared" si="103"/>
        <v>-1832.1549999999997</v>
      </c>
      <c r="AP122" s="18">
        <f t="shared" si="104"/>
        <v>-3500.4859999999999</v>
      </c>
      <c r="AQ122" s="14">
        <f t="shared" si="105"/>
        <v>-5.3305331733241923E-2</v>
      </c>
      <c r="AR122" s="14">
        <f t="shared" si="106"/>
        <v>-0.31410166295216868</v>
      </c>
      <c r="AS122" s="14">
        <f t="shared" si="107"/>
        <v>-0.60011760672038394</v>
      </c>
      <c r="AT122" s="12">
        <f t="shared" si="108"/>
        <v>-78.216000000000008</v>
      </c>
      <c r="AU122" s="12">
        <f t="shared" si="109"/>
        <v>-192.81700000000001</v>
      </c>
      <c r="AV122" s="12">
        <f t="shared" si="110"/>
        <v>-232.92099999999999</v>
      </c>
      <c r="AW122" s="14">
        <f t="shared" si="111"/>
        <v>-0.27348251748251751</v>
      </c>
      <c r="AX122" s="14">
        <f t="shared" si="112"/>
        <v>-0.67418531468531473</v>
      </c>
      <c r="AY122" s="14">
        <f t="shared" si="113"/>
        <v>-0.81440909090909086</v>
      </c>
      <c r="AZ122" s="12">
        <f t="shared" si="114"/>
        <v>-173.10179999999997</v>
      </c>
      <c r="BA122" s="12">
        <f t="shared" si="115"/>
        <v>-349.00199999999995</v>
      </c>
      <c r="BB122" s="12">
        <f t="shared" si="116"/>
        <v>-417.99299999999994</v>
      </c>
      <c r="BC122" s="14">
        <f t="shared" si="117"/>
        <v>-0.34021580188679246</v>
      </c>
      <c r="BD122" s="14">
        <f t="shared" si="118"/>
        <v>-0.68593160377358486</v>
      </c>
      <c r="BE122" s="14">
        <f t="shared" si="119"/>
        <v>-0.8215271226415094</v>
      </c>
      <c r="BF122" s="12">
        <f t="shared" si="120"/>
        <v>-152.97900000000004</v>
      </c>
      <c r="BG122" s="12">
        <f t="shared" si="121"/>
        <v>-349.49</v>
      </c>
      <c r="BH122" s="12">
        <f t="shared" si="122"/>
        <v>-420.24700000000001</v>
      </c>
      <c r="BI122" s="14">
        <f t="shared" si="123"/>
        <v>-0.29589748549323025</v>
      </c>
      <c r="BJ122" s="14">
        <f t="shared" si="124"/>
        <v>-0.6759961315280465</v>
      </c>
      <c r="BK122" s="14">
        <f t="shared" si="125"/>
        <v>-0.8128568665377176</v>
      </c>
      <c r="BL122" s="12">
        <f t="shared" si="126"/>
        <v>-74.711999999999989</v>
      </c>
      <c r="BM122" s="12">
        <f t="shared" si="127"/>
        <v>-311.88600000000002</v>
      </c>
      <c r="BN122" s="12">
        <f t="shared" si="128"/>
        <v>-387.27600000000001</v>
      </c>
      <c r="BO122" s="14">
        <f t="shared" si="129"/>
        <v>-0.15185365853658539</v>
      </c>
      <c r="BP122" s="14">
        <f t="shared" si="130"/>
        <v>-0.63391463414634153</v>
      </c>
      <c r="BQ122" s="24">
        <f t="shared" si="131"/>
        <v>-0.78714634146341467</v>
      </c>
      <c r="BR122" s="19">
        <f t="shared" si="132"/>
        <v>29.8</v>
      </c>
      <c r="BS122" s="20">
        <f t="shared" si="133"/>
        <v>208.6</v>
      </c>
      <c r="BT122" s="13">
        <f t="shared" si="134"/>
        <v>1.4370349958666298E-2</v>
      </c>
      <c r="BU122" s="20">
        <f t="shared" si="135"/>
        <v>28.7</v>
      </c>
      <c r="BV122" s="20">
        <f t="shared" si="136"/>
        <v>200.9</v>
      </c>
      <c r="BW122" s="13">
        <f t="shared" si="137"/>
        <v>1.3839900799118215E-2</v>
      </c>
      <c r="BX122" s="20">
        <f t="shared" si="138"/>
        <v>17.100000000000001</v>
      </c>
      <c r="BY122" s="20">
        <f t="shared" si="139"/>
        <v>119.70000000000002</v>
      </c>
      <c r="BZ122" s="13">
        <f t="shared" si="140"/>
        <v>8.2460732984293208E-3</v>
      </c>
      <c r="CA122" s="20">
        <f t="shared" si="141"/>
        <v>29.8</v>
      </c>
      <c r="CB122" s="20">
        <f t="shared" si="142"/>
        <v>208.6</v>
      </c>
      <c r="CC122" s="17">
        <f t="shared" si="143"/>
        <v>1.4370349958666298E-2</v>
      </c>
      <c r="CE122" s="2">
        <v>14516</v>
      </c>
      <c r="CF122" s="2">
        <v>5833</v>
      </c>
      <c r="CG122" s="2">
        <v>3484</v>
      </c>
      <c r="CH122" s="2">
        <v>286</v>
      </c>
      <c r="CI122" s="2">
        <v>1083</v>
      </c>
      <c r="CJ122" s="2">
        <v>15825</v>
      </c>
      <c r="CK122" s="2">
        <v>370</v>
      </c>
      <c r="CL122" s="2">
        <v>620.4</v>
      </c>
      <c r="CM122" s="2">
        <v>508.79999999999995</v>
      </c>
      <c r="CN122" s="2">
        <v>375</v>
      </c>
      <c r="CO122" s="2">
        <v>312</v>
      </c>
      <c r="CP122" s="2">
        <v>377</v>
      </c>
      <c r="CQ122" s="2">
        <v>332</v>
      </c>
      <c r="CR122" s="2">
        <v>568</v>
      </c>
      <c r="CS122" s="2">
        <v>517</v>
      </c>
      <c r="CT122" s="2">
        <v>555</v>
      </c>
      <c r="CU122" s="2">
        <v>492</v>
      </c>
      <c r="CV122" s="2">
        <v>11852.804</v>
      </c>
      <c r="CW122" s="2">
        <v>6813.889000000001</v>
      </c>
      <c r="CX122" s="2">
        <v>3943.1509999999998</v>
      </c>
      <c r="CY122" s="2">
        <v>5522.07</v>
      </c>
      <c r="CZ122" s="2">
        <v>4000.8450000000003</v>
      </c>
      <c r="DA122" s="2">
        <v>2332.5140000000001</v>
      </c>
      <c r="DB122" s="2">
        <v>207.78399999999999</v>
      </c>
      <c r="DC122" s="2">
        <v>93.182999999999993</v>
      </c>
      <c r="DD122" s="2">
        <v>53.079000000000001</v>
      </c>
      <c r="DE122" s="2">
        <v>335.69819999999999</v>
      </c>
      <c r="DF122" s="2">
        <v>159.798</v>
      </c>
      <c r="DG122" s="2">
        <v>90.807000000000002</v>
      </c>
      <c r="DH122" s="2">
        <v>364.02099999999996</v>
      </c>
      <c r="DI122" s="2">
        <v>167.51</v>
      </c>
      <c r="DJ122" s="2">
        <v>96.753</v>
      </c>
      <c r="DK122" s="2">
        <v>417.28800000000001</v>
      </c>
      <c r="DL122" s="2">
        <v>180.11399999999998</v>
      </c>
      <c r="DM122" s="2">
        <v>104.724</v>
      </c>
      <c r="DN122" s="2">
        <v>29.8</v>
      </c>
      <c r="DO122" s="2">
        <v>28.7</v>
      </c>
      <c r="DP122" s="2">
        <v>17.100000000000001</v>
      </c>
    </row>
    <row r="123" spans="2:120" ht="14.25" customHeight="1" x14ac:dyDescent="0.2">
      <c r="B123" s="6">
        <v>27381</v>
      </c>
      <c r="C123" s="9" t="s">
        <v>287</v>
      </c>
      <c r="D123" s="9" t="s">
        <v>59</v>
      </c>
      <c r="E123" s="21" t="s">
        <v>299</v>
      </c>
      <c r="F123" s="9" t="s">
        <v>360</v>
      </c>
      <c r="G123" s="21">
        <v>0</v>
      </c>
      <c r="H123" s="11">
        <f t="shared" si="72"/>
        <v>12813</v>
      </c>
      <c r="I123" s="12">
        <f t="shared" si="73"/>
        <v>3949</v>
      </c>
      <c r="J123" s="14">
        <f t="shared" si="74"/>
        <v>0.30820260672754235</v>
      </c>
      <c r="K123" s="14">
        <f t="shared" si="75"/>
        <v>0.17271521111371263</v>
      </c>
      <c r="L123" s="15">
        <f t="shared" si="76"/>
        <v>1.2671888598781549</v>
      </c>
      <c r="M123" s="12">
        <f t="shared" si="77"/>
        <v>0</v>
      </c>
      <c r="N123" s="14">
        <f t="shared" si="78"/>
        <v>-4.6935435882177967E-2</v>
      </c>
      <c r="O123" s="16">
        <f t="shared" si="79"/>
        <v>-89</v>
      </c>
      <c r="P123" s="14">
        <f t="shared" si="80"/>
        <v>-0.19646799116997793</v>
      </c>
      <c r="Q123" s="12">
        <f t="shared" si="81"/>
        <v>-78.599999999999909</v>
      </c>
      <c r="R123" s="14">
        <f t="shared" si="82"/>
        <v>-0.11092294665537672</v>
      </c>
      <c r="S123" s="18">
        <f t="shared" si="83"/>
        <v>49</v>
      </c>
      <c r="T123" s="14">
        <f t="shared" si="84"/>
        <v>0.11290322580645162</v>
      </c>
      <c r="U123" s="18">
        <f t="shared" si="85"/>
        <v>52</v>
      </c>
      <c r="V123" s="14">
        <f t="shared" si="86"/>
        <v>0.12590799031476996</v>
      </c>
      <c r="W123" s="12">
        <f t="shared" si="87"/>
        <v>-37</v>
      </c>
      <c r="X123" s="14">
        <f t="shared" si="88"/>
        <v>-6.3139931740614386E-2</v>
      </c>
      <c r="Y123" s="12">
        <f t="shared" si="89"/>
        <v>-1</v>
      </c>
      <c r="Z123" s="14">
        <f t="shared" si="90"/>
        <v>-1.8726591760299671E-3</v>
      </c>
      <c r="AA123" s="12">
        <v>-292.27384000000166</v>
      </c>
      <c r="AB123" s="26">
        <v>-3.0460187470793598E-2</v>
      </c>
      <c r="AC123" s="12">
        <f t="shared" si="91"/>
        <v>0</v>
      </c>
      <c r="AD123" s="24">
        <f t="shared" si="92"/>
        <v>0</v>
      </c>
      <c r="AE123" s="11">
        <f t="shared" si="93"/>
        <v>-1513.9619999999995</v>
      </c>
      <c r="AF123" s="12">
        <f t="shared" si="94"/>
        <v>-5010.6660000000011</v>
      </c>
      <c r="AG123" s="12">
        <f t="shared" si="95"/>
        <v>-7428.9679999999998</v>
      </c>
      <c r="AH123" s="14">
        <f t="shared" si="96"/>
        <v>-0.11815827675017554</v>
      </c>
      <c r="AI123" s="14">
        <f t="shared" si="97"/>
        <v>-0.39106110981034892</v>
      </c>
      <c r="AJ123" s="14">
        <f t="shared" si="98"/>
        <v>-0.57979926637009283</v>
      </c>
      <c r="AK123" s="14">
        <f t="shared" si="99"/>
        <v>0.37248445398625973</v>
      </c>
      <c r="AL123" s="14">
        <f t="shared" si="100"/>
        <v>0.46067817655588705</v>
      </c>
      <c r="AM123" s="14">
        <f t="shared" si="101"/>
        <v>0.47164188474362706</v>
      </c>
      <c r="AN123" s="18">
        <f t="shared" si="102"/>
        <v>259.71600000000035</v>
      </c>
      <c r="AO123" s="18">
        <f t="shared" si="103"/>
        <v>-354.63500000000022</v>
      </c>
      <c r="AP123" s="18">
        <f t="shared" si="104"/>
        <v>-1409.665</v>
      </c>
      <c r="AQ123" s="14">
        <f t="shared" si="105"/>
        <v>6.5767536085084899E-2</v>
      </c>
      <c r="AR123" s="14">
        <f t="shared" si="106"/>
        <v>-8.9803747784249266E-2</v>
      </c>
      <c r="AS123" s="14">
        <f t="shared" si="107"/>
        <v>-0.35696758673081797</v>
      </c>
      <c r="AT123" s="12">
        <f t="shared" si="108"/>
        <v>-68.509000000000015</v>
      </c>
      <c r="AU123" s="12">
        <f t="shared" si="109"/>
        <v>-191.14</v>
      </c>
      <c r="AV123" s="12">
        <f t="shared" si="110"/>
        <v>-247.041</v>
      </c>
      <c r="AW123" s="14">
        <f t="shared" si="111"/>
        <v>-0.18821153846153849</v>
      </c>
      <c r="AX123" s="14">
        <f t="shared" si="112"/>
        <v>-0.52510989010989007</v>
      </c>
      <c r="AY123" s="14">
        <f t="shared" si="113"/>
        <v>-0.67868406593406594</v>
      </c>
      <c r="AZ123" s="12">
        <f t="shared" si="114"/>
        <v>-147.91140000000001</v>
      </c>
      <c r="BA123" s="12">
        <f t="shared" si="115"/>
        <v>-343.6986</v>
      </c>
      <c r="BB123" s="12">
        <f t="shared" si="116"/>
        <v>-431.8596</v>
      </c>
      <c r="BC123" s="14">
        <f t="shared" si="117"/>
        <v>-0.23477999999999999</v>
      </c>
      <c r="BD123" s="14">
        <f t="shared" si="118"/>
        <v>-0.54555333333333333</v>
      </c>
      <c r="BE123" s="14">
        <f t="shared" si="119"/>
        <v>-0.68549142857142864</v>
      </c>
      <c r="BF123" s="12">
        <f t="shared" si="120"/>
        <v>-43.5</v>
      </c>
      <c r="BG123" s="12">
        <f t="shared" si="121"/>
        <v>-261.85699999999997</v>
      </c>
      <c r="BH123" s="12">
        <f t="shared" si="122"/>
        <v>-355.34500000000003</v>
      </c>
      <c r="BI123" s="14">
        <f t="shared" si="123"/>
        <v>-7.9234972677595605E-2</v>
      </c>
      <c r="BJ123" s="14">
        <f t="shared" si="124"/>
        <v>-0.47697085610200363</v>
      </c>
      <c r="BK123" s="14">
        <f t="shared" si="125"/>
        <v>-0.64725865209471767</v>
      </c>
      <c r="BL123" s="12">
        <f t="shared" si="126"/>
        <v>-33.108000000000004</v>
      </c>
      <c r="BM123" s="12">
        <f t="shared" si="127"/>
        <v>-253.44</v>
      </c>
      <c r="BN123" s="12">
        <f t="shared" si="128"/>
        <v>-338.529</v>
      </c>
      <c r="BO123" s="14">
        <f t="shared" si="129"/>
        <v>-6.2116322701688542E-2</v>
      </c>
      <c r="BP123" s="14">
        <f t="shared" si="130"/>
        <v>-0.47549718574108812</v>
      </c>
      <c r="BQ123" s="24">
        <f t="shared" si="131"/>
        <v>-0.63513883677298311</v>
      </c>
      <c r="BR123" s="19">
        <f t="shared" si="132"/>
        <v>16.100000000000001</v>
      </c>
      <c r="BS123" s="20">
        <f t="shared" si="133"/>
        <v>112.70000000000002</v>
      </c>
      <c r="BT123" s="13">
        <f t="shared" si="134"/>
        <v>8.7957543120268499E-3</v>
      </c>
      <c r="BU123" s="20">
        <f t="shared" si="135"/>
        <v>9.1999999999999993</v>
      </c>
      <c r="BV123" s="20">
        <f t="shared" si="136"/>
        <v>64.399999999999991</v>
      </c>
      <c r="BW123" s="13">
        <f t="shared" si="137"/>
        <v>5.0261453211581982E-3</v>
      </c>
      <c r="BX123" s="20">
        <f t="shared" si="138"/>
        <v>13.2</v>
      </c>
      <c r="BY123" s="20">
        <f t="shared" si="139"/>
        <v>92.399999999999991</v>
      </c>
      <c r="BZ123" s="13">
        <f t="shared" si="140"/>
        <v>7.2114258955748058E-3</v>
      </c>
      <c r="CA123" s="20">
        <f t="shared" si="141"/>
        <v>16.100000000000001</v>
      </c>
      <c r="CB123" s="20">
        <f t="shared" si="142"/>
        <v>112.70000000000002</v>
      </c>
      <c r="CC123" s="17">
        <f t="shared" si="143"/>
        <v>8.7957543120268499E-3</v>
      </c>
      <c r="CE123" s="2">
        <v>12813</v>
      </c>
      <c r="CF123" s="2">
        <v>3949</v>
      </c>
      <c r="CG123" s="2">
        <v>2213</v>
      </c>
      <c r="CH123" s="2">
        <v>364</v>
      </c>
      <c r="CI123" s="2">
        <v>1149</v>
      </c>
      <c r="CJ123" s="2">
        <v>13444</v>
      </c>
      <c r="CK123" s="2">
        <v>453</v>
      </c>
      <c r="CL123" s="2">
        <v>708.59999999999991</v>
      </c>
      <c r="CM123" s="2">
        <v>630</v>
      </c>
      <c r="CN123" s="2">
        <v>434</v>
      </c>
      <c r="CO123" s="2">
        <v>385</v>
      </c>
      <c r="CP123" s="2">
        <v>413</v>
      </c>
      <c r="CQ123" s="2">
        <v>361</v>
      </c>
      <c r="CR123" s="2">
        <v>586</v>
      </c>
      <c r="CS123" s="2">
        <v>549</v>
      </c>
      <c r="CT123" s="2">
        <v>534</v>
      </c>
      <c r="CU123" s="2">
        <v>533</v>
      </c>
      <c r="CV123" s="2">
        <v>11299.038</v>
      </c>
      <c r="CW123" s="2">
        <v>7802.3339999999989</v>
      </c>
      <c r="CX123" s="2">
        <v>5384.0320000000002</v>
      </c>
      <c r="CY123" s="2">
        <v>4208.7160000000003</v>
      </c>
      <c r="CZ123" s="2">
        <v>3594.3649999999998</v>
      </c>
      <c r="DA123" s="2">
        <v>2539.335</v>
      </c>
      <c r="DB123" s="2">
        <v>295.49099999999999</v>
      </c>
      <c r="DC123" s="2">
        <v>172.86</v>
      </c>
      <c r="DD123" s="2">
        <v>116.959</v>
      </c>
      <c r="DE123" s="2">
        <v>482.08859999999999</v>
      </c>
      <c r="DF123" s="2">
        <v>286.3014</v>
      </c>
      <c r="DG123" s="2">
        <v>198.1404</v>
      </c>
      <c r="DH123" s="2">
        <v>505.5</v>
      </c>
      <c r="DI123" s="2">
        <v>287.14300000000003</v>
      </c>
      <c r="DJ123" s="2">
        <v>193.655</v>
      </c>
      <c r="DK123" s="2">
        <v>499.892</v>
      </c>
      <c r="DL123" s="2">
        <v>279.56</v>
      </c>
      <c r="DM123" s="2">
        <v>194.471</v>
      </c>
      <c r="DN123" s="2">
        <v>16.100000000000001</v>
      </c>
      <c r="DO123" s="2">
        <v>9.1999999999999993</v>
      </c>
      <c r="DP123" s="2">
        <v>13.2</v>
      </c>
    </row>
    <row r="124" spans="2:120" ht="14.25" customHeight="1" x14ac:dyDescent="0.2">
      <c r="B124" s="6">
        <v>27382</v>
      </c>
      <c r="C124" s="9" t="s">
        <v>287</v>
      </c>
      <c r="D124" s="9" t="s">
        <v>59</v>
      </c>
      <c r="E124" s="21" t="s">
        <v>299</v>
      </c>
      <c r="F124" s="9" t="s">
        <v>361</v>
      </c>
      <c r="G124" s="21">
        <v>0</v>
      </c>
      <c r="H124" s="11">
        <f t="shared" si="72"/>
        <v>14815</v>
      </c>
      <c r="I124" s="12">
        <f t="shared" si="73"/>
        <v>4959</v>
      </c>
      <c r="J124" s="14">
        <f t="shared" si="74"/>
        <v>0.33472831589605129</v>
      </c>
      <c r="K124" s="14">
        <f t="shared" si="75"/>
        <v>0.19446506918663517</v>
      </c>
      <c r="L124" s="15">
        <f t="shared" si="76"/>
        <v>1.1347517730496455</v>
      </c>
      <c r="M124" s="12">
        <f t="shared" si="77"/>
        <v>0</v>
      </c>
      <c r="N124" s="14">
        <f t="shared" si="78"/>
        <v>-5.2446434282059529E-2</v>
      </c>
      <c r="O124" s="16">
        <f t="shared" si="79"/>
        <v>-122</v>
      </c>
      <c r="P124" s="14">
        <f t="shared" si="80"/>
        <v>-0.25311203319502074</v>
      </c>
      <c r="Q124" s="12">
        <f t="shared" si="81"/>
        <v>-74.400000000000091</v>
      </c>
      <c r="R124" s="14">
        <f t="shared" si="82"/>
        <v>-9.4512195121951303E-2</v>
      </c>
      <c r="S124" s="18">
        <f t="shared" si="83"/>
        <v>-24</v>
      </c>
      <c r="T124" s="14">
        <f t="shared" si="84"/>
        <v>-5.7142857142857162E-2</v>
      </c>
      <c r="U124" s="18">
        <f t="shared" si="85"/>
        <v>-14</v>
      </c>
      <c r="V124" s="14">
        <f t="shared" si="86"/>
        <v>-3.5264483627204024E-2</v>
      </c>
      <c r="W124" s="12">
        <f t="shared" si="87"/>
        <v>-45</v>
      </c>
      <c r="X124" s="14">
        <f t="shared" si="88"/>
        <v>-7.086614173228345E-2</v>
      </c>
      <c r="Y124" s="12">
        <f t="shared" si="89"/>
        <v>-68</v>
      </c>
      <c r="Z124" s="14">
        <f t="shared" si="90"/>
        <v>-0.10445468509984634</v>
      </c>
      <c r="AA124" s="12">
        <v>-202.72334000000046</v>
      </c>
      <c r="AB124" s="26">
        <v>-1.9019476679652758E-2</v>
      </c>
      <c r="AC124" s="12">
        <f t="shared" si="91"/>
        <v>0</v>
      </c>
      <c r="AD124" s="24">
        <f t="shared" si="92"/>
        <v>0</v>
      </c>
      <c r="AE124" s="11">
        <f t="shared" si="93"/>
        <v>-2011.5069999999978</v>
      </c>
      <c r="AF124" s="12">
        <f t="shared" si="94"/>
        <v>-6325.6550000000007</v>
      </c>
      <c r="AG124" s="12">
        <f t="shared" si="95"/>
        <v>-9092.9069999999992</v>
      </c>
      <c r="AH124" s="14">
        <f t="shared" si="96"/>
        <v>-0.13577502531218344</v>
      </c>
      <c r="AI124" s="14">
        <f t="shared" si="97"/>
        <v>-0.42697637529530885</v>
      </c>
      <c r="AJ124" s="14">
        <f t="shared" si="98"/>
        <v>-0.61376355045561926</v>
      </c>
      <c r="AK124" s="14">
        <f t="shared" si="99"/>
        <v>0.38466182626881584</v>
      </c>
      <c r="AL124" s="14">
        <f t="shared" si="100"/>
        <v>0.47591068568894307</v>
      </c>
      <c r="AM124" s="14">
        <f t="shared" si="101"/>
        <v>0.46893033720353716</v>
      </c>
      <c r="AN124" s="18">
        <f t="shared" si="102"/>
        <v>-33.984999999999673</v>
      </c>
      <c r="AO124" s="18">
        <f t="shared" si="103"/>
        <v>-918.82999999999993</v>
      </c>
      <c r="AP124" s="18">
        <f t="shared" si="104"/>
        <v>-2275.7370000000001</v>
      </c>
      <c r="AQ124" s="14">
        <f t="shared" si="105"/>
        <v>-6.8531962089130039E-3</v>
      </c>
      <c r="AR124" s="14">
        <f t="shared" si="106"/>
        <v>-0.18528533978624717</v>
      </c>
      <c r="AS124" s="14">
        <f t="shared" si="107"/>
        <v>-0.45891046581972172</v>
      </c>
      <c r="AT124" s="12">
        <f t="shared" si="108"/>
        <v>-70.768000000000029</v>
      </c>
      <c r="AU124" s="12">
        <f t="shared" si="109"/>
        <v>-202.102</v>
      </c>
      <c r="AV124" s="12">
        <f t="shared" si="110"/>
        <v>-254.35300000000001</v>
      </c>
      <c r="AW124" s="14">
        <f t="shared" si="111"/>
        <v>-0.19657777777777785</v>
      </c>
      <c r="AX124" s="14">
        <f t="shared" si="112"/>
        <v>-0.56139444444444453</v>
      </c>
      <c r="AY124" s="14">
        <f t="shared" si="113"/>
        <v>-0.70653611111111114</v>
      </c>
      <c r="AZ124" s="12">
        <f t="shared" si="114"/>
        <v>-246.05579999999992</v>
      </c>
      <c r="BA124" s="12">
        <f t="shared" si="115"/>
        <v>-436.57679999999993</v>
      </c>
      <c r="BB124" s="12">
        <f t="shared" si="116"/>
        <v>-535.33799999999997</v>
      </c>
      <c r="BC124" s="14">
        <f t="shared" si="117"/>
        <v>-0.34519612794612786</v>
      </c>
      <c r="BD124" s="14">
        <f t="shared" si="118"/>
        <v>-0.6124814814814814</v>
      </c>
      <c r="BE124" s="14">
        <f t="shared" si="119"/>
        <v>-0.75103535353535356</v>
      </c>
      <c r="BF124" s="12">
        <f t="shared" si="120"/>
        <v>-96.932000000000016</v>
      </c>
      <c r="BG124" s="12">
        <f t="shared" si="121"/>
        <v>-245.77600000000001</v>
      </c>
      <c r="BH124" s="12">
        <f t="shared" si="122"/>
        <v>-375.03</v>
      </c>
      <c r="BI124" s="14">
        <f t="shared" si="123"/>
        <v>-0.16429152542372882</v>
      </c>
      <c r="BJ124" s="14">
        <f t="shared" si="124"/>
        <v>-0.41656949152542377</v>
      </c>
      <c r="BK124" s="14">
        <f t="shared" si="125"/>
        <v>-0.6356440677966102</v>
      </c>
      <c r="BL124" s="12">
        <f t="shared" si="126"/>
        <v>-135.221</v>
      </c>
      <c r="BM124" s="12">
        <f t="shared" si="127"/>
        <v>-324.32400000000001</v>
      </c>
      <c r="BN124" s="12">
        <f t="shared" si="128"/>
        <v>-406.327</v>
      </c>
      <c r="BO124" s="14">
        <f t="shared" si="129"/>
        <v>-0.23193996569468267</v>
      </c>
      <c r="BP124" s="14">
        <f t="shared" si="130"/>
        <v>-0.55630188679245285</v>
      </c>
      <c r="BQ124" s="24">
        <f t="shared" si="131"/>
        <v>-0.69695883361921096</v>
      </c>
      <c r="BR124" s="19">
        <f t="shared" si="132"/>
        <v>21.8</v>
      </c>
      <c r="BS124" s="20">
        <f t="shared" si="133"/>
        <v>152.6</v>
      </c>
      <c r="BT124" s="13">
        <f t="shared" si="134"/>
        <v>1.0300371245359433E-2</v>
      </c>
      <c r="BU124" s="20">
        <f t="shared" si="135"/>
        <v>13.2</v>
      </c>
      <c r="BV124" s="20">
        <f t="shared" si="136"/>
        <v>92.399999999999991</v>
      </c>
      <c r="BW124" s="13">
        <f t="shared" si="137"/>
        <v>6.2369220384745185E-3</v>
      </c>
      <c r="BX124" s="20">
        <f t="shared" si="138"/>
        <v>18.3</v>
      </c>
      <c r="BY124" s="20">
        <f t="shared" si="139"/>
        <v>128.1</v>
      </c>
      <c r="BZ124" s="13">
        <f t="shared" si="140"/>
        <v>8.6466419169760368E-3</v>
      </c>
      <c r="CA124" s="20">
        <f t="shared" si="141"/>
        <v>21.8</v>
      </c>
      <c r="CB124" s="20">
        <f t="shared" si="142"/>
        <v>152.6</v>
      </c>
      <c r="CC124" s="17">
        <f t="shared" si="143"/>
        <v>1.0300371245359433E-2</v>
      </c>
      <c r="CE124" s="2">
        <v>14815</v>
      </c>
      <c r="CF124" s="2">
        <v>4959</v>
      </c>
      <c r="CG124" s="2">
        <v>2881</v>
      </c>
      <c r="CH124" s="2">
        <v>360</v>
      </c>
      <c r="CI124" s="2">
        <v>1269</v>
      </c>
      <c r="CJ124" s="2">
        <v>15635</v>
      </c>
      <c r="CK124" s="2">
        <v>482</v>
      </c>
      <c r="CL124" s="2">
        <v>787.2</v>
      </c>
      <c r="CM124" s="2">
        <v>712.8</v>
      </c>
      <c r="CN124" s="2">
        <v>420</v>
      </c>
      <c r="CO124" s="2">
        <v>444</v>
      </c>
      <c r="CP124" s="2">
        <v>397</v>
      </c>
      <c r="CQ124" s="2">
        <v>411</v>
      </c>
      <c r="CR124" s="2">
        <v>635</v>
      </c>
      <c r="CS124" s="2">
        <v>590</v>
      </c>
      <c r="CT124" s="2">
        <v>651</v>
      </c>
      <c r="CU124" s="2">
        <v>583</v>
      </c>
      <c r="CV124" s="2">
        <v>12803.493000000002</v>
      </c>
      <c r="CW124" s="2">
        <v>8489.3449999999993</v>
      </c>
      <c r="CX124" s="2">
        <v>5722.0930000000008</v>
      </c>
      <c r="CY124" s="2">
        <v>4925.0150000000003</v>
      </c>
      <c r="CZ124" s="2">
        <v>4040.17</v>
      </c>
      <c r="DA124" s="2">
        <v>2683.2629999999999</v>
      </c>
      <c r="DB124" s="2">
        <v>289.23199999999997</v>
      </c>
      <c r="DC124" s="2">
        <v>157.898</v>
      </c>
      <c r="DD124" s="2">
        <v>105.64699999999999</v>
      </c>
      <c r="DE124" s="2">
        <v>466.74420000000003</v>
      </c>
      <c r="DF124" s="2">
        <v>276.22320000000002</v>
      </c>
      <c r="DG124" s="2">
        <v>177.46199999999999</v>
      </c>
      <c r="DH124" s="2">
        <v>493.06799999999998</v>
      </c>
      <c r="DI124" s="2">
        <v>344.22399999999999</v>
      </c>
      <c r="DJ124" s="2">
        <v>214.97</v>
      </c>
      <c r="DK124" s="2">
        <v>447.779</v>
      </c>
      <c r="DL124" s="2">
        <v>258.67599999999999</v>
      </c>
      <c r="DM124" s="2">
        <v>176.673</v>
      </c>
      <c r="DN124" s="2">
        <v>21.8</v>
      </c>
      <c r="DO124" s="2">
        <v>13.2</v>
      </c>
      <c r="DP124" s="2">
        <v>18.3</v>
      </c>
    </row>
    <row r="125" spans="2:120" ht="14.25" customHeight="1" x14ac:dyDescent="0.2">
      <c r="B125" s="6">
        <v>27383</v>
      </c>
      <c r="C125" s="9" t="s">
        <v>287</v>
      </c>
      <c r="D125" s="9" t="s">
        <v>59</v>
      </c>
      <c r="E125" s="21" t="s">
        <v>299</v>
      </c>
      <c r="F125" s="9" t="s">
        <v>362</v>
      </c>
      <c r="G125" s="21">
        <v>1</v>
      </c>
      <c r="H125" s="11">
        <f t="shared" si="72"/>
        <v>4782</v>
      </c>
      <c r="I125" s="12">
        <f t="shared" si="73"/>
        <v>2262.8730030676588</v>
      </c>
      <c r="J125" s="14">
        <f t="shared" si="74"/>
        <v>0.47320639963773709</v>
      </c>
      <c r="K125" s="14">
        <f t="shared" si="75"/>
        <v>0.28506072121794057</v>
      </c>
      <c r="L125" s="15">
        <f t="shared" si="76"/>
        <v>1.2083112414587651</v>
      </c>
      <c r="M125" s="12">
        <f t="shared" si="77"/>
        <v>0</v>
      </c>
      <c r="N125" s="14">
        <f t="shared" si="78"/>
        <v>-9.1220068415051037E-2</v>
      </c>
      <c r="O125" s="16">
        <f t="shared" si="79"/>
        <v>-5.9486729264715024</v>
      </c>
      <c r="P125" s="14">
        <f t="shared" si="80"/>
        <v>-6.5808976722482426E-2</v>
      </c>
      <c r="Q125" s="12">
        <f t="shared" si="81"/>
        <v>-45.681408743708687</v>
      </c>
      <c r="R125" s="14">
        <f t="shared" si="82"/>
        <v>-0.2178039343415723</v>
      </c>
      <c r="S125" s="18">
        <f t="shared" si="83"/>
        <v>10.117621932735801</v>
      </c>
      <c r="T125" s="14">
        <f t="shared" si="84"/>
        <v>0.10162839854555628</v>
      </c>
      <c r="U125" s="18">
        <f t="shared" si="85"/>
        <v>10.860892664328802</v>
      </c>
      <c r="V125" s="14">
        <f t="shared" si="86"/>
        <v>0.12301546415183551</v>
      </c>
      <c r="W125" s="12">
        <f t="shared" si="87"/>
        <v>-14.183621239141985</v>
      </c>
      <c r="X125" s="14">
        <f t="shared" si="88"/>
        <v>-8.4967113937560401E-2</v>
      </c>
      <c r="Y125" s="12">
        <f t="shared" si="89"/>
        <v>-22.772852795776117</v>
      </c>
      <c r="Z125" s="14">
        <f t="shared" si="90"/>
        <v>-0.14550224712230075</v>
      </c>
      <c r="AA125" s="12">
        <v>-103.9678513131571</v>
      </c>
      <c r="AB125" s="26">
        <v>-3.5981474071641428E-2</v>
      </c>
      <c r="AC125" s="12">
        <f t="shared" si="91"/>
        <v>0</v>
      </c>
      <c r="AD125" s="24">
        <f t="shared" si="92"/>
        <v>0</v>
      </c>
      <c r="AE125" s="11">
        <f t="shared" si="93"/>
        <v>-937.08399999999983</v>
      </c>
      <c r="AF125" s="12">
        <f t="shared" si="94"/>
        <v>-2703.1589999999997</v>
      </c>
      <c r="AG125" s="12">
        <f t="shared" si="95"/>
        <v>-3562.3580000000002</v>
      </c>
      <c r="AH125" s="14">
        <f t="shared" si="96"/>
        <v>-0.19596068590547888</v>
      </c>
      <c r="AI125" s="14">
        <f t="shared" si="97"/>
        <v>-0.56527791718946041</v>
      </c>
      <c r="AJ125" s="14">
        <f t="shared" si="98"/>
        <v>-0.74495148473442074</v>
      </c>
      <c r="AK125" s="14">
        <f t="shared" si="99"/>
        <v>0.5065793374939791</v>
      </c>
      <c r="AL125" s="14">
        <f t="shared" si="100"/>
        <v>0.59098555396973595</v>
      </c>
      <c r="AM125" s="14">
        <f t="shared" si="101"/>
        <v>0.56952285998678298</v>
      </c>
      <c r="AN125" s="18">
        <f t="shared" si="102"/>
        <v>-315.11800306765872</v>
      </c>
      <c r="AO125" s="18">
        <f t="shared" si="103"/>
        <v>-1034.3080030676588</v>
      </c>
      <c r="AP125" s="18">
        <f t="shared" si="104"/>
        <v>-1568.2590030676588</v>
      </c>
      <c r="AQ125" s="14">
        <f t="shared" si="105"/>
        <v>-0.13925571724107788</v>
      </c>
      <c r="AR125" s="14">
        <f t="shared" si="106"/>
        <v>-0.45707735328739241</v>
      </c>
      <c r="AS125" s="14">
        <f t="shared" si="107"/>
        <v>-0.69303889389358209</v>
      </c>
      <c r="AT125" s="12">
        <f t="shared" si="108"/>
        <v>-22.860358886759101</v>
      </c>
      <c r="AU125" s="12">
        <f t="shared" si="109"/>
        <v>-52.5743588867591</v>
      </c>
      <c r="AV125" s="12">
        <f t="shared" si="110"/>
        <v>-64.911358886759103</v>
      </c>
      <c r="AW125" s="14">
        <f t="shared" si="111"/>
        <v>-0.27071505057448675</v>
      </c>
      <c r="AX125" s="14">
        <f t="shared" si="112"/>
        <v>-0.62259172287946374</v>
      </c>
      <c r="AY125" s="14">
        <f t="shared" si="113"/>
        <v>-0.76868792353324644</v>
      </c>
      <c r="AZ125" s="12">
        <f t="shared" si="114"/>
        <v>-45.928771279934764</v>
      </c>
      <c r="BA125" s="12">
        <f t="shared" si="115"/>
        <v>-97.909171279934753</v>
      </c>
      <c r="BB125" s="12">
        <f t="shared" si="116"/>
        <v>-125.45217127993476</v>
      </c>
      <c r="BC125" s="14">
        <f t="shared" si="117"/>
        <v>-0.2799596435365822</v>
      </c>
      <c r="BD125" s="14">
        <f t="shared" si="118"/>
        <v>-0.59680709774327845</v>
      </c>
      <c r="BE125" s="14">
        <f t="shared" si="119"/>
        <v>-0.76469594490903769</v>
      </c>
      <c r="BF125" s="12">
        <f t="shared" si="120"/>
        <v>-63.649095621090297</v>
      </c>
      <c r="BG125" s="12">
        <f t="shared" si="121"/>
        <v>-112.4500956210903</v>
      </c>
      <c r="BH125" s="12">
        <f t="shared" si="122"/>
        <v>-122.48109562109029</v>
      </c>
      <c r="BI125" s="14">
        <f t="shared" si="123"/>
        <v>-0.41669594673656141</v>
      </c>
      <c r="BJ125" s="14">
        <f t="shared" si="124"/>
        <v>-0.73618483653553635</v>
      </c>
      <c r="BK125" s="14">
        <f t="shared" si="125"/>
        <v>-0.80185547962837289</v>
      </c>
      <c r="BL125" s="12">
        <f t="shared" si="126"/>
        <v>-49.802182215164791</v>
      </c>
      <c r="BM125" s="12">
        <f t="shared" si="127"/>
        <v>-84.694182215164787</v>
      </c>
      <c r="BN125" s="12">
        <f t="shared" si="128"/>
        <v>-105.7821822151648</v>
      </c>
      <c r="BO125" s="14">
        <f t="shared" si="129"/>
        <v>-0.37238288278928688</v>
      </c>
      <c r="BP125" s="14">
        <f t="shared" si="130"/>
        <v>-0.63327875056769445</v>
      </c>
      <c r="BQ125" s="24">
        <f t="shared" si="131"/>
        <v>-0.79095879354921061</v>
      </c>
      <c r="BR125" s="19">
        <f t="shared" si="132"/>
        <v>9.9</v>
      </c>
      <c r="BS125" s="20">
        <f t="shared" si="133"/>
        <v>69.3</v>
      </c>
      <c r="BT125" s="13">
        <f t="shared" si="134"/>
        <v>1.4491844416562108E-2</v>
      </c>
      <c r="BU125" s="20">
        <f t="shared" si="135"/>
        <v>3.7</v>
      </c>
      <c r="BV125" s="20">
        <f t="shared" si="136"/>
        <v>25.900000000000002</v>
      </c>
      <c r="BW125" s="13">
        <f t="shared" si="137"/>
        <v>5.4161438728565457E-3</v>
      </c>
      <c r="BX125" s="20">
        <f t="shared" si="138"/>
        <v>3.8</v>
      </c>
      <c r="BY125" s="20">
        <f t="shared" si="139"/>
        <v>26.599999999999998</v>
      </c>
      <c r="BZ125" s="13">
        <f t="shared" si="140"/>
        <v>5.5625261396905056E-3</v>
      </c>
      <c r="CA125" s="20">
        <f t="shared" si="141"/>
        <v>9.9</v>
      </c>
      <c r="CB125" s="20">
        <f t="shared" si="142"/>
        <v>69.3</v>
      </c>
      <c r="CC125" s="17">
        <f t="shared" si="143"/>
        <v>1.4491844416562108E-2</v>
      </c>
      <c r="CE125" s="2">
        <v>4782</v>
      </c>
      <c r="CF125" s="2">
        <v>2262.8730030676588</v>
      </c>
      <c r="CG125" s="2">
        <v>1363.1603688641917</v>
      </c>
      <c r="CH125" s="2">
        <v>84.444358886759105</v>
      </c>
      <c r="CI125" s="2">
        <v>279.5450575625249</v>
      </c>
      <c r="CJ125" s="2">
        <v>5261.9999999999982</v>
      </c>
      <c r="CK125" s="2">
        <v>90.393031813230607</v>
      </c>
      <c r="CL125" s="2">
        <v>209.73638002364345</v>
      </c>
      <c r="CM125" s="2">
        <v>164.05497127993476</v>
      </c>
      <c r="CN125" s="2">
        <v>99.555066079295202</v>
      </c>
      <c r="CO125" s="2">
        <v>89.4374441465594</v>
      </c>
      <c r="CP125" s="2">
        <v>88.288840262582099</v>
      </c>
      <c r="CQ125" s="2">
        <v>77.427947598253297</v>
      </c>
      <c r="CR125" s="2">
        <v>166.93071686023228</v>
      </c>
      <c r="CS125" s="2">
        <v>152.7470956210903</v>
      </c>
      <c r="CT125" s="2">
        <v>156.51203501094091</v>
      </c>
      <c r="CU125" s="2">
        <v>133.73918221516479</v>
      </c>
      <c r="CV125" s="2">
        <v>3844.9160000000002</v>
      </c>
      <c r="CW125" s="2">
        <v>2078.8410000000003</v>
      </c>
      <c r="CX125" s="2">
        <v>1219.6420000000001</v>
      </c>
      <c r="CY125" s="2">
        <v>1947.7550000000001</v>
      </c>
      <c r="CZ125" s="2">
        <v>1228.5650000000001</v>
      </c>
      <c r="DA125" s="2">
        <v>694.61400000000003</v>
      </c>
      <c r="DB125" s="2">
        <v>61.584000000000003</v>
      </c>
      <c r="DC125" s="2">
        <v>31.87</v>
      </c>
      <c r="DD125" s="2">
        <v>19.533000000000001</v>
      </c>
      <c r="DE125" s="2">
        <v>118.1262</v>
      </c>
      <c r="DF125" s="2">
        <v>66.145800000000008</v>
      </c>
      <c r="DG125" s="2">
        <v>38.602800000000002</v>
      </c>
      <c r="DH125" s="2">
        <v>89.097999999999999</v>
      </c>
      <c r="DI125" s="2">
        <v>40.296999999999997</v>
      </c>
      <c r="DJ125" s="2">
        <v>30.266000000000002</v>
      </c>
      <c r="DK125" s="2">
        <v>83.936999999999998</v>
      </c>
      <c r="DL125" s="2">
        <v>49.045000000000002</v>
      </c>
      <c r="DM125" s="2">
        <v>27.957000000000001</v>
      </c>
      <c r="DN125" s="2">
        <v>9.9</v>
      </c>
      <c r="DO125" s="2">
        <v>3.7</v>
      </c>
      <c r="DP125" s="2">
        <v>3.8</v>
      </c>
    </row>
    <row r="126" spans="2:120" ht="14.25" customHeight="1" x14ac:dyDescent="0.2">
      <c r="B126" s="6">
        <v>28100</v>
      </c>
      <c r="C126" s="9" t="s">
        <v>287</v>
      </c>
      <c r="D126" s="9" t="s">
        <v>60</v>
      </c>
      <c r="E126" s="21" t="s">
        <v>297</v>
      </c>
      <c r="F126" s="9" t="s">
        <v>148</v>
      </c>
      <c r="G126" s="21">
        <v>0</v>
      </c>
      <c r="H126" s="11">
        <f t="shared" si="72"/>
        <v>1500425</v>
      </c>
      <c r="I126" s="12">
        <f t="shared" si="73"/>
        <v>434567</v>
      </c>
      <c r="J126" s="14">
        <f t="shared" si="74"/>
        <v>0.28962927170634989</v>
      </c>
      <c r="K126" s="14">
        <f t="shared" si="75"/>
        <v>0.16353766432844027</v>
      </c>
      <c r="L126" s="15">
        <f t="shared" si="76"/>
        <v>1.205152653437342</v>
      </c>
      <c r="M126" s="12">
        <f t="shared" si="77"/>
        <v>0</v>
      </c>
      <c r="N126" s="14">
        <f t="shared" si="78"/>
        <v>-2.4446936818322218E-2</v>
      </c>
      <c r="O126" s="16">
        <f t="shared" si="79"/>
        <v>-10853</v>
      </c>
      <c r="P126" s="14">
        <f t="shared" si="80"/>
        <v>-0.18733062915336152</v>
      </c>
      <c r="Q126" s="12">
        <f t="shared" si="81"/>
        <v>-4490.3999999999942</v>
      </c>
      <c r="R126" s="14">
        <f t="shared" si="82"/>
        <v>-5.7481681746263336E-2</v>
      </c>
      <c r="S126" s="18">
        <f t="shared" si="83"/>
        <v>-3660</v>
      </c>
      <c r="T126" s="14">
        <f t="shared" si="84"/>
        <v>-0.1004749224476349</v>
      </c>
      <c r="U126" s="18">
        <f t="shared" si="85"/>
        <v>-5441</v>
      </c>
      <c r="V126" s="14">
        <f t="shared" si="86"/>
        <v>-0.15718619095767727</v>
      </c>
      <c r="W126" s="12">
        <f t="shared" si="87"/>
        <v>-2700</v>
      </c>
      <c r="X126" s="14">
        <f t="shared" si="88"/>
        <v>-3.4462072574572122E-2</v>
      </c>
      <c r="Y126" s="12">
        <f t="shared" si="89"/>
        <v>-3523</v>
      </c>
      <c r="Z126" s="14">
        <f t="shared" si="90"/>
        <v>-4.323282897078129E-2</v>
      </c>
      <c r="AA126" s="12">
        <v>2831.7676099999808</v>
      </c>
      <c r="AB126" s="26">
        <v>2.5688083749269008E-3</v>
      </c>
      <c r="AC126" s="12">
        <f t="shared" si="91"/>
        <v>0</v>
      </c>
      <c r="AD126" s="24">
        <f t="shared" si="92"/>
        <v>0</v>
      </c>
      <c r="AE126" s="11">
        <f t="shared" si="93"/>
        <v>-91914.017999999924</v>
      </c>
      <c r="AF126" s="12">
        <f t="shared" si="94"/>
        <v>-357540.03399999999</v>
      </c>
      <c r="AG126" s="12">
        <f t="shared" si="95"/>
        <v>-576277.17599999998</v>
      </c>
      <c r="AH126" s="14">
        <f t="shared" si="96"/>
        <v>-6.1258655380975302E-2</v>
      </c>
      <c r="AI126" s="14">
        <f t="shared" si="97"/>
        <v>-0.23829250645650402</v>
      </c>
      <c r="AJ126" s="14">
        <f t="shared" si="98"/>
        <v>-0.38407596247729814</v>
      </c>
      <c r="AK126" s="14">
        <f t="shared" si="99"/>
        <v>0.32389135962022619</v>
      </c>
      <c r="AL126" s="14">
        <f t="shared" si="100"/>
        <v>0.39423563298495601</v>
      </c>
      <c r="AM126" s="14">
        <f t="shared" si="101"/>
        <v>0.38645894490576649</v>
      </c>
      <c r="AN126" s="18">
        <f t="shared" si="102"/>
        <v>21637.536999999953</v>
      </c>
      <c r="AO126" s="18">
        <f t="shared" si="103"/>
        <v>15998.977999999945</v>
      </c>
      <c r="AP126" s="18">
        <f t="shared" si="104"/>
        <v>-77421.80700000003</v>
      </c>
      <c r="AQ126" s="14">
        <f t="shared" si="105"/>
        <v>4.9791026470026312E-2</v>
      </c>
      <c r="AR126" s="14">
        <f t="shared" si="106"/>
        <v>3.6815906407987598E-2</v>
      </c>
      <c r="AS126" s="14">
        <f t="shared" si="107"/>
        <v>-0.17815850490258123</v>
      </c>
      <c r="AT126" s="12">
        <f t="shared" si="108"/>
        <v>-3281.2669999999998</v>
      </c>
      <c r="AU126" s="12">
        <f t="shared" si="109"/>
        <v>-15212.027999999998</v>
      </c>
      <c r="AV126" s="12">
        <f t="shared" si="110"/>
        <v>-20743.969000000001</v>
      </c>
      <c r="AW126" s="14">
        <f t="shared" si="111"/>
        <v>-6.9692600144428907E-2</v>
      </c>
      <c r="AX126" s="14">
        <f t="shared" si="112"/>
        <v>-0.32309646998853059</v>
      </c>
      <c r="AY126" s="14">
        <f t="shared" si="113"/>
        <v>-0.44059234951786252</v>
      </c>
      <c r="AZ126" s="12">
        <f t="shared" si="114"/>
        <v>-18157.021199999988</v>
      </c>
      <c r="BA126" s="12">
        <f t="shared" si="115"/>
        <v>-29142.613199999993</v>
      </c>
      <c r="BB126" s="12">
        <f t="shared" si="116"/>
        <v>-38922.931799999998</v>
      </c>
      <c r="BC126" s="14">
        <f t="shared" si="117"/>
        <v>-0.24660350082305182</v>
      </c>
      <c r="BD126" s="14">
        <f t="shared" si="118"/>
        <v>-0.39580668872337299</v>
      </c>
      <c r="BE126" s="14">
        <f t="shared" si="119"/>
        <v>-0.52864019590266809</v>
      </c>
      <c r="BF126" s="12">
        <f t="shared" si="120"/>
        <v>-6315.676999999996</v>
      </c>
      <c r="BG126" s="12">
        <f t="shared" si="121"/>
        <v>-22672.413</v>
      </c>
      <c r="BH126" s="12">
        <f t="shared" si="122"/>
        <v>-32465.733</v>
      </c>
      <c r="BI126" s="14">
        <f t="shared" si="123"/>
        <v>-8.3488796647586794E-2</v>
      </c>
      <c r="BJ126" s="14">
        <f t="shared" si="124"/>
        <v>-0.29971331315187644</v>
      </c>
      <c r="BK126" s="14">
        <f t="shared" si="125"/>
        <v>-0.42917409811360663</v>
      </c>
      <c r="BL126" s="12">
        <f t="shared" si="126"/>
        <v>-7003.3010000000068</v>
      </c>
      <c r="BM126" s="12">
        <f t="shared" si="127"/>
        <v>-23268.038</v>
      </c>
      <c r="BN126" s="12">
        <f t="shared" si="128"/>
        <v>-33002.679000000004</v>
      </c>
      <c r="BO126" s="14">
        <f t="shared" si="129"/>
        <v>-8.9825064771823726E-2</v>
      </c>
      <c r="BP126" s="14">
        <f t="shared" si="130"/>
        <v>-0.29843826796295825</v>
      </c>
      <c r="BQ126" s="24">
        <f t="shared" si="131"/>
        <v>-0.423295782777108</v>
      </c>
      <c r="BR126" s="19">
        <f t="shared" si="132"/>
        <v>852.1</v>
      </c>
      <c r="BS126" s="20">
        <f t="shared" si="133"/>
        <v>5964.7</v>
      </c>
      <c r="BT126" s="13">
        <f t="shared" si="134"/>
        <v>3.975340320242598E-3</v>
      </c>
      <c r="BU126" s="20">
        <f t="shared" si="135"/>
        <v>0</v>
      </c>
      <c r="BV126" s="20">
        <f t="shared" si="136"/>
        <v>0</v>
      </c>
      <c r="BW126" s="13">
        <f t="shared" si="137"/>
        <v>0</v>
      </c>
      <c r="BX126" s="20">
        <f t="shared" si="138"/>
        <v>1019.6</v>
      </c>
      <c r="BY126" s="20">
        <f t="shared" si="139"/>
        <v>7137.2</v>
      </c>
      <c r="BZ126" s="13">
        <f t="shared" si="140"/>
        <v>4.7567855774197313E-3</v>
      </c>
      <c r="CA126" s="20">
        <f t="shared" si="141"/>
        <v>1019.6</v>
      </c>
      <c r="CB126" s="20">
        <f t="shared" si="142"/>
        <v>7137.2</v>
      </c>
      <c r="CC126" s="17">
        <f t="shared" si="143"/>
        <v>4.7567855774197313E-3</v>
      </c>
      <c r="CE126" s="2">
        <v>1500425</v>
      </c>
      <c r="CF126" s="2">
        <v>434567</v>
      </c>
      <c r="CG126" s="2">
        <v>245376</v>
      </c>
      <c r="CH126" s="2">
        <v>47082</v>
      </c>
      <c r="CI126" s="2">
        <v>156269</v>
      </c>
      <c r="CJ126" s="2">
        <v>1538025</v>
      </c>
      <c r="CK126" s="2">
        <v>57935</v>
      </c>
      <c r="CL126" s="2">
        <v>78118.799999999988</v>
      </c>
      <c r="CM126" s="2">
        <v>73628.399999999994</v>
      </c>
      <c r="CN126" s="2">
        <v>36427</v>
      </c>
      <c r="CO126" s="2">
        <v>40087</v>
      </c>
      <c r="CP126" s="2">
        <v>34615</v>
      </c>
      <c r="CQ126" s="2">
        <v>40056</v>
      </c>
      <c r="CR126" s="2">
        <v>78347</v>
      </c>
      <c r="CS126" s="2">
        <v>75647</v>
      </c>
      <c r="CT126" s="2">
        <v>81489</v>
      </c>
      <c r="CU126" s="2">
        <v>77966</v>
      </c>
      <c r="CV126" s="2">
        <v>1408510.9820000001</v>
      </c>
      <c r="CW126" s="2">
        <v>1142884.966</v>
      </c>
      <c r="CX126" s="2">
        <v>924147.82400000002</v>
      </c>
      <c r="CY126" s="2">
        <v>456204.53699999995</v>
      </c>
      <c r="CZ126" s="2">
        <v>450565.97799999994</v>
      </c>
      <c r="DA126" s="2">
        <v>357145.19299999997</v>
      </c>
      <c r="DB126" s="2">
        <v>43800.733</v>
      </c>
      <c r="DC126" s="2">
        <v>31869.972000000002</v>
      </c>
      <c r="DD126" s="2">
        <v>26338.030999999999</v>
      </c>
      <c r="DE126" s="2">
        <v>55471.378800000006</v>
      </c>
      <c r="DF126" s="2">
        <v>44485.786800000002</v>
      </c>
      <c r="DG126" s="2">
        <v>34705.468199999996</v>
      </c>
      <c r="DH126" s="2">
        <v>69331.323000000004</v>
      </c>
      <c r="DI126" s="2">
        <v>52974.587</v>
      </c>
      <c r="DJ126" s="2">
        <v>43181.267</v>
      </c>
      <c r="DK126" s="2">
        <v>70962.698999999993</v>
      </c>
      <c r="DL126" s="2">
        <v>54697.962</v>
      </c>
      <c r="DM126" s="2">
        <v>44963.320999999996</v>
      </c>
      <c r="DN126" s="2">
        <v>852.1</v>
      </c>
      <c r="DO126" s="2">
        <v>0</v>
      </c>
      <c r="DP126" s="2">
        <v>1019.6</v>
      </c>
    </row>
    <row r="127" spans="2:120" ht="14.25" customHeight="1" x14ac:dyDescent="0.2">
      <c r="B127" s="6">
        <v>28201</v>
      </c>
      <c r="C127" s="9" t="s">
        <v>287</v>
      </c>
      <c r="D127" s="9" t="s">
        <v>60</v>
      </c>
      <c r="E127" s="21" t="s">
        <v>298</v>
      </c>
      <c r="F127" s="9" t="s">
        <v>149</v>
      </c>
      <c r="G127" s="21">
        <v>0</v>
      </c>
      <c r="H127" s="11">
        <f t="shared" si="72"/>
        <v>525884</v>
      </c>
      <c r="I127" s="12">
        <f t="shared" si="73"/>
        <v>144164</v>
      </c>
      <c r="J127" s="14">
        <f t="shared" si="74"/>
        <v>0.27413650158590108</v>
      </c>
      <c r="K127" s="14">
        <f t="shared" si="75"/>
        <v>0.15365746058066038</v>
      </c>
      <c r="L127" s="15">
        <f t="shared" si="76"/>
        <v>1.419465913131351</v>
      </c>
      <c r="M127" s="12">
        <f t="shared" si="77"/>
        <v>0</v>
      </c>
      <c r="N127" s="14">
        <f t="shared" si="78"/>
        <v>-2.088434018927543E-2</v>
      </c>
      <c r="O127" s="16">
        <f t="shared" si="79"/>
        <v>-3186</v>
      </c>
      <c r="P127" s="14">
        <f t="shared" si="80"/>
        <v>-0.14384396586753356</v>
      </c>
      <c r="Q127" s="12">
        <f t="shared" si="81"/>
        <v>-1993.1999999999971</v>
      </c>
      <c r="R127" s="14">
        <f t="shared" si="82"/>
        <v>-6.6238634550965014E-2</v>
      </c>
      <c r="S127" s="18">
        <f t="shared" si="83"/>
        <v>-370</v>
      </c>
      <c r="T127" s="14">
        <f t="shared" si="84"/>
        <v>-2.5791161299316911E-2</v>
      </c>
      <c r="U127" s="18">
        <f t="shared" si="85"/>
        <v>150</v>
      </c>
      <c r="V127" s="14">
        <f t="shared" si="86"/>
        <v>1.1035903472630948E-2</v>
      </c>
      <c r="W127" s="12">
        <f t="shared" si="87"/>
        <v>-316</v>
      </c>
      <c r="X127" s="14">
        <f t="shared" si="88"/>
        <v>-1.0898430763924827E-2</v>
      </c>
      <c r="Y127" s="12">
        <f t="shared" si="89"/>
        <v>-391</v>
      </c>
      <c r="Z127" s="14">
        <f t="shared" si="90"/>
        <v>-1.4306622758873067E-2</v>
      </c>
      <c r="AA127" s="12">
        <v>-1118.069840000011</v>
      </c>
      <c r="AB127" s="26">
        <v>-2.8459023118135862E-3</v>
      </c>
      <c r="AC127" s="12">
        <f t="shared" si="91"/>
        <v>0</v>
      </c>
      <c r="AD127" s="24">
        <f t="shared" si="92"/>
        <v>0</v>
      </c>
      <c r="AE127" s="11">
        <f t="shared" si="93"/>
        <v>-31644.119999999995</v>
      </c>
      <c r="AF127" s="12">
        <f t="shared" si="94"/>
        <v>-121923.66699999996</v>
      </c>
      <c r="AG127" s="12">
        <f t="shared" si="95"/>
        <v>-199204.94899999991</v>
      </c>
      <c r="AH127" s="14">
        <f t="shared" si="96"/>
        <v>-6.0173194088430138E-2</v>
      </c>
      <c r="AI127" s="14">
        <f t="shared" si="97"/>
        <v>-0.23184517307999475</v>
      </c>
      <c r="AJ127" s="14">
        <f t="shared" si="98"/>
        <v>-0.37880017076009143</v>
      </c>
      <c r="AK127" s="14">
        <f t="shared" si="99"/>
        <v>0.30274570113605564</v>
      </c>
      <c r="AL127" s="14">
        <f t="shared" si="100"/>
        <v>0.37329187962621069</v>
      </c>
      <c r="AM127" s="14">
        <f t="shared" si="101"/>
        <v>0.3799965030509409</v>
      </c>
      <c r="AN127" s="18">
        <f t="shared" si="102"/>
        <v>5464.9990000000107</v>
      </c>
      <c r="AO127" s="18">
        <f t="shared" si="103"/>
        <v>6631.1119999999937</v>
      </c>
      <c r="AP127" s="18">
        <f t="shared" si="104"/>
        <v>-20027.102999999988</v>
      </c>
      <c r="AQ127" s="14">
        <f t="shared" si="105"/>
        <v>3.7908208706750823E-2</v>
      </c>
      <c r="AR127" s="14">
        <f t="shared" si="106"/>
        <v>4.5997003412779902E-2</v>
      </c>
      <c r="AS127" s="14">
        <f t="shared" si="107"/>
        <v>-0.13891889098526666</v>
      </c>
      <c r="AT127" s="12">
        <f t="shared" si="108"/>
        <v>-1870.4120000000003</v>
      </c>
      <c r="AU127" s="12">
        <f t="shared" si="109"/>
        <v>-6775.0329999999994</v>
      </c>
      <c r="AV127" s="12">
        <f t="shared" si="110"/>
        <v>-9210.4510000000009</v>
      </c>
      <c r="AW127" s="14">
        <f t="shared" si="111"/>
        <v>-9.8634815166376621E-2</v>
      </c>
      <c r="AX127" s="14">
        <f t="shared" si="112"/>
        <v>-0.35727643305384171</v>
      </c>
      <c r="AY127" s="14">
        <f t="shared" si="113"/>
        <v>-0.48570642830775723</v>
      </c>
      <c r="AZ127" s="12">
        <f t="shared" si="114"/>
        <v>-5935.9716000000008</v>
      </c>
      <c r="BA127" s="12">
        <f t="shared" si="115"/>
        <v>-11300.625</v>
      </c>
      <c r="BB127" s="12">
        <f t="shared" si="116"/>
        <v>-15039.286800000002</v>
      </c>
      <c r="BC127" s="14">
        <f t="shared" si="117"/>
        <v>-0.21125957719410637</v>
      </c>
      <c r="BD127" s="14">
        <f t="shared" si="118"/>
        <v>-0.40218609865470856</v>
      </c>
      <c r="BE127" s="14">
        <f t="shared" si="119"/>
        <v>-0.53524403160367284</v>
      </c>
      <c r="BF127" s="12">
        <f t="shared" si="120"/>
        <v>-722.71199999999953</v>
      </c>
      <c r="BG127" s="12">
        <f t="shared" si="121"/>
        <v>-8141.0919999999969</v>
      </c>
      <c r="BH127" s="12">
        <f t="shared" si="122"/>
        <v>-12103.870999999999</v>
      </c>
      <c r="BI127" s="14">
        <f t="shared" si="123"/>
        <v>-2.5200041842463161E-2</v>
      </c>
      <c r="BJ127" s="14">
        <f t="shared" si="124"/>
        <v>-0.28386945151504572</v>
      </c>
      <c r="BK127" s="14">
        <f t="shared" si="125"/>
        <v>-0.42204648000278944</v>
      </c>
      <c r="BL127" s="12">
        <f t="shared" si="126"/>
        <v>-2028.1409999999996</v>
      </c>
      <c r="BM127" s="12">
        <f t="shared" si="127"/>
        <v>-8872.2849999999999</v>
      </c>
      <c r="BN127" s="12">
        <f t="shared" si="128"/>
        <v>-12444.202000000001</v>
      </c>
      <c r="BO127" s="14">
        <f t="shared" si="129"/>
        <v>-7.5286424885853243E-2</v>
      </c>
      <c r="BP127" s="14">
        <f t="shared" si="130"/>
        <v>-0.32934722892460744</v>
      </c>
      <c r="BQ127" s="24">
        <f t="shared" si="131"/>
        <v>-0.46194001262110695</v>
      </c>
      <c r="BR127" s="19">
        <f t="shared" si="132"/>
        <v>277.2</v>
      </c>
      <c r="BS127" s="20">
        <f t="shared" si="133"/>
        <v>1940.3999999999999</v>
      </c>
      <c r="BT127" s="13">
        <f t="shared" si="134"/>
        <v>3.6897871013379375E-3</v>
      </c>
      <c r="BU127" s="20">
        <f t="shared" si="135"/>
        <v>0</v>
      </c>
      <c r="BV127" s="20">
        <f t="shared" si="136"/>
        <v>0</v>
      </c>
      <c r="BW127" s="13">
        <f t="shared" si="137"/>
        <v>0</v>
      </c>
      <c r="BX127" s="20">
        <f t="shared" si="138"/>
        <v>376.3</v>
      </c>
      <c r="BY127" s="20">
        <f t="shared" si="139"/>
        <v>2634.1</v>
      </c>
      <c r="BZ127" s="13">
        <f t="shared" si="140"/>
        <v>5.0088993009865289E-3</v>
      </c>
      <c r="CA127" s="20">
        <f t="shared" si="141"/>
        <v>376.3</v>
      </c>
      <c r="CB127" s="20">
        <f t="shared" si="142"/>
        <v>2634.1</v>
      </c>
      <c r="CC127" s="17">
        <f t="shared" si="143"/>
        <v>5.0088993009865289E-3</v>
      </c>
      <c r="CE127" s="2">
        <v>525884</v>
      </c>
      <c r="CF127" s="2">
        <v>144164</v>
      </c>
      <c r="CG127" s="2">
        <v>80806</v>
      </c>
      <c r="CH127" s="2">
        <v>18963</v>
      </c>
      <c r="CI127" s="2">
        <v>53437</v>
      </c>
      <c r="CJ127" s="2">
        <v>537101</v>
      </c>
      <c r="CK127" s="2">
        <v>22149</v>
      </c>
      <c r="CL127" s="2">
        <v>30091.199999999997</v>
      </c>
      <c r="CM127" s="2">
        <v>28098</v>
      </c>
      <c r="CN127" s="2">
        <v>14346</v>
      </c>
      <c r="CO127" s="2">
        <v>14716</v>
      </c>
      <c r="CP127" s="2">
        <v>13592</v>
      </c>
      <c r="CQ127" s="2">
        <v>13442</v>
      </c>
      <c r="CR127" s="2">
        <v>28995</v>
      </c>
      <c r="CS127" s="2">
        <v>28679</v>
      </c>
      <c r="CT127" s="2">
        <v>27330</v>
      </c>
      <c r="CU127" s="2">
        <v>26939</v>
      </c>
      <c r="CV127" s="2">
        <v>494239.88</v>
      </c>
      <c r="CW127" s="2">
        <v>403960.33300000004</v>
      </c>
      <c r="CX127" s="2">
        <v>326679.05100000009</v>
      </c>
      <c r="CY127" s="2">
        <v>149628.99900000001</v>
      </c>
      <c r="CZ127" s="2">
        <v>150795.11199999999</v>
      </c>
      <c r="DA127" s="2">
        <v>124136.89700000001</v>
      </c>
      <c r="DB127" s="2">
        <v>17092.588</v>
      </c>
      <c r="DC127" s="2">
        <v>12187.967000000001</v>
      </c>
      <c r="DD127" s="2">
        <v>9752.5489999999991</v>
      </c>
      <c r="DE127" s="2">
        <v>22162.028399999999</v>
      </c>
      <c r="DF127" s="2">
        <v>16797.375</v>
      </c>
      <c r="DG127" s="2">
        <v>13058.713199999998</v>
      </c>
      <c r="DH127" s="2">
        <v>27956.288</v>
      </c>
      <c r="DI127" s="2">
        <v>20537.908000000003</v>
      </c>
      <c r="DJ127" s="2">
        <v>16575.129000000001</v>
      </c>
      <c r="DK127" s="2">
        <v>24910.859</v>
      </c>
      <c r="DL127" s="2">
        <v>18066.715</v>
      </c>
      <c r="DM127" s="2">
        <v>14494.797999999999</v>
      </c>
      <c r="DN127" s="2">
        <v>277.2</v>
      </c>
      <c r="DO127" s="2">
        <v>0</v>
      </c>
      <c r="DP127" s="2">
        <v>376.3</v>
      </c>
    </row>
    <row r="128" spans="2:120" ht="14.25" customHeight="1" x14ac:dyDescent="0.2">
      <c r="B128" s="6">
        <v>28202</v>
      </c>
      <c r="C128" s="9" t="s">
        <v>287</v>
      </c>
      <c r="D128" s="9" t="s">
        <v>60</v>
      </c>
      <c r="E128" s="21" t="s">
        <v>298</v>
      </c>
      <c r="F128" s="9" t="s">
        <v>150</v>
      </c>
      <c r="G128" s="21">
        <v>0</v>
      </c>
      <c r="H128" s="11">
        <f t="shared" si="72"/>
        <v>458046</v>
      </c>
      <c r="I128" s="12">
        <f t="shared" si="73"/>
        <v>125449</v>
      </c>
      <c r="J128" s="14">
        <f t="shared" si="74"/>
        <v>0.27387860607886544</v>
      </c>
      <c r="K128" s="14">
        <f t="shared" si="75"/>
        <v>0.15894691799513586</v>
      </c>
      <c r="L128" s="15">
        <f t="shared" si="76"/>
        <v>1.2950903177775166</v>
      </c>
      <c r="M128" s="12">
        <f t="shared" si="77"/>
        <v>0</v>
      </c>
      <c r="N128" s="14">
        <f t="shared" si="78"/>
        <v>-1.1097053883321162E-2</v>
      </c>
      <c r="O128" s="16">
        <f t="shared" si="79"/>
        <v>-1461</v>
      </c>
      <c r="P128" s="14">
        <f t="shared" si="80"/>
        <v>-8.1225329404569946E-2</v>
      </c>
      <c r="Q128" s="12">
        <f t="shared" si="81"/>
        <v>-1156.2000000000044</v>
      </c>
      <c r="R128" s="14">
        <f t="shared" si="82"/>
        <v>-5.2926474223406461E-2</v>
      </c>
      <c r="S128" s="18">
        <f t="shared" si="83"/>
        <v>-1342</v>
      </c>
      <c r="T128" s="14">
        <f t="shared" si="84"/>
        <v>-0.13406593406593403</v>
      </c>
      <c r="U128" s="18">
        <f t="shared" si="85"/>
        <v>-1327</v>
      </c>
      <c r="V128" s="14">
        <f t="shared" si="86"/>
        <v>-0.13775563168275728</v>
      </c>
      <c r="W128" s="12">
        <f t="shared" si="87"/>
        <v>508</v>
      </c>
      <c r="X128" s="14">
        <f t="shared" si="88"/>
        <v>1.885461901050367E-2</v>
      </c>
      <c r="Y128" s="12">
        <f t="shared" si="89"/>
        <v>183</v>
      </c>
      <c r="Z128" s="14">
        <f t="shared" si="90"/>
        <v>6.9873997709049007E-3</v>
      </c>
      <c r="AA128" s="12">
        <v>6307.8492200000328</v>
      </c>
      <c r="AB128" s="26">
        <v>1.8938898539894611E-2</v>
      </c>
      <c r="AC128" s="12">
        <f t="shared" si="91"/>
        <v>0</v>
      </c>
      <c r="AD128" s="24">
        <f t="shared" si="92"/>
        <v>0</v>
      </c>
      <c r="AE128" s="11">
        <f t="shared" si="93"/>
        <v>-14008.498999999953</v>
      </c>
      <c r="AF128" s="12">
        <f t="shared" si="94"/>
        <v>-63770.340999999957</v>
      </c>
      <c r="AG128" s="12">
        <f t="shared" si="95"/>
        <v>-109243.81900000002</v>
      </c>
      <c r="AH128" s="14">
        <f t="shared" si="96"/>
        <v>-3.0583170685913541E-2</v>
      </c>
      <c r="AI128" s="14">
        <f t="shared" si="97"/>
        <v>-0.13922256934892996</v>
      </c>
      <c r="AJ128" s="14">
        <f t="shared" si="98"/>
        <v>-0.23849966815560009</v>
      </c>
      <c r="AK128" s="14">
        <f t="shared" si="99"/>
        <v>0.28752463634822584</v>
      </c>
      <c r="AL128" s="14">
        <f t="shared" si="100"/>
        <v>0.32885037166344572</v>
      </c>
      <c r="AM128" s="14">
        <f t="shared" si="101"/>
        <v>0.33189300785937464</v>
      </c>
      <c r="AN128" s="18">
        <f t="shared" si="102"/>
        <v>2222.7209999999905</v>
      </c>
      <c r="AO128" s="18">
        <f t="shared" si="103"/>
        <v>4208.6970000000001</v>
      </c>
      <c r="AP128" s="18">
        <f t="shared" si="104"/>
        <v>-9683.9949999999953</v>
      </c>
      <c r="AQ128" s="14">
        <f t="shared" si="105"/>
        <v>1.771812449680743E-2</v>
      </c>
      <c r="AR128" s="14">
        <f t="shared" si="106"/>
        <v>3.3549067748646966E-2</v>
      </c>
      <c r="AS128" s="14">
        <f t="shared" si="107"/>
        <v>-7.7194676721217381E-2</v>
      </c>
      <c r="AT128" s="12">
        <f t="shared" si="108"/>
        <v>-354.19399999999951</v>
      </c>
      <c r="AU128" s="12">
        <f t="shared" si="109"/>
        <v>-3528.2759999999998</v>
      </c>
      <c r="AV128" s="12">
        <f t="shared" si="110"/>
        <v>-4913.7010000000009</v>
      </c>
      <c r="AW128" s="14">
        <f t="shared" si="111"/>
        <v>-2.1432530557908724E-2</v>
      </c>
      <c r="AX128" s="14">
        <f t="shared" si="112"/>
        <v>-0.21349848723224008</v>
      </c>
      <c r="AY128" s="14">
        <f t="shared" si="113"/>
        <v>-0.29733153818225833</v>
      </c>
      <c r="AZ128" s="12">
        <f t="shared" si="114"/>
        <v>-2401.4021999999968</v>
      </c>
      <c r="BA128" s="12">
        <f t="shared" si="115"/>
        <v>-5122.9319999999971</v>
      </c>
      <c r="BB128" s="12">
        <f t="shared" si="116"/>
        <v>-6994.3571999999986</v>
      </c>
      <c r="BC128" s="14">
        <f t="shared" si="117"/>
        <v>-0.11607032654718386</v>
      </c>
      <c r="BD128" s="14">
        <f t="shared" si="118"/>
        <v>-0.24761382750420502</v>
      </c>
      <c r="BE128" s="14">
        <f t="shared" si="119"/>
        <v>-0.33806803549678088</v>
      </c>
      <c r="BF128" s="12">
        <f t="shared" si="120"/>
        <v>1313.525999999998</v>
      </c>
      <c r="BG128" s="12">
        <f t="shared" si="121"/>
        <v>-3975.2900000000009</v>
      </c>
      <c r="BH128" s="12">
        <f t="shared" si="122"/>
        <v>-6176.7609999999986</v>
      </c>
      <c r="BI128" s="14">
        <f t="shared" si="123"/>
        <v>4.7849841535827498E-2</v>
      </c>
      <c r="BJ128" s="14">
        <f t="shared" si="124"/>
        <v>-0.14481403227569123</v>
      </c>
      <c r="BK128" s="14">
        <f t="shared" si="125"/>
        <v>-0.22501041856398674</v>
      </c>
      <c r="BL128" s="12">
        <f t="shared" si="126"/>
        <v>1258.7150000000001</v>
      </c>
      <c r="BM128" s="12">
        <f t="shared" si="127"/>
        <v>-4652.9110000000001</v>
      </c>
      <c r="BN128" s="12">
        <f t="shared" si="128"/>
        <v>-6391.0560000000005</v>
      </c>
      <c r="BO128" s="14">
        <f t="shared" si="129"/>
        <v>4.7727410609335275E-2</v>
      </c>
      <c r="BP128" s="14">
        <f t="shared" si="130"/>
        <v>-0.17642706555947374</v>
      </c>
      <c r="BQ128" s="24">
        <f t="shared" si="131"/>
        <v>-0.24233329541576609</v>
      </c>
      <c r="BR128" s="19">
        <f t="shared" si="132"/>
        <v>68.5</v>
      </c>
      <c r="BS128" s="20">
        <f t="shared" si="133"/>
        <v>479.5</v>
      </c>
      <c r="BT128" s="13">
        <f t="shared" si="134"/>
        <v>1.0468380904974609E-3</v>
      </c>
      <c r="BU128" s="20">
        <f t="shared" si="135"/>
        <v>0</v>
      </c>
      <c r="BV128" s="20">
        <f t="shared" si="136"/>
        <v>0</v>
      </c>
      <c r="BW128" s="13">
        <f t="shared" si="137"/>
        <v>0</v>
      </c>
      <c r="BX128" s="20">
        <f t="shared" si="138"/>
        <v>139.9</v>
      </c>
      <c r="BY128" s="20">
        <f t="shared" si="139"/>
        <v>979.30000000000007</v>
      </c>
      <c r="BZ128" s="13">
        <f t="shared" si="140"/>
        <v>2.1379948738772963E-3</v>
      </c>
      <c r="CA128" s="20">
        <f t="shared" si="141"/>
        <v>139.9</v>
      </c>
      <c r="CB128" s="20">
        <f t="shared" si="142"/>
        <v>979.30000000000007</v>
      </c>
      <c r="CC128" s="17">
        <f t="shared" si="143"/>
        <v>2.1379948738772963E-3</v>
      </c>
      <c r="CE128" s="2">
        <v>458046</v>
      </c>
      <c r="CF128" s="2">
        <v>125449</v>
      </c>
      <c r="CG128" s="2">
        <v>72805</v>
      </c>
      <c r="CH128" s="2">
        <v>16526</v>
      </c>
      <c r="CI128" s="2">
        <v>51042</v>
      </c>
      <c r="CJ128" s="2">
        <v>463186</v>
      </c>
      <c r="CK128" s="2">
        <v>17987</v>
      </c>
      <c r="CL128" s="2">
        <v>21845.4</v>
      </c>
      <c r="CM128" s="2">
        <v>20689.199999999997</v>
      </c>
      <c r="CN128" s="2">
        <v>10010</v>
      </c>
      <c r="CO128" s="2">
        <v>11352</v>
      </c>
      <c r="CP128" s="2">
        <v>9633</v>
      </c>
      <c r="CQ128" s="2">
        <v>10960</v>
      </c>
      <c r="CR128" s="2">
        <v>26943</v>
      </c>
      <c r="CS128" s="2">
        <v>27451</v>
      </c>
      <c r="CT128" s="2">
        <v>26190</v>
      </c>
      <c r="CU128" s="2">
        <v>26373</v>
      </c>
      <c r="CV128" s="2">
        <v>444037.50100000005</v>
      </c>
      <c r="CW128" s="2">
        <v>394275.65900000004</v>
      </c>
      <c r="CX128" s="2">
        <v>348802.18099999998</v>
      </c>
      <c r="CY128" s="2">
        <v>127671.72099999999</v>
      </c>
      <c r="CZ128" s="2">
        <v>129657.697</v>
      </c>
      <c r="DA128" s="2">
        <v>115765.005</v>
      </c>
      <c r="DB128" s="2">
        <v>16171.806</v>
      </c>
      <c r="DC128" s="2">
        <v>12997.724</v>
      </c>
      <c r="DD128" s="2">
        <v>11612.298999999999</v>
      </c>
      <c r="DE128" s="2">
        <v>18287.7978</v>
      </c>
      <c r="DF128" s="2">
        <v>15566.268</v>
      </c>
      <c r="DG128" s="2">
        <v>13694.842799999999</v>
      </c>
      <c r="DH128" s="2">
        <v>28764.525999999998</v>
      </c>
      <c r="DI128" s="2">
        <v>23475.71</v>
      </c>
      <c r="DJ128" s="2">
        <v>21274.239000000001</v>
      </c>
      <c r="DK128" s="2">
        <v>27631.715</v>
      </c>
      <c r="DL128" s="2">
        <v>21720.089</v>
      </c>
      <c r="DM128" s="2">
        <v>19981.944</v>
      </c>
      <c r="DN128" s="2">
        <v>68.5</v>
      </c>
      <c r="DO128" s="2">
        <v>0</v>
      </c>
      <c r="DP128" s="2">
        <v>139.9</v>
      </c>
    </row>
    <row r="129" spans="2:120" ht="14.25" customHeight="1" x14ac:dyDescent="0.2">
      <c r="B129" s="6">
        <v>28203</v>
      </c>
      <c r="C129" s="9" t="s">
        <v>287</v>
      </c>
      <c r="D129" s="9" t="s">
        <v>60</v>
      </c>
      <c r="E129" s="21" t="s">
        <v>298</v>
      </c>
      <c r="F129" s="9" t="s">
        <v>151</v>
      </c>
      <c r="G129" s="21">
        <v>0</v>
      </c>
      <c r="H129" s="11">
        <f t="shared" si="72"/>
        <v>306760</v>
      </c>
      <c r="I129" s="12">
        <f t="shared" si="73"/>
        <v>80182</v>
      </c>
      <c r="J129" s="14">
        <f t="shared" si="74"/>
        <v>0.26138349198070154</v>
      </c>
      <c r="K129" s="14">
        <f t="shared" si="75"/>
        <v>0.14823314643369409</v>
      </c>
      <c r="L129" s="15">
        <f t="shared" si="76"/>
        <v>1.6949111857897263</v>
      </c>
      <c r="M129" s="12">
        <f t="shared" si="77"/>
        <v>0</v>
      </c>
      <c r="N129" s="14">
        <f t="shared" si="78"/>
        <v>1.197839863556438E-2</v>
      </c>
      <c r="O129" s="16">
        <f t="shared" si="79"/>
        <v>-102</v>
      </c>
      <c r="P129" s="14">
        <f t="shared" si="80"/>
        <v>-7.1709786276715759E-3</v>
      </c>
      <c r="Q129" s="12">
        <f t="shared" si="81"/>
        <v>1106.4000000000015</v>
      </c>
      <c r="R129" s="14">
        <f t="shared" si="82"/>
        <v>6.7799102875211403E-2</v>
      </c>
      <c r="S129" s="18">
        <f t="shared" si="83"/>
        <v>298</v>
      </c>
      <c r="T129" s="14">
        <f t="shared" si="84"/>
        <v>4.0727073937406044E-2</v>
      </c>
      <c r="U129" s="18">
        <f t="shared" si="85"/>
        <v>149</v>
      </c>
      <c r="V129" s="14">
        <f t="shared" si="86"/>
        <v>2.1429598734359234E-2</v>
      </c>
      <c r="W129" s="12">
        <f t="shared" si="87"/>
        <v>1430</v>
      </c>
      <c r="X129" s="14">
        <f t="shared" si="88"/>
        <v>8.2306895360884091E-2</v>
      </c>
      <c r="Y129" s="12">
        <f t="shared" si="89"/>
        <v>1695</v>
      </c>
      <c r="Z129" s="14">
        <f t="shared" si="90"/>
        <v>9.9958719113050654E-2</v>
      </c>
      <c r="AA129" s="12">
        <v>5001.3254899999592</v>
      </c>
      <c r="AB129" s="26">
        <v>2.2432128562095643E-2</v>
      </c>
      <c r="AC129" s="12">
        <f t="shared" si="91"/>
        <v>0</v>
      </c>
      <c r="AD129" s="24">
        <f t="shared" si="92"/>
        <v>0</v>
      </c>
      <c r="AE129" s="11">
        <f t="shared" si="93"/>
        <v>1605.9429999999702</v>
      </c>
      <c r="AF129" s="12">
        <f t="shared" si="94"/>
        <v>-5016.8810000000522</v>
      </c>
      <c r="AG129" s="12">
        <f t="shared" si="95"/>
        <v>-12821.448000000033</v>
      </c>
      <c r="AH129" s="14">
        <f t="shared" si="96"/>
        <v>5.2351773373320309E-3</v>
      </c>
      <c r="AI129" s="14">
        <f t="shared" si="97"/>
        <v>-1.6354417133915944E-2</v>
      </c>
      <c r="AJ129" s="14">
        <f t="shared" si="98"/>
        <v>-4.1796348937280015E-2</v>
      </c>
      <c r="AK129" s="14">
        <f t="shared" si="99"/>
        <v>0.2741743208652585</v>
      </c>
      <c r="AL129" s="14">
        <f t="shared" si="100"/>
        <v>0.29722547210761757</v>
      </c>
      <c r="AM129" s="14">
        <f t="shared" si="101"/>
        <v>0.28526568369296451</v>
      </c>
      <c r="AN129" s="18">
        <f t="shared" si="102"/>
        <v>4364.023000000001</v>
      </c>
      <c r="AO129" s="18">
        <f t="shared" si="103"/>
        <v>9503.7410000000091</v>
      </c>
      <c r="AP129" s="18">
        <f t="shared" si="104"/>
        <v>3668.5819999999949</v>
      </c>
      <c r="AQ129" s="14">
        <f t="shared" si="105"/>
        <v>5.4426467286922353E-2</v>
      </c>
      <c r="AR129" s="14">
        <f t="shared" si="106"/>
        <v>0.11852711331720345</v>
      </c>
      <c r="AS129" s="14">
        <f t="shared" si="107"/>
        <v>4.5753186500710807E-2</v>
      </c>
      <c r="AT129" s="12">
        <f t="shared" si="108"/>
        <v>-732.39800000000105</v>
      </c>
      <c r="AU129" s="12">
        <f t="shared" si="109"/>
        <v>-240.04200000000128</v>
      </c>
      <c r="AV129" s="12">
        <f t="shared" si="110"/>
        <v>-692.77999999999884</v>
      </c>
      <c r="AW129" s="14">
        <f t="shared" si="111"/>
        <v>-5.1862200821413462E-2</v>
      </c>
      <c r="AX129" s="14">
        <f t="shared" si="112"/>
        <v>-1.6997734032006884E-2</v>
      </c>
      <c r="AY129" s="14">
        <f t="shared" si="113"/>
        <v>-4.9056790822829544E-2</v>
      </c>
      <c r="AZ129" s="12">
        <f t="shared" si="114"/>
        <v>300.32159999999931</v>
      </c>
      <c r="BA129" s="12">
        <f t="shared" si="115"/>
        <v>-18.67080000000351</v>
      </c>
      <c r="BB129" s="12">
        <f t="shared" si="116"/>
        <v>-200.45160000000396</v>
      </c>
      <c r="BC129" s="14">
        <f t="shared" si="117"/>
        <v>1.7234901177604733E-2</v>
      </c>
      <c r="BD129" s="14">
        <f t="shared" si="118"/>
        <v>-1.0714826802563637E-3</v>
      </c>
      <c r="BE129" s="14">
        <f t="shared" si="119"/>
        <v>-1.1503546587700808E-2</v>
      </c>
      <c r="BF129" s="12">
        <f t="shared" si="120"/>
        <v>-1241.5220000000008</v>
      </c>
      <c r="BG129" s="12">
        <f t="shared" si="121"/>
        <v>-886.1359999999986</v>
      </c>
      <c r="BH129" s="12">
        <f t="shared" si="122"/>
        <v>-1824.0959999999977</v>
      </c>
      <c r="BI129" s="14">
        <f t="shared" si="123"/>
        <v>-6.6024356519889471E-2</v>
      </c>
      <c r="BJ129" s="14">
        <f t="shared" si="124"/>
        <v>-4.7124867049563868E-2</v>
      </c>
      <c r="BK129" s="14">
        <f t="shared" si="125"/>
        <v>-9.7005743458838389E-2</v>
      </c>
      <c r="BL129" s="12">
        <f t="shared" si="126"/>
        <v>-788.90200000000186</v>
      </c>
      <c r="BM129" s="12">
        <f t="shared" si="127"/>
        <v>-248.41700000000128</v>
      </c>
      <c r="BN129" s="12">
        <f t="shared" si="128"/>
        <v>-1431.7659999999996</v>
      </c>
      <c r="BO129" s="14">
        <f t="shared" si="129"/>
        <v>-4.2295839588248008E-2</v>
      </c>
      <c r="BP129" s="14">
        <f t="shared" si="130"/>
        <v>-1.3318518121381184E-2</v>
      </c>
      <c r="BQ129" s="24">
        <f t="shared" si="131"/>
        <v>-7.676206304953892E-2</v>
      </c>
      <c r="BR129" s="19">
        <f t="shared" si="132"/>
        <v>0</v>
      </c>
      <c r="BS129" s="20">
        <f t="shared" si="133"/>
        <v>0</v>
      </c>
      <c r="BT129" s="13">
        <f t="shared" si="134"/>
        <v>0</v>
      </c>
      <c r="BU129" s="20">
        <f t="shared" si="135"/>
        <v>0</v>
      </c>
      <c r="BV129" s="20">
        <f t="shared" si="136"/>
        <v>0</v>
      </c>
      <c r="BW129" s="13">
        <f t="shared" si="137"/>
        <v>0</v>
      </c>
      <c r="BX129" s="20">
        <f t="shared" si="138"/>
        <v>0</v>
      </c>
      <c r="BY129" s="20">
        <f t="shared" si="139"/>
        <v>0</v>
      </c>
      <c r="BZ129" s="13">
        <f t="shared" si="140"/>
        <v>0</v>
      </c>
      <c r="CA129" s="20">
        <f t="shared" si="141"/>
        <v>0</v>
      </c>
      <c r="CB129" s="20">
        <f t="shared" si="142"/>
        <v>0</v>
      </c>
      <c r="CC129" s="17">
        <f t="shared" si="143"/>
        <v>0</v>
      </c>
      <c r="CE129" s="2">
        <v>306760</v>
      </c>
      <c r="CF129" s="2">
        <v>80182</v>
      </c>
      <c r="CG129" s="2">
        <v>45472</v>
      </c>
      <c r="CH129" s="2">
        <v>14122</v>
      </c>
      <c r="CI129" s="2">
        <v>33328</v>
      </c>
      <c r="CJ129" s="2">
        <v>303129</v>
      </c>
      <c r="CK129" s="2">
        <v>14224</v>
      </c>
      <c r="CL129" s="2">
        <v>16318.8</v>
      </c>
      <c r="CM129" s="2">
        <v>17425.2</v>
      </c>
      <c r="CN129" s="2">
        <v>7317</v>
      </c>
      <c r="CO129" s="2">
        <v>7019</v>
      </c>
      <c r="CP129" s="2">
        <v>6953</v>
      </c>
      <c r="CQ129" s="2">
        <v>6804</v>
      </c>
      <c r="CR129" s="2">
        <v>17374</v>
      </c>
      <c r="CS129" s="2">
        <v>18804</v>
      </c>
      <c r="CT129" s="2">
        <v>16957</v>
      </c>
      <c r="CU129" s="2">
        <v>18652</v>
      </c>
      <c r="CV129" s="2">
        <v>308365.94299999997</v>
      </c>
      <c r="CW129" s="2">
        <v>301743.11899999995</v>
      </c>
      <c r="CX129" s="2">
        <v>293938.55199999997</v>
      </c>
      <c r="CY129" s="2">
        <v>84546.023000000001</v>
      </c>
      <c r="CZ129" s="2">
        <v>89685.741000000009</v>
      </c>
      <c r="DA129" s="2">
        <v>83850.581999999995</v>
      </c>
      <c r="DB129" s="2">
        <v>13389.601999999999</v>
      </c>
      <c r="DC129" s="2">
        <v>13881.957999999999</v>
      </c>
      <c r="DD129" s="2">
        <v>13429.220000000001</v>
      </c>
      <c r="DE129" s="2">
        <v>17725.5216</v>
      </c>
      <c r="DF129" s="2">
        <v>17406.529199999997</v>
      </c>
      <c r="DG129" s="2">
        <v>17224.748399999997</v>
      </c>
      <c r="DH129" s="2">
        <v>17562.477999999999</v>
      </c>
      <c r="DI129" s="2">
        <v>17917.864000000001</v>
      </c>
      <c r="DJ129" s="2">
        <v>16979.904000000002</v>
      </c>
      <c r="DK129" s="2">
        <v>17863.097999999998</v>
      </c>
      <c r="DL129" s="2">
        <v>18403.582999999999</v>
      </c>
      <c r="DM129" s="2">
        <v>17220.234</v>
      </c>
      <c r="DN129" s="2">
        <v>0</v>
      </c>
      <c r="DO129" s="2">
        <v>0</v>
      </c>
      <c r="DP129" s="2">
        <v>0</v>
      </c>
    </row>
    <row r="130" spans="2:120" ht="14.25" customHeight="1" x14ac:dyDescent="0.2">
      <c r="B130" s="6">
        <v>28204</v>
      </c>
      <c r="C130" s="9" t="s">
        <v>287</v>
      </c>
      <c r="D130" s="9" t="s">
        <v>60</v>
      </c>
      <c r="E130" s="21" t="s">
        <v>298</v>
      </c>
      <c r="F130" s="9" t="s">
        <v>152</v>
      </c>
      <c r="G130" s="21">
        <v>0</v>
      </c>
      <c r="H130" s="11">
        <f t="shared" si="72"/>
        <v>482594</v>
      </c>
      <c r="I130" s="12">
        <f t="shared" si="73"/>
        <v>118931</v>
      </c>
      <c r="J130" s="14">
        <f t="shared" si="74"/>
        <v>0.24644110784634704</v>
      </c>
      <c r="K130" s="14">
        <f t="shared" si="75"/>
        <v>0.13877918084352478</v>
      </c>
      <c r="L130" s="15">
        <f t="shared" si="76"/>
        <v>1.3751150659711568</v>
      </c>
      <c r="M130" s="12">
        <f t="shared" si="77"/>
        <v>0</v>
      </c>
      <c r="N130" s="14">
        <f t="shared" si="78"/>
        <v>-5.3484312298918146E-3</v>
      </c>
      <c r="O130" s="16">
        <f t="shared" si="79"/>
        <v>-3085</v>
      </c>
      <c r="P130" s="14">
        <f t="shared" si="80"/>
        <v>-0.14682785207748328</v>
      </c>
      <c r="Q130" s="12">
        <f t="shared" si="81"/>
        <v>-1621.7999999999993</v>
      </c>
      <c r="R130" s="14">
        <f t="shared" si="82"/>
        <v>-5.7543695314329457E-2</v>
      </c>
      <c r="S130" s="18">
        <f t="shared" si="83"/>
        <v>177</v>
      </c>
      <c r="T130" s="14">
        <f t="shared" si="84"/>
        <v>1.3349423033411245E-2</v>
      </c>
      <c r="U130" s="18">
        <f t="shared" si="85"/>
        <v>-1010</v>
      </c>
      <c r="V130" s="14">
        <f t="shared" si="86"/>
        <v>-8.2113821138211307E-2</v>
      </c>
      <c r="W130" s="12">
        <f t="shared" si="87"/>
        <v>764</v>
      </c>
      <c r="X130" s="14">
        <f t="shared" si="88"/>
        <v>3.2350948509485056E-2</v>
      </c>
      <c r="Y130" s="12">
        <f t="shared" si="89"/>
        <v>830</v>
      </c>
      <c r="Z130" s="14">
        <f t="shared" si="90"/>
        <v>3.2098383479000736E-2</v>
      </c>
      <c r="AA130" s="12">
        <v>2092.9622199999867</v>
      </c>
      <c r="AB130" s="26">
        <v>5.6923775829447187E-3</v>
      </c>
      <c r="AC130" s="12">
        <f t="shared" si="91"/>
        <v>0</v>
      </c>
      <c r="AD130" s="24">
        <f t="shared" si="92"/>
        <v>0</v>
      </c>
      <c r="AE130" s="11">
        <f t="shared" si="93"/>
        <v>-11835.516000000061</v>
      </c>
      <c r="AF130" s="12">
        <f t="shared" si="94"/>
        <v>-65426.631999999983</v>
      </c>
      <c r="AG130" s="12">
        <f t="shared" si="95"/>
        <v>-123948.41599999997</v>
      </c>
      <c r="AH130" s="14">
        <f t="shared" si="96"/>
        <v>-2.4524788953033116E-2</v>
      </c>
      <c r="AI130" s="14">
        <f t="shared" si="97"/>
        <v>-0.13557282519053282</v>
      </c>
      <c r="AJ130" s="14">
        <f t="shared" si="98"/>
        <v>-0.25683787200006625</v>
      </c>
      <c r="AK130" s="14">
        <f t="shared" si="99"/>
        <v>0.2877952359962142</v>
      </c>
      <c r="AL130" s="14">
        <f t="shared" si="100"/>
        <v>0.36236033447371646</v>
      </c>
      <c r="AM130" s="14">
        <f t="shared" si="101"/>
        <v>0.3485996944549023</v>
      </c>
      <c r="AN130" s="18">
        <f t="shared" si="102"/>
        <v>16551.048999999999</v>
      </c>
      <c r="AO130" s="18">
        <f t="shared" si="103"/>
        <v>32233.906999999977</v>
      </c>
      <c r="AP130" s="18">
        <f t="shared" si="104"/>
        <v>6092.7410000000091</v>
      </c>
      <c r="AQ130" s="14">
        <f t="shared" si="105"/>
        <v>0.13916513776895845</v>
      </c>
      <c r="AR130" s="14">
        <f t="shared" si="106"/>
        <v>0.27103032010157135</v>
      </c>
      <c r="AS130" s="14">
        <f t="shared" si="107"/>
        <v>5.1229208532678649E-2</v>
      </c>
      <c r="AT130" s="12">
        <f t="shared" si="108"/>
        <v>-205.40600000000268</v>
      </c>
      <c r="AU130" s="12">
        <f t="shared" si="109"/>
        <v>-3649.5830000000005</v>
      </c>
      <c r="AV130" s="12">
        <f t="shared" si="110"/>
        <v>-5173.5589999999993</v>
      </c>
      <c r="AW130" s="14">
        <f t="shared" si="111"/>
        <v>-1.1458551824166219E-2</v>
      </c>
      <c r="AX130" s="14">
        <f t="shared" si="112"/>
        <v>-0.20359159879504629</v>
      </c>
      <c r="AY130" s="14">
        <f t="shared" si="113"/>
        <v>-0.28860643757670423</v>
      </c>
      <c r="AZ130" s="12">
        <f t="shared" si="114"/>
        <v>-4739.4048000000003</v>
      </c>
      <c r="BA130" s="12">
        <f t="shared" si="115"/>
        <v>-7312.8462</v>
      </c>
      <c r="BB130" s="12">
        <f t="shared" si="116"/>
        <v>-10158.6666</v>
      </c>
      <c r="BC130" s="14">
        <f t="shared" si="117"/>
        <v>-0.17842800993901065</v>
      </c>
      <c r="BD130" s="14">
        <f t="shared" si="118"/>
        <v>-0.27531233340862882</v>
      </c>
      <c r="BE130" s="14">
        <f t="shared" si="119"/>
        <v>-0.38245111813869437</v>
      </c>
      <c r="BF130" s="12">
        <f t="shared" si="120"/>
        <v>-901.91999999999825</v>
      </c>
      <c r="BG130" s="12">
        <f t="shared" si="121"/>
        <v>-5303.862000000001</v>
      </c>
      <c r="BH130" s="12">
        <f t="shared" si="122"/>
        <v>-7116.7229999999981</v>
      </c>
      <c r="BI130" s="14">
        <f t="shared" si="123"/>
        <v>-3.6994257588186974E-2</v>
      </c>
      <c r="BJ130" s="14">
        <f t="shared" si="124"/>
        <v>-0.21754971287940938</v>
      </c>
      <c r="BK130" s="14">
        <f t="shared" si="125"/>
        <v>-0.29190824446267427</v>
      </c>
      <c r="BL130" s="12">
        <f t="shared" si="126"/>
        <v>-65.480999999999767</v>
      </c>
      <c r="BM130" s="12">
        <f t="shared" si="127"/>
        <v>-4439.3220000000001</v>
      </c>
      <c r="BN130" s="12">
        <f t="shared" si="128"/>
        <v>-6687.268</v>
      </c>
      <c r="BO130" s="14">
        <f t="shared" si="129"/>
        <v>-2.4535746402877257E-3</v>
      </c>
      <c r="BP130" s="14">
        <f t="shared" si="130"/>
        <v>-0.16634150179856111</v>
      </c>
      <c r="BQ130" s="24">
        <f t="shared" si="131"/>
        <v>-0.25057209232613908</v>
      </c>
      <c r="BR130" s="19">
        <f t="shared" si="132"/>
        <v>66.599999999999994</v>
      </c>
      <c r="BS130" s="20">
        <f t="shared" si="133"/>
        <v>466.19999999999993</v>
      </c>
      <c r="BT130" s="13">
        <f t="shared" si="134"/>
        <v>9.6602941603086642E-4</v>
      </c>
      <c r="BU130" s="20">
        <f t="shared" si="135"/>
        <v>0</v>
      </c>
      <c r="BV130" s="20">
        <f t="shared" si="136"/>
        <v>0</v>
      </c>
      <c r="BW130" s="13">
        <f t="shared" si="137"/>
        <v>0</v>
      </c>
      <c r="BX130" s="20">
        <f t="shared" si="138"/>
        <v>183.9</v>
      </c>
      <c r="BY130" s="20">
        <f t="shared" si="139"/>
        <v>1287.3</v>
      </c>
      <c r="BZ130" s="13">
        <f t="shared" si="140"/>
        <v>2.6674596037248701E-3</v>
      </c>
      <c r="CA130" s="20">
        <f t="shared" si="141"/>
        <v>183.9</v>
      </c>
      <c r="CB130" s="20">
        <f t="shared" si="142"/>
        <v>1287.3</v>
      </c>
      <c r="CC130" s="17">
        <f t="shared" si="143"/>
        <v>2.6674596037248701E-3</v>
      </c>
      <c r="CE130" s="2">
        <v>482594</v>
      </c>
      <c r="CF130" s="2">
        <v>118931</v>
      </c>
      <c r="CG130" s="2">
        <v>66974</v>
      </c>
      <c r="CH130" s="2">
        <v>17926</v>
      </c>
      <c r="CI130" s="2">
        <v>52144</v>
      </c>
      <c r="CJ130" s="2">
        <v>485189</v>
      </c>
      <c r="CK130" s="2">
        <v>21011</v>
      </c>
      <c r="CL130" s="2">
        <v>28183.8</v>
      </c>
      <c r="CM130" s="2">
        <v>26562</v>
      </c>
      <c r="CN130" s="2">
        <v>13259</v>
      </c>
      <c r="CO130" s="2">
        <v>13082</v>
      </c>
      <c r="CP130" s="2">
        <v>12300</v>
      </c>
      <c r="CQ130" s="2">
        <v>13310</v>
      </c>
      <c r="CR130" s="2">
        <v>23616</v>
      </c>
      <c r="CS130" s="2">
        <v>24380</v>
      </c>
      <c r="CT130" s="2">
        <v>25858</v>
      </c>
      <c r="CU130" s="2">
        <v>26688</v>
      </c>
      <c r="CV130" s="2">
        <v>470758.48399999994</v>
      </c>
      <c r="CW130" s="2">
        <v>417167.36800000002</v>
      </c>
      <c r="CX130" s="2">
        <v>358645.58400000003</v>
      </c>
      <c r="CY130" s="2">
        <v>135482.049</v>
      </c>
      <c r="CZ130" s="2">
        <v>151164.90699999998</v>
      </c>
      <c r="DA130" s="2">
        <v>125023.74100000001</v>
      </c>
      <c r="DB130" s="2">
        <v>17720.593999999997</v>
      </c>
      <c r="DC130" s="2">
        <v>14276.416999999999</v>
      </c>
      <c r="DD130" s="2">
        <v>12752.441000000001</v>
      </c>
      <c r="DE130" s="2">
        <v>21822.5952</v>
      </c>
      <c r="DF130" s="2">
        <v>19249.1538</v>
      </c>
      <c r="DG130" s="2">
        <v>16403.3334</v>
      </c>
      <c r="DH130" s="2">
        <v>23478.080000000002</v>
      </c>
      <c r="DI130" s="2">
        <v>19076.137999999999</v>
      </c>
      <c r="DJ130" s="2">
        <v>17263.277000000002</v>
      </c>
      <c r="DK130" s="2">
        <v>26622.519</v>
      </c>
      <c r="DL130" s="2">
        <v>22248.678</v>
      </c>
      <c r="DM130" s="2">
        <v>20000.732</v>
      </c>
      <c r="DN130" s="2">
        <v>66.599999999999994</v>
      </c>
      <c r="DO130" s="2">
        <v>0</v>
      </c>
      <c r="DP130" s="2">
        <v>183.9</v>
      </c>
    </row>
    <row r="131" spans="2:120" ht="14.25" customHeight="1" x14ac:dyDescent="0.2">
      <c r="B131" s="6">
        <v>28205</v>
      </c>
      <c r="C131" s="9" t="s">
        <v>287</v>
      </c>
      <c r="D131" s="9" t="s">
        <v>60</v>
      </c>
      <c r="E131" s="21" t="s">
        <v>298</v>
      </c>
      <c r="F131" s="9" t="s">
        <v>153</v>
      </c>
      <c r="G131" s="21">
        <v>1</v>
      </c>
      <c r="H131" s="11">
        <f t="shared" si="72"/>
        <v>41339</v>
      </c>
      <c r="I131" s="12">
        <f t="shared" si="73"/>
        <v>15188</v>
      </c>
      <c r="J131" s="14">
        <f t="shared" si="74"/>
        <v>0.36740124337792401</v>
      </c>
      <c r="K131" s="14">
        <f t="shared" si="75"/>
        <v>0.20832627784900457</v>
      </c>
      <c r="L131" s="15">
        <f t="shared" si="76"/>
        <v>1.3214709371293001</v>
      </c>
      <c r="M131" s="12">
        <f t="shared" si="77"/>
        <v>0</v>
      </c>
      <c r="N131" s="14">
        <f t="shared" si="78"/>
        <v>-6.1202706999136991E-2</v>
      </c>
      <c r="O131" s="16">
        <f t="shared" si="79"/>
        <v>-258</v>
      </c>
      <c r="P131" s="14">
        <f t="shared" si="80"/>
        <v>-0.18804664723032072</v>
      </c>
      <c r="Q131" s="12">
        <f t="shared" si="81"/>
        <v>-277.80000000000018</v>
      </c>
      <c r="R131" s="14">
        <f t="shared" si="82"/>
        <v>-0.13459302325581401</v>
      </c>
      <c r="S131" s="18">
        <f t="shared" si="83"/>
        <v>145</v>
      </c>
      <c r="T131" s="14">
        <f t="shared" si="84"/>
        <v>0.1337638376383764</v>
      </c>
      <c r="U131" s="18">
        <f t="shared" si="85"/>
        <v>69</v>
      </c>
      <c r="V131" s="14">
        <f t="shared" si="86"/>
        <v>7.0050761421319829E-2</v>
      </c>
      <c r="W131" s="12">
        <f t="shared" si="87"/>
        <v>-48</v>
      </c>
      <c r="X131" s="14">
        <f t="shared" si="88"/>
        <v>-2.699662542182224E-2</v>
      </c>
      <c r="Y131" s="12">
        <f t="shared" si="89"/>
        <v>-23</v>
      </c>
      <c r="Z131" s="14">
        <f t="shared" si="90"/>
        <v>-1.3788968824940073E-2</v>
      </c>
      <c r="AA131" s="12">
        <v>-500.22118999999657</v>
      </c>
      <c r="AB131" s="26">
        <v>-1.7587275855089346E-2</v>
      </c>
      <c r="AC131" s="12">
        <f t="shared" si="91"/>
        <v>0</v>
      </c>
      <c r="AD131" s="24">
        <f t="shared" si="92"/>
        <v>0</v>
      </c>
      <c r="AE131" s="11">
        <f t="shared" si="93"/>
        <v>-5321.0249999999942</v>
      </c>
      <c r="AF131" s="12">
        <f t="shared" si="94"/>
        <v>-16719.629000000001</v>
      </c>
      <c r="AG131" s="12">
        <f t="shared" si="95"/>
        <v>-23949.925999999999</v>
      </c>
      <c r="AH131" s="14">
        <f t="shared" si="96"/>
        <v>-0.12871682914439131</v>
      </c>
      <c r="AI131" s="14">
        <f t="shared" si="97"/>
        <v>-0.40445170420184329</v>
      </c>
      <c r="AJ131" s="14">
        <f t="shared" si="98"/>
        <v>-0.57935426594741046</v>
      </c>
      <c r="AK131" s="14">
        <f t="shared" si="99"/>
        <v>0.40124560028707884</v>
      </c>
      <c r="AL131" s="14">
        <f t="shared" si="100"/>
        <v>0.46948579636742144</v>
      </c>
      <c r="AM131" s="14">
        <f t="shared" si="101"/>
        <v>0.48117323556159464</v>
      </c>
      <c r="AN131" s="18">
        <f t="shared" si="102"/>
        <v>-735.94599999999991</v>
      </c>
      <c r="AO131" s="18">
        <f t="shared" si="103"/>
        <v>-3629.5550000000003</v>
      </c>
      <c r="AP131" s="18">
        <f t="shared" si="104"/>
        <v>-6820.8429999999989</v>
      </c>
      <c r="AQ131" s="14">
        <f t="shared" si="105"/>
        <v>-4.8455754543060281E-2</v>
      </c>
      <c r="AR131" s="14">
        <f t="shared" si="106"/>
        <v>-0.23897517777192523</v>
      </c>
      <c r="AS131" s="14">
        <f t="shared" si="107"/>
        <v>-0.44909421912035807</v>
      </c>
      <c r="AT131" s="12">
        <f t="shared" si="108"/>
        <v>-153.32300000000009</v>
      </c>
      <c r="AU131" s="12">
        <f t="shared" si="109"/>
        <v>-566.46199999999999</v>
      </c>
      <c r="AV131" s="12">
        <f t="shared" si="110"/>
        <v>-723.43100000000004</v>
      </c>
      <c r="AW131" s="14">
        <f t="shared" si="111"/>
        <v>-0.13763285457809704</v>
      </c>
      <c r="AX131" s="14">
        <f t="shared" si="112"/>
        <v>-0.50849371633752249</v>
      </c>
      <c r="AY131" s="14">
        <f t="shared" si="113"/>
        <v>-0.64939946140035909</v>
      </c>
      <c r="AZ131" s="12">
        <f t="shared" si="114"/>
        <v>-508.96439999999984</v>
      </c>
      <c r="BA131" s="12">
        <f t="shared" si="115"/>
        <v>-985.01039999999989</v>
      </c>
      <c r="BB131" s="12">
        <f t="shared" si="116"/>
        <v>-1230.3545999999999</v>
      </c>
      <c r="BC131" s="14">
        <f t="shared" si="117"/>
        <v>-0.28494255962378223</v>
      </c>
      <c r="BD131" s="14">
        <f t="shared" si="118"/>
        <v>-0.55145582801477999</v>
      </c>
      <c r="BE131" s="14">
        <f t="shared" si="119"/>
        <v>-0.68881121934833733</v>
      </c>
      <c r="BF131" s="12">
        <f t="shared" si="120"/>
        <v>-126.76900000000001</v>
      </c>
      <c r="BG131" s="12">
        <f t="shared" si="121"/>
        <v>-836.41499999999996</v>
      </c>
      <c r="BH131" s="12">
        <f t="shared" si="122"/>
        <v>-1100.9189999999999</v>
      </c>
      <c r="BI131" s="14">
        <f t="shared" si="123"/>
        <v>-7.3276878612716811E-2</v>
      </c>
      <c r="BJ131" s="14">
        <f t="shared" si="124"/>
        <v>-0.48347687861271671</v>
      </c>
      <c r="BK131" s="14">
        <f t="shared" si="125"/>
        <v>-0.63636936416184975</v>
      </c>
      <c r="BL131" s="12">
        <f t="shared" si="126"/>
        <v>-112.34900000000016</v>
      </c>
      <c r="BM131" s="12">
        <f t="shared" si="127"/>
        <v>-787.48199999999997</v>
      </c>
      <c r="BN131" s="12">
        <f t="shared" si="128"/>
        <v>-1001.5409999999999</v>
      </c>
      <c r="BO131" s="14">
        <f t="shared" si="129"/>
        <v>-6.829726443769002E-2</v>
      </c>
      <c r="BP131" s="14">
        <f t="shared" si="130"/>
        <v>-0.47871246200607898</v>
      </c>
      <c r="BQ131" s="24">
        <f t="shared" si="131"/>
        <v>-0.60883951367781153</v>
      </c>
      <c r="BR131" s="19">
        <f t="shared" si="132"/>
        <v>53.3</v>
      </c>
      <c r="BS131" s="20">
        <f t="shared" si="133"/>
        <v>373.09999999999997</v>
      </c>
      <c r="BT131" s="13">
        <f t="shared" si="134"/>
        <v>9.025375553351556E-3</v>
      </c>
      <c r="BU131" s="20">
        <f t="shared" si="135"/>
        <v>32.1</v>
      </c>
      <c r="BV131" s="20">
        <f t="shared" si="136"/>
        <v>224.70000000000002</v>
      </c>
      <c r="BW131" s="13">
        <f t="shared" si="137"/>
        <v>5.4355451268777669E-3</v>
      </c>
      <c r="BX131" s="20">
        <f t="shared" si="138"/>
        <v>39.299999999999997</v>
      </c>
      <c r="BY131" s="20">
        <f t="shared" si="139"/>
        <v>275.09999999999997</v>
      </c>
      <c r="BZ131" s="13">
        <f t="shared" si="140"/>
        <v>6.6547328188877319E-3</v>
      </c>
      <c r="CA131" s="20">
        <f t="shared" si="141"/>
        <v>53.3</v>
      </c>
      <c r="CB131" s="20">
        <f t="shared" si="142"/>
        <v>373.09999999999997</v>
      </c>
      <c r="CC131" s="17">
        <f t="shared" si="143"/>
        <v>9.025375553351556E-3</v>
      </c>
      <c r="CE131" s="2">
        <v>41339</v>
      </c>
      <c r="CF131" s="2">
        <v>15188</v>
      </c>
      <c r="CG131" s="2">
        <v>8612</v>
      </c>
      <c r="CH131" s="2">
        <v>1114</v>
      </c>
      <c r="CI131" s="2">
        <v>3372</v>
      </c>
      <c r="CJ131" s="2">
        <v>44034</v>
      </c>
      <c r="CK131" s="2">
        <v>1372</v>
      </c>
      <c r="CL131" s="2">
        <v>2064</v>
      </c>
      <c r="CM131" s="2">
        <v>1786.1999999999998</v>
      </c>
      <c r="CN131" s="2">
        <v>1084</v>
      </c>
      <c r="CO131" s="2">
        <v>939</v>
      </c>
      <c r="CP131" s="2">
        <v>985</v>
      </c>
      <c r="CQ131" s="2">
        <v>916</v>
      </c>
      <c r="CR131" s="2">
        <v>1778</v>
      </c>
      <c r="CS131" s="2">
        <v>1730</v>
      </c>
      <c r="CT131" s="2">
        <v>1668</v>
      </c>
      <c r="CU131" s="2">
        <v>1645</v>
      </c>
      <c r="CV131" s="2">
        <v>36017.975000000006</v>
      </c>
      <c r="CW131" s="2">
        <v>24619.370999999999</v>
      </c>
      <c r="CX131" s="2">
        <v>17389.074000000001</v>
      </c>
      <c r="CY131" s="2">
        <v>14452.054</v>
      </c>
      <c r="CZ131" s="2">
        <v>11558.445</v>
      </c>
      <c r="DA131" s="2">
        <v>8367.1570000000011</v>
      </c>
      <c r="DB131" s="2">
        <v>960.67699999999991</v>
      </c>
      <c r="DC131" s="2">
        <v>547.53800000000001</v>
      </c>
      <c r="DD131" s="2">
        <v>390.56899999999996</v>
      </c>
      <c r="DE131" s="2">
        <v>1277.2356</v>
      </c>
      <c r="DF131" s="2">
        <v>801.18959999999993</v>
      </c>
      <c r="DG131" s="2">
        <v>555.84539999999993</v>
      </c>
      <c r="DH131" s="2">
        <v>1603.231</v>
      </c>
      <c r="DI131" s="2">
        <v>893.58500000000004</v>
      </c>
      <c r="DJ131" s="2">
        <v>629.08100000000002</v>
      </c>
      <c r="DK131" s="2">
        <v>1532.6509999999998</v>
      </c>
      <c r="DL131" s="2">
        <v>857.51800000000003</v>
      </c>
      <c r="DM131" s="2">
        <v>643.45900000000006</v>
      </c>
      <c r="DN131" s="2">
        <v>53.3</v>
      </c>
      <c r="DO131" s="2">
        <v>32.1</v>
      </c>
      <c r="DP131" s="2">
        <v>39.299999999999997</v>
      </c>
    </row>
    <row r="132" spans="2:120" ht="14.25" customHeight="1" x14ac:dyDescent="0.2">
      <c r="B132" s="6">
        <v>28206</v>
      </c>
      <c r="C132" s="9" t="s">
        <v>287</v>
      </c>
      <c r="D132" s="9" t="s">
        <v>60</v>
      </c>
      <c r="E132" s="21" t="s">
        <v>298</v>
      </c>
      <c r="F132" s="9" t="s">
        <v>154</v>
      </c>
      <c r="G132" s="21">
        <v>0</v>
      </c>
      <c r="H132" s="11">
        <f t="shared" si="72"/>
        <v>94780</v>
      </c>
      <c r="I132" s="12">
        <f t="shared" si="73"/>
        <v>28562</v>
      </c>
      <c r="J132" s="14">
        <f t="shared" si="74"/>
        <v>0.30135049588520785</v>
      </c>
      <c r="K132" s="14">
        <f t="shared" si="75"/>
        <v>0.17313779278328761</v>
      </c>
      <c r="L132" s="15">
        <f t="shared" si="76"/>
        <v>1.4074074074074074</v>
      </c>
      <c r="M132" s="12">
        <f t="shared" si="77"/>
        <v>0</v>
      </c>
      <c r="N132" s="14">
        <f t="shared" si="78"/>
        <v>-1.2913976254946835E-2</v>
      </c>
      <c r="O132" s="16">
        <f t="shared" si="79"/>
        <v>-695</v>
      </c>
      <c r="P132" s="14">
        <f t="shared" si="80"/>
        <v>-0.19500561167227837</v>
      </c>
      <c r="Q132" s="12">
        <f t="shared" si="81"/>
        <v>-304.80000000000018</v>
      </c>
      <c r="R132" s="14">
        <f t="shared" si="82"/>
        <v>-5.8980610704748693E-2</v>
      </c>
      <c r="S132" s="18">
        <f t="shared" si="83"/>
        <v>196</v>
      </c>
      <c r="T132" s="14">
        <f t="shared" si="84"/>
        <v>8.0658436213991824E-2</v>
      </c>
      <c r="U132" s="18">
        <f t="shared" si="85"/>
        <v>126</v>
      </c>
      <c r="V132" s="14">
        <f t="shared" si="86"/>
        <v>5.7298772169167789E-2</v>
      </c>
      <c r="W132" s="12">
        <f t="shared" si="87"/>
        <v>85</v>
      </c>
      <c r="X132" s="14">
        <f t="shared" si="88"/>
        <v>2.4788568095654773E-2</v>
      </c>
      <c r="Y132" s="12">
        <f t="shared" si="89"/>
        <v>203</v>
      </c>
      <c r="Z132" s="14">
        <f t="shared" si="90"/>
        <v>4.9669684365059918E-2</v>
      </c>
      <c r="AA132" s="12">
        <v>955.35533000000578</v>
      </c>
      <c r="AB132" s="26">
        <v>1.4035174853731958E-2</v>
      </c>
      <c r="AC132" s="12">
        <f t="shared" si="91"/>
        <v>0</v>
      </c>
      <c r="AD132" s="24">
        <f t="shared" si="92"/>
        <v>0</v>
      </c>
      <c r="AE132" s="11">
        <f t="shared" si="93"/>
        <v>-4850.1480000000156</v>
      </c>
      <c r="AF132" s="12">
        <f t="shared" si="94"/>
        <v>-20626.423999999999</v>
      </c>
      <c r="AG132" s="12">
        <f t="shared" si="95"/>
        <v>-35874.154999999999</v>
      </c>
      <c r="AH132" s="14">
        <f t="shared" si="96"/>
        <v>-5.1172694661321128E-2</v>
      </c>
      <c r="AI132" s="14">
        <f t="shared" si="97"/>
        <v>-0.2176242245199409</v>
      </c>
      <c r="AJ132" s="14">
        <f t="shared" si="98"/>
        <v>-0.37849920869381726</v>
      </c>
      <c r="AK132" s="14">
        <f t="shared" si="99"/>
        <v>0.35902478745322519</v>
      </c>
      <c r="AL132" s="14">
        <f t="shared" si="100"/>
        <v>0.45325369069186894</v>
      </c>
      <c r="AM132" s="14">
        <f t="shared" si="101"/>
        <v>0.42035174947409715</v>
      </c>
      <c r="AN132" s="18">
        <f t="shared" si="102"/>
        <v>3725.0459999999948</v>
      </c>
      <c r="AO132" s="18">
        <f t="shared" si="103"/>
        <v>5048.3819999999978</v>
      </c>
      <c r="AP132" s="18">
        <f t="shared" si="104"/>
        <v>-3800.8250000000007</v>
      </c>
      <c r="AQ132" s="14">
        <f t="shared" si="105"/>
        <v>0.13041964848399945</v>
      </c>
      <c r="AR132" s="14">
        <f t="shared" si="106"/>
        <v>0.17675169806035984</v>
      </c>
      <c r="AS132" s="14">
        <f t="shared" si="107"/>
        <v>-0.13307278902037678</v>
      </c>
      <c r="AT132" s="12">
        <f t="shared" si="108"/>
        <v>-184.59000000000015</v>
      </c>
      <c r="AU132" s="12">
        <f t="shared" si="109"/>
        <v>-802.51200000000017</v>
      </c>
      <c r="AV132" s="12">
        <f t="shared" si="110"/>
        <v>-1125.364</v>
      </c>
      <c r="AW132" s="14">
        <f t="shared" si="111"/>
        <v>-6.4339491111885749E-2</v>
      </c>
      <c r="AX132" s="14">
        <f t="shared" si="112"/>
        <v>-0.27971836876960621</v>
      </c>
      <c r="AY132" s="14">
        <f t="shared" si="113"/>
        <v>-0.3922495643081213</v>
      </c>
      <c r="AZ132" s="12">
        <f t="shared" si="114"/>
        <v>-1213.1844000000001</v>
      </c>
      <c r="BA132" s="12">
        <f t="shared" si="115"/>
        <v>-1776.6930000000002</v>
      </c>
      <c r="BB132" s="12">
        <f t="shared" si="116"/>
        <v>-2427.4326000000001</v>
      </c>
      <c r="BC132" s="14">
        <f t="shared" si="117"/>
        <v>-0.24947242442936457</v>
      </c>
      <c r="BD132" s="14">
        <f t="shared" si="118"/>
        <v>-0.36534916718075261</v>
      </c>
      <c r="BE132" s="14">
        <f t="shared" si="119"/>
        <v>-0.49916360271437388</v>
      </c>
      <c r="BF132" s="12">
        <f t="shared" si="120"/>
        <v>-545.3720000000003</v>
      </c>
      <c r="BG132" s="12">
        <f t="shared" si="121"/>
        <v>-1133.2060000000001</v>
      </c>
      <c r="BH132" s="12">
        <f t="shared" si="122"/>
        <v>-1550.223</v>
      </c>
      <c r="BI132" s="14">
        <f t="shared" si="123"/>
        <v>-0.15519977233921467</v>
      </c>
      <c r="BJ132" s="14">
        <f t="shared" si="124"/>
        <v>-0.32248321001707458</v>
      </c>
      <c r="BK132" s="14">
        <f t="shared" si="125"/>
        <v>-0.44115623221400113</v>
      </c>
      <c r="BL132" s="12">
        <f t="shared" si="126"/>
        <v>-574.92100000000028</v>
      </c>
      <c r="BM132" s="12">
        <f t="shared" si="127"/>
        <v>-1145.5059999999999</v>
      </c>
      <c r="BN132" s="12">
        <f t="shared" si="128"/>
        <v>-1712.154</v>
      </c>
      <c r="BO132" s="14">
        <f t="shared" si="129"/>
        <v>-0.13401421911421918</v>
      </c>
      <c r="BP132" s="14">
        <f t="shared" si="130"/>
        <v>-0.26701771561771559</v>
      </c>
      <c r="BQ132" s="24">
        <f t="shared" si="131"/>
        <v>-0.39910349650349652</v>
      </c>
      <c r="BR132" s="19">
        <f t="shared" si="132"/>
        <v>42.7</v>
      </c>
      <c r="BS132" s="20">
        <f t="shared" si="133"/>
        <v>298.90000000000003</v>
      </c>
      <c r="BT132" s="13">
        <f t="shared" si="134"/>
        <v>3.1536189069423931E-3</v>
      </c>
      <c r="BU132" s="20">
        <f t="shared" si="135"/>
        <v>64.099999999999994</v>
      </c>
      <c r="BV132" s="20">
        <f t="shared" si="136"/>
        <v>448.69999999999993</v>
      </c>
      <c r="BW132" s="13">
        <f t="shared" si="137"/>
        <v>4.7341211225997038E-3</v>
      </c>
      <c r="BX132" s="20">
        <f t="shared" si="138"/>
        <v>50.2</v>
      </c>
      <c r="BY132" s="20">
        <f t="shared" si="139"/>
        <v>351.40000000000003</v>
      </c>
      <c r="BZ132" s="13">
        <f t="shared" si="140"/>
        <v>3.7075332348596754E-3</v>
      </c>
      <c r="CA132" s="20">
        <f t="shared" si="141"/>
        <v>64.099999999999994</v>
      </c>
      <c r="CB132" s="20">
        <f t="shared" si="142"/>
        <v>448.69999999999993</v>
      </c>
      <c r="CC132" s="17">
        <f t="shared" si="143"/>
        <v>4.7341211225997038E-3</v>
      </c>
      <c r="CE132" s="2">
        <v>94780</v>
      </c>
      <c r="CF132" s="2">
        <v>28562</v>
      </c>
      <c r="CG132" s="2">
        <v>16410</v>
      </c>
      <c r="CH132" s="2">
        <v>2869</v>
      </c>
      <c r="CI132" s="2">
        <v>8154</v>
      </c>
      <c r="CJ132" s="2">
        <v>96020</v>
      </c>
      <c r="CK132" s="2">
        <v>3564</v>
      </c>
      <c r="CL132" s="2">
        <v>5167.8</v>
      </c>
      <c r="CM132" s="2">
        <v>4863</v>
      </c>
      <c r="CN132" s="2">
        <v>2430</v>
      </c>
      <c r="CO132" s="2">
        <v>2234</v>
      </c>
      <c r="CP132" s="2">
        <v>2199</v>
      </c>
      <c r="CQ132" s="2">
        <v>2073</v>
      </c>
      <c r="CR132" s="2">
        <v>3429</v>
      </c>
      <c r="CS132" s="2">
        <v>3514</v>
      </c>
      <c r="CT132" s="2">
        <v>4087</v>
      </c>
      <c r="CU132" s="2">
        <v>4290</v>
      </c>
      <c r="CV132" s="2">
        <v>89929.851999999984</v>
      </c>
      <c r="CW132" s="2">
        <v>74153.576000000001</v>
      </c>
      <c r="CX132" s="2">
        <v>58905.845000000001</v>
      </c>
      <c r="CY132" s="2">
        <v>32287.045999999995</v>
      </c>
      <c r="CZ132" s="2">
        <v>33610.381999999998</v>
      </c>
      <c r="DA132" s="2">
        <v>24761.174999999999</v>
      </c>
      <c r="DB132" s="2">
        <v>2684.41</v>
      </c>
      <c r="DC132" s="2">
        <v>2066.4879999999998</v>
      </c>
      <c r="DD132" s="2">
        <v>1743.636</v>
      </c>
      <c r="DE132" s="2">
        <v>3649.8155999999999</v>
      </c>
      <c r="DF132" s="2">
        <v>3086.3069999999998</v>
      </c>
      <c r="DG132" s="2">
        <v>2435.5673999999999</v>
      </c>
      <c r="DH132" s="2">
        <v>2968.6279999999997</v>
      </c>
      <c r="DI132" s="2">
        <v>2380.7939999999999</v>
      </c>
      <c r="DJ132" s="2">
        <v>1963.777</v>
      </c>
      <c r="DK132" s="2">
        <v>3715.0789999999997</v>
      </c>
      <c r="DL132" s="2">
        <v>3144.4940000000001</v>
      </c>
      <c r="DM132" s="2">
        <v>2577.846</v>
      </c>
      <c r="DN132" s="2">
        <v>42.7</v>
      </c>
      <c r="DO132" s="2">
        <v>64.099999999999994</v>
      </c>
      <c r="DP132" s="2">
        <v>50.2</v>
      </c>
    </row>
    <row r="133" spans="2:120" ht="14.25" customHeight="1" x14ac:dyDescent="0.2">
      <c r="B133" s="6">
        <v>28207</v>
      </c>
      <c r="C133" s="9" t="s">
        <v>287</v>
      </c>
      <c r="D133" s="9" t="s">
        <v>60</v>
      </c>
      <c r="E133" s="21" t="s">
        <v>298</v>
      </c>
      <c r="F133" s="9" t="s">
        <v>155</v>
      </c>
      <c r="G133" s="21">
        <v>0</v>
      </c>
      <c r="H133" s="11">
        <f t="shared" si="72"/>
        <v>201383</v>
      </c>
      <c r="I133" s="12">
        <f t="shared" si="73"/>
        <v>51827</v>
      </c>
      <c r="J133" s="14">
        <f t="shared" si="74"/>
        <v>0.25735538749546882</v>
      </c>
      <c r="K133" s="14">
        <f t="shared" si="75"/>
        <v>0.14901952995039303</v>
      </c>
      <c r="L133" s="15">
        <f t="shared" si="76"/>
        <v>1.5257632668785515</v>
      </c>
      <c r="M133" s="12">
        <f t="shared" si="77"/>
        <v>0</v>
      </c>
      <c r="N133" s="14">
        <f t="shared" si="78"/>
        <v>-9.2393523597739113E-3</v>
      </c>
      <c r="O133" s="16">
        <f t="shared" si="79"/>
        <v>-932</v>
      </c>
      <c r="P133" s="14">
        <f t="shared" si="80"/>
        <v>-0.10527504800632559</v>
      </c>
      <c r="Q133" s="12">
        <f t="shared" si="81"/>
        <v>-171</v>
      </c>
      <c r="R133" s="14">
        <f t="shared" si="82"/>
        <v>-1.50435471100554E-2</v>
      </c>
      <c r="S133" s="18">
        <f t="shared" si="83"/>
        <v>-213</v>
      </c>
      <c r="T133" s="14">
        <f t="shared" si="84"/>
        <v>-4.0930053804765665E-2</v>
      </c>
      <c r="U133" s="18">
        <f t="shared" si="85"/>
        <v>-14</v>
      </c>
      <c r="V133" s="14">
        <f t="shared" si="86"/>
        <v>-2.8186027783370093E-3</v>
      </c>
      <c r="W133" s="12">
        <f t="shared" si="87"/>
        <v>-166</v>
      </c>
      <c r="X133" s="14">
        <f t="shared" si="88"/>
        <v>-1.4505417686123678E-2</v>
      </c>
      <c r="Y133" s="12">
        <f t="shared" si="89"/>
        <v>303</v>
      </c>
      <c r="Z133" s="14">
        <f t="shared" si="90"/>
        <v>2.8392053973013587E-2</v>
      </c>
      <c r="AA133" s="12">
        <v>9.1585400000039954</v>
      </c>
      <c r="AB133" s="26">
        <v>6.0545588918214932E-5</v>
      </c>
      <c r="AC133" s="12">
        <f t="shared" si="91"/>
        <v>0</v>
      </c>
      <c r="AD133" s="24">
        <f t="shared" si="92"/>
        <v>0</v>
      </c>
      <c r="AE133" s="11">
        <f t="shared" si="93"/>
        <v>-7463.3429999999935</v>
      </c>
      <c r="AF133" s="12">
        <f t="shared" si="94"/>
        <v>-32699.33600000001</v>
      </c>
      <c r="AG133" s="12">
        <f t="shared" si="95"/>
        <v>-57698.397999999986</v>
      </c>
      <c r="AH133" s="14">
        <f t="shared" si="96"/>
        <v>-3.7060442043270747E-2</v>
      </c>
      <c r="AI133" s="14">
        <f t="shared" si="97"/>
        <v>-0.1623738647254237</v>
      </c>
      <c r="AJ133" s="14">
        <f t="shared" si="98"/>
        <v>-0.28651076803901021</v>
      </c>
      <c r="AK133" s="14">
        <f t="shared" si="99"/>
        <v>0.29115245908257764</v>
      </c>
      <c r="AL133" s="14">
        <f t="shared" si="100"/>
        <v>0.36637771871021252</v>
      </c>
      <c r="AM133" s="14">
        <f t="shared" si="101"/>
        <v>0.35256990167951324</v>
      </c>
      <c r="AN133" s="18">
        <f t="shared" si="102"/>
        <v>4633.1849999999977</v>
      </c>
      <c r="AO133" s="18">
        <f t="shared" si="103"/>
        <v>9974.9360000000015</v>
      </c>
      <c r="AP133" s="18">
        <f t="shared" si="104"/>
        <v>-1168.1340000000055</v>
      </c>
      <c r="AQ133" s="14">
        <f t="shared" si="105"/>
        <v>8.9397128909641577E-2</v>
      </c>
      <c r="AR133" s="14">
        <f t="shared" si="106"/>
        <v>0.1924660119242867</v>
      </c>
      <c r="AS133" s="14">
        <f t="shared" si="107"/>
        <v>-2.2539101240666159E-2</v>
      </c>
      <c r="AT133" s="12">
        <f t="shared" si="108"/>
        <v>-616.87700000000041</v>
      </c>
      <c r="AU133" s="12">
        <f t="shared" si="109"/>
        <v>-1842.2950000000001</v>
      </c>
      <c r="AV133" s="12">
        <f t="shared" si="110"/>
        <v>-2657.183</v>
      </c>
      <c r="AW133" s="14">
        <f t="shared" si="111"/>
        <v>-7.7878676934730495E-2</v>
      </c>
      <c r="AX133" s="14">
        <f t="shared" si="112"/>
        <v>-0.23258363842949126</v>
      </c>
      <c r="AY133" s="14">
        <f t="shared" si="113"/>
        <v>-0.3354605479106173</v>
      </c>
      <c r="AZ133" s="12">
        <f t="shared" si="114"/>
        <v>-1612.4598000000005</v>
      </c>
      <c r="BA133" s="12">
        <f t="shared" si="115"/>
        <v>-2983.2846000000009</v>
      </c>
      <c r="BB133" s="12">
        <f t="shared" si="116"/>
        <v>-4248.741</v>
      </c>
      <c r="BC133" s="14">
        <f t="shared" si="117"/>
        <v>-0.14402106109324764</v>
      </c>
      <c r="BD133" s="14">
        <f t="shared" si="118"/>
        <v>-0.2664598606645231</v>
      </c>
      <c r="BE133" s="14">
        <f t="shared" si="119"/>
        <v>-0.3794874062165059</v>
      </c>
      <c r="BF133" s="12">
        <f t="shared" si="120"/>
        <v>-1731.719000000001</v>
      </c>
      <c r="BG133" s="12">
        <f t="shared" si="121"/>
        <v>-3158.8199999999997</v>
      </c>
      <c r="BH133" s="12">
        <f t="shared" si="122"/>
        <v>-4191.9189999999999</v>
      </c>
      <c r="BI133" s="14">
        <f t="shared" si="123"/>
        <v>-0.15354841283915599</v>
      </c>
      <c r="BJ133" s="14">
        <f t="shared" si="124"/>
        <v>-0.28008689483951055</v>
      </c>
      <c r="BK133" s="14">
        <f t="shared" si="125"/>
        <v>-0.37168992729207306</v>
      </c>
      <c r="BL133" s="12">
        <f t="shared" si="126"/>
        <v>-1013.2649999999994</v>
      </c>
      <c r="BM133" s="12">
        <f t="shared" si="127"/>
        <v>-2377.9830000000002</v>
      </c>
      <c r="BN133" s="12">
        <f t="shared" si="128"/>
        <v>-3723.7709999999997</v>
      </c>
      <c r="BO133" s="14">
        <f t="shared" si="129"/>
        <v>-9.2324829157175325E-2</v>
      </c>
      <c r="BP133" s="14">
        <f t="shared" si="130"/>
        <v>-0.21667271070615035</v>
      </c>
      <c r="BQ133" s="24">
        <f t="shared" si="131"/>
        <v>-0.33929576309794984</v>
      </c>
      <c r="BR133" s="19">
        <f t="shared" si="132"/>
        <v>48.3</v>
      </c>
      <c r="BS133" s="20">
        <f t="shared" si="133"/>
        <v>338.09999999999997</v>
      </c>
      <c r="BT133" s="13">
        <f t="shared" si="134"/>
        <v>1.6788904723834682E-3</v>
      </c>
      <c r="BU133" s="20">
        <f t="shared" si="135"/>
        <v>0</v>
      </c>
      <c r="BV133" s="20">
        <f t="shared" si="136"/>
        <v>0</v>
      </c>
      <c r="BW133" s="13">
        <f t="shared" si="137"/>
        <v>0</v>
      </c>
      <c r="BX133" s="20">
        <f t="shared" si="138"/>
        <v>74.3</v>
      </c>
      <c r="BY133" s="20">
        <f t="shared" si="139"/>
        <v>520.1</v>
      </c>
      <c r="BZ133" s="13">
        <f t="shared" si="140"/>
        <v>2.5826410372275714E-3</v>
      </c>
      <c r="CA133" s="20">
        <f t="shared" si="141"/>
        <v>74.3</v>
      </c>
      <c r="CB133" s="20">
        <f t="shared" si="142"/>
        <v>520.1</v>
      </c>
      <c r="CC133" s="17">
        <f t="shared" si="143"/>
        <v>2.5826410372275714E-3</v>
      </c>
      <c r="CE133" s="2">
        <v>201383</v>
      </c>
      <c r="CF133" s="2">
        <v>51827</v>
      </c>
      <c r="CG133" s="2">
        <v>30010</v>
      </c>
      <c r="CH133" s="2">
        <v>7921</v>
      </c>
      <c r="CI133" s="2">
        <v>20766</v>
      </c>
      <c r="CJ133" s="2">
        <v>203261</v>
      </c>
      <c r="CK133" s="2">
        <v>8853</v>
      </c>
      <c r="CL133" s="2">
        <v>11367</v>
      </c>
      <c r="CM133" s="2">
        <v>11196</v>
      </c>
      <c r="CN133" s="2">
        <v>5204</v>
      </c>
      <c r="CO133" s="2">
        <v>5417</v>
      </c>
      <c r="CP133" s="2">
        <v>4967</v>
      </c>
      <c r="CQ133" s="2">
        <v>4981</v>
      </c>
      <c r="CR133" s="2">
        <v>11444</v>
      </c>
      <c r="CS133" s="2">
        <v>11278</v>
      </c>
      <c r="CT133" s="2">
        <v>10672</v>
      </c>
      <c r="CU133" s="2">
        <v>10975</v>
      </c>
      <c r="CV133" s="2">
        <v>193919.65700000001</v>
      </c>
      <c r="CW133" s="2">
        <v>168683.66399999999</v>
      </c>
      <c r="CX133" s="2">
        <v>143684.60200000001</v>
      </c>
      <c r="CY133" s="2">
        <v>56460.184999999998</v>
      </c>
      <c r="CZ133" s="2">
        <v>61801.936000000002</v>
      </c>
      <c r="DA133" s="2">
        <v>50658.865999999995</v>
      </c>
      <c r="DB133" s="2">
        <v>7304.1229999999996</v>
      </c>
      <c r="DC133" s="2">
        <v>6078.7049999999999</v>
      </c>
      <c r="DD133" s="2">
        <v>5263.817</v>
      </c>
      <c r="DE133" s="2">
        <v>9583.5401999999995</v>
      </c>
      <c r="DF133" s="2">
        <v>8212.7153999999991</v>
      </c>
      <c r="DG133" s="2">
        <v>6947.259</v>
      </c>
      <c r="DH133" s="2">
        <v>9546.280999999999</v>
      </c>
      <c r="DI133" s="2">
        <v>8119.18</v>
      </c>
      <c r="DJ133" s="2">
        <v>7086.0810000000001</v>
      </c>
      <c r="DK133" s="2">
        <v>9961.7350000000006</v>
      </c>
      <c r="DL133" s="2">
        <v>8597.0169999999998</v>
      </c>
      <c r="DM133" s="2">
        <v>7251.2290000000003</v>
      </c>
      <c r="DN133" s="2">
        <v>48.3</v>
      </c>
      <c r="DO133" s="2">
        <v>0</v>
      </c>
      <c r="DP133" s="2">
        <v>74.3</v>
      </c>
    </row>
    <row r="134" spans="2:120" ht="14.25" customHeight="1" x14ac:dyDescent="0.2">
      <c r="B134" s="6">
        <v>28208</v>
      </c>
      <c r="C134" s="9" t="s">
        <v>287</v>
      </c>
      <c r="D134" s="9" t="s">
        <v>60</v>
      </c>
      <c r="E134" s="21" t="s">
        <v>298</v>
      </c>
      <c r="F134" s="9" t="s">
        <v>156</v>
      </c>
      <c r="G134" s="21">
        <v>0</v>
      </c>
      <c r="H134" s="11">
        <f t="shared" si="72"/>
        <v>27468</v>
      </c>
      <c r="I134" s="12">
        <f t="shared" si="73"/>
        <v>10047</v>
      </c>
      <c r="J134" s="14">
        <f t="shared" si="74"/>
        <v>0.36577107907383138</v>
      </c>
      <c r="K134" s="14">
        <f t="shared" si="75"/>
        <v>0.21949177224406582</v>
      </c>
      <c r="L134" s="15">
        <f t="shared" si="76"/>
        <v>1.4065934065934067</v>
      </c>
      <c r="M134" s="12">
        <f t="shared" si="77"/>
        <v>0</v>
      </c>
      <c r="N134" s="14">
        <f t="shared" si="78"/>
        <v>-7.4091552619160006E-2</v>
      </c>
      <c r="O134" s="16">
        <f t="shared" si="79"/>
        <v>-281</v>
      </c>
      <c r="P134" s="14">
        <f t="shared" si="80"/>
        <v>-0.26787416587225932</v>
      </c>
      <c r="Q134" s="12">
        <f t="shared" si="81"/>
        <v>-82.799999999999955</v>
      </c>
      <c r="R134" s="14">
        <f t="shared" si="82"/>
        <v>-5.910064239828694E-2</v>
      </c>
      <c r="S134" s="18">
        <f t="shared" si="83"/>
        <v>74</v>
      </c>
      <c r="T134" s="14">
        <f t="shared" si="84"/>
        <v>0.11974110032362462</v>
      </c>
      <c r="U134" s="18">
        <f t="shared" si="85"/>
        <v>53</v>
      </c>
      <c r="V134" s="14">
        <f t="shared" si="86"/>
        <v>8.5621970920840118E-2</v>
      </c>
      <c r="W134" s="12">
        <f t="shared" si="87"/>
        <v>-147</v>
      </c>
      <c r="X134" s="14">
        <f t="shared" si="88"/>
        <v>-9.9932019034670305E-2</v>
      </c>
      <c r="Y134" s="12">
        <f t="shared" si="89"/>
        <v>-127</v>
      </c>
      <c r="Z134" s="14">
        <f t="shared" si="90"/>
        <v>-9.984276729559749E-2</v>
      </c>
      <c r="AA134" s="12">
        <v>-816.3831199999986</v>
      </c>
      <c r="AB134" s="26">
        <v>-4.2701472968494358E-2</v>
      </c>
      <c r="AC134" s="12">
        <f t="shared" si="91"/>
        <v>0</v>
      </c>
      <c r="AD134" s="24">
        <f t="shared" si="92"/>
        <v>0</v>
      </c>
      <c r="AE134" s="11">
        <f t="shared" si="93"/>
        <v>-4281.3349999999991</v>
      </c>
      <c r="AF134" s="12">
        <f t="shared" si="94"/>
        <v>-12772.985000000001</v>
      </c>
      <c r="AG134" s="12">
        <f t="shared" si="95"/>
        <v>-17880.496999999999</v>
      </c>
      <c r="AH134" s="14">
        <f t="shared" si="96"/>
        <v>-0.15586628076306974</v>
      </c>
      <c r="AI134" s="14">
        <f t="shared" si="97"/>
        <v>-0.46501328818989374</v>
      </c>
      <c r="AJ134" s="14">
        <f t="shared" si="98"/>
        <v>-0.65095736857434106</v>
      </c>
      <c r="AK134" s="14">
        <f t="shared" si="99"/>
        <v>0.40104167632559484</v>
      </c>
      <c r="AL134" s="14">
        <f t="shared" si="100"/>
        <v>0.51409161542196458</v>
      </c>
      <c r="AM134" s="14">
        <f t="shared" si="101"/>
        <v>0.51300604547398831</v>
      </c>
      <c r="AN134" s="18">
        <f t="shared" si="102"/>
        <v>-748.18100000000049</v>
      </c>
      <c r="AO134" s="18">
        <f t="shared" si="103"/>
        <v>-2492.4160000000002</v>
      </c>
      <c r="AP134" s="18">
        <f t="shared" si="104"/>
        <v>-5128.5529999999999</v>
      </c>
      <c r="AQ134" s="14">
        <f t="shared" si="105"/>
        <v>-7.4468099930327547E-2</v>
      </c>
      <c r="AR134" s="14">
        <f t="shared" si="106"/>
        <v>-0.2480756444709864</v>
      </c>
      <c r="AS134" s="14">
        <f t="shared" si="107"/>
        <v>-0.51045615606648753</v>
      </c>
      <c r="AT134" s="12">
        <f t="shared" si="108"/>
        <v>-188.721</v>
      </c>
      <c r="AU134" s="12">
        <f t="shared" si="109"/>
        <v>-452.00700000000001</v>
      </c>
      <c r="AV134" s="12">
        <f t="shared" si="110"/>
        <v>-563.16</v>
      </c>
      <c r="AW134" s="14">
        <f t="shared" si="111"/>
        <v>-0.24573046875000004</v>
      </c>
      <c r="AX134" s="14">
        <f t="shared" si="112"/>
        <v>-0.58855078124999993</v>
      </c>
      <c r="AY134" s="14">
        <f t="shared" si="113"/>
        <v>-0.73328125</v>
      </c>
      <c r="AZ134" s="12">
        <f t="shared" si="114"/>
        <v>-494.78580000000011</v>
      </c>
      <c r="BA134" s="12">
        <f t="shared" si="115"/>
        <v>-826.90560000000005</v>
      </c>
      <c r="BB134" s="12">
        <f t="shared" si="116"/>
        <v>-1024.7106000000001</v>
      </c>
      <c r="BC134" s="14">
        <f t="shared" si="117"/>
        <v>-0.3753495675921712</v>
      </c>
      <c r="BD134" s="14">
        <f t="shared" si="118"/>
        <v>-0.62729904415111515</v>
      </c>
      <c r="BE134" s="14">
        <f t="shared" si="119"/>
        <v>-0.77735593991807006</v>
      </c>
      <c r="BF134" s="12">
        <f t="shared" si="120"/>
        <v>-469.26300000000003</v>
      </c>
      <c r="BG134" s="12">
        <f t="shared" si="121"/>
        <v>-775.12300000000005</v>
      </c>
      <c r="BH134" s="12">
        <f t="shared" si="122"/>
        <v>-991.83400000000006</v>
      </c>
      <c r="BI134" s="14">
        <f t="shared" si="123"/>
        <v>-0.35442824773413895</v>
      </c>
      <c r="BJ134" s="14">
        <f t="shared" si="124"/>
        <v>-0.58544033232628401</v>
      </c>
      <c r="BK134" s="14">
        <f t="shared" si="125"/>
        <v>-0.74911933534743202</v>
      </c>
      <c r="BL134" s="12">
        <f t="shared" si="126"/>
        <v>-403.89400000000001</v>
      </c>
      <c r="BM134" s="12">
        <f t="shared" si="127"/>
        <v>-682.94100000000003</v>
      </c>
      <c r="BN134" s="12">
        <f t="shared" si="128"/>
        <v>-861.86699999999996</v>
      </c>
      <c r="BO134" s="14">
        <f t="shared" si="129"/>
        <v>-0.35274585152838434</v>
      </c>
      <c r="BP134" s="14">
        <f t="shared" si="130"/>
        <v>-0.59645502183406118</v>
      </c>
      <c r="BQ134" s="24">
        <f t="shared" si="131"/>
        <v>-0.75272227074235798</v>
      </c>
      <c r="BR134" s="19">
        <f t="shared" si="132"/>
        <v>45.8</v>
      </c>
      <c r="BS134" s="20">
        <f t="shared" si="133"/>
        <v>320.59999999999997</v>
      </c>
      <c r="BT134" s="13">
        <f t="shared" si="134"/>
        <v>1.167176350662589E-2</v>
      </c>
      <c r="BU134" s="20">
        <f t="shared" si="135"/>
        <v>35.200000000000003</v>
      </c>
      <c r="BV134" s="20">
        <f t="shared" si="136"/>
        <v>246.40000000000003</v>
      </c>
      <c r="BW134" s="13">
        <f t="shared" si="137"/>
        <v>8.9704383282364943E-3</v>
      </c>
      <c r="BX134" s="20">
        <f t="shared" si="138"/>
        <v>34.6</v>
      </c>
      <c r="BY134" s="20">
        <f t="shared" si="139"/>
        <v>242.20000000000002</v>
      </c>
      <c r="BZ134" s="13">
        <f t="shared" si="140"/>
        <v>8.8175331294597353E-3</v>
      </c>
      <c r="CA134" s="20">
        <f t="shared" si="141"/>
        <v>45.8</v>
      </c>
      <c r="CB134" s="20">
        <f t="shared" si="142"/>
        <v>320.59999999999997</v>
      </c>
      <c r="CC134" s="17">
        <f t="shared" si="143"/>
        <v>1.167176350662589E-2</v>
      </c>
      <c r="CE134" s="2">
        <v>27468</v>
      </c>
      <c r="CF134" s="2">
        <v>10047</v>
      </c>
      <c r="CG134" s="2">
        <v>6029</v>
      </c>
      <c r="CH134" s="2">
        <v>768</v>
      </c>
      <c r="CI134" s="2">
        <v>2184</v>
      </c>
      <c r="CJ134" s="2">
        <v>29666</v>
      </c>
      <c r="CK134" s="2">
        <v>1049</v>
      </c>
      <c r="CL134" s="2">
        <v>1401</v>
      </c>
      <c r="CM134" s="2">
        <v>1318.2</v>
      </c>
      <c r="CN134" s="2">
        <v>618</v>
      </c>
      <c r="CO134" s="2">
        <v>544</v>
      </c>
      <c r="CP134" s="2">
        <v>619</v>
      </c>
      <c r="CQ134" s="2">
        <v>566</v>
      </c>
      <c r="CR134" s="2">
        <v>1471</v>
      </c>
      <c r="CS134" s="2">
        <v>1324</v>
      </c>
      <c r="CT134" s="2">
        <v>1272</v>
      </c>
      <c r="CU134" s="2">
        <v>1145</v>
      </c>
      <c r="CV134" s="2">
        <v>23186.665000000001</v>
      </c>
      <c r="CW134" s="2">
        <v>14695.014999999999</v>
      </c>
      <c r="CX134" s="2">
        <v>9587.5030000000006</v>
      </c>
      <c r="CY134" s="2">
        <v>9298.8189999999995</v>
      </c>
      <c r="CZ134" s="2">
        <v>7554.5839999999998</v>
      </c>
      <c r="DA134" s="2">
        <v>4918.4470000000001</v>
      </c>
      <c r="DB134" s="2">
        <v>579.279</v>
      </c>
      <c r="DC134" s="2">
        <v>315.99299999999999</v>
      </c>
      <c r="DD134" s="2">
        <v>204.84</v>
      </c>
      <c r="DE134" s="2">
        <v>823.41419999999994</v>
      </c>
      <c r="DF134" s="2">
        <v>491.2944</v>
      </c>
      <c r="DG134" s="2">
        <v>293.48939999999999</v>
      </c>
      <c r="DH134" s="2">
        <v>854.73699999999997</v>
      </c>
      <c r="DI134" s="2">
        <v>548.87699999999995</v>
      </c>
      <c r="DJ134" s="2">
        <v>332.166</v>
      </c>
      <c r="DK134" s="2">
        <v>741.10599999999999</v>
      </c>
      <c r="DL134" s="2">
        <v>462.05899999999997</v>
      </c>
      <c r="DM134" s="2">
        <v>283.13300000000004</v>
      </c>
      <c r="DN134" s="2">
        <v>45.8</v>
      </c>
      <c r="DO134" s="2">
        <v>35.200000000000003</v>
      </c>
      <c r="DP134" s="2">
        <v>34.6</v>
      </c>
    </row>
    <row r="135" spans="2:120" ht="14.25" customHeight="1" x14ac:dyDescent="0.2">
      <c r="B135" s="6">
        <v>28209</v>
      </c>
      <c r="C135" s="9" t="s">
        <v>287</v>
      </c>
      <c r="D135" s="9" t="s">
        <v>60</v>
      </c>
      <c r="E135" s="21" t="s">
        <v>298</v>
      </c>
      <c r="F135" s="9" t="s">
        <v>157</v>
      </c>
      <c r="G135" s="21">
        <v>3</v>
      </c>
      <c r="H135" s="11">
        <f t="shared" ref="H135:H198" si="144">CE135</f>
        <v>76574</v>
      </c>
      <c r="I135" s="12">
        <f t="shared" ref="I135:I198" si="145">CF135</f>
        <v>26588</v>
      </c>
      <c r="J135" s="14">
        <f t="shared" ref="J135:J198" si="146">IF(ISERROR(I135/H135),0,I135/H135)</f>
        <v>0.34721968292109595</v>
      </c>
      <c r="K135" s="14">
        <f t="shared" ref="K135:K198" si="147">IF(ISERROR(CG135/H135),0,CG135/H135)</f>
        <v>0.19648967012301827</v>
      </c>
      <c r="L135" s="15">
        <f t="shared" ref="L135:L198" si="148">IF(ISERROR(CH135/CI135*4),0,CH135/CI135*4)</f>
        <v>1.4256410256410257</v>
      </c>
      <c r="M135" s="12">
        <f t="shared" ref="M135:M198" si="149">DR135</f>
        <v>0</v>
      </c>
      <c r="N135" s="14">
        <f t="shared" ref="N135:N198" si="150">IF(ISERROR(H135/CJ135-1),0,H135/CJ135-1)</f>
        <v>-6.6591903653229645E-2</v>
      </c>
      <c r="O135" s="16">
        <f t="shared" ref="O135:O198" si="151">CH135-CK135</f>
        <v>-647</v>
      </c>
      <c r="P135" s="14">
        <f t="shared" ref="P135:P198" si="152">IF(ISERROR(CH135/CK135-1),0,CH135/CK135-1)</f>
        <v>-0.22535701846046674</v>
      </c>
      <c r="Q135" s="12">
        <f t="shared" ref="Q135:Q198" si="153">CM135-CL135</f>
        <v>-555.59999999999991</v>
      </c>
      <c r="R135" s="14">
        <f t="shared" ref="R135:R198" si="154">IF(ISERROR(CM135/CL135-1),0,CM135/CL135-1)</f>
        <v>-0.12800663533314904</v>
      </c>
      <c r="S135" s="18">
        <f t="shared" ref="S135:S198" si="155">CN135-CO135</f>
        <v>362</v>
      </c>
      <c r="T135" s="14">
        <f t="shared" ref="T135:T198" si="156">IF(ISERROR(1-CO135/CN135),0,1-CO135/CN135)</f>
        <v>0.173621103117506</v>
      </c>
      <c r="U135" s="18">
        <f t="shared" ref="U135:U198" si="157">CP135-CQ135</f>
        <v>429</v>
      </c>
      <c r="V135" s="14">
        <f t="shared" ref="V135:V198" si="158">IF(ISERROR(1-CQ135/CP135),0,1-CQ135/CP135)</f>
        <v>0.21525338685398898</v>
      </c>
      <c r="W135" s="12">
        <f t="shared" ref="W135:W198" si="159">CS135-CR135</f>
        <v>-59</v>
      </c>
      <c r="X135" s="14">
        <f t="shared" ref="X135:X198" si="160">IF(ISERROR(CS135/CR135-1),0,CS135/CR135-1)</f>
        <v>-1.6002169785733655E-2</v>
      </c>
      <c r="Y135" s="12">
        <f t="shared" ref="Y135:Y198" si="161">CU135-CT135</f>
        <v>-49</v>
      </c>
      <c r="Z135" s="14">
        <f t="shared" ref="Z135:Z198" si="162">IF(ISERROR(CU135/CT135-1),0,CU135/CT135-1)</f>
        <v>-1.4445754716981174E-2</v>
      </c>
      <c r="AA135" s="12">
        <v>-1705.1439000000028</v>
      </c>
      <c r="AB135" s="26">
        <v>-3.1074854722416001E-2</v>
      </c>
      <c r="AC135" s="12">
        <f t="shared" ref="AC135:AC198" si="163">DR135-DQ135</f>
        <v>0</v>
      </c>
      <c r="AD135" s="24">
        <f t="shared" ref="AD135:AD198" si="164">IF(ISERROR(DR135/DQ135-1),0,DR135/DQ135-1)</f>
        <v>0</v>
      </c>
      <c r="AE135" s="11">
        <f t="shared" ref="AE135:AE198" si="165">CV135-$CE135</f>
        <v>-10512.058000000019</v>
      </c>
      <c r="AF135" s="12">
        <f t="shared" ref="AF135:AF198" si="166">CW135-$CE135</f>
        <v>-32279.043999999994</v>
      </c>
      <c r="AG135" s="12">
        <f t="shared" ref="AG135:AG198" si="167">CX135-$CE135</f>
        <v>-46234.487999999998</v>
      </c>
      <c r="AH135" s="14">
        <f t="shared" ref="AH135:AH198" si="168">IF(ISERROR(CV135/$CE135-1),0,CV135/$CE135-1)</f>
        <v>-0.13727972941207223</v>
      </c>
      <c r="AI135" s="14">
        <f t="shared" ref="AI135:AI198" si="169">IF(ISERROR(CW135/$CE135-1),0,CW135/$CE135-1)</f>
        <v>-0.4215405228928879</v>
      </c>
      <c r="AJ135" s="14">
        <f t="shared" ref="AJ135:AJ198" si="170">IF(ISERROR(CX135/$CE135-1),0,CX135/$CE135-1)</f>
        <v>-0.60378833546634625</v>
      </c>
      <c r="AK135" s="14">
        <f t="shared" ref="AK135:AK198" si="171">IF(ISERROR(CY135/CV135),0,CY135/CV135)</f>
        <v>0.38762666105092719</v>
      </c>
      <c r="AL135" s="14">
        <f t="shared" ref="AL135:AL198" si="172">IF(ISERROR(CZ135/CW135),0,CZ135/CW135)</f>
        <v>0.4824269156063728</v>
      </c>
      <c r="AM135" s="14">
        <f t="shared" ref="AM135:AM198" si="173">IF(ISERROR(DA135/CX135),0,DA135/CX135)</f>
        <v>0.50128370555202073</v>
      </c>
      <c r="AN135" s="18">
        <f t="shared" ref="AN135:AN198" si="174">CY135-$CF135</f>
        <v>-980.62999999999738</v>
      </c>
      <c r="AO135" s="18">
        <f t="shared" ref="AO135:AO198" si="175">CZ135-$CF135</f>
        <v>-5218.9210000000021</v>
      </c>
      <c r="AP135" s="18">
        <f t="shared" ref="AP135:AP198" si="176">DA135-$CF135</f>
        <v>-11379.297</v>
      </c>
      <c r="AQ135" s="14">
        <f t="shared" ref="AQ135:AQ198" si="177">IF(ISERROR(CY135/$CF135-1),0,CY135/$CF135-1)</f>
        <v>-3.688242816308096E-2</v>
      </c>
      <c r="AR135" s="14">
        <f t="shared" ref="AR135:AR198" si="178">IF(ISERROR(CZ135/$CF135-1),0,CZ135/$CF135-1)</f>
        <v>-0.19628858883706946</v>
      </c>
      <c r="AS135" s="14">
        <f t="shared" ref="AS135:AS198" si="179">IF(ISERROR(DA135/$CF135-1),0,DA135/$CF135-1)</f>
        <v>-0.42798619678050254</v>
      </c>
      <c r="AT135" s="12">
        <f t="shared" ref="AT135:AT198" si="180">DB135-$CH135</f>
        <v>-446.43000000000006</v>
      </c>
      <c r="AU135" s="12">
        <f t="shared" ref="AU135:AU198" si="181">DC135-$CH135</f>
        <v>-1272.8389999999999</v>
      </c>
      <c r="AV135" s="12">
        <f t="shared" ref="AV135:AV198" si="182">DD135-$CH135</f>
        <v>-1590.0819999999999</v>
      </c>
      <c r="AW135" s="14">
        <f t="shared" ref="AW135:AW198" si="183">IF(ISERROR(DB135/$CH135-1),0,DB135/$CH135-1)</f>
        <v>-0.20073291366906476</v>
      </c>
      <c r="AX135" s="14">
        <f t="shared" ref="AX135:AX198" si="184">IF(ISERROR(DC135/$CH135-1),0,DC135/$CH135-1)</f>
        <v>-0.57231969424460427</v>
      </c>
      <c r="AY135" s="14">
        <f t="shared" ref="AY135:AY198" si="185">IF(ISERROR(DD135/$CH135-1),0,DD135/$CH135-1)</f>
        <v>-0.71496492805755396</v>
      </c>
      <c r="AZ135" s="12">
        <f t="shared" ref="AZ135:AZ198" si="186">DE135-$CM135</f>
        <v>-1345.1412</v>
      </c>
      <c r="BA135" s="12">
        <f t="shared" ref="BA135:BA198" si="187">DF135-$CM135</f>
        <v>-2319.4877999999999</v>
      </c>
      <c r="BB135" s="12">
        <f t="shared" ref="BB135:BB198" si="188">DG135-$CM135</f>
        <v>-2886.1331999999998</v>
      </c>
      <c r="BC135" s="14">
        <f t="shared" ref="BC135:BC198" si="189">IF(ISERROR(DE135/$CM135-1),0,DE135/$CM135-1)</f>
        <v>-0.35540615091946737</v>
      </c>
      <c r="BD135" s="14">
        <f t="shared" ref="BD135:BD198" si="190">IF(ISERROR(DF135/$CM135-1),0,DF135/$CM135-1)</f>
        <v>-0.61284289790741908</v>
      </c>
      <c r="BE135" s="14">
        <f t="shared" ref="BE135:BE198" si="191">IF(ISERROR(DG135/$CM135-1),0,DG135/$CM135-1)</f>
        <v>-0.76255897273303741</v>
      </c>
      <c r="BF135" s="12">
        <f t="shared" ref="BF135:BF198" si="192">DH135-$CS135</f>
        <v>-782.18199999999979</v>
      </c>
      <c r="BG135" s="12">
        <f t="shared" ref="BG135:BG198" si="193">DI135-$CS135</f>
        <v>-2001.1680000000001</v>
      </c>
      <c r="BH135" s="12">
        <f t="shared" ref="BH135:BH198" si="194">DJ135-$CS135</f>
        <v>-2567.9120000000003</v>
      </c>
      <c r="BI135" s="14">
        <f t="shared" ref="BI135:BI198" si="195">IF(ISERROR(DH135/$CS135-1),0,DH135/$CS135-1)</f>
        <v>-0.21559592061742006</v>
      </c>
      <c r="BJ135" s="14">
        <f t="shared" ref="BJ135:BJ198" si="196">IF(ISERROR(DI135/$CS135-1),0,DI135/$CS135-1)</f>
        <v>-0.55158985667034188</v>
      </c>
      <c r="BK135" s="14">
        <f t="shared" ref="BK135:BK198" si="197">IF(ISERROR(DJ135/$CS135-1),0,DJ135/$CS135-1)</f>
        <v>-0.70780374862183026</v>
      </c>
      <c r="BL135" s="12">
        <f t="shared" ref="BL135:BL198" si="198">DK135-$CU135</f>
        <v>-906.01499999999987</v>
      </c>
      <c r="BM135" s="12">
        <f t="shared" ref="BM135:BM198" si="199">DL135-$CU135</f>
        <v>-1923.2049999999999</v>
      </c>
      <c r="BN135" s="12">
        <f t="shared" ref="BN135:BN198" si="200">DM135-$CU135</f>
        <v>-2400.3510000000001</v>
      </c>
      <c r="BO135" s="14">
        <f t="shared" ref="BO135:BO198" si="201">IF(ISERROR(DK135/$CU135-1),0,DK135/$CU135-1)</f>
        <v>-0.27101854621597365</v>
      </c>
      <c r="BP135" s="14">
        <f t="shared" ref="BP135:BP198" si="202">IF(ISERROR(DL135/$CU135-1),0,DL135/$CU135-1)</f>
        <v>-0.57529314986539037</v>
      </c>
      <c r="BQ135" s="24">
        <f t="shared" ref="BQ135:BQ198" si="203">IF(ISERROR(DM135/$CU135-1),0,DM135/$CU135-1)</f>
        <v>-0.71802303320370919</v>
      </c>
      <c r="BR135" s="19">
        <f t="shared" ref="BR135:BR198" si="204">DN135</f>
        <v>106.9</v>
      </c>
      <c r="BS135" s="20">
        <f t="shared" ref="BS135:BS198" si="205">BR135*7</f>
        <v>748.30000000000007</v>
      </c>
      <c r="BT135" s="13">
        <f t="shared" ref="BT135:BT198" si="206">IF(ISERROR(BS135/$H135),0,BS135/$H135)</f>
        <v>9.7722464544101138E-3</v>
      </c>
      <c r="BU135" s="20">
        <f t="shared" ref="BU135:BU198" si="207">DO135</f>
        <v>70.7</v>
      </c>
      <c r="BV135" s="20">
        <f t="shared" ref="BV135:BV198" si="208">BU135*7</f>
        <v>494.90000000000003</v>
      </c>
      <c r="BW135" s="13">
        <f t="shared" ref="BW135:BW198" si="209">IF(ISERROR(BV135/$H135),0,BV135/$H135)</f>
        <v>6.4630292266304491E-3</v>
      </c>
      <c r="BX135" s="20">
        <f t="shared" ref="BX135:BX198" si="210">DP135</f>
        <v>93.4</v>
      </c>
      <c r="BY135" s="20">
        <f t="shared" ref="BY135:BY198" si="211">BX135*7</f>
        <v>653.80000000000007</v>
      </c>
      <c r="BZ135" s="13">
        <f t="shared" ref="BZ135:BZ198" si="212">IF(ISERROR(BY135/$H135),0,BY135/$H135)</f>
        <v>8.5381461070337204E-3</v>
      </c>
      <c r="CA135" s="20">
        <f t="shared" ref="CA135:CA198" si="213">MAX(BX135,BU135,BR135)</f>
        <v>106.9</v>
      </c>
      <c r="CB135" s="20">
        <f t="shared" ref="CB135:CB198" si="214">CA135*7</f>
        <v>748.30000000000007</v>
      </c>
      <c r="CC135" s="17">
        <f t="shared" ref="CC135:CC198" si="215">IF(ISERROR(CB135/$H135),0,CB135/$H135)</f>
        <v>9.7722464544101138E-3</v>
      </c>
      <c r="CE135" s="2">
        <v>76574</v>
      </c>
      <c r="CF135" s="2">
        <v>26588</v>
      </c>
      <c r="CG135" s="2">
        <v>15046</v>
      </c>
      <c r="CH135" s="2">
        <v>2224</v>
      </c>
      <c r="CI135" s="2">
        <v>6240</v>
      </c>
      <c r="CJ135" s="2">
        <v>82037</v>
      </c>
      <c r="CK135" s="2">
        <v>2871</v>
      </c>
      <c r="CL135" s="2">
        <v>4340.3999999999996</v>
      </c>
      <c r="CM135" s="2">
        <v>3784.7999999999997</v>
      </c>
      <c r="CN135" s="2">
        <v>2085</v>
      </c>
      <c r="CO135" s="2">
        <v>1723</v>
      </c>
      <c r="CP135" s="2">
        <v>1993</v>
      </c>
      <c r="CQ135" s="2">
        <v>1564</v>
      </c>
      <c r="CR135" s="2">
        <v>3687</v>
      </c>
      <c r="CS135" s="2">
        <v>3628</v>
      </c>
      <c r="CT135" s="2">
        <v>3392</v>
      </c>
      <c r="CU135" s="2">
        <v>3343</v>
      </c>
      <c r="CV135" s="2">
        <v>66061.941999999981</v>
      </c>
      <c r="CW135" s="2">
        <v>44294.956000000006</v>
      </c>
      <c r="CX135" s="2">
        <v>30339.511999999999</v>
      </c>
      <c r="CY135" s="2">
        <v>25607.370000000003</v>
      </c>
      <c r="CZ135" s="2">
        <v>21369.078999999998</v>
      </c>
      <c r="DA135" s="2">
        <v>15208.703</v>
      </c>
      <c r="DB135" s="2">
        <v>1777.57</v>
      </c>
      <c r="DC135" s="2">
        <v>951.16100000000006</v>
      </c>
      <c r="DD135" s="2">
        <v>633.91800000000001</v>
      </c>
      <c r="DE135" s="2">
        <v>2439.6587999999997</v>
      </c>
      <c r="DF135" s="2">
        <v>1465.3122000000001</v>
      </c>
      <c r="DG135" s="2">
        <v>898.66679999999997</v>
      </c>
      <c r="DH135" s="2">
        <v>2845.8180000000002</v>
      </c>
      <c r="DI135" s="2">
        <v>1626.8319999999999</v>
      </c>
      <c r="DJ135" s="2">
        <v>1060.088</v>
      </c>
      <c r="DK135" s="2">
        <v>2436.9850000000001</v>
      </c>
      <c r="DL135" s="2">
        <v>1419.7950000000001</v>
      </c>
      <c r="DM135" s="2">
        <v>942.649</v>
      </c>
      <c r="DN135" s="2">
        <v>106.9</v>
      </c>
      <c r="DO135" s="2">
        <v>70.7</v>
      </c>
      <c r="DP135" s="2">
        <v>93.4</v>
      </c>
    </row>
    <row r="136" spans="2:120" ht="14.25" customHeight="1" x14ac:dyDescent="0.2">
      <c r="B136" s="6">
        <v>28210</v>
      </c>
      <c r="C136" s="9" t="s">
        <v>287</v>
      </c>
      <c r="D136" s="9" t="s">
        <v>60</v>
      </c>
      <c r="E136" s="21" t="s">
        <v>298</v>
      </c>
      <c r="F136" s="9" t="s">
        <v>158</v>
      </c>
      <c r="G136" s="21">
        <v>0</v>
      </c>
      <c r="H136" s="11">
        <f t="shared" si="144"/>
        <v>258691</v>
      </c>
      <c r="I136" s="12">
        <f t="shared" si="145"/>
        <v>74165</v>
      </c>
      <c r="J136" s="14">
        <f t="shared" si="146"/>
        <v>0.28669339095677854</v>
      </c>
      <c r="K136" s="14">
        <f t="shared" si="147"/>
        <v>0.15746199133328953</v>
      </c>
      <c r="L136" s="15">
        <f t="shared" si="148"/>
        <v>1.3940572063315746</v>
      </c>
      <c r="M136" s="12">
        <f t="shared" si="149"/>
        <v>0</v>
      </c>
      <c r="N136" s="14">
        <f t="shared" si="150"/>
        <v>-2.6438001475259321E-2</v>
      </c>
      <c r="O136" s="16">
        <f t="shared" si="151"/>
        <v>-1612</v>
      </c>
      <c r="P136" s="14">
        <f t="shared" si="152"/>
        <v>-0.15504472443974227</v>
      </c>
      <c r="Q136" s="12">
        <f t="shared" si="153"/>
        <v>-1179</v>
      </c>
      <c r="R136" s="14">
        <f t="shared" si="154"/>
        <v>-8.1020904630355051E-2</v>
      </c>
      <c r="S136" s="18">
        <f t="shared" si="155"/>
        <v>265</v>
      </c>
      <c r="T136" s="14">
        <f t="shared" si="156"/>
        <v>3.7445245160378726E-2</v>
      </c>
      <c r="U136" s="18">
        <f t="shared" si="157"/>
        <v>497</v>
      </c>
      <c r="V136" s="14">
        <f t="shared" si="158"/>
        <v>7.3066745074977901E-2</v>
      </c>
      <c r="W136" s="12">
        <f t="shared" si="159"/>
        <v>-244</v>
      </c>
      <c r="X136" s="14">
        <f t="shared" si="160"/>
        <v>-1.682410535751222E-2</v>
      </c>
      <c r="Y136" s="12">
        <f t="shared" si="161"/>
        <v>-16</v>
      </c>
      <c r="Z136" s="14">
        <f t="shared" si="162"/>
        <v>-1.2299177492505198E-3</v>
      </c>
      <c r="AA136" s="12">
        <v>-1984.718909999996</v>
      </c>
      <c r="AB136" s="26">
        <v>-1.030376649630993E-2</v>
      </c>
      <c r="AC136" s="12">
        <f t="shared" si="163"/>
        <v>0</v>
      </c>
      <c r="AD136" s="24">
        <f t="shared" si="164"/>
        <v>0</v>
      </c>
      <c r="AE136" s="11">
        <f t="shared" si="165"/>
        <v>-19138.062000000005</v>
      </c>
      <c r="AF136" s="12">
        <f t="shared" si="166"/>
        <v>-71886.689000000013</v>
      </c>
      <c r="AG136" s="12">
        <f t="shared" si="167"/>
        <v>-114146.00800000003</v>
      </c>
      <c r="AH136" s="14">
        <f t="shared" si="168"/>
        <v>-7.3980393596994154E-2</v>
      </c>
      <c r="AI136" s="14">
        <f t="shared" si="169"/>
        <v>-0.2778863161068611</v>
      </c>
      <c r="AJ136" s="14">
        <f t="shared" si="170"/>
        <v>-0.44124460456683856</v>
      </c>
      <c r="AK136" s="14">
        <f t="shared" si="171"/>
        <v>0.31785646895301278</v>
      </c>
      <c r="AL136" s="14">
        <f t="shared" si="172"/>
        <v>0.40327804854567839</v>
      </c>
      <c r="AM136" s="14">
        <f t="shared" si="173"/>
        <v>0.4154995421771514</v>
      </c>
      <c r="AN136" s="18">
        <f t="shared" si="174"/>
        <v>1978.4510000000009</v>
      </c>
      <c r="AO136" s="18">
        <f t="shared" si="175"/>
        <v>1169.0779999999941</v>
      </c>
      <c r="AP136" s="18">
        <f t="shared" si="176"/>
        <v>-14106.622000000003</v>
      </c>
      <c r="AQ136" s="14">
        <f t="shared" si="177"/>
        <v>2.6676343288613236E-2</v>
      </c>
      <c r="AR136" s="14">
        <f t="shared" si="178"/>
        <v>1.5763203667498171E-2</v>
      </c>
      <c r="AS136" s="14">
        <f t="shared" si="179"/>
        <v>-0.1902059192341401</v>
      </c>
      <c r="AT136" s="12">
        <f t="shared" si="180"/>
        <v>-1025.518</v>
      </c>
      <c r="AU136" s="12">
        <f t="shared" si="181"/>
        <v>-3711.2950000000001</v>
      </c>
      <c r="AV136" s="12">
        <f t="shared" si="182"/>
        <v>-4854.7960000000003</v>
      </c>
      <c r="AW136" s="14">
        <f t="shared" si="183"/>
        <v>-0.11673511667615255</v>
      </c>
      <c r="AX136" s="14">
        <f t="shared" si="184"/>
        <v>-0.42245816733067731</v>
      </c>
      <c r="AY136" s="14">
        <f t="shared" si="185"/>
        <v>-0.55262333523050655</v>
      </c>
      <c r="AZ136" s="12">
        <f t="shared" si="186"/>
        <v>-3301.0193999999992</v>
      </c>
      <c r="BA136" s="12">
        <f t="shared" si="187"/>
        <v>-6195.6533999999992</v>
      </c>
      <c r="BB136" s="12">
        <f t="shared" si="188"/>
        <v>-8060.6232</v>
      </c>
      <c r="BC136" s="14">
        <f t="shared" si="189"/>
        <v>-0.24684579145728636</v>
      </c>
      <c r="BD136" s="14">
        <f t="shared" si="190"/>
        <v>-0.46330262921751608</v>
      </c>
      <c r="BE136" s="14">
        <f t="shared" si="191"/>
        <v>-0.60276256281407037</v>
      </c>
      <c r="BF136" s="12">
        <f t="shared" si="192"/>
        <v>-1571.5430000000015</v>
      </c>
      <c r="BG136" s="12">
        <f t="shared" si="193"/>
        <v>-5612.1180000000004</v>
      </c>
      <c r="BH136" s="12">
        <f t="shared" si="194"/>
        <v>-7653.9560000000001</v>
      </c>
      <c r="BI136" s="14">
        <f t="shared" si="195"/>
        <v>-0.1102141103864227</v>
      </c>
      <c r="BJ136" s="14">
        <f t="shared" si="196"/>
        <v>-0.39358426257100776</v>
      </c>
      <c r="BK136" s="14">
        <f t="shared" si="197"/>
        <v>-0.53678069990882959</v>
      </c>
      <c r="BL136" s="12">
        <f t="shared" si="198"/>
        <v>-1278.344000000001</v>
      </c>
      <c r="BM136" s="12">
        <f t="shared" si="199"/>
        <v>-5241.9349999999995</v>
      </c>
      <c r="BN136" s="12">
        <f t="shared" si="200"/>
        <v>-6873.6679999999997</v>
      </c>
      <c r="BO136" s="14">
        <f t="shared" si="201"/>
        <v>-9.838713153236367E-2</v>
      </c>
      <c r="BP136" s="14">
        <f t="shared" si="202"/>
        <v>-0.40344300777341646</v>
      </c>
      <c r="BQ136" s="24">
        <f t="shared" si="203"/>
        <v>-0.52902855383668124</v>
      </c>
      <c r="BR136" s="19">
        <f t="shared" si="204"/>
        <v>188</v>
      </c>
      <c r="BS136" s="20">
        <f t="shared" si="205"/>
        <v>1316</v>
      </c>
      <c r="BT136" s="13">
        <f t="shared" si="206"/>
        <v>5.0871503067366087E-3</v>
      </c>
      <c r="BU136" s="20">
        <f t="shared" si="207"/>
        <v>10.6</v>
      </c>
      <c r="BV136" s="20">
        <f t="shared" si="208"/>
        <v>74.2</v>
      </c>
      <c r="BW136" s="13">
        <f t="shared" si="209"/>
        <v>2.8682868750748962E-4</v>
      </c>
      <c r="BX136" s="20">
        <f t="shared" si="210"/>
        <v>221.9</v>
      </c>
      <c r="BY136" s="20">
        <f t="shared" si="211"/>
        <v>1553.3</v>
      </c>
      <c r="BZ136" s="13">
        <f t="shared" si="212"/>
        <v>6.0044609205577313E-3</v>
      </c>
      <c r="CA136" s="20">
        <f t="shared" si="213"/>
        <v>221.9</v>
      </c>
      <c r="CB136" s="20">
        <f t="shared" si="214"/>
        <v>1553.3</v>
      </c>
      <c r="CC136" s="17">
        <f t="shared" si="215"/>
        <v>6.0044609205577313E-3</v>
      </c>
      <c r="CE136" s="2">
        <v>258691</v>
      </c>
      <c r="CF136" s="2">
        <v>74165</v>
      </c>
      <c r="CG136" s="2">
        <v>40734</v>
      </c>
      <c r="CH136" s="2">
        <v>8785</v>
      </c>
      <c r="CI136" s="2">
        <v>25207</v>
      </c>
      <c r="CJ136" s="2">
        <v>265716</v>
      </c>
      <c r="CK136" s="2">
        <v>10397</v>
      </c>
      <c r="CL136" s="2">
        <v>14551.8</v>
      </c>
      <c r="CM136" s="2">
        <v>13372.8</v>
      </c>
      <c r="CN136" s="2">
        <v>7077</v>
      </c>
      <c r="CO136" s="2">
        <v>6812</v>
      </c>
      <c r="CP136" s="2">
        <v>6802</v>
      </c>
      <c r="CQ136" s="2">
        <v>6305</v>
      </c>
      <c r="CR136" s="2">
        <v>14503</v>
      </c>
      <c r="CS136" s="2">
        <v>14259</v>
      </c>
      <c r="CT136" s="2">
        <v>13009</v>
      </c>
      <c r="CU136" s="2">
        <v>12993</v>
      </c>
      <c r="CV136" s="2">
        <v>239552.93799999999</v>
      </c>
      <c r="CW136" s="2">
        <v>186804.31099999999</v>
      </c>
      <c r="CX136" s="2">
        <v>144544.99199999997</v>
      </c>
      <c r="CY136" s="2">
        <v>76143.451000000001</v>
      </c>
      <c r="CZ136" s="2">
        <v>75334.077999999994</v>
      </c>
      <c r="DA136" s="2">
        <v>60058.377999999997</v>
      </c>
      <c r="DB136" s="2">
        <v>7759.482</v>
      </c>
      <c r="DC136" s="2">
        <v>5073.7049999999999</v>
      </c>
      <c r="DD136" s="2">
        <v>3930.2039999999997</v>
      </c>
      <c r="DE136" s="2">
        <v>10071.7806</v>
      </c>
      <c r="DF136" s="2">
        <v>7177.1466</v>
      </c>
      <c r="DG136" s="2">
        <v>5312.1767999999993</v>
      </c>
      <c r="DH136" s="2">
        <v>12687.456999999999</v>
      </c>
      <c r="DI136" s="2">
        <v>8646.8819999999996</v>
      </c>
      <c r="DJ136" s="2">
        <v>6605.0439999999999</v>
      </c>
      <c r="DK136" s="2">
        <v>11714.655999999999</v>
      </c>
      <c r="DL136" s="2">
        <v>7751.0650000000005</v>
      </c>
      <c r="DM136" s="2">
        <v>6119.3320000000003</v>
      </c>
      <c r="DN136" s="2">
        <v>188</v>
      </c>
      <c r="DO136" s="2">
        <v>10.6</v>
      </c>
      <c r="DP136" s="2">
        <v>221.9</v>
      </c>
    </row>
    <row r="137" spans="2:120" ht="14.25" customHeight="1" x14ac:dyDescent="0.2">
      <c r="B137" s="6">
        <v>28212</v>
      </c>
      <c r="C137" s="9" t="s">
        <v>287</v>
      </c>
      <c r="D137" s="9" t="s">
        <v>60</v>
      </c>
      <c r="E137" s="21" t="s">
        <v>298</v>
      </c>
      <c r="F137" s="9" t="s">
        <v>159</v>
      </c>
      <c r="G137" s="21">
        <v>0</v>
      </c>
      <c r="H137" s="11">
        <f t="shared" si="144"/>
        <v>44816</v>
      </c>
      <c r="I137" s="12">
        <f t="shared" si="145"/>
        <v>15234</v>
      </c>
      <c r="J137" s="14">
        <f t="shared" si="146"/>
        <v>0.33992324169939309</v>
      </c>
      <c r="K137" s="14">
        <f t="shared" si="147"/>
        <v>0.19314530524812568</v>
      </c>
      <c r="L137" s="15">
        <f t="shared" si="148"/>
        <v>1.2487961476725522</v>
      </c>
      <c r="M137" s="12">
        <f t="shared" si="149"/>
        <v>0</v>
      </c>
      <c r="N137" s="14">
        <f t="shared" si="150"/>
        <v>-6.3191120215723595E-2</v>
      </c>
      <c r="O137" s="16">
        <f t="shared" si="151"/>
        <v>-435</v>
      </c>
      <c r="P137" s="14">
        <f t="shared" si="152"/>
        <v>-0.27153558052434457</v>
      </c>
      <c r="Q137" s="12">
        <f t="shared" si="153"/>
        <v>-285.60000000000036</v>
      </c>
      <c r="R137" s="14">
        <f t="shared" si="154"/>
        <v>-0.11950790861159943</v>
      </c>
      <c r="S137" s="18">
        <f t="shared" si="155"/>
        <v>109</v>
      </c>
      <c r="T137" s="14">
        <f t="shared" si="156"/>
        <v>8.7339743589743613E-2</v>
      </c>
      <c r="U137" s="18">
        <f t="shared" si="157"/>
        <v>209</v>
      </c>
      <c r="V137" s="14">
        <f t="shared" si="158"/>
        <v>0.17230008244023087</v>
      </c>
      <c r="W137" s="12">
        <f t="shared" si="159"/>
        <v>-200</v>
      </c>
      <c r="X137" s="14">
        <f t="shared" si="160"/>
        <v>-8.5653104925053514E-2</v>
      </c>
      <c r="Y137" s="12">
        <f t="shared" si="161"/>
        <v>-132</v>
      </c>
      <c r="Z137" s="14">
        <f t="shared" si="162"/>
        <v>-6.5901148277583643E-2</v>
      </c>
      <c r="AA137" s="12">
        <v>-1148.334060000001</v>
      </c>
      <c r="AB137" s="26">
        <v>-3.5424550409510425E-2</v>
      </c>
      <c r="AC137" s="12">
        <f t="shared" si="163"/>
        <v>0</v>
      </c>
      <c r="AD137" s="24">
        <f t="shared" si="164"/>
        <v>0</v>
      </c>
      <c r="AE137" s="11">
        <f t="shared" si="165"/>
        <v>-6389.1939999999959</v>
      </c>
      <c r="AF137" s="12">
        <f t="shared" si="166"/>
        <v>-19794.355000000003</v>
      </c>
      <c r="AG137" s="12">
        <f t="shared" si="167"/>
        <v>-28505.824000000001</v>
      </c>
      <c r="AH137" s="14">
        <f t="shared" si="168"/>
        <v>-0.14256502142092098</v>
      </c>
      <c r="AI137" s="14">
        <f t="shared" si="169"/>
        <v>-0.44168053820064268</v>
      </c>
      <c r="AJ137" s="14">
        <f t="shared" si="170"/>
        <v>-0.63606354873259541</v>
      </c>
      <c r="AK137" s="14">
        <f t="shared" si="171"/>
        <v>0.39362420597746267</v>
      </c>
      <c r="AL137" s="14">
        <f t="shared" si="172"/>
        <v>0.51561026463288095</v>
      </c>
      <c r="AM137" s="14">
        <f t="shared" si="173"/>
        <v>0.54083156429458523</v>
      </c>
      <c r="AN137" s="18">
        <f t="shared" si="174"/>
        <v>-108.27900000000045</v>
      </c>
      <c r="AO137" s="18">
        <f t="shared" si="175"/>
        <v>-2332.5829999999987</v>
      </c>
      <c r="AP137" s="18">
        <f t="shared" si="176"/>
        <v>-6412.9419999999991</v>
      </c>
      <c r="AQ137" s="14">
        <f t="shared" si="177"/>
        <v>-7.1077195746357402E-3</v>
      </c>
      <c r="AR137" s="14">
        <f t="shared" si="178"/>
        <v>-0.15311690954444002</v>
      </c>
      <c r="AS137" s="14">
        <f t="shared" si="179"/>
        <v>-0.42096245240908492</v>
      </c>
      <c r="AT137" s="12">
        <f t="shared" si="180"/>
        <v>-297.90099999999995</v>
      </c>
      <c r="AU137" s="12">
        <f t="shared" si="181"/>
        <v>-719.29399999999998</v>
      </c>
      <c r="AV137" s="12">
        <f t="shared" si="182"/>
        <v>-895.75</v>
      </c>
      <c r="AW137" s="14">
        <f t="shared" si="183"/>
        <v>-0.25527077977720647</v>
      </c>
      <c r="AX137" s="14">
        <f t="shared" si="184"/>
        <v>-0.61636161096829478</v>
      </c>
      <c r="AY137" s="14">
        <f t="shared" si="185"/>
        <v>-0.76756640959725786</v>
      </c>
      <c r="AZ137" s="12">
        <f t="shared" si="186"/>
        <v>-794.67599999999993</v>
      </c>
      <c r="BA137" s="12">
        <f t="shared" si="187"/>
        <v>-1400.3711999999998</v>
      </c>
      <c r="BB137" s="12">
        <f t="shared" si="188"/>
        <v>-1687.9859999999999</v>
      </c>
      <c r="BC137" s="14">
        <f t="shared" si="189"/>
        <v>-0.37766181921870545</v>
      </c>
      <c r="BD137" s="14">
        <f t="shared" si="190"/>
        <v>-0.66551240376390075</v>
      </c>
      <c r="BE137" s="14">
        <f t="shared" si="191"/>
        <v>-0.80219846022241237</v>
      </c>
      <c r="BF137" s="12">
        <f t="shared" si="192"/>
        <v>-541.00500000000011</v>
      </c>
      <c r="BG137" s="12">
        <f t="shared" si="193"/>
        <v>-1276.443</v>
      </c>
      <c r="BH137" s="12">
        <f t="shared" si="194"/>
        <v>-1633.204</v>
      </c>
      <c r="BI137" s="14">
        <f t="shared" si="195"/>
        <v>-0.2533981264637003</v>
      </c>
      <c r="BJ137" s="14">
        <f t="shared" si="196"/>
        <v>-0.59786557377049188</v>
      </c>
      <c r="BK137" s="14">
        <f t="shared" si="197"/>
        <v>-0.76496674473067916</v>
      </c>
      <c r="BL137" s="12">
        <f t="shared" si="198"/>
        <v>-435.09099999999989</v>
      </c>
      <c r="BM137" s="12">
        <f t="shared" si="199"/>
        <v>-1109.3879999999999</v>
      </c>
      <c r="BN137" s="12">
        <f t="shared" si="200"/>
        <v>-1420.461</v>
      </c>
      <c r="BO137" s="14">
        <f t="shared" si="201"/>
        <v>-0.2325446285408872</v>
      </c>
      <c r="BP137" s="14">
        <f t="shared" si="202"/>
        <v>-0.59293853554249065</v>
      </c>
      <c r="BQ137" s="24">
        <f t="shared" si="203"/>
        <v>-0.75919882415820417</v>
      </c>
      <c r="BR137" s="19">
        <f t="shared" si="204"/>
        <v>69.5</v>
      </c>
      <c r="BS137" s="20">
        <f t="shared" si="205"/>
        <v>486.5</v>
      </c>
      <c r="BT137" s="13">
        <f t="shared" si="206"/>
        <v>1.0855498036415567E-2</v>
      </c>
      <c r="BU137" s="20">
        <f t="shared" si="207"/>
        <v>61.5</v>
      </c>
      <c r="BV137" s="20">
        <f t="shared" si="208"/>
        <v>430.5</v>
      </c>
      <c r="BW137" s="13">
        <f t="shared" si="209"/>
        <v>9.6059443056051418E-3</v>
      </c>
      <c r="BX137" s="20">
        <f t="shared" si="210"/>
        <v>61.4</v>
      </c>
      <c r="BY137" s="20">
        <f t="shared" si="211"/>
        <v>429.8</v>
      </c>
      <c r="BZ137" s="13">
        <f t="shared" si="212"/>
        <v>9.5903248839700108E-3</v>
      </c>
      <c r="CA137" s="20">
        <f t="shared" si="213"/>
        <v>69.5</v>
      </c>
      <c r="CB137" s="20">
        <f t="shared" si="214"/>
        <v>486.5</v>
      </c>
      <c r="CC137" s="17">
        <f t="shared" si="215"/>
        <v>1.0855498036415567E-2</v>
      </c>
      <c r="CE137" s="2">
        <v>44816</v>
      </c>
      <c r="CF137" s="2">
        <v>15234</v>
      </c>
      <c r="CG137" s="2">
        <v>8656</v>
      </c>
      <c r="CH137" s="2">
        <v>1167</v>
      </c>
      <c r="CI137" s="2">
        <v>3738</v>
      </c>
      <c r="CJ137" s="2">
        <v>47839</v>
      </c>
      <c r="CK137" s="2">
        <v>1602</v>
      </c>
      <c r="CL137" s="2">
        <v>2389.8000000000002</v>
      </c>
      <c r="CM137" s="2">
        <v>2104.1999999999998</v>
      </c>
      <c r="CN137" s="2">
        <v>1248</v>
      </c>
      <c r="CO137" s="2">
        <v>1139</v>
      </c>
      <c r="CP137" s="2">
        <v>1213</v>
      </c>
      <c r="CQ137" s="2">
        <v>1004</v>
      </c>
      <c r="CR137" s="2">
        <v>2335</v>
      </c>
      <c r="CS137" s="2">
        <v>2135</v>
      </c>
      <c r="CT137" s="2">
        <v>2003</v>
      </c>
      <c r="CU137" s="2">
        <v>1871</v>
      </c>
      <c r="CV137" s="2">
        <v>38426.806000000004</v>
      </c>
      <c r="CW137" s="2">
        <v>25021.644999999997</v>
      </c>
      <c r="CX137" s="2">
        <v>16310.176000000001</v>
      </c>
      <c r="CY137" s="2">
        <v>15125.721</v>
      </c>
      <c r="CZ137" s="2">
        <v>12901.417000000001</v>
      </c>
      <c r="DA137" s="2">
        <v>8821.0580000000009</v>
      </c>
      <c r="DB137" s="2">
        <v>869.09900000000005</v>
      </c>
      <c r="DC137" s="2">
        <v>447.70600000000002</v>
      </c>
      <c r="DD137" s="2">
        <v>271.25</v>
      </c>
      <c r="DE137" s="2">
        <v>1309.5239999999999</v>
      </c>
      <c r="DF137" s="2">
        <v>703.8288</v>
      </c>
      <c r="DG137" s="2">
        <v>416.21399999999994</v>
      </c>
      <c r="DH137" s="2">
        <v>1593.9949999999999</v>
      </c>
      <c r="DI137" s="2">
        <v>858.55700000000002</v>
      </c>
      <c r="DJ137" s="2">
        <v>501.79600000000005</v>
      </c>
      <c r="DK137" s="2">
        <v>1435.9090000000001</v>
      </c>
      <c r="DL137" s="2">
        <v>761.61199999999997</v>
      </c>
      <c r="DM137" s="2">
        <v>450.53899999999999</v>
      </c>
      <c r="DN137" s="2">
        <v>69.5</v>
      </c>
      <c r="DO137" s="2">
        <v>61.5</v>
      </c>
      <c r="DP137" s="2">
        <v>61.4</v>
      </c>
    </row>
    <row r="138" spans="2:120" ht="14.25" customHeight="1" x14ac:dyDescent="0.2">
      <c r="B138" s="6">
        <v>28213</v>
      </c>
      <c r="C138" s="9" t="s">
        <v>287</v>
      </c>
      <c r="D138" s="9" t="s">
        <v>60</v>
      </c>
      <c r="E138" s="21" t="s">
        <v>298</v>
      </c>
      <c r="F138" s="9" t="s">
        <v>160</v>
      </c>
      <c r="G138" s="21">
        <v>0</v>
      </c>
      <c r="H138" s="11">
        <f t="shared" si="144"/>
        <v>38185</v>
      </c>
      <c r="I138" s="12">
        <f t="shared" si="145"/>
        <v>13117</v>
      </c>
      <c r="J138" s="14">
        <f t="shared" si="146"/>
        <v>0.34351185020295927</v>
      </c>
      <c r="K138" s="14">
        <f t="shared" si="147"/>
        <v>0.20233075815110646</v>
      </c>
      <c r="L138" s="15">
        <f t="shared" si="148"/>
        <v>1.3055123014637184</v>
      </c>
      <c r="M138" s="12">
        <f t="shared" si="149"/>
        <v>0</v>
      </c>
      <c r="N138" s="14">
        <f t="shared" si="150"/>
        <v>-6.5627523429662049E-2</v>
      </c>
      <c r="O138" s="16">
        <f t="shared" si="151"/>
        <v>-403</v>
      </c>
      <c r="P138" s="14">
        <f t="shared" si="152"/>
        <v>-0.2777394900068918</v>
      </c>
      <c r="Q138" s="12">
        <f t="shared" si="153"/>
        <v>-196.19999999999982</v>
      </c>
      <c r="R138" s="14">
        <f t="shared" si="154"/>
        <v>-9.500290528762334E-2</v>
      </c>
      <c r="S138" s="18">
        <f t="shared" si="155"/>
        <v>161</v>
      </c>
      <c r="T138" s="14">
        <f t="shared" si="156"/>
        <v>0.1566147859922179</v>
      </c>
      <c r="U138" s="18">
        <f t="shared" si="157"/>
        <v>161</v>
      </c>
      <c r="V138" s="14">
        <f t="shared" si="158"/>
        <v>0.15815324165029465</v>
      </c>
      <c r="W138" s="12">
        <f t="shared" si="159"/>
        <v>-147</v>
      </c>
      <c r="X138" s="14">
        <f t="shared" si="160"/>
        <v>-7.9032258064516081E-2</v>
      </c>
      <c r="Y138" s="12">
        <f t="shared" si="161"/>
        <v>-76</v>
      </c>
      <c r="Z138" s="14">
        <f t="shared" si="162"/>
        <v>-4.4811320754716943E-2</v>
      </c>
      <c r="AA138" s="12">
        <v>-988.78178000000116</v>
      </c>
      <c r="AB138" s="26">
        <v>-3.594683623508943E-2</v>
      </c>
      <c r="AC138" s="12">
        <f t="shared" si="163"/>
        <v>0</v>
      </c>
      <c r="AD138" s="24">
        <f t="shared" si="164"/>
        <v>0</v>
      </c>
      <c r="AE138" s="11">
        <f t="shared" si="165"/>
        <v>-5634.6080000000002</v>
      </c>
      <c r="AF138" s="12">
        <f t="shared" si="166"/>
        <v>-16823.919000000002</v>
      </c>
      <c r="AG138" s="12">
        <f t="shared" si="167"/>
        <v>-23944.127</v>
      </c>
      <c r="AH138" s="14">
        <f t="shared" si="168"/>
        <v>-0.14756076993583866</v>
      </c>
      <c r="AI138" s="14">
        <f t="shared" si="169"/>
        <v>-0.44058973418881764</v>
      </c>
      <c r="AJ138" s="14">
        <f t="shared" si="170"/>
        <v>-0.62705583344245119</v>
      </c>
      <c r="AK138" s="14">
        <f t="shared" si="171"/>
        <v>0.38818939569145583</v>
      </c>
      <c r="AL138" s="14">
        <f t="shared" si="172"/>
        <v>0.48863299568032159</v>
      </c>
      <c r="AM138" s="14">
        <f t="shared" si="173"/>
        <v>0.51045311618185196</v>
      </c>
      <c r="AN138" s="18">
        <f t="shared" si="174"/>
        <v>-481.28300000000127</v>
      </c>
      <c r="AO138" s="18">
        <f t="shared" si="175"/>
        <v>-2679.2710000000006</v>
      </c>
      <c r="AP138" s="18">
        <f t="shared" si="176"/>
        <v>-5847.7020000000002</v>
      </c>
      <c r="AQ138" s="14">
        <f t="shared" si="177"/>
        <v>-3.6691545322863561E-2</v>
      </c>
      <c r="AR138" s="14">
        <f t="shared" si="178"/>
        <v>-0.20425943432187244</v>
      </c>
      <c r="AS138" s="14">
        <f t="shared" si="179"/>
        <v>-0.44581093237783032</v>
      </c>
      <c r="AT138" s="12">
        <f t="shared" si="180"/>
        <v>-237.66100000000006</v>
      </c>
      <c r="AU138" s="12">
        <f t="shared" si="181"/>
        <v>-615.89300000000003</v>
      </c>
      <c r="AV138" s="12">
        <f t="shared" si="182"/>
        <v>-776.91200000000003</v>
      </c>
      <c r="AW138" s="14">
        <f t="shared" si="183"/>
        <v>-0.22677576335877869</v>
      </c>
      <c r="AX138" s="14">
        <f t="shared" si="184"/>
        <v>-0.58768416030534354</v>
      </c>
      <c r="AY138" s="14">
        <f t="shared" si="185"/>
        <v>-0.74132824427480926</v>
      </c>
      <c r="AZ138" s="12">
        <f t="shared" si="186"/>
        <v>-676.65300000000002</v>
      </c>
      <c r="BA138" s="12">
        <f t="shared" si="187"/>
        <v>-1194.5657999999999</v>
      </c>
      <c r="BB138" s="12">
        <f t="shared" si="188"/>
        <v>-1459.0373999999999</v>
      </c>
      <c r="BC138" s="14">
        <f t="shared" si="189"/>
        <v>-0.36204012841091493</v>
      </c>
      <c r="BD138" s="14">
        <f t="shared" si="190"/>
        <v>-0.63914703049759236</v>
      </c>
      <c r="BE138" s="14">
        <f t="shared" si="191"/>
        <v>-0.78065136436597116</v>
      </c>
      <c r="BF138" s="12">
        <f t="shared" si="192"/>
        <v>-331.85100000000011</v>
      </c>
      <c r="BG138" s="12">
        <f t="shared" si="193"/>
        <v>-921.39599999999996</v>
      </c>
      <c r="BH138" s="12">
        <f t="shared" si="194"/>
        <v>-1234.204</v>
      </c>
      <c r="BI138" s="14">
        <f t="shared" si="195"/>
        <v>-0.19372504378283717</v>
      </c>
      <c r="BJ138" s="14">
        <f t="shared" si="196"/>
        <v>-0.53788441330998249</v>
      </c>
      <c r="BK138" s="14">
        <f t="shared" si="197"/>
        <v>-0.72049270286047862</v>
      </c>
      <c r="BL138" s="12">
        <f t="shared" si="198"/>
        <v>-345.16399999999999</v>
      </c>
      <c r="BM138" s="12">
        <f t="shared" si="199"/>
        <v>-913.35200000000009</v>
      </c>
      <c r="BN138" s="12">
        <f t="shared" si="200"/>
        <v>-1185.6599999999999</v>
      </c>
      <c r="BO138" s="14">
        <f t="shared" si="201"/>
        <v>-0.21306419753086414</v>
      </c>
      <c r="BP138" s="14">
        <f t="shared" si="202"/>
        <v>-0.56379753086419759</v>
      </c>
      <c r="BQ138" s="24">
        <f t="shared" si="203"/>
        <v>-0.73188888888888881</v>
      </c>
      <c r="BR138" s="19">
        <f t="shared" si="204"/>
        <v>58.1</v>
      </c>
      <c r="BS138" s="20">
        <f t="shared" si="205"/>
        <v>406.7</v>
      </c>
      <c r="BT138" s="13">
        <f t="shared" si="206"/>
        <v>1.0650779101741521E-2</v>
      </c>
      <c r="BU138" s="20">
        <f t="shared" si="207"/>
        <v>38.6</v>
      </c>
      <c r="BV138" s="20">
        <f t="shared" si="208"/>
        <v>270.2</v>
      </c>
      <c r="BW138" s="13">
        <f t="shared" si="209"/>
        <v>7.0760769935838677E-3</v>
      </c>
      <c r="BX138" s="20">
        <f t="shared" si="210"/>
        <v>50</v>
      </c>
      <c r="BY138" s="20">
        <f t="shared" si="211"/>
        <v>350</v>
      </c>
      <c r="BZ138" s="13">
        <f t="shared" si="212"/>
        <v>9.1659028414298807E-3</v>
      </c>
      <c r="CA138" s="20">
        <f t="shared" si="213"/>
        <v>58.1</v>
      </c>
      <c r="CB138" s="20">
        <f t="shared" si="214"/>
        <v>406.7</v>
      </c>
      <c r="CC138" s="17">
        <f t="shared" si="215"/>
        <v>1.0650779101741521E-2</v>
      </c>
      <c r="CE138" s="2">
        <v>38185</v>
      </c>
      <c r="CF138" s="2">
        <v>13117</v>
      </c>
      <c r="CG138" s="2">
        <v>7726</v>
      </c>
      <c r="CH138" s="2">
        <v>1048</v>
      </c>
      <c r="CI138" s="2">
        <v>3211</v>
      </c>
      <c r="CJ138" s="2">
        <v>40867</v>
      </c>
      <c r="CK138" s="2">
        <v>1451</v>
      </c>
      <c r="CL138" s="2">
        <v>2065.1999999999998</v>
      </c>
      <c r="CM138" s="2">
        <v>1869</v>
      </c>
      <c r="CN138" s="2">
        <v>1028</v>
      </c>
      <c r="CO138" s="2">
        <v>867</v>
      </c>
      <c r="CP138" s="2">
        <v>1018</v>
      </c>
      <c r="CQ138" s="2">
        <v>857</v>
      </c>
      <c r="CR138" s="2">
        <v>1860</v>
      </c>
      <c r="CS138" s="2">
        <v>1713</v>
      </c>
      <c r="CT138" s="2">
        <v>1696</v>
      </c>
      <c r="CU138" s="2">
        <v>1620</v>
      </c>
      <c r="CV138" s="2">
        <v>32550.392</v>
      </c>
      <c r="CW138" s="2">
        <v>21361.080999999998</v>
      </c>
      <c r="CX138" s="2">
        <v>14240.873000000001</v>
      </c>
      <c r="CY138" s="2">
        <v>12635.716999999999</v>
      </c>
      <c r="CZ138" s="2">
        <v>10437.728999999999</v>
      </c>
      <c r="DA138" s="2">
        <v>7269.2979999999998</v>
      </c>
      <c r="DB138" s="2">
        <v>810.33899999999994</v>
      </c>
      <c r="DC138" s="2">
        <v>432.10699999999997</v>
      </c>
      <c r="DD138" s="2">
        <v>271.08799999999997</v>
      </c>
      <c r="DE138" s="2">
        <v>1192.347</v>
      </c>
      <c r="DF138" s="2">
        <v>674.43420000000003</v>
      </c>
      <c r="DG138" s="2">
        <v>409.96260000000001</v>
      </c>
      <c r="DH138" s="2">
        <v>1381.1489999999999</v>
      </c>
      <c r="DI138" s="2">
        <v>791.60400000000004</v>
      </c>
      <c r="DJ138" s="2">
        <v>478.79599999999999</v>
      </c>
      <c r="DK138" s="2">
        <v>1274.836</v>
      </c>
      <c r="DL138" s="2">
        <v>706.64799999999991</v>
      </c>
      <c r="DM138" s="2">
        <v>434.34000000000003</v>
      </c>
      <c r="DN138" s="2">
        <v>58.1</v>
      </c>
      <c r="DO138" s="2">
        <v>38.6</v>
      </c>
      <c r="DP138" s="2">
        <v>50</v>
      </c>
    </row>
    <row r="139" spans="2:120" ht="14.25" customHeight="1" x14ac:dyDescent="0.2">
      <c r="B139" s="6">
        <v>28214</v>
      </c>
      <c r="C139" s="9" t="s">
        <v>287</v>
      </c>
      <c r="D139" s="9" t="s">
        <v>60</v>
      </c>
      <c r="E139" s="21" t="s">
        <v>298</v>
      </c>
      <c r="F139" s="9" t="s">
        <v>300</v>
      </c>
      <c r="G139" s="21">
        <v>0</v>
      </c>
      <c r="H139" s="11">
        <f t="shared" si="144"/>
        <v>228934</v>
      </c>
      <c r="I139" s="12">
        <f t="shared" si="145"/>
        <v>65927</v>
      </c>
      <c r="J139" s="14">
        <f t="shared" si="146"/>
        <v>0.28797382651768633</v>
      </c>
      <c r="K139" s="14">
        <f t="shared" si="147"/>
        <v>0.16788681454043525</v>
      </c>
      <c r="L139" s="15">
        <f t="shared" si="148"/>
        <v>1.3650896622028637</v>
      </c>
      <c r="M139" s="12">
        <f t="shared" si="149"/>
        <v>0</v>
      </c>
      <c r="N139" s="14">
        <f t="shared" si="150"/>
        <v>-2.2522618686728557E-2</v>
      </c>
      <c r="O139" s="16">
        <f t="shared" si="151"/>
        <v>-1909</v>
      </c>
      <c r="P139" s="14">
        <f t="shared" si="152"/>
        <v>-0.20584429588095754</v>
      </c>
      <c r="Q139" s="12">
        <f t="shared" si="153"/>
        <v>-616.80000000000109</v>
      </c>
      <c r="R139" s="14">
        <f t="shared" si="154"/>
        <v>-4.7412600313624265E-2</v>
      </c>
      <c r="S139" s="18">
        <f t="shared" si="155"/>
        <v>541</v>
      </c>
      <c r="T139" s="14">
        <f t="shared" si="156"/>
        <v>9.185059422750419E-2</v>
      </c>
      <c r="U139" s="18">
        <f t="shared" si="157"/>
        <v>245</v>
      </c>
      <c r="V139" s="14">
        <f t="shared" si="158"/>
        <v>4.0711199734130954E-2</v>
      </c>
      <c r="W139" s="12">
        <f t="shared" si="159"/>
        <v>305</v>
      </c>
      <c r="X139" s="14">
        <f t="shared" si="160"/>
        <v>3.2350445481544421E-2</v>
      </c>
      <c r="Y139" s="12">
        <f t="shared" si="161"/>
        <v>-6</v>
      </c>
      <c r="Z139" s="14">
        <f t="shared" si="162"/>
        <v>-5.4530582568390606E-4</v>
      </c>
      <c r="AA139" s="12">
        <v>-640.55418000003556</v>
      </c>
      <c r="AB139" s="26">
        <v>-3.7906975930360742E-3</v>
      </c>
      <c r="AC139" s="12">
        <f t="shared" si="163"/>
        <v>0</v>
      </c>
      <c r="AD139" s="24">
        <f t="shared" si="164"/>
        <v>0</v>
      </c>
      <c r="AE139" s="11">
        <f t="shared" si="165"/>
        <v>-15317.069000000018</v>
      </c>
      <c r="AF139" s="12">
        <f t="shared" si="166"/>
        <v>-59383.923999999999</v>
      </c>
      <c r="AG139" s="12">
        <f t="shared" si="167"/>
        <v>-98584.249000000011</v>
      </c>
      <c r="AH139" s="14">
        <f t="shared" si="168"/>
        <v>-6.6906047157696213E-2</v>
      </c>
      <c r="AI139" s="14">
        <f t="shared" si="169"/>
        <v>-0.25939320502852348</v>
      </c>
      <c r="AJ139" s="14">
        <f t="shared" si="170"/>
        <v>-0.43062301361964583</v>
      </c>
      <c r="AK139" s="14">
        <f t="shared" si="171"/>
        <v>0.33960503346057347</v>
      </c>
      <c r="AL139" s="14">
        <f t="shared" si="172"/>
        <v>0.44103299015920228</v>
      </c>
      <c r="AM139" s="14">
        <f t="shared" si="173"/>
        <v>0.42493329350510234</v>
      </c>
      <c r="AN139" s="18">
        <f t="shared" si="174"/>
        <v>6618.3850000000093</v>
      </c>
      <c r="AO139" s="18">
        <f t="shared" si="175"/>
        <v>8850.176999999996</v>
      </c>
      <c r="AP139" s="18">
        <f t="shared" si="176"/>
        <v>-10537.050999999999</v>
      </c>
      <c r="AQ139" s="14">
        <f t="shared" si="177"/>
        <v>0.10038959758520805</v>
      </c>
      <c r="AR139" s="14">
        <f t="shared" si="178"/>
        <v>0.13424207077525141</v>
      </c>
      <c r="AS139" s="14">
        <f t="shared" si="179"/>
        <v>-0.15982906851517586</v>
      </c>
      <c r="AT139" s="12">
        <f t="shared" si="180"/>
        <v>-816.35900000000038</v>
      </c>
      <c r="AU139" s="12">
        <f t="shared" si="181"/>
        <v>-2792.5509999999995</v>
      </c>
      <c r="AV139" s="12">
        <f t="shared" si="182"/>
        <v>-3782.8540000000003</v>
      </c>
      <c r="AW139" s="14">
        <f t="shared" si="183"/>
        <v>-0.11084304141208423</v>
      </c>
      <c r="AX139" s="14">
        <f t="shared" si="184"/>
        <v>-0.37916510522742697</v>
      </c>
      <c r="AY139" s="14">
        <f t="shared" si="185"/>
        <v>-0.51362579769178551</v>
      </c>
      <c r="AZ139" s="12">
        <f t="shared" si="186"/>
        <v>-3297.1602000000003</v>
      </c>
      <c r="BA139" s="12">
        <f t="shared" si="187"/>
        <v>-5500.2935999999991</v>
      </c>
      <c r="BB139" s="12">
        <f t="shared" si="188"/>
        <v>-7286.1804000000002</v>
      </c>
      <c r="BC139" s="14">
        <f t="shared" si="189"/>
        <v>-0.26606308705335535</v>
      </c>
      <c r="BD139" s="14">
        <f t="shared" si="190"/>
        <v>-0.44384409799554558</v>
      </c>
      <c r="BE139" s="14">
        <f t="shared" si="191"/>
        <v>-0.58795555340369909</v>
      </c>
      <c r="BF139" s="12">
        <f t="shared" si="192"/>
        <v>-1274.5609999999997</v>
      </c>
      <c r="BG139" s="12">
        <f t="shared" si="193"/>
        <v>-3072.0550000000003</v>
      </c>
      <c r="BH139" s="12">
        <f t="shared" si="194"/>
        <v>-4602.3159999999998</v>
      </c>
      <c r="BI139" s="14">
        <f t="shared" si="195"/>
        <v>-0.13095253262098017</v>
      </c>
      <c r="BJ139" s="14">
        <f t="shared" si="196"/>
        <v>-0.31563289838693109</v>
      </c>
      <c r="BK139" s="14">
        <f t="shared" si="197"/>
        <v>-0.47285687866022807</v>
      </c>
      <c r="BL139" s="12">
        <f t="shared" si="198"/>
        <v>-1480.9560000000001</v>
      </c>
      <c r="BM139" s="12">
        <f t="shared" si="199"/>
        <v>-3899.9179999999997</v>
      </c>
      <c r="BN139" s="12">
        <f t="shared" si="200"/>
        <v>-5552.4110000000001</v>
      </c>
      <c r="BO139" s="14">
        <f t="shared" si="201"/>
        <v>-0.13466909157042828</v>
      </c>
      <c r="BP139" s="14">
        <f t="shared" si="202"/>
        <v>-0.35463471855960715</v>
      </c>
      <c r="BQ139" s="24">
        <f t="shared" si="203"/>
        <v>-0.50490233700100029</v>
      </c>
      <c r="BR139" s="19">
        <f t="shared" si="204"/>
        <v>147.19999999999999</v>
      </c>
      <c r="BS139" s="20">
        <f t="shared" si="205"/>
        <v>1030.3999999999999</v>
      </c>
      <c r="BT139" s="13">
        <f t="shared" si="206"/>
        <v>4.5008605100159867E-3</v>
      </c>
      <c r="BU139" s="20">
        <f t="shared" si="207"/>
        <v>120.6</v>
      </c>
      <c r="BV139" s="20">
        <f t="shared" si="208"/>
        <v>844.19999999999993</v>
      </c>
      <c r="BW139" s="13">
        <f t="shared" si="209"/>
        <v>3.687525662417989E-3</v>
      </c>
      <c r="BX139" s="20">
        <f t="shared" si="210"/>
        <v>183.3</v>
      </c>
      <c r="BY139" s="20">
        <f t="shared" si="211"/>
        <v>1283.1000000000001</v>
      </c>
      <c r="BZ139" s="13">
        <f t="shared" si="212"/>
        <v>5.6046720888989843E-3</v>
      </c>
      <c r="CA139" s="20">
        <f t="shared" si="213"/>
        <v>183.3</v>
      </c>
      <c r="CB139" s="20">
        <f t="shared" si="214"/>
        <v>1283.1000000000001</v>
      </c>
      <c r="CC139" s="17">
        <f t="shared" si="215"/>
        <v>5.6046720888989843E-3</v>
      </c>
      <c r="CE139" s="2">
        <v>228934</v>
      </c>
      <c r="CF139" s="2">
        <v>65927</v>
      </c>
      <c r="CG139" s="2">
        <v>38435</v>
      </c>
      <c r="CH139" s="2">
        <v>7365</v>
      </c>
      <c r="CI139" s="2">
        <v>21581</v>
      </c>
      <c r="CJ139" s="2">
        <v>234209</v>
      </c>
      <c r="CK139" s="2">
        <v>9274</v>
      </c>
      <c r="CL139" s="2">
        <v>13009.2</v>
      </c>
      <c r="CM139" s="2">
        <v>12392.4</v>
      </c>
      <c r="CN139" s="2">
        <v>5890</v>
      </c>
      <c r="CO139" s="2">
        <v>5349</v>
      </c>
      <c r="CP139" s="2">
        <v>6018</v>
      </c>
      <c r="CQ139" s="2">
        <v>5773</v>
      </c>
      <c r="CR139" s="2">
        <v>9428</v>
      </c>
      <c r="CS139" s="2">
        <v>9733</v>
      </c>
      <c r="CT139" s="2">
        <v>11003</v>
      </c>
      <c r="CU139" s="2">
        <v>10997</v>
      </c>
      <c r="CV139" s="2">
        <v>213616.93099999998</v>
      </c>
      <c r="CW139" s="2">
        <v>169550.076</v>
      </c>
      <c r="CX139" s="2">
        <v>130349.75099999999</v>
      </c>
      <c r="CY139" s="2">
        <v>72545.385000000009</v>
      </c>
      <c r="CZ139" s="2">
        <v>74777.176999999996</v>
      </c>
      <c r="DA139" s="2">
        <v>55389.949000000001</v>
      </c>
      <c r="DB139" s="2">
        <v>6548.6409999999996</v>
      </c>
      <c r="DC139" s="2">
        <v>4572.4490000000005</v>
      </c>
      <c r="DD139" s="2">
        <v>3582.1459999999997</v>
      </c>
      <c r="DE139" s="2">
        <v>9095.2397999999994</v>
      </c>
      <c r="DF139" s="2">
        <v>6892.1064000000006</v>
      </c>
      <c r="DG139" s="2">
        <v>5106.2195999999994</v>
      </c>
      <c r="DH139" s="2">
        <v>8458.4390000000003</v>
      </c>
      <c r="DI139" s="2">
        <v>6660.9449999999997</v>
      </c>
      <c r="DJ139" s="2">
        <v>5130.6840000000002</v>
      </c>
      <c r="DK139" s="2">
        <v>9516.0439999999999</v>
      </c>
      <c r="DL139" s="2">
        <v>7097.0820000000003</v>
      </c>
      <c r="DM139" s="2">
        <v>5444.5889999999999</v>
      </c>
      <c r="DN139" s="2">
        <v>147.19999999999999</v>
      </c>
      <c r="DO139" s="2">
        <v>120.6</v>
      </c>
      <c r="DP139" s="2">
        <v>183.3</v>
      </c>
    </row>
    <row r="140" spans="2:120" ht="14.25" customHeight="1" x14ac:dyDescent="0.2">
      <c r="B140" s="6">
        <v>28215</v>
      </c>
      <c r="C140" s="9" t="s">
        <v>287</v>
      </c>
      <c r="D140" s="9" t="s">
        <v>60</v>
      </c>
      <c r="E140" s="21" t="s">
        <v>298</v>
      </c>
      <c r="F140" s="9" t="s">
        <v>161</v>
      </c>
      <c r="G140" s="21">
        <v>0</v>
      </c>
      <c r="H140" s="11">
        <f t="shared" si="144"/>
        <v>74028</v>
      </c>
      <c r="I140" s="12">
        <f t="shared" si="145"/>
        <v>26171</v>
      </c>
      <c r="J140" s="14">
        <f t="shared" si="146"/>
        <v>0.35352839466147945</v>
      </c>
      <c r="K140" s="14">
        <f t="shared" si="147"/>
        <v>0.20196412168368724</v>
      </c>
      <c r="L140" s="15">
        <f t="shared" si="148"/>
        <v>1.2734518700183937</v>
      </c>
      <c r="M140" s="12">
        <f t="shared" si="149"/>
        <v>0</v>
      </c>
      <c r="N140" s="14">
        <f t="shared" si="150"/>
        <v>-4.9375264854314094E-2</v>
      </c>
      <c r="O140" s="16">
        <f t="shared" si="151"/>
        <v>-474</v>
      </c>
      <c r="P140" s="14">
        <f t="shared" si="152"/>
        <v>-0.18580948647589179</v>
      </c>
      <c r="Q140" s="12">
        <f t="shared" si="153"/>
        <v>-410.39999999999964</v>
      </c>
      <c r="R140" s="14">
        <f t="shared" si="154"/>
        <v>-0.10940499040307095</v>
      </c>
      <c r="S140" s="18">
        <f t="shared" si="155"/>
        <v>69</v>
      </c>
      <c r="T140" s="14">
        <f t="shared" si="156"/>
        <v>3.8037486218302052E-2</v>
      </c>
      <c r="U140" s="18">
        <f t="shared" si="157"/>
        <v>12</v>
      </c>
      <c r="V140" s="14">
        <f t="shared" si="158"/>
        <v>6.8767908309456116E-3</v>
      </c>
      <c r="W140" s="12">
        <f t="shared" si="159"/>
        <v>-188</v>
      </c>
      <c r="X140" s="14">
        <f t="shared" si="160"/>
        <v>-5.2469997209042663E-2</v>
      </c>
      <c r="Y140" s="12">
        <f t="shared" si="161"/>
        <v>-138</v>
      </c>
      <c r="Z140" s="14">
        <f t="shared" si="162"/>
        <v>-4.1071428571428537E-2</v>
      </c>
      <c r="AA140" s="12">
        <v>-1106.374880000003</v>
      </c>
      <c r="AB140" s="26">
        <v>-2.1383201852827494E-2</v>
      </c>
      <c r="AC140" s="12">
        <f t="shared" si="163"/>
        <v>0</v>
      </c>
      <c r="AD140" s="24">
        <f t="shared" si="164"/>
        <v>0</v>
      </c>
      <c r="AE140" s="11">
        <f t="shared" si="165"/>
        <v>-8702.3530000000028</v>
      </c>
      <c r="AF140" s="12">
        <f t="shared" si="166"/>
        <v>-28253.462</v>
      </c>
      <c r="AG140" s="12">
        <f t="shared" si="167"/>
        <v>-40773.781999999999</v>
      </c>
      <c r="AH140" s="14">
        <f t="shared" si="168"/>
        <v>-0.11755488463824504</v>
      </c>
      <c r="AI140" s="14">
        <f t="shared" si="169"/>
        <v>-0.3816591289782244</v>
      </c>
      <c r="AJ140" s="14">
        <f t="shared" si="170"/>
        <v>-0.5507886475387691</v>
      </c>
      <c r="AK140" s="14">
        <f t="shared" si="171"/>
        <v>0.38453895450893893</v>
      </c>
      <c r="AL140" s="14">
        <f t="shared" si="172"/>
        <v>0.45290471309617586</v>
      </c>
      <c r="AM140" s="14">
        <f t="shared" si="173"/>
        <v>0.4534379067341171</v>
      </c>
      <c r="AN140" s="18">
        <f t="shared" si="174"/>
        <v>-1050.7439999999988</v>
      </c>
      <c r="AO140" s="18">
        <f t="shared" si="175"/>
        <v>-5439.4959999999992</v>
      </c>
      <c r="AP140" s="18">
        <f t="shared" si="176"/>
        <v>-11092.277000000002</v>
      </c>
      <c r="AQ140" s="14">
        <f t="shared" si="177"/>
        <v>-4.014917274846197E-2</v>
      </c>
      <c r="AR140" s="14">
        <f t="shared" si="178"/>
        <v>-0.2078444079324443</v>
      </c>
      <c r="AS140" s="14">
        <f t="shared" si="179"/>
        <v>-0.4238384853463758</v>
      </c>
      <c r="AT140" s="12">
        <f t="shared" si="180"/>
        <v>-275.22199999999998</v>
      </c>
      <c r="AU140" s="12">
        <f t="shared" si="181"/>
        <v>-951.83699999999999</v>
      </c>
      <c r="AV140" s="12">
        <f t="shared" si="182"/>
        <v>-1242.6420000000001</v>
      </c>
      <c r="AW140" s="14">
        <f t="shared" si="183"/>
        <v>-0.13250938854116512</v>
      </c>
      <c r="AX140" s="14">
        <f t="shared" si="184"/>
        <v>-0.45827491574386137</v>
      </c>
      <c r="AY140" s="14">
        <f t="shared" si="185"/>
        <v>-0.59828695233509865</v>
      </c>
      <c r="AZ140" s="12">
        <f t="shared" si="186"/>
        <v>-924.49380000000019</v>
      </c>
      <c r="BA140" s="12">
        <f t="shared" si="187"/>
        <v>-1689.5916000000002</v>
      </c>
      <c r="BB140" s="12">
        <f t="shared" si="188"/>
        <v>-2175.3978000000006</v>
      </c>
      <c r="BC140" s="14">
        <f t="shared" si="189"/>
        <v>-0.27672826867816092</v>
      </c>
      <c r="BD140" s="14">
        <f t="shared" si="190"/>
        <v>-0.50574461206896548</v>
      </c>
      <c r="BE140" s="14">
        <f t="shared" si="191"/>
        <v>-0.65116073994252877</v>
      </c>
      <c r="BF140" s="12">
        <f t="shared" si="192"/>
        <v>-626.38900000000012</v>
      </c>
      <c r="BG140" s="12">
        <f t="shared" si="193"/>
        <v>-1680.8520000000001</v>
      </c>
      <c r="BH140" s="12">
        <f t="shared" si="194"/>
        <v>-2118.7379999999998</v>
      </c>
      <c r="BI140" s="14">
        <f t="shared" si="195"/>
        <v>-0.18450338733431526</v>
      </c>
      <c r="BJ140" s="14">
        <f t="shared" si="196"/>
        <v>-0.49509631811487487</v>
      </c>
      <c r="BK140" s="14">
        <f t="shared" si="197"/>
        <v>-0.62407599410898373</v>
      </c>
      <c r="BL140" s="12">
        <f t="shared" si="198"/>
        <v>-379.45200000000023</v>
      </c>
      <c r="BM140" s="12">
        <f t="shared" si="199"/>
        <v>-1395.4250000000002</v>
      </c>
      <c r="BN140" s="12">
        <f t="shared" si="200"/>
        <v>-1851.24</v>
      </c>
      <c r="BO140" s="14">
        <f t="shared" si="201"/>
        <v>-0.11776908752327753</v>
      </c>
      <c r="BP140" s="14">
        <f t="shared" si="202"/>
        <v>-0.43309279950341406</v>
      </c>
      <c r="BQ140" s="24">
        <f t="shared" si="203"/>
        <v>-0.57456238361266299</v>
      </c>
      <c r="BR140" s="19">
        <f t="shared" si="204"/>
        <v>90</v>
      </c>
      <c r="BS140" s="20">
        <f t="shared" si="205"/>
        <v>630</v>
      </c>
      <c r="BT140" s="13">
        <f t="shared" si="206"/>
        <v>8.5102934024963526E-3</v>
      </c>
      <c r="BU140" s="20">
        <f t="shared" si="207"/>
        <v>46.1</v>
      </c>
      <c r="BV140" s="20">
        <f t="shared" si="208"/>
        <v>322.7</v>
      </c>
      <c r="BW140" s="13">
        <f t="shared" si="209"/>
        <v>4.359161398389798E-3</v>
      </c>
      <c r="BX140" s="20">
        <f t="shared" si="210"/>
        <v>66.2</v>
      </c>
      <c r="BY140" s="20">
        <f t="shared" si="211"/>
        <v>463.40000000000003</v>
      </c>
      <c r="BZ140" s="13">
        <f t="shared" si="212"/>
        <v>6.259793591613984E-3</v>
      </c>
      <c r="CA140" s="20">
        <f t="shared" si="213"/>
        <v>90</v>
      </c>
      <c r="CB140" s="20">
        <f t="shared" si="214"/>
        <v>630</v>
      </c>
      <c r="CC140" s="17">
        <f t="shared" si="215"/>
        <v>8.5102934024963526E-3</v>
      </c>
      <c r="CE140" s="2">
        <v>74028</v>
      </c>
      <c r="CF140" s="2">
        <v>26171</v>
      </c>
      <c r="CG140" s="2">
        <v>14951</v>
      </c>
      <c r="CH140" s="2">
        <v>2077</v>
      </c>
      <c r="CI140" s="2">
        <v>6524</v>
      </c>
      <c r="CJ140" s="2">
        <v>77873</v>
      </c>
      <c r="CK140" s="2">
        <v>2551</v>
      </c>
      <c r="CL140" s="2">
        <v>3751.2</v>
      </c>
      <c r="CM140" s="2">
        <v>3340.8</v>
      </c>
      <c r="CN140" s="2">
        <v>1814</v>
      </c>
      <c r="CO140" s="2">
        <v>1745</v>
      </c>
      <c r="CP140" s="2">
        <v>1745</v>
      </c>
      <c r="CQ140" s="2">
        <v>1733</v>
      </c>
      <c r="CR140" s="2">
        <v>3583</v>
      </c>
      <c r="CS140" s="2">
        <v>3395</v>
      </c>
      <c r="CT140" s="2">
        <v>3360</v>
      </c>
      <c r="CU140" s="2">
        <v>3222</v>
      </c>
      <c r="CV140" s="2">
        <v>65325.646999999997</v>
      </c>
      <c r="CW140" s="2">
        <v>45774.538</v>
      </c>
      <c r="CX140" s="2">
        <v>33254.218000000001</v>
      </c>
      <c r="CY140" s="2">
        <v>25120.256000000001</v>
      </c>
      <c r="CZ140" s="2">
        <v>20731.504000000001</v>
      </c>
      <c r="DA140" s="2">
        <v>15078.722999999998</v>
      </c>
      <c r="DB140" s="2">
        <v>1801.778</v>
      </c>
      <c r="DC140" s="2">
        <v>1125.163</v>
      </c>
      <c r="DD140" s="2">
        <v>834.35799999999995</v>
      </c>
      <c r="DE140" s="2">
        <v>2416.3062</v>
      </c>
      <c r="DF140" s="2">
        <v>1651.2084</v>
      </c>
      <c r="DG140" s="2">
        <v>1165.4021999999998</v>
      </c>
      <c r="DH140" s="2">
        <v>2768.6109999999999</v>
      </c>
      <c r="DI140" s="2">
        <v>1714.1479999999999</v>
      </c>
      <c r="DJ140" s="2">
        <v>1276.2620000000002</v>
      </c>
      <c r="DK140" s="2">
        <v>2842.5479999999998</v>
      </c>
      <c r="DL140" s="2">
        <v>1826.5749999999998</v>
      </c>
      <c r="DM140" s="2">
        <v>1370.76</v>
      </c>
      <c r="DN140" s="2">
        <v>90</v>
      </c>
      <c r="DO140" s="2">
        <v>46.1</v>
      </c>
      <c r="DP140" s="2">
        <v>66.2</v>
      </c>
    </row>
    <row r="141" spans="2:120" ht="14.25" customHeight="1" x14ac:dyDescent="0.2">
      <c r="B141" s="6">
        <v>28216</v>
      </c>
      <c r="C141" s="9" t="s">
        <v>287</v>
      </c>
      <c r="D141" s="9" t="s">
        <v>60</v>
      </c>
      <c r="E141" s="21" t="s">
        <v>298</v>
      </c>
      <c r="F141" s="9" t="s">
        <v>162</v>
      </c>
      <c r="G141" s="21">
        <v>0</v>
      </c>
      <c r="H141" s="11">
        <f t="shared" si="144"/>
        <v>87360</v>
      </c>
      <c r="I141" s="12">
        <f t="shared" si="145"/>
        <v>26106</v>
      </c>
      <c r="J141" s="14">
        <f t="shared" si="146"/>
        <v>0.29883241758241758</v>
      </c>
      <c r="K141" s="14">
        <f t="shared" si="147"/>
        <v>0.16517857142857142</v>
      </c>
      <c r="L141" s="15">
        <f t="shared" si="148"/>
        <v>1.3516352351396514</v>
      </c>
      <c r="M141" s="12">
        <f t="shared" si="149"/>
        <v>0</v>
      </c>
      <c r="N141" s="14">
        <f t="shared" si="150"/>
        <v>-4.1674436972761519E-2</v>
      </c>
      <c r="O141" s="16">
        <f t="shared" si="151"/>
        <v>-635.03939878046003</v>
      </c>
      <c r="P141" s="14">
        <f t="shared" si="152"/>
        <v>-0.18321759383459435</v>
      </c>
      <c r="Q141" s="12">
        <f t="shared" si="153"/>
        <v>-367.25613482437802</v>
      </c>
      <c r="R141" s="14">
        <f t="shared" si="154"/>
        <v>-7.4754099193158341E-2</v>
      </c>
      <c r="S141" s="18">
        <f t="shared" si="155"/>
        <v>49.052539207520113</v>
      </c>
      <c r="T141" s="14">
        <f t="shared" si="156"/>
        <v>2.1007038764176089E-2</v>
      </c>
      <c r="U141" s="18">
        <f t="shared" si="157"/>
        <v>169</v>
      </c>
      <c r="V141" s="14">
        <f t="shared" si="158"/>
        <v>7.2907679033649697E-2</v>
      </c>
      <c r="W141" s="12">
        <f t="shared" si="159"/>
        <v>-386.11241365344995</v>
      </c>
      <c r="X141" s="14">
        <f t="shared" si="160"/>
        <v>-7.7282571264464806E-2</v>
      </c>
      <c r="Y141" s="12">
        <f t="shared" si="161"/>
        <v>-161</v>
      </c>
      <c r="Z141" s="14">
        <f t="shared" si="162"/>
        <v>-3.5873440285205005E-2</v>
      </c>
      <c r="AA141" s="12">
        <v>-1421.2007262727566</v>
      </c>
      <c r="AB141" s="26">
        <v>-2.1907024832094724E-2</v>
      </c>
      <c r="AC141" s="12">
        <f t="shared" si="163"/>
        <v>0</v>
      </c>
      <c r="AD141" s="24">
        <f t="shared" si="164"/>
        <v>0</v>
      </c>
      <c r="AE141" s="11">
        <f t="shared" si="165"/>
        <v>-8926.9070000000065</v>
      </c>
      <c r="AF141" s="12">
        <f t="shared" si="166"/>
        <v>-29899.373999999996</v>
      </c>
      <c r="AG141" s="12">
        <f t="shared" si="167"/>
        <v>-44905.482000000004</v>
      </c>
      <c r="AH141" s="14">
        <f t="shared" si="168"/>
        <v>-0.10218529075091587</v>
      </c>
      <c r="AI141" s="14">
        <f t="shared" si="169"/>
        <v>-0.34225473901098902</v>
      </c>
      <c r="AJ141" s="14">
        <f t="shared" si="170"/>
        <v>-0.51402795329670337</v>
      </c>
      <c r="AK141" s="14">
        <f t="shared" si="171"/>
        <v>0.33127447874585286</v>
      </c>
      <c r="AL141" s="14">
        <f t="shared" si="172"/>
        <v>0.41915249931318183</v>
      </c>
      <c r="AM141" s="14">
        <f t="shared" si="173"/>
        <v>0.42350677494442407</v>
      </c>
      <c r="AN141" s="18">
        <f t="shared" si="174"/>
        <v>-123.11800000000221</v>
      </c>
      <c r="AO141" s="18">
        <f t="shared" si="175"/>
        <v>-2021.2350000000006</v>
      </c>
      <c r="AP141" s="18">
        <f t="shared" si="176"/>
        <v>-8126.224000000002</v>
      </c>
      <c r="AQ141" s="14">
        <f t="shared" si="177"/>
        <v>-4.716080594499461E-3</v>
      </c>
      <c r="AR141" s="14">
        <f t="shared" si="178"/>
        <v>-7.7424155366582426E-2</v>
      </c>
      <c r="AS141" s="14">
        <f t="shared" si="179"/>
        <v>-0.31127802037845709</v>
      </c>
      <c r="AT141" s="12">
        <f t="shared" si="180"/>
        <v>-457.13100000000031</v>
      </c>
      <c r="AU141" s="12">
        <f t="shared" si="181"/>
        <v>-1274.5029999999999</v>
      </c>
      <c r="AV141" s="12">
        <f t="shared" si="182"/>
        <v>-1679.4580000000001</v>
      </c>
      <c r="AW141" s="14">
        <f t="shared" si="183"/>
        <v>-0.16147333097845296</v>
      </c>
      <c r="AX141" s="14">
        <f t="shared" si="184"/>
        <v>-0.45019533733663009</v>
      </c>
      <c r="AY141" s="14">
        <f t="shared" si="185"/>
        <v>-0.59323843164959378</v>
      </c>
      <c r="AZ141" s="12">
        <f t="shared" si="186"/>
        <v>-1226.1143999999995</v>
      </c>
      <c r="BA141" s="12">
        <f t="shared" si="187"/>
        <v>-2241.4097999999994</v>
      </c>
      <c r="BB141" s="12">
        <f t="shared" si="188"/>
        <v>-2912.6615999999995</v>
      </c>
      <c r="BC141" s="14">
        <f t="shared" si="189"/>
        <v>-0.26973653643083417</v>
      </c>
      <c r="BD141" s="14">
        <f t="shared" si="190"/>
        <v>-0.49309437697993663</v>
      </c>
      <c r="BE141" s="14">
        <f t="shared" si="191"/>
        <v>-0.6407650475184794</v>
      </c>
      <c r="BF141" s="12">
        <f t="shared" si="192"/>
        <v>-985.01400000000012</v>
      </c>
      <c r="BG141" s="12">
        <f t="shared" si="193"/>
        <v>-2244.7139999999999</v>
      </c>
      <c r="BH141" s="12">
        <f t="shared" si="194"/>
        <v>-2872.0389999999998</v>
      </c>
      <c r="BI141" s="14">
        <f t="shared" si="195"/>
        <v>-0.21366898047722349</v>
      </c>
      <c r="BJ141" s="14">
        <f t="shared" si="196"/>
        <v>-0.48692277657266814</v>
      </c>
      <c r="BK141" s="14">
        <f t="shared" si="197"/>
        <v>-0.62300195227765731</v>
      </c>
      <c r="BL141" s="12">
        <f t="shared" si="198"/>
        <v>-804.30699999999979</v>
      </c>
      <c r="BM141" s="12">
        <f t="shared" si="199"/>
        <v>-1890.9380000000001</v>
      </c>
      <c r="BN141" s="12">
        <f t="shared" si="200"/>
        <v>-2562.9290000000001</v>
      </c>
      <c r="BO141" s="14">
        <f t="shared" si="201"/>
        <v>-0.18588097989369068</v>
      </c>
      <c r="BP141" s="14">
        <f t="shared" si="202"/>
        <v>-0.43700901317309915</v>
      </c>
      <c r="BQ141" s="24">
        <f t="shared" si="203"/>
        <v>-0.59231083891841929</v>
      </c>
      <c r="BR141" s="19">
        <f t="shared" si="204"/>
        <v>89.8</v>
      </c>
      <c r="BS141" s="20">
        <f t="shared" si="205"/>
        <v>628.6</v>
      </c>
      <c r="BT141" s="13">
        <f t="shared" si="206"/>
        <v>7.1955128205128211E-3</v>
      </c>
      <c r="BU141" s="20">
        <f t="shared" si="207"/>
        <v>20.100000000000001</v>
      </c>
      <c r="BV141" s="20">
        <f t="shared" si="208"/>
        <v>140.70000000000002</v>
      </c>
      <c r="BW141" s="13">
        <f t="shared" si="209"/>
        <v>1.6105769230769233E-3</v>
      </c>
      <c r="BX141" s="20">
        <f t="shared" si="210"/>
        <v>82.8</v>
      </c>
      <c r="BY141" s="20">
        <f t="shared" si="211"/>
        <v>579.6</v>
      </c>
      <c r="BZ141" s="13">
        <f t="shared" si="212"/>
        <v>6.6346153846153846E-3</v>
      </c>
      <c r="CA141" s="20">
        <f t="shared" si="213"/>
        <v>89.8</v>
      </c>
      <c r="CB141" s="20">
        <f t="shared" si="214"/>
        <v>628.6</v>
      </c>
      <c r="CC141" s="17">
        <f t="shared" si="215"/>
        <v>7.1955128205128211E-3</v>
      </c>
      <c r="CE141" s="2">
        <v>87360</v>
      </c>
      <c r="CF141" s="2">
        <v>26106</v>
      </c>
      <c r="CG141" s="2">
        <v>14430</v>
      </c>
      <c r="CH141" s="2">
        <v>2831</v>
      </c>
      <c r="CI141" s="2">
        <v>8378</v>
      </c>
      <c r="CJ141" s="2">
        <v>91158.999999999971</v>
      </c>
      <c r="CK141" s="2">
        <v>3466.03939878046</v>
      </c>
      <c r="CL141" s="2">
        <v>4912.8561348243775</v>
      </c>
      <c r="CM141" s="2">
        <v>4545.5999999999995</v>
      </c>
      <c r="CN141" s="2">
        <v>2335.0525392075201</v>
      </c>
      <c r="CO141" s="2">
        <v>2286</v>
      </c>
      <c r="CP141" s="2">
        <v>2318</v>
      </c>
      <c r="CQ141" s="2">
        <v>2149</v>
      </c>
      <c r="CR141" s="2">
        <v>4996.1124136534499</v>
      </c>
      <c r="CS141" s="2">
        <v>4610</v>
      </c>
      <c r="CT141" s="2">
        <v>4488</v>
      </c>
      <c r="CU141" s="2">
        <v>4327</v>
      </c>
      <c r="CV141" s="2">
        <v>78433.092999999993</v>
      </c>
      <c r="CW141" s="2">
        <v>57460.626000000004</v>
      </c>
      <c r="CX141" s="2">
        <v>42454.517999999996</v>
      </c>
      <c r="CY141" s="2">
        <v>25982.881999999998</v>
      </c>
      <c r="CZ141" s="2">
        <v>24084.764999999999</v>
      </c>
      <c r="DA141" s="2">
        <v>17979.775999999998</v>
      </c>
      <c r="DB141" s="2">
        <v>2373.8689999999997</v>
      </c>
      <c r="DC141" s="2">
        <v>1556.4970000000001</v>
      </c>
      <c r="DD141" s="2">
        <v>1151.5419999999999</v>
      </c>
      <c r="DE141" s="2">
        <v>3319.4856</v>
      </c>
      <c r="DF141" s="2">
        <v>2304.1902</v>
      </c>
      <c r="DG141" s="2">
        <v>1632.9384</v>
      </c>
      <c r="DH141" s="2">
        <v>3624.9859999999999</v>
      </c>
      <c r="DI141" s="2">
        <v>2365.2860000000001</v>
      </c>
      <c r="DJ141" s="2">
        <v>1737.961</v>
      </c>
      <c r="DK141" s="2">
        <v>3522.6930000000002</v>
      </c>
      <c r="DL141" s="2">
        <v>2436.0619999999999</v>
      </c>
      <c r="DM141" s="2">
        <v>1764.0709999999999</v>
      </c>
      <c r="DN141" s="2">
        <v>89.8</v>
      </c>
      <c r="DO141" s="2">
        <v>20.100000000000001</v>
      </c>
      <c r="DP141" s="2">
        <v>82.8</v>
      </c>
    </row>
    <row r="142" spans="2:120" ht="14.25" customHeight="1" x14ac:dyDescent="0.2">
      <c r="B142" s="6">
        <v>28217</v>
      </c>
      <c r="C142" s="9" t="s">
        <v>287</v>
      </c>
      <c r="D142" s="9" t="s">
        <v>60</v>
      </c>
      <c r="E142" s="21" t="s">
        <v>298</v>
      </c>
      <c r="F142" s="9" t="s">
        <v>163</v>
      </c>
      <c r="G142" s="21">
        <v>0</v>
      </c>
      <c r="H142" s="11">
        <f t="shared" si="144"/>
        <v>154071</v>
      </c>
      <c r="I142" s="12">
        <f t="shared" si="145"/>
        <v>48502</v>
      </c>
      <c r="J142" s="14">
        <f t="shared" si="146"/>
        <v>0.31480291553893985</v>
      </c>
      <c r="K142" s="14">
        <f t="shared" si="147"/>
        <v>0.19393656171505344</v>
      </c>
      <c r="L142" s="15">
        <f t="shared" si="148"/>
        <v>1.3894261311498552</v>
      </c>
      <c r="M142" s="12">
        <f t="shared" si="149"/>
        <v>0</v>
      </c>
      <c r="N142" s="14">
        <f t="shared" si="150"/>
        <v>-2.4885603437909354E-2</v>
      </c>
      <c r="O142" s="16">
        <f t="shared" si="151"/>
        <v>-652</v>
      </c>
      <c r="P142" s="14">
        <f t="shared" si="152"/>
        <v>-0.11699264310066393</v>
      </c>
      <c r="Q142" s="12">
        <f t="shared" si="153"/>
        <v>-621.00000000000182</v>
      </c>
      <c r="R142" s="14">
        <f t="shared" si="154"/>
        <v>-7.4626865671642006E-2</v>
      </c>
      <c r="S142" s="18">
        <f t="shared" si="155"/>
        <v>397</v>
      </c>
      <c r="T142" s="14">
        <f t="shared" si="156"/>
        <v>9.6289109871452783E-2</v>
      </c>
      <c r="U142" s="18">
        <f t="shared" si="157"/>
        <v>126</v>
      </c>
      <c r="V142" s="14">
        <f t="shared" si="158"/>
        <v>3.2642487046632085E-2</v>
      </c>
      <c r="W142" s="12">
        <f t="shared" si="159"/>
        <v>556</v>
      </c>
      <c r="X142" s="14">
        <f t="shared" si="160"/>
        <v>8.9720832660965089E-2</v>
      </c>
      <c r="Y142" s="12">
        <f t="shared" si="161"/>
        <v>460</v>
      </c>
      <c r="Z142" s="14">
        <f t="shared" si="162"/>
        <v>6.857483601669645E-2</v>
      </c>
      <c r="AA142" s="12">
        <v>567.42777000000933</v>
      </c>
      <c r="AB142" s="26">
        <v>5.2407341796096851E-3</v>
      </c>
      <c r="AC142" s="12">
        <f t="shared" si="163"/>
        <v>0</v>
      </c>
      <c r="AD142" s="24">
        <f t="shared" si="164"/>
        <v>0</v>
      </c>
      <c r="AE142" s="11">
        <f t="shared" si="165"/>
        <v>-9683.3489999999874</v>
      </c>
      <c r="AF142" s="12">
        <f t="shared" si="166"/>
        <v>-35250.733999999997</v>
      </c>
      <c r="AG142" s="12">
        <f t="shared" si="167"/>
        <v>-56935.653000000006</v>
      </c>
      <c r="AH142" s="14">
        <f t="shared" si="168"/>
        <v>-6.2849913351636477E-2</v>
      </c>
      <c r="AI142" s="14">
        <f t="shared" si="169"/>
        <v>-0.22879538654256804</v>
      </c>
      <c r="AJ142" s="14">
        <f t="shared" si="170"/>
        <v>-0.36954165936483829</v>
      </c>
      <c r="AK142" s="14">
        <f t="shared" si="171"/>
        <v>0.34308847506633372</v>
      </c>
      <c r="AL142" s="14">
        <f t="shared" si="172"/>
        <v>0.40636294316998078</v>
      </c>
      <c r="AM142" s="14">
        <f t="shared" si="173"/>
        <v>0.40001087348769138</v>
      </c>
      <c r="AN142" s="18">
        <f t="shared" si="174"/>
        <v>1035.7390000000014</v>
      </c>
      <c r="AO142" s="18">
        <f t="shared" si="175"/>
        <v>-217.84700000000157</v>
      </c>
      <c r="AP142" s="18">
        <f t="shared" si="176"/>
        <v>-9646.8050000000003</v>
      </c>
      <c r="AQ142" s="14">
        <f t="shared" si="177"/>
        <v>2.1354562698445489E-2</v>
      </c>
      <c r="AR142" s="14">
        <f t="shared" si="178"/>
        <v>-4.4915055049277175E-3</v>
      </c>
      <c r="AS142" s="14">
        <f t="shared" si="179"/>
        <v>-0.19889499402086508</v>
      </c>
      <c r="AT142" s="12">
        <f t="shared" si="180"/>
        <v>-288.60499999999956</v>
      </c>
      <c r="AU142" s="12">
        <f t="shared" si="181"/>
        <v>-1514.7759999999998</v>
      </c>
      <c r="AV142" s="12">
        <f t="shared" si="182"/>
        <v>-2064.0339999999997</v>
      </c>
      <c r="AW142" s="14">
        <f t="shared" si="183"/>
        <v>-5.8647632595000943E-2</v>
      </c>
      <c r="AX142" s="14">
        <f t="shared" si="184"/>
        <v>-0.30781873602926235</v>
      </c>
      <c r="AY142" s="14">
        <f t="shared" si="185"/>
        <v>-0.41943385490753904</v>
      </c>
      <c r="AZ142" s="12">
        <f t="shared" si="186"/>
        <v>-1331.8764000000001</v>
      </c>
      <c r="BA142" s="12">
        <f t="shared" si="187"/>
        <v>-2678.1281999999992</v>
      </c>
      <c r="BB142" s="12">
        <f t="shared" si="188"/>
        <v>-3597.5483999999997</v>
      </c>
      <c r="BC142" s="14">
        <f t="shared" si="189"/>
        <v>-0.17296197600124674</v>
      </c>
      <c r="BD142" s="14">
        <f t="shared" si="190"/>
        <v>-0.34779079008882652</v>
      </c>
      <c r="BE142" s="14">
        <f t="shared" si="191"/>
        <v>-0.46718980832164558</v>
      </c>
      <c r="BF142" s="12">
        <f t="shared" si="192"/>
        <v>248.53600000000006</v>
      </c>
      <c r="BG142" s="12">
        <f t="shared" si="193"/>
        <v>-1600.152</v>
      </c>
      <c r="BH142" s="12">
        <f t="shared" si="194"/>
        <v>-2384.6219999999994</v>
      </c>
      <c r="BI142" s="14">
        <f t="shared" si="195"/>
        <v>3.6803790907744771E-2</v>
      </c>
      <c r="BJ142" s="14">
        <f t="shared" si="196"/>
        <v>-0.23695424255886277</v>
      </c>
      <c r="BK142" s="14">
        <f t="shared" si="197"/>
        <v>-0.35312039093736103</v>
      </c>
      <c r="BL142" s="12">
        <f t="shared" si="198"/>
        <v>2.2240000000001601</v>
      </c>
      <c r="BM142" s="12">
        <f t="shared" si="199"/>
        <v>-1948.3789999999999</v>
      </c>
      <c r="BN142" s="12">
        <f t="shared" si="200"/>
        <v>-2663.777</v>
      </c>
      <c r="BO142" s="14">
        <f t="shared" si="201"/>
        <v>3.1026785714294292E-4</v>
      </c>
      <c r="BP142" s="14">
        <f t="shared" si="202"/>
        <v>-0.2718162667410714</v>
      </c>
      <c r="BQ142" s="24">
        <f t="shared" si="203"/>
        <v>-0.37162067522321429</v>
      </c>
      <c r="BR142" s="19">
        <f t="shared" si="204"/>
        <v>76</v>
      </c>
      <c r="BS142" s="20">
        <f t="shared" si="205"/>
        <v>532</v>
      </c>
      <c r="BT142" s="13">
        <f t="shared" si="206"/>
        <v>3.4529535084474043E-3</v>
      </c>
      <c r="BU142" s="20">
        <f t="shared" si="207"/>
        <v>12.1</v>
      </c>
      <c r="BV142" s="20">
        <f t="shared" si="208"/>
        <v>84.7</v>
      </c>
      <c r="BW142" s="13">
        <f t="shared" si="209"/>
        <v>5.4974654542386302E-4</v>
      </c>
      <c r="BX142" s="20">
        <f t="shared" si="210"/>
        <v>78.5</v>
      </c>
      <c r="BY142" s="20">
        <f t="shared" si="211"/>
        <v>549.5</v>
      </c>
      <c r="BZ142" s="13">
        <f t="shared" si="212"/>
        <v>3.5665375054358055E-3</v>
      </c>
      <c r="CA142" s="20">
        <f t="shared" si="213"/>
        <v>78.5</v>
      </c>
      <c r="CB142" s="20">
        <f t="shared" si="214"/>
        <v>549.5</v>
      </c>
      <c r="CC142" s="17">
        <f t="shared" si="215"/>
        <v>3.5665375054358055E-3</v>
      </c>
      <c r="CE142" s="2">
        <v>154071</v>
      </c>
      <c r="CF142" s="2">
        <v>48502</v>
      </c>
      <c r="CG142" s="2">
        <v>29880</v>
      </c>
      <c r="CH142" s="2">
        <v>4921</v>
      </c>
      <c r="CI142" s="2">
        <v>14167</v>
      </c>
      <c r="CJ142" s="2">
        <v>158003</v>
      </c>
      <c r="CK142" s="2">
        <v>5573</v>
      </c>
      <c r="CL142" s="2">
        <v>8321.4000000000015</v>
      </c>
      <c r="CM142" s="2">
        <v>7700.4</v>
      </c>
      <c r="CN142" s="2">
        <v>4123</v>
      </c>
      <c r="CO142" s="2">
        <v>3726</v>
      </c>
      <c r="CP142" s="2">
        <v>3860</v>
      </c>
      <c r="CQ142" s="2">
        <v>3734</v>
      </c>
      <c r="CR142" s="2">
        <v>6197</v>
      </c>
      <c r="CS142" s="2">
        <v>6753</v>
      </c>
      <c r="CT142" s="2">
        <v>6708</v>
      </c>
      <c r="CU142" s="2">
        <v>7168</v>
      </c>
      <c r="CV142" s="2">
        <v>144387.65100000001</v>
      </c>
      <c r="CW142" s="2">
        <v>118820.266</v>
      </c>
      <c r="CX142" s="2">
        <v>97135.346999999994</v>
      </c>
      <c r="CY142" s="2">
        <v>49537.739000000001</v>
      </c>
      <c r="CZ142" s="2">
        <v>48284.152999999998</v>
      </c>
      <c r="DA142" s="2">
        <v>38855.195</v>
      </c>
      <c r="DB142" s="2">
        <v>4632.3950000000004</v>
      </c>
      <c r="DC142" s="2">
        <v>3406.2240000000002</v>
      </c>
      <c r="DD142" s="2">
        <v>2856.9660000000003</v>
      </c>
      <c r="DE142" s="2">
        <v>6368.5235999999995</v>
      </c>
      <c r="DF142" s="2">
        <v>5022.2718000000004</v>
      </c>
      <c r="DG142" s="2">
        <v>4102.8516</v>
      </c>
      <c r="DH142" s="2">
        <v>7001.5360000000001</v>
      </c>
      <c r="DI142" s="2">
        <v>5152.848</v>
      </c>
      <c r="DJ142" s="2">
        <v>4368.3780000000006</v>
      </c>
      <c r="DK142" s="2">
        <v>7170.2240000000002</v>
      </c>
      <c r="DL142" s="2">
        <v>5219.6210000000001</v>
      </c>
      <c r="DM142" s="2">
        <v>4504.223</v>
      </c>
      <c r="DN142" s="2">
        <v>76</v>
      </c>
      <c r="DO142" s="2">
        <v>12.1</v>
      </c>
      <c r="DP142" s="2">
        <v>78.5</v>
      </c>
    </row>
    <row r="143" spans="2:120" ht="14.25" customHeight="1" x14ac:dyDescent="0.2">
      <c r="B143" s="6">
        <v>28218</v>
      </c>
      <c r="C143" s="9" t="s">
        <v>287</v>
      </c>
      <c r="D143" s="9" t="s">
        <v>60</v>
      </c>
      <c r="E143" s="21" t="s">
        <v>298</v>
      </c>
      <c r="F143" s="9" t="s">
        <v>164</v>
      </c>
      <c r="G143" s="21">
        <v>0</v>
      </c>
      <c r="H143" s="11">
        <f t="shared" si="144"/>
        <v>47166</v>
      </c>
      <c r="I143" s="12">
        <f t="shared" si="145"/>
        <v>13877</v>
      </c>
      <c r="J143" s="14">
        <f t="shared" si="146"/>
        <v>0.29421617266675149</v>
      </c>
      <c r="K143" s="14">
        <f t="shared" si="147"/>
        <v>0.16215070177670357</v>
      </c>
      <c r="L143" s="15">
        <f t="shared" si="148"/>
        <v>1.3560824285397739</v>
      </c>
      <c r="M143" s="12">
        <f t="shared" si="149"/>
        <v>0</v>
      </c>
      <c r="N143" s="14">
        <f t="shared" si="150"/>
        <v>-3.2333511140289706E-2</v>
      </c>
      <c r="O143" s="16">
        <f t="shared" si="151"/>
        <v>-376</v>
      </c>
      <c r="P143" s="14">
        <f t="shared" si="152"/>
        <v>-0.19727177334732426</v>
      </c>
      <c r="Q143" s="12">
        <f t="shared" si="153"/>
        <v>-344.40000000000055</v>
      </c>
      <c r="R143" s="14">
        <f t="shared" si="154"/>
        <v>-0.11827735421388852</v>
      </c>
      <c r="S143" s="18">
        <f t="shared" si="155"/>
        <v>53</v>
      </c>
      <c r="T143" s="14">
        <f t="shared" si="156"/>
        <v>3.8629737609329418E-2</v>
      </c>
      <c r="U143" s="18">
        <f t="shared" si="157"/>
        <v>50</v>
      </c>
      <c r="V143" s="14">
        <f t="shared" si="158"/>
        <v>4.1288191577208866E-2</v>
      </c>
      <c r="W143" s="12">
        <f t="shared" si="159"/>
        <v>-29</v>
      </c>
      <c r="X143" s="14">
        <f t="shared" si="160"/>
        <v>-1.1788617886178909E-2</v>
      </c>
      <c r="Y143" s="12">
        <f t="shared" si="161"/>
        <v>-9</v>
      </c>
      <c r="Z143" s="14">
        <f t="shared" si="162"/>
        <v>-3.9232781168264674E-3</v>
      </c>
      <c r="AA143" s="12">
        <v>-357.11968999999954</v>
      </c>
      <c r="AB143" s="26">
        <v>-1.0223832416533019E-2</v>
      </c>
      <c r="AC143" s="12">
        <f t="shared" si="163"/>
        <v>0</v>
      </c>
      <c r="AD143" s="24">
        <f t="shared" si="164"/>
        <v>0</v>
      </c>
      <c r="AE143" s="11">
        <f t="shared" si="165"/>
        <v>-3546.9380000000019</v>
      </c>
      <c r="AF143" s="12">
        <f t="shared" si="166"/>
        <v>-13366.71</v>
      </c>
      <c r="AG143" s="12">
        <f t="shared" si="167"/>
        <v>-21082.377</v>
      </c>
      <c r="AH143" s="14">
        <f t="shared" si="168"/>
        <v>-7.5201161853877818E-2</v>
      </c>
      <c r="AI143" s="14">
        <f t="shared" si="169"/>
        <v>-0.28339715048975955</v>
      </c>
      <c r="AJ143" s="14">
        <f t="shared" si="170"/>
        <v>-0.44698250858669386</v>
      </c>
      <c r="AK143" s="14">
        <f t="shared" si="171"/>
        <v>0.32980732139540275</v>
      </c>
      <c r="AL143" s="14">
        <f t="shared" si="172"/>
        <v>0.41301746279285745</v>
      </c>
      <c r="AM143" s="14">
        <f t="shared" si="173"/>
        <v>0.42611415599742408</v>
      </c>
      <c r="AN143" s="18">
        <f t="shared" si="174"/>
        <v>508.8859999999986</v>
      </c>
      <c r="AO143" s="18">
        <f t="shared" si="175"/>
        <v>82.697000000000116</v>
      </c>
      <c r="AP143" s="18">
        <f t="shared" si="176"/>
        <v>-2762.3990000000013</v>
      </c>
      <c r="AQ143" s="14">
        <f t="shared" si="177"/>
        <v>3.6671182532247437E-2</v>
      </c>
      <c r="AR143" s="14">
        <f t="shared" si="178"/>
        <v>5.9592851480867459E-3</v>
      </c>
      <c r="AS143" s="14">
        <f t="shared" si="179"/>
        <v>-0.19906312603588683</v>
      </c>
      <c r="AT143" s="12">
        <f t="shared" si="180"/>
        <v>-154.69200000000001</v>
      </c>
      <c r="AU143" s="12">
        <f t="shared" si="181"/>
        <v>-674.24</v>
      </c>
      <c r="AV143" s="12">
        <f t="shared" si="182"/>
        <v>-873.53099999999995</v>
      </c>
      <c r="AW143" s="14">
        <f t="shared" si="183"/>
        <v>-0.10110588235294116</v>
      </c>
      <c r="AX143" s="14">
        <f t="shared" si="184"/>
        <v>-0.44067973856209153</v>
      </c>
      <c r="AY143" s="14">
        <f t="shared" si="185"/>
        <v>-0.5709352941176471</v>
      </c>
      <c r="AZ143" s="12">
        <f t="shared" si="186"/>
        <v>-709.00619999999981</v>
      </c>
      <c r="BA143" s="12">
        <f t="shared" si="187"/>
        <v>-1270.9289999999996</v>
      </c>
      <c r="BB143" s="12">
        <f t="shared" si="188"/>
        <v>-1624.3613999999998</v>
      </c>
      <c r="BC143" s="14">
        <f t="shared" si="189"/>
        <v>-0.27615727973825654</v>
      </c>
      <c r="BD143" s="14">
        <f t="shared" si="190"/>
        <v>-0.495025706940874</v>
      </c>
      <c r="BE143" s="14">
        <f t="shared" si="191"/>
        <v>-0.63268731011918666</v>
      </c>
      <c r="BF143" s="12">
        <f t="shared" si="192"/>
        <v>-278.4350000000004</v>
      </c>
      <c r="BG143" s="12">
        <f t="shared" si="193"/>
        <v>-891.22499999999991</v>
      </c>
      <c r="BH143" s="12">
        <f t="shared" si="194"/>
        <v>-1309.3319999999999</v>
      </c>
      <c r="BI143" s="14">
        <f t="shared" si="195"/>
        <v>-0.11453517071164143</v>
      </c>
      <c r="BJ143" s="14">
        <f t="shared" si="196"/>
        <v>-0.36660839160839154</v>
      </c>
      <c r="BK143" s="14">
        <f t="shared" si="197"/>
        <v>-0.53859810777457828</v>
      </c>
      <c r="BL143" s="12">
        <f t="shared" si="198"/>
        <v>-244.07400000000007</v>
      </c>
      <c r="BM143" s="12">
        <f t="shared" si="199"/>
        <v>-984.19499999999994</v>
      </c>
      <c r="BN143" s="12">
        <f t="shared" si="200"/>
        <v>-1245.4659999999999</v>
      </c>
      <c r="BO143" s="14">
        <f t="shared" si="201"/>
        <v>-0.10681575492341355</v>
      </c>
      <c r="BP143" s="14">
        <f t="shared" si="202"/>
        <v>-0.43071991247264763</v>
      </c>
      <c r="BQ143" s="24">
        <f t="shared" si="203"/>
        <v>-0.54506170678336974</v>
      </c>
      <c r="BR143" s="19">
        <f t="shared" si="204"/>
        <v>35.6</v>
      </c>
      <c r="BS143" s="20">
        <f t="shared" si="205"/>
        <v>249.20000000000002</v>
      </c>
      <c r="BT143" s="13">
        <f t="shared" si="206"/>
        <v>5.2834669041258537E-3</v>
      </c>
      <c r="BU143" s="20">
        <f t="shared" si="207"/>
        <v>7.8</v>
      </c>
      <c r="BV143" s="20">
        <f t="shared" si="208"/>
        <v>54.6</v>
      </c>
      <c r="BW143" s="13">
        <f t="shared" si="209"/>
        <v>1.157613535173642E-3</v>
      </c>
      <c r="BX143" s="20">
        <f t="shared" si="210"/>
        <v>45.4</v>
      </c>
      <c r="BY143" s="20">
        <f t="shared" si="211"/>
        <v>317.8</v>
      </c>
      <c r="BZ143" s="13">
        <f t="shared" si="212"/>
        <v>6.7379044226773526E-3</v>
      </c>
      <c r="CA143" s="20">
        <f t="shared" si="213"/>
        <v>45.4</v>
      </c>
      <c r="CB143" s="20">
        <f t="shared" si="214"/>
        <v>317.8</v>
      </c>
      <c r="CC143" s="17">
        <f t="shared" si="215"/>
        <v>6.7379044226773526E-3</v>
      </c>
      <c r="CE143" s="2">
        <v>47166</v>
      </c>
      <c r="CF143" s="2">
        <v>13877</v>
      </c>
      <c r="CG143" s="2">
        <v>7648</v>
      </c>
      <c r="CH143" s="2">
        <v>1530</v>
      </c>
      <c r="CI143" s="2">
        <v>4513</v>
      </c>
      <c r="CJ143" s="2">
        <v>48742</v>
      </c>
      <c r="CK143" s="2">
        <v>1906</v>
      </c>
      <c r="CL143" s="2">
        <v>2911.8</v>
      </c>
      <c r="CM143" s="2">
        <v>2567.3999999999996</v>
      </c>
      <c r="CN143" s="2">
        <v>1372</v>
      </c>
      <c r="CO143" s="2">
        <v>1319</v>
      </c>
      <c r="CP143" s="2">
        <v>1211</v>
      </c>
      <c r="CQ143" s="2">
        <v>1161</v>
      </c>
      <c r="CR143" s="2">
        <v>2460</v>
      </c>
      <c r="CS143" s="2">
        <v>2431</v>
      </c>
      <c r="CT143" s="2">
        <v>2294</v>
      </c>
      <c r="CU143" s="2">
        <v>2285</v>
      </c>
      <c r="CV143" s="2">
        <v>43619.061999999998</v>
      </c>
      <c r="CW143" s="2">
        <v>33799.29</v>
      </c>
      <c r="CX143" s="2">
        <v>26083.623</v>
      </c>
      <c r="CY143" s="2">
        <v>14385.885999999999</v>
      </c>
      <c r="CZ143" s="2">
        <v>13959.697</v>
      </c>
      <c r="DA143" s="2">
        <v>11114.600999999999</v>
      </c>
      <c r="DB143" s="2">
        <v>1375.308</v>
      </c>
      <c r="DC143" s="2">
        <v>855.76</v>
      </c>
      <c r="DD143" s="2">
        <v>656.46900000000005</v>
      </c>
      <c r="DE143" s="2">
        <v>1858.3937999999998</v>
      </c>
      <c r="DF143" s="2">
        <v>1296.471</v>
      </c>
      <c r="DG143" s="2">
        <v>943.03859999999997</v>
      </c>
      <c r="DH143" s="2">
        <v>2152.5649999999996</v>
      </c>
      <c r="DI143" s="2">
        <v>1539.7750000000001</v>
      </c>
      <c r="DJ143" s="2">
        <v>1121.6680000000001</v>
      </c>
      <c r="DK143" s="2">
        <v>2040.9259999999999</v>
      </c>
      <c r="DL143" s="2">
        <v>1300.8050000000001</v>
      </c>
      <c r="DM143" s="2">
        <v>1039.5340000000001</v>
      </c>
      <c r="DN143" s="2">
        <v>35.6</v>
      </c>
      <c r="DO143" s="2">
        <v>7.8</v>
      </c>
      <c r="DP143" s="2">
        <v>45.4</v>
      </c>
    </row>
    <row r="144" spans="2:120" ht="14.25" customHeight="1" x14ac:dyDescent="0.2">
      <c r="B144" s="6">
        <v>28219</v>
      </c>
      <c r="C144" s="9" t="s">
        <v>287</v>
      </c>
      <c r="D144" s="9" t="s">
        <v>60</v>
      </c>
      <c r="E144" s="21" t="s">
        <v>298</v>
      </c>
      <c r="F144" s="9" t="s">
        <v>165</v>
      </c>
      <c r="G144" s="21">
        <v>0</v>
      </c>
      <c r="H144" s="11">
        <f t="shared" si="144"/>
        <v>107208</v>
      </c>
      <c r="I144" s="12">
        <f t="shared" si="145"/>
        <v>31123</v>
      </c>
      <c r="J144" s="14">
        <f t="shared" si="146"/>
        <v>0.29030482799791063</v>
      </c>
      <c r="K144" s="14">
        <f t="shared" si="147"/>
        <v>0.13325498097156929</v>
      </c>
      <c r="L144" s="15">
        <f t="shared" si="148"/>
        <v>1.2413519674893447</v>
      </c>
      <c r="M144" s="12">
        <f t="shared" si="149"/>
        <v>0</v>
      </c>
      <c r="N144" s="14">
        <f t="shared" si="150"/>
        <v>-4.9625019945747528E-2</v>
      </c>
      <c r="O144" s="16">
        <f t="shared" si="151"/>
        <v>-1266</v>
      </c>
      <c r="P144" s="14">
        <f t="shared" si="152"/>
        <v>-0.28792358426199682</v>
      </c>
      <c r="Q144" s="12">
        <f t="shared" si="153"/>
        <v>-252.60000000000036</v>
      </c>
      <c r="R144" s="14">
        <f t="shared" si="154"/>
        <v>-4.07985269890494E-2</v>
      </c>
      <c r="S144" s="18">
        <f t="shared" si="155"/>
        <v>177</v>
      </c>
      <c r="T144" s="14">
        <f t="shared" si="156"/>
        <v>6.0845651426607028E-2</v>
      </c>
      <c r="U144" s="18">
        <f t="shared" si="157"/>
        <v>191</v>
      </c>
      <c r="V144" s="14">
        <f t="shared" si="158"/>
        <v>6.9479810840305523E-2</v>
      </c>
      <c r="W144" s="12">
        <f t="shared" si="159"/>
        <v>-740</v>
      </c>
      <c r="X144" s="14">
        <f t="shared" si="160"/>
        <v>-0.12304622547389421</v>
      </c>
      <c r="Y144" s="12">
        <f t="shared" si="161"/>
        <v>-713</v>
      </c>
      <c r="Z144" s="14">
        <f t="shared" si="162"/>
        <v>-0.11891260840560369</v>
      </c>
      <c r="AA144" s="12">
        <v>-4040.9378499999875</v>
      </c>
      <c r="AB144" s="26">
        <v>-4.7281820494531446E-2</v>
      </c>
      <c r="AC144" s="12">
        <f t="shared" si="163"/>
        <v>0</v>
      </c>
      <c r="AD144" s="24">
        <f t="shared" si="164"/>
        <v>0</v>
      </c>
      <c r="AE144" s="11">
        <f t="shared" si="165"/>
        <v>-12455.544000000009</v>
      </c>
      <c r="AF144" s="12">
        <f t="shared" si="166"/>
        <v>-45368.475000000006</v>
      </c>
      <c r="AG144" s="12">
        <f t="shared" si="167"/>
        <v>-67039.801999999996</v>
      </c>
      <c r="AH144" s="14">
        <f t="shared" si="168"/>
        <v>-0.11618110588762043</v>
      </c>
      <c r="AI144" s="14">
        <f t="shared" si="169"/>
        <v>-0.42318180546227901</v>
      </c>
      <c r="AJ144" s="14">
        <f t="shared" si="170"/>
        <v>-0.62532462129691813</v>
      </c>
      <c r="AK144" s="14">
        <f t="shared" si="171"/>
        <v>0.39531648657212642</v>
      </c>
      <c r="AL144" s="14">
        <f t="shared" si="172"/>
        <v>0.53229200903467488</v>
      </c>
      <c r="AM144" s="14">
        <f t="shared" si="173"/>
        <v>0.5474960564573994</v>
      </c>
      <c r="AN144" s="18">
        <f t="shared" si="174"/>
        <v>6334.2079999999987</v>
      </c>
      <c r="AO144" s="18">
        <f t="shared" si="175"/>
        <v>1793.6849999999977</v>
      </c>
      <c r="AP144" s="18">
        <f t="shared" si="176"/>
        <v>-9131.07</v>
      </c>
      <c r="AQ144" s="14">
        <f t="shared" si="177"/>
        <v>0.20352176846705006</v>
      </c>
      <c r="AR144" s="14">
        <f t="shared" si="178"/>
        <v>5.763213700478742E-2</v>
      </c>
      <c r="AS144" s="14">
        <f t="shared" si="179"/>
        <v>-0.2933865629919995</v>
      </c>
      <c r="AT144" s="12">
        <f t="shared" si="180"/>
        <v>-935.846</v>
      </c>
      <c r="AU144" s="12">
        <f t="shared" si="181"/>
        <v>-1931.1170000000002</v>
      </c>
      <c r="AV144" s="12">
        <f t="shared" si="182"/>
        <v>-2394.8429999999998</v>
      </c>
      <c r="AW144" s="14">
        <f t="shared" si="183"/>
        <v>-0.29889683807090384</v>
      </c>
      <c r="AX144" s="14">
        <f t="shared" si="184"/>
        <v>-0.61677323538805506</v>
      </c>
      <c r="AY144" s="14">
        <f t="shared" si="185"/>
        <v>-0.76488118811881189</v>
      </c>
      <c r="AZ144" s="12">
        <f t="shared" si="186"/>
        <v>-2349.2063999999996</v>
      </c>
      <c r="BA144" s="12">
        <f t="shared" si="187"/>
        <v>-3914.1521999999995</v>
      </c>
      <c r="BB144" s="12">
        <f t="shared" si="188"/>
        <v>-4769.7023999999992</v>
      </c>
      <c r="BC144" s="14">
        <f t="shared" si="189"/>
        <v>-0.39556920590018185</v>
      </c>
      <c r="BD144" s="14">
        <f t="shared" si="190"/>
        <v>-0.65908132956152754</v>
      </c>
      <c r="BE144" s="14">
        <f t="shared" si="191"/>
        <v>-0.80314245302081222</v>
      </c>
      <c r="BF144" s="12">
        <f t="shared" si="192"/>
        <v>-2326.8310000000001</v>
      </c>
      <c r="BG144" s="12">
        <f t="shared" si="193"/>
        <v>-3385.5430000000001</v>
      </c>
      <c r="BH144" s="12">
        <f t="shared" si="194"/>
        <v>-4226.3330000000005</v>
      </c>
      <c r="BI144" s="14">
        <f t="shared" si="195"/>
        <v>-0.44118904057641262</v>
      </c>
      <c r="BJ144" s="14">
        <f t="shared" si="196"/>
        <v>-0.64193079256731134</v>
      </c>
      <c r="BK144" s="14">
        <f t="shared" si="197"/>
        <v>-0.80135248388320068</v>
      </c>
      <c r="BL144" s="12">
        <f t="shared" si="198"/>
        <v>-2176.0950000000003</v>
      </c>
      <c r="BM144" s="12">
        <f t="shared" si="199"/>
        <v>-3324.5150000000003</v>
      </c>
      <c r="BN144" s="12">
        <f t="shared" si="200"/>
        <v>-4197.66</v>
      </c>
      <c r="BO144" s="14">
        <f t="shared" si="201"/>
        <v>-0.41190516751845552</v>
      </c>
      <c r="BP144" s="14">
        <f t="shared" si="202"/>
        <v>-0.62928544387658536</v>
      </c>
      <c r="BQ144" s="24">
        <f t="shared" si="203"/>
        <v>-0.79455990914253261</v>
      </c>
      <c r="BR144" s="19">
        <f t="shared" si="204"/>
        <v>160.80000000000001</v>
      </c>
      <c r="BS144" s="20">
        <f t="shared" si="205"/>
        <v>1125.6000000000001</v>
      </c>
      <c r="BT144" s="13">
        <f t="shared" si="206"/>
        <v>1.0499216476382361E-2</v>
      </c>
      <c r="BU144" s="20">
        <f t="shared" si="207"/>
        <v>182.1</v>
      </c>
      <c r="BV144" s="20">
        <f t="shared" si="208"/>
        <v>1274.7</v>
      </c>
      <c r="BW144" s="13">
        <f t="shared" si="209"/>
        <v>1.1889970897694202E-2</v>
      </c>
      <c r="BX144" s="20">
        <f t="shared" si="210"/>
        <v>169.1</v>
      </c>
      <c r="BY144" s="20">
        <f t="shared" si="211"/>
        <v>1183.7</v>
      </c>
      <c r="BZ144" s="13">
        <f t="shared" si="212"/>
        <v>1.1041153645250355E-2</v>
      </c>
      <c r="CA144" s="20">
        <f t="shared" si="213"/>
        <v>182.1</v>
      </c>
      <c r="CB144" s="20">
        <f t="shared" si="214"/>
        <v>1274.7</v>
      </c>
      <c r="CC144" s="17">
        <f t="shared" si="215"/>
        <v>1.1889970897694202E-2</v>
      </c>
      <c r="CE144" s="2">
        <v>107208</v>
      </c>
      <c r="CF144" s="2">
        <v>31123</v>
      </c>
      <c r="CG144" s="2">
        <v>14286</v>
      </c>
      <c r="CH144" s="2">
        <v>3131</v>
      </c>
      <c r="CI144" s="2">
        <v>10089</v>
      </c>
      <c r="CJ144" s="2">
        <v>112806</v>
      </c>
      <c r="CK144" s="2">
        <v>4397</v>
      </c>
      <c r="CL144" s="2">
        <v>6191.4</v>
      </c>
      <c r="CM144" s="2">
        <v>5938.7999999999993</v>
      </c>
      <c r="CN144" s="2">
        <v>2909</v>
      </c>
      <c r="CO144" s="2">
        <v>2732</v>
      </c>
      <c r="CP144" s="2">
        <v>2749</v>
      </c>
      <c r="CQ144" s="2">
        <v>2558</v>
      </c>
      <c r="CR144" s="2">
        <v>6014</v>
      </c>
      <c r="CS144" s="2">
        <v>5274</v>
      </c>
      <c r="CT144" s="2">
        <v>5996</v>
      </c>
      <c r="CU144" s="2">
        <v>5283</v>
      </c>
      <c r="CV144" s="2">
        <v>94752.455999999991</v>
      </c>
      <c r="CW144" s="2">
        <v>61839.524999999994</v>
      </c>
      <c r="CX144" s="2">
        <v>40168.198000000004</v>
      </c>
      <c r="CY144" s="2">
        <v>37457.207999999999</v>
      </c>
      <c r="CZ144" s="2">
        <v>32916.684999999998</v>
      </c>
      <c r="DA144" s="2">
        <v>21991.93</v>
      </c>
      <c r="DB144" s="2">
        <v>2195.154</v>
      </c>
      <c r="DC144" s="2">
        <v>1199.8829999999998</v>
      </c>
      <c r="DD144" s="2">
        <v>736.15699999999993</v>
      </c>
      <c r="DE144" s="2">
        <v>3589.5935999999997</v>
      </c>
      <c r="DF144" s="2">
        <v>2024.6478</v>
      </c>
      <c r="DG144" s="2">
        <v>1169.0976000000001</v>
      </c>
      <c r="DH144" s="2">
        <v>2947.1689999999999</v>
      </c>
      <c r="DI144" s="2">
        <v>1888.4569999999999</v>
      </c>
      <c r="DJ144" s="2">
        <v>1047.6669999999999</v>
      </c>
      <c r="DK144" s="2">
        <v>3106.9049999999997</v>
      </c>
      <c r="DL144" s="2">
        <v>1958.4849999999999</v>
      </c>
      <c r="DM144" s="2">
        <v>1085.3400000000001</v>
      </c>
      <c r="DN144" s="2">
        <v>160.80000000000001</v>
      </c>
      <c r="DO144" s="2">
        <v>182.1</v>
      </c>
      <c r="DP144" s="2">
        <v>169.1</v>
      </c>
    </row>
    <row r="145" spans="2:120" ht="14.25" customHeight="1" x14ac:dyDescent="0.2">
      <c r="B145" s="6">
        <v>28220</v>
      </c>
      <c r="C145" s="9" t="s">
        <v>287</v>
      </c>
      <c r="D145" s="9" t="s">
        <v>60</v>
      </c>
      <c r="E145" s="21" t="s">
        <v>298</v>
      </c>
      <c r="F145" s="9" t="s">
        <v>166</v>
      </c>
      <c r="G145" s="21">
        <v>0</v>
      </c>
      <c r="H145" s="11">
        <f t="shared" si="144"/>
        <v>41944.000000000007</v>
      </c>
      <c r="I145" s="12">
        <f t="shared" si="145"/>
        <v>14554.315932598463</v>
      </c>
      <c r="J145" s="14">
        <f t="shared" si="146"/>
        <v>0.34699399038237794</v>
      </c>
      <c r="K145" s="14">
        <f t="shared" si="147"/>
        <v>0.19075814692127796</v>
      </c>
      <c r="L145" s="15">
        <f t="shared" si="148"/>
        <v>1.178513899902933</v>
      </c>
      <c r="M145" s="12">
        <f t="shared" si="149"/>
        <v>0</v>
      </c>
      <c r="N145" s="14">
        <f t="shared" si="150"/>
        <v>-5.7311098125589766E-2</v>
      </c>
      <c r="O145" s="16">
        <f t="shared" si="151"/>
        <v>-378.97338901568492</v>
      </c>
      <c r="P145" s="14">
        <f t="shared" si="152"/>
        <v>-0.25606310068627358</v>
      </c>
      <c r="Q145" s="12">
        <f t="shared" si="153"/>
        <v>-143.3536444422864</v>
      </c>
      <c r="R145" s="14">
        <f t="shared" si="154"/>
        <v>-7.0147604444258382E-2</v>
      </c>
      <c r="S145" s="18">
        <f t="shared" si="155"/>
        <v>-7.0522507648199735</v>
      </c>
      <c r="T145" s="14">
        <f t="shared" si="156"/>
        <v>-6.597054036314276E-3</v>
      </c>
      <c r="U145" s="18">
        <f t="shared" si="157"/>
        <v>70</v>
      </c>
      <c r="V145" s="14">
        <f t="shared" si="158"/>
        <v>6.6413662239089177E-2</v>
      </c>
      <c r="W145" s="12">
        <f t="shared" si="159"/>
        <v>-160.90108289224008</v>
      </c>
      <c r="X145" s="14">
        <f t="shared" si="160"/>
        <v>-7.3203404409572403E-2</v>
      </c>
      <c r="Y145" s="12">
        <f t="shared" si="161"/>
        <v>-149</v>
      </c>
      <c r="Z145" s="14">
        <f t="shared" si="162"/>
        <v>-7.4055666003976173E-2</v>
      </c>
      <c r="AA145" s="12">
        <v>-646.75857337590423</v>
      </c>
      <c r="AB145" s="26">
        <v>-2.1619521874965963E-2</v>
      </c>
      <c r="AC145" s="12">
        <f t="shared" si="163"/>
        <v>0</v>
      </c>
      <c r="AD145" s="24">
        <f t="shared" si="164"/>
        <v>0</v>
      </c>
      <c r="AE145" s="11">
        <f t="shared" si="165"/>
        <v>-5239.6040000000139</v>
      </c>
      <c r="AF145" s="12">
        <f t="shared" si="166"/>
        <v>-17081.292000000009</v>
      </c>
      <c r="AG145" s="12">
        <f t="shared" si="167"/>
        <v>-24589.415000000008</v>
      </c>
      <c r="AH145" s="14">
        <f t="shared" si="168"/>
        <v>-0.12491903490368139</v>
      </c>
      <c r="AI145" s="14">
        <f t="shared" si="169"/>
        <v>-0.40724041579248538</v>
      </c>
      <c r="AJ145" s="14">
        <f t="shared" si="170"/>
        <v>-0.58624392046538243</v>
      </c>
      <c r="AK145" s="14">
        <f t="shared" si="171"/>
        <v>0.39212828893846946</v>
      </c>
      <c r="AL145" s="14">
        <f t="shared" si="172"/>
        <v>0.46686362563563072</v>
      </c>
      <c r="AM145" s="14">
        <f t="shared" si="173"/>
        <v>0.50026577990773036</v>
      </c>
      <c r="AN145" s="18">
        <f t="shared" si="174"/>
        <v>-161.48393259846307</v>
      </c>
      <c r="AO145" s="18">
        <f t="shared" si="175"/>
        <v>-2946.8219325984628</v>
      </c>
      <c r="AP145" s="18">
        <f t="shared" si="176"/>
        <v>-5872.4109325984646</v>
      </c>
      <c r="AQ145" s="14">
        <f t="shared" si="177"/>
        <v>-1.1095260907232007E-2</v>
      </c>
      <c r="AR145" s="14">
        <f t="shared" si="178"/>
        <v>-0.2024706586173679</v>
      </c>
      <c r="AS145" s="14">
        <f t="shared" si="179"/>
        <v>-0.40348244189516025</v>
      </c>
      <c r="AT145" s="12">
        <f t="shared" si="180"/>
        <v>-273.14661098431509</v>
      </c>
      <c r="AU145" s="12">
        <f t="shared" si="181"/>
        <v>-627.66961098431511</v>
      </c>
      <c r="AV145" s="12">
        <f t="shared" si="182"/>
        <v>-801.48461098431505</v>
      </c>
      <c r="AW145" s="14">
        <f t="shared" si="183"/>
        <v>-0.24808356878869864</v>
      </c>
      <c r="AX145" s="14">
        <f t="shared" si="184"/>
        <v>-0.57007669453436738</v>
      </c>
      <c r="AY145" s="14">
        <f t="shared" si="185"/>
        <v>-0.72794299700693865</v>
      </c>
      <c r="AZ145" s="12">
        <f t="shared" si="186"/>
        <v>-632.26215555771364</v>
      </c>
      <c r="BA145" s="12">
        <f t="shared" si="187"/>
        <v>-1161.0859555577135</v>
      </c>
      <c r="BB145" s="12">
        <f t="shared" si="188"/>
        <v>-1441.3597555577135</v>
      </c>
      <c r="BC145" s="14">
        <f t="shared" si="189"/>
        <v>-0.33272641397706959</v>
      </c>
      <c r="BD145" s="14">
        <f t="shared" si="190"/>
        <v>-0.61101864616755974</v>
      </c>
      <c r="BE145" s="14">
        <f t="shared" si="191"/>
        <v>-0.75851204836789754</v>
      </c>
      <c r="BF145" s="12">
        <f t="shared" si="192"/>
        <v>-234.88191710775982</v>
      </c>
      <c r="BG145" s="12">
        <f t="shared" si="193"/>
        <v>-995.22791710775982</v>
      </c>
      <c r="BH145" s="12">
        <f t="shared" si="194"/>
        <v>-1393.2249171077599</v>
      </c>
      <c r="BI145" s="14">
        <f t="shared" si="195"/>
        <v>-0.11530216580805086</v>
      </c>
      <c r="BJ145" s="14">
        <f t="shared" si="196"/>
        <v>-0.48855159106400603</v>
      </c>
      <c r="BK145" s="14">
        <f t="shared" si="197"/>
        <v>-0.68392600153449501</v>
      </c>
      <c r="BL145" s="12">
        <f t="shared" si="198"/>
        <v>-420.64300000000003</v>
      </c>
      <c r="BM145" s="12">
        <f t="shared" si="199"/>
        <v>-1006.569</v>
      </c>
      <c r="BN145" s="12">
        <f t="shared" si="200"/>
        <v>-1351.136</v>
      </c>
      <c r="BO145" s="14">
        <f t="shared" si="201"/>
        <v>-0.22578797638217929</v>
      </c>
      <c r="BP145" s="14">
        <f t="shared" si="202"/>
        <v>-0.54029468599033814</v>
      </c>
      <c r="BQ145" s="24">
        <f t="shared" si="203"/>
        <v>-0.7252474503488997</v>
      </c>
      <c r="BR145" s="19">
        <f t="shared" si="204"/>
        <v>57</v>
      </c>
      <c r="BS145" s="20">
        <f t="shared" si="205"/>
        <v>399</v>
      </c>
      <c r="BT145" s="13">
        <f t="shared" si="206"/>
        <v>9.5126835781041367E-3</v>
      </c>
      <c r="BU145" s="20">
        <f t="shared" si="207"/>
        <v>33.4</v>
      </c>
      <c r="BV145" s="20">
        <f t="shared" si="208"/>
        <v>233.79999999999998</v>
      </c>
      <c r="BW145" s="13">
        <f t="shared" si="209"/>
        <v>5.5740987983978621E-3</v>
      </c>
      <c r="BX145" s="20">
        <f t="shared" si="210"/>
        <v>51</v>
      </c>
      <c r="BY145" s="20">
        <f t="shared" si="211"/>
        <v>357</v>
      </c>
      <c r="BZ145" s="13">
        <f t="shared" si="212"/>
        <v>8.5113484646194906E-3</v>
      </c>
      <c r="CA145" s="20">
        <f t="shared" si="213"/>
        <v>57</v>
      </c>
      <c r="CB145" s="20">
        <f t="shared" si="214"/>
        <v>399</v>
      </c>
      <c r="CC145" s="17">
        <f t="shared" si="215"/>
        <v>9.5126835781041367E-3</v>
      </c>
      <c r="CE145" s="2">
        <v>41944.000000000007</v>
      </c>
      <c r="CF145" s="2">
        <v>14554.315932598463</v>
      </c>
      <c r="CG145" s="2">
        <v>8001.1597144660846</v>
      </c>
      <c r="CH145" s="2">
        <v>1101.0266109843151</v>
      </c>
      <c r="CI145" s="2">
        <v>3737</v>
      </c>
      <c r="CJ145" s="2">
        <v>44494</v>
      </c>
      <c r="CK145" s="2">
        <v>1480</v>
      </c>
      <c r="CL145" s="2">
        <v>2043.6</v>
      </c>
      <c r="CM145" s="2">
        <v>1900.2463555577135</v>
      </c>
      <c r="CN145" s="2">
        <v>1069</v>
      </c>
      <c r="CO145" s="2">
        <v>1076.05225076482</v>
      </c>
      <c r="CP145" s="2">
        <v>1054</v>
      </c>
      <c r="CQ145" s="2">
        <v>984</v>
      </c>
      <c r="CR145" s="2">
        <v>2198</v>
      </c>
      <c r="CS145" s="2">
        <v>2037.0989171077599</v>
      </c>
      <c r="CT145" s="2">
        <v>2012</v>
      </c>
      <c r="CU145" s="2">
        <v>1863</v>
      </c>
      <c r="CV145" s="2">
        <v>36704.395999999993</v>
      </c>
      <c r="CW145" s="2">
        <v>24862.707999999999</v>
      </c>
      <c r="CX145" s="2">
        <v>17354.584999999999</v>
      </c>
      <c r="CY145" s="2">
        <v>14392.832</v>
      </c>
      <c r="CZ145" s="2">
        <v>11607.494000000001</v>
      </c>
      <c r="DA145" s="2">
        <v>8681.9049999999988</v>
      </c>
      <c r="DB145" s="2">
        <v>827.88</v>
      </c>
      <c r="DC145" s="2">
        <v>473.35699999999997</v>
      </c>
      <c r="DD145" s="2">
        <v>299.54200000000003</v>
      </c>
      <c r="DE145" s="2">
        <v>1267.9841999999999</v>
      </c>
      <c r="DF145" s="2">
        <v>739.16039999999998</v>
      </c>
      <c r="DG145" s="2">
        <v>458.88659999999999</v>
      </c>
      <c r="DH145" s="2">
        <v>1802.2170000000001</v>
      </c>
      <c r="DI145" s="2">
        <v>1041.8710000000001</v>
      </c>
      <c r="DJ145" s="2">
        <v>643.87400000000002</v>
      </c>
      <c r="DK145" s="2">
        <v>1442.357</v>
      </c>
      <c r="DL145" s="2">
        <v>856.43100000000004</v>
      </c>
      <c r="DM145" s="2">
        <v>511.86399999999998</v>
      </c>
      <c r="DN145" s="2">
        <v>57</v>
      </c>
      <c r="DO145" s="2">
        <v>33.4</v>
      </c>
      <c r="DP145" s="2">
        <v>51</v>
      </c>
    </row>
    <row r="146" spans="2:120" ht="14.25" customHeight="1" x14ac:dyDescent="0.2">
      <c r="B146" s="6">
        <v>28221</v>
      </c>
      <c r="C146" s="9" t="s">
        <v>287</v>
      </c>
      <c r="D146" s="9" t="s">
        <v>60</v>
      </c>
      <c r="E146" s="21" t="s">
        <v>298</v>
      </c>
      <c r="F146" s="9" t="s">
        <v>301</v>
      </c>
      <c r="G146" s="21">
        <v>3</v>
      </c>
      <c r="H146" s="11">
        <f t="shared" si="144"/>
        <v>39647</v>
      </c>
      <c r="I146" s="12">
        <f t="shared" si="145"/>
        <v>14221</v>
      </c>
      <c r="J146" s="14">
        <f t="shared" si="146"/>
        <v>0.35869044316089488</v>
      </c>
      <c r="K146" s="14">
        <f t="shared" si="147"/>
        <v>0.19701364542083891</v>
      </c>
      <c r="L146" s="15">
        <f t="shared" si="148"/>
        <v>1.3091745757837217</v>
      </c>
      <c r="M146" s="12">
        <f t="shared" si="149"/>
        <v>0</v>
      </c>
      <c r="N146" s="14">
        <f t="shared" si="150"/>
        <v>-5.1597933212132796E-2</v>
      </c>
      <c r="O146" s="16">
        <f t="shared" si="151"/>
        <v>-335</v>
      </c>
      <c r="P146" s="14">
        <f t="shared" si="152"/>
        <v>-0.22742701968771217</v>
      </c>
      <c r="Q146" s="12">
        <f t="shared" si="153"/>
        <v>-68.399999999999864</v>
      </c>
      <c r="R146" s="14">
        <f t="shared" si="154"/>
        <v>-3.3858033858033765E-2</v>
      </c>
      <c r="S146" s="18">
        <f t="shared" si="155"/>
        <v>185</v>
      </c>
      <c r="T146" s="14">
        <f t="shared" si="156"/>
        <v>0.19680851063829785</v>
      </c>
      <c r="U146" s="18">
        <f t="shared" si="157"/>
        <v>67</v>
      </c>
      <c r="V146" s="14">
        <f t="shared" si="158"/>
        <v>7.5706214689265527E-2</v>
      </c>
      <c r="W146" s="12">
        <f t="shared" si="159"/>
        <v>-14</v>
      </c>
      <c r="X146" s="14">
        <f t="shared" si="160"/>
        <v>-7.4666666666666215E-3</v>
      </c>
      <c r="Y146" s="12">
        <f t="shared" si="161"/>
        <v>-86</v>
      </c>
      <c r="Z146" s="14">
        <f t="shared" si="162"/>
        <v>-4.4513457556935809E-2</v>
      </c>
      <c r="AA146" s="12">
        <v>-307.13145000000077</v>
      </c>
      <c r="AB146" s="26">
        <v>-1.1138794683401843E-2</v>
      </c>
      <c r="AC146" s="12">
        <f t="shared" si="163"/>
        <v>0</v>
      </c>
      <c r="AD146" s="24">
        <f t="shared" si="164"/>
        <v>0</v>
      </c>
      <c r="AE146" s="11">
        <f t="shared" si="165"/>
        <v>-4531.3839999999982</v>
      </c>
      <c r="AF146" s="12">
        <f t="shared" si="166"/>
        <v>-14756.707000000002</v>
      </c>
      <c r="AG146" s="12">
        <f t="shared" si="167"/>
        <v>-21525.917000000001</v>
      </c>
      <c r="AH146" s="14">
        <f t="shared" si="168"/>
        <v>-0.11429323782379497</v>
      </c>
      <c r="AI146" s="14">
        <f t="shared" si="169"/>
        <v>-0.37220236083436331</v>
      </c>
      <c r="AJ146" s="14">
        <f t="shared" si="170"/>
        <v>-0.54293936489520012</v>
      </c>
      <c r="AK146" s="14">
        <f t="shared" si="171"/>
        <v>0.3957350769526583</v>
      </c>
      <c r="AL146" s="14">
        <f t="shared" si="172"/>
        <v>0.4712780600855121</v>
      </c>
      <c r="AM146" s="14">
        <f t="shared" si="173"/>
        <v>0.4882500124302725</v>
      </c>
      <c r="AN146" s="18">
        <f t="shared" si="174"/>
        <v>-324.51900000000023</v>
      </c>
      <c r="AO146" s="18">
        <f t="shared" si="175"/>
        <v>-2490.7510000000002</v>
      </c>
      <c r="AP146" s="18">
        <f t="shared" si="176"/>
        <v>-5373.3810000000012</v>
      </c>
      <c r="AQ146" s="14">
        <f t="shared" si="177"/>
        <v>-2.2819703255748558E-2</v>
      </c>
      <c r="AR146" s="14">
        <f t="shared" si="178"/>
        <v>-0.17514598129526759</v>
      </c>
      <c r="AS146" s="14">
        <f t="shared" si="179"/>
        <v>-0.3778483229027495</v>
      </c>
      <c r="AT146" s="12">
        <f t="shared" si="180"/>
        <v>-241.63</v>
      </c>
      <c r="AU146" s="12">
        <f t="shared" si="181"/>
        <v>-557.44000000000005</v>
      </c>
      <c r="AV146" s="12">
        <f t="shared" si="182"/>
        <v>-727.06899999999996</v>
      </c>
      <c r="AW146" s="14">
        <f t="shared" si="183"/>
        <v>-0.2123286467486819</v>
      </c>
      <c r="AX146" s="14">
        <f t="shared" si="184"/>
        <v>-0.4898418277680141</v>
      </c>
      <c r="AY146" s="14">
        <f t="shared" si="185"/>
        <v>-0.63890070298769763</v>
      </c>
      <c r="AZ146" s="12">
        <f t="shared" si="186"/>
        <v>-602.12400000000002</v>
      </c>
      <c r="BA146" s="12">
        <f t="shared" si="187"/>
        <v>-1059.4908</v>
      </c>
      <c r="BB146" s="12">
        <f t="shared" si="188"/>
        <v>-1346.5008</v>
      </c>
      <c r="BC146" s="14">
        <f t="shared" si="189"/>
        <v>-0.3084967722102675</v>
      </c>
      <c r="BD146" s="14">
        <f t="shared" si="190"/>
        <v>-0.54282754380571785</v>
      </c>
      <c r="BE146" s="14">
        <f t="shared" si="191"/>
        <v>-0.68987642176452502</v>
      </c>
      <c r="BF146" s="12">
        <f t="shared" si="192"/>
        <v>-516.40700000000015</v>
      </c>
      <c r="BG146" s="12">
        <f t="shared" si="193"/>
        <v>-993.37100000000009</v>
      </c>
      <c r="BH146" s="12">
        <f t="shared" si="194"/>
        <v>-1297.758</v>
      </c>
      <c r="BI146" s="14">
        <f t="shared" si="195"/>
        <v>-0.27748898441698022</v>
      </c>
      <c r="BJ146" s="14">
        <f t="shared" si="196"/>
        <v>-0.53378344975819458</v>
      </c>
      <c r="BK146" s="14">
        <f t="shared" si="197"/>
        <v>-0.69734443847393879</v>
      </c>
      <c r="BL146" s="12">
        <f t="shared" si="198"/>
        <v>-453.79799999999977</v>
      </c>
      <c r="BM146" s="12">
        <f t="shared" si="199"/>
        <v>-893.69399999999996</v>
      </c>
      <c r="BN146" s="12">
        <f t="shared" si="200"/>
        <v>-1203.1509999999998</v>
      </c>
      <c r="BO146" s="14">
        <f t="shared" si="201"/>
        <v>-0.24582773564463689</v>
      </c>
      <c r="BP146" s="14">
        <f t="shared" si="202"/>
        <v>-0.48412459371614303</v>
      </c>
      <c r="BQ146" s="24">
        <f t="shared" si="203"/>
        <v>-0.65176110509209106</v>
      </c>
      <c r="BR146" s="19">
        <f t="shared" si="204"/>
        <v>45</v>
      </c>
      <c r="BS146" s="20">
        <f t="shared" si="205"/>
        <v>315</v>
      </c>
      <c r="BT146" s="13">
        <f t="shared" si="206"/>
        <v>7.9451156455721747E-3</v>
      </c>
      <c r="BU146" s="20">
        <f t="shared" si="207"/>
        <v>32.799999999999997</v>
      </c>
      <c r="BV146" s="20">
        <f t="shared" si="208"/>
        <v>229.59999999999997</v>
      </c>
      <c r="BW146" s="13">
        <f t="shared" si="209"/>
        <v>5.7911065149948288E-3</v>
      </c>
      <c r="BX146" s="20">
        <f t="shared" si="210"/>
        <v>39.700000000000003</v>
      </c>
      <c r="BY146" s="20">
        <f t="shared" si="211"/>
        <v>277.90000000000003</v>
      </c>
      <c r="BZ146" s="13">
        <f t="shared" si="212"/>
        <v>7.00935758064923E-3</v>
      </c>
      <c r="CA146" s="20">
        <f t="shared" si="213"/>
        <v>45</v>
      </c>
      <c r="CB146" s="20">
        <f t="shared" si="214"/>
        <v>315</v>
      </c>
      <c r="CC146" s="17">
        <f t="shared" si="215"/>
        <v>7.9451156455721747E-3</v>
      </c>
      <c r="CE146" s="2">
        <v>39647</v>
      </c>
      <c r="CF146" s="2">
        <v>14221</v>
      </c>
      <c r="CG146" s="2">
        <v>7811</v>
      </c>
      <c r="CH146" s="2">
        <v>1138</v>
      </c>
      <c r="CI146" s="2">
        <v>3477</v>
      </c>
      <c r="CJ146" s="2">
        <v>41804</v>
      </c>
      <c r="CK146" s="2">
        <v>1473</v>
      </c>
      <c r="CL146" s="2">
        <v>2020.1999999999998</v>
      </c>
      <c r="CM146" s="2">
        <v>1951.8</v>
      </c>
      <c r="CN146" s="2">
        <v>940</v>
      </c>
      <c r="CO146" s="2">
        <v>755</v>
      </c>
      <c r="CP146" s="2">
        <v>885</v>
      </c>
      <c r="CQ146" s="2">
        <v>818</v>
      </c>
      <c r="CR146" s="2">
        <v>1875</v>
      </c>
      <c r="CS146" s="2">
        <v>1861</v>
      </c>
      <c r="CT146" s="2">
        <v>1932</v>
      </c>
      <c r="CU146" s="2">
        <v>1846</v>
      </c>
      <c r="CV146" s="2">
        <v>35115.616000000002</v>
      </c>
      <c r="CW146" s="2">
        <v>24890.292999999998</v>
      </c>
      <c r="CX146" s="2">
        <v>18121.082999999999</v>
      </c>
      <c r="CY146" s="2">
        <v>13896.481</v>
      </c>
      <c r="CZ146" s="2">
        <v>11730.249</v>
      </c>
      <c r="DA146" s="2">
        <v>8847.6189999999988</v>
      </c>
      <c r="DB146" s="2">
        <v>896.37</v>
      </c>
      <c r="DC146" s="2">
        <v>580.55999999999995</v>
      </c>
      <c r="DD146" s="2">
        <v>410.93100000000004</v>
      </c>
      <c r="DE146" s="2">
        <v>1349.6759999999999</v>
      </c>
      <c r="DF146" s="2">
        <v>892.30919999999992</v>
      </c>
      <c r="DG146" s="2">
        <v>605.29919999999993</v>
      </c>
      <c r="DH146" s="2">
        <v>1344.5929999999998</v>
      </c>
      <c r="DI146" s="2">
        <v>867.62899999999991</v>
      </c>
      <c r="DJ146" s="2">
        <v>563.24199999999996</v>
      </c>
      <c r="DK146" s="2">
        <v>1392.2020000000002</v>
      </c>
      <c r="DL146" s="2">
        <v>952.30600000000004</v>
      </c>
      <c r="DM146" s="2">
        <v>642.84900000000005</v>
      </c>
      <c r="DN146" s="2">
        <v>45</v>
      </c>
      <c r="DO146" s="2">
        <v>32.799999999999997</v>
      </c>
      <c r="DP146" s="2">
        <v>39.700000000000003</v>
      </c>
    </row>
    <row r="147" spans="2:120" ht="14.25" customHeight="1" x14ac:dyDescent="0.2">
      <c r="B147" s="6">
        <v>28222</v>
      </c>
      <c r="C147" s="9" t="s">
        <v>287</v>
      </c>
      <c r="D147" s="9" t="s">
        <v>60</v>
      </c>
      <c r="E147" s="21" t="s">
        <v>298</v>
      </c>
      <c r="F147" s="9" t="s">
        <v>167</v>
      </c>
      <c r="G147" s="21">
        <v>1</v>
      </c>
      <c r="H147" s="11">
        <f t="shared" si="144"/>
        <v>21489</v>
      </c>
      <c r="I147" s="12">
        <f t="shared" si="145"/>
        <v>8605</v>
      </c>
      <c r="J147" s="14">
        <f t="shared" si="146"/>
        <v>0.40043743310530971</v>
      </c>
      <c r="K147" s="14">
        <f t="shared" si="147"/>
        <v>0.22867513611615245</v>
      </c>
      <c r="L147" s="15">
        <f t="shared" si="148"/>
        <v>1.5742444152431012</v>
      </c>
      <c r="M147" s="12">
        <f t="shared" si="149"/>
        <v>0</v>
      </c>
      <c r="N147" s="14">
        <f t="shared" si="150"/>
        <v>-9.4170214559709975E-2</v>
      </c>
      <c r="O147" s="16">
        <f t="shared" si="151"/>
        <v>-181</v>
      </c>
      <c r="P147" s="14">
        <f t="shared" si="152"/>
        <v>-0.232051282051282</v>
      </c>
      <c r="Q147" s="12">
        <f t="shared" si="153"/>
        <v>-115.19999999999993</v>
      </c>
      <c r="R147" s="14">
        <f t="shared" si="154"/>
        <v>-0.10429114611624113</v>
      </c>
      <c r="S147" s="18">
        <f t="shared" si="155"/>
        <v>148</v>
      </c>
      <c r="T147" s="14">
        <f t="shared" si="156"/>
        <v>0.26334519572953741</v>
      </c>
      <c r="U147" s="18">
        <f t="shared" si="157"/>
        <v>146</v>
      </c>
      <c r="V147" s="14">
        <f t="shared" si="158"/>
        <v>0.27495291902071561</v>
      </c>
      <c r="W147" s="12">
        <f t="shared" si="159"/>
        <v>-57</v>
      </c>
      <c r="X147" s="14">
        <f t="shared" si="160"/>
        <v>-6.1093247588424382E-2</v>
      </c>
      <c r="Y147" s="12">
        <f t="shared" si="161"/>
        <v>-25</v>
      </c>
      <c r="Z147" s="14">
        <f t="shared" si="162"/>
        <v>-2.9239766081871399E-2</v>
      </c>
      <c r="AA147" s="12">
        <v>-732.69360000000052</v>
      </c>
      <c r="AB147" s="26">
        <v>-4.9453884494479627E-2</v>
      </c>
      <c r="AC147" s="12">
        <f t="shared" si="163"/>
        <v>0</v>
      </c>
      <c r="AD147" s="24">
        <f t="shared" si="164"/>
        <v>0</v>
      </c>
      <c r="AE147" s="11">
        <f t="shared" si="165"/>
        <v>-3903.1959999999963</v>
      </c>
      <c r="AF147" s="12">
        <f t="shared" si="166"/>
        <v>-11108.956000000002</v>
      </c>
      <c r="AG147" s="12">
        <f t="shared" si="167"/>
        <v>-15003.218000000001</v>
      </c>
      <c r="AH147" s="14">
        <f t="shared" si="168"/>
        <v>-0.18163693052259278</v>
      </c>
      <c r="AI147" s="14">
        <f t="shared" si="169"/>
        <v>-0.51696011913071815</v>
      </c>
      <c r="AJ147" s="14">
        <f t="shared" si="170"/>
        <v>-0.69818130206151985</v>
      </c>
      <c r="AK147" s="14">
        <f t="shared" si="171"/>
        <v>0.44759011302525598</v>
      </c>
      <c r="AL147" s="14">
        <f t="shared" si="172"/>
        <v>0.54503343145751626</v>
      </c>
      <c r="AM147" s="14">
        <f t="shared" si="173"/>
        <v>0.56265289212619229</v>
      </c>
      <c r="AN147" s="18">
        <f t="shared" si="174"/>
        <v>-733.76800000000003</v>
      </c>
      <c r="AO147" s="18">
        <f t="shared" si="175"/>
        <v>-2947.5289999999986</v>
      </c>
      <c r="AP147" s="18">
        <f t="shared" si="176"/>
        <v>-4955.7559999999994</v>
      </c>
      <c r="AQ147" s="14">
        <f t="shared" si="177"/>
        <v>-8.5272283556072082E-2</v>
      </c>
      <c r="AR147" s="14">
        <f t="shared" si="178"/>
        <v>-0.34253678094131301</v>
      </c>
      <c r="AS147" s="14">
        <f t="shared" si="179"/>
        <v>-0.57591586287042418</v>
      </c>
      <c r="AT147" s="12">
        <f t="shared" si="180"/>
        <v>-196.77999999999997</v>
      </c>
      <c r="AU147" s="12">
        <f t="shared" si="181"/>
        <v>-379.08</v>
      </c>
      <c r="AV147" s="12">
        <f t="shared" si="182"/>
        <v>-470.85500000000002</v>
      </c>
      <c r="AW147" s="14">
        <f t="shared" si="183"/>
        <v>-0.32851419031719531</v>
      </c>
      <c r="AX147" s="14">
        <f t="shared" si="184"/>
        <v>-0.6328547579298831</v>
      </c>
      <c r="AY147" s="14">
        <f t="shared" si="185"/>
        <v>-0.78606844741235393</v>
      </c>
      <c r="AZ147" s="12">
        <f t="shared" si="186"/>
        <v>-332.20019999999988</v>
      </c>
      <c r="BA147" s="12">
        <f t="shared" si="187"/>
        <v>-648.6114</v>
      </c>
      <c r="BB147" s="12">
        <f t="shared" si="188"/>
        <v>-788.99219999999991</v>
      </c>
      <c r="BC147" s="14">
        <f t="shared" si="189"/>
        <v>-0.33575924802910839</v>
      </c>
      <c r="BD147" s="14">
        <f t="shared" si="190"/>
        <v>-0.65556033959975746</v>
      </c>
      <c r="BE147" s="14">
        <f t="shared" si="191"/>
        <v>-0.79744511825348696</v>
      </c>
      <c r="BF147" s="12">
        <f t="shared" si="192"/>
        <v>-305.68799999999999</v>
      </c>
      <c r="BG147" s="12">
        <f t="shared" si="193"/>
        <v>-583.54099999999994</v>
      </c>
      <c r="BH147" s="12">
        <f t="shared" si="194"/>
        <v>-712.649</v>
      </c>
      <c r="BI147" s="14">
        <f t="shared" si="195"/>
        <v>-0.34895890410958907</v>
      </c>
      <c r="BJ147" s="14">
        <f t="shared" si="196"/>
        <v>-0.66614269406392701</v>
      </c>
      <c r="BK147" s="14">
        <f t="shared" si="197"/>
        <v>-0.81352625570776249</v>
      </c>
      <c r="BL147" s="12">
        <f t="shared" si="198"/>
        <v>-295.63599999999997</v>
      </c>
      <c r="BM147" s="12">
        <f t="shared" si="199"/>
        <v>-522.74</v>
      </c>
      <c r="BN147" s="12">
        <f t="shared" si="200"/>
        <v>-664.13099999999997</v>
      </c>
      <c r="BO147" s="14">
        <f t="shared" si="201"/>
        <v>-0.35618795180722884</v>
      </c>
      <c r="BP147" s="14">
        <f t="shared" si="202"/>
        <v>-0.62980722891566265</v>
      </c>
      <c r="BQ147" s="24">
        <f t="shared" si="203"/>
        <v>-0.80015783132530127</v>
      </c>
      <c r="BR147" s="19">
        <f t="shared" si="204"/>
        <v>40.200000000000003</v>
      </c>
      <c r="BS147" s="20">
        <f t="shared" si="205"/>
        <v>281.40000000000003</v>
      </c>
      <c r="BT147" s="13">
        <f t="shared" si="206"/>
        <v>1.3095071897249757E-2</v>
      </c>
      <c r="BU147" s="20">
        <f t="shared" si="207"/>
        <v>31</v>
      </c>
      <c r="BV147" s="20">
        <f t="shared" si="208"/>
        <v>217</v>
      </c>
      <c r="BW147" s="13">
        <f t="shared" si="209"/>
        <v>1.0098189771511005E-2</v>
      </c>
      <c r="BX147" s="20">
        <f t="shared" si="210"/>
        <v>25.7</v>
      </c>
      <c r="BY147" s="20">
        <f t="shared" si="211"/>
        <v>179.9</v>
      </c>
      <c r="BZ147" s="13">
        <f t="shared" si="212"/>
        <v>8.3717250686397692E-3</v>
      </c>
      <c r="CA147" s="20">
        <f t="shared" si="213"/>
        <v>40.200000000000003</v>
      </c>
      <c r="CB147" s="20">
        <f t="shared" si="214"/>
        <v>281.40000000000003</v>
      </c>
      <c r="CC147" s="17">
        <f t="shared" si="215"/>
        <v>1.3095071897249757E-2</v>
      </c>
      <c r="CE147" s="2">
        <v>21489</v>
      </c>
      <c r="CF147" s="2">
        <v>8605</v>
      </c>
      <c r="CG147" s="2">
        <v>4914</v>
      </c>
      <c r="CH147" s="2">
        <v>599</v>
      </c>
      <c r="CI147" s="2">
        <v>1522</v>
      </c>
      <c r="CJ147" s="2">
        <v>23723</v>
      </c>
      <c r="CK147" s="2">
        <v>780</v>
      </c>
      <c r="CL147" s="2">
        <v>1104.5999999999999</v>
      </c>
      <c r="CM147" s="2">
        <v>989.4</v>
      </c>
      <c r="CN147" s="2">
        <v>562</v>
      </c>
      <c r="CO147" s="2">
        <v>414</v>
      </c>
      <c r="CP147" s="2">
        <v>531</v>
      </c>
      <c r="CQ147" s="2">
        <v>385</v>
      </c>
      <c r="CR147" s="2">
        <v>933</v>
      </c>
      <c r="CS147" s="2">
        <v>876</v>
      </c>
      <c r="CT147" s="2">
        <v>855</v>
      </c>
      <c r="CU147" s="2">
        <v>830</v>
      </c>
      <c r="CV147" s="2">
        <v>17585.804000000004</v>
      </c>
      <c r="CW147" s="2">
        <v>10380.043999999998</v>
      </c>
      <c r="CX147" s="2">
        <v>6485.7820000000002</v>
      </c>
      <c r="CY147" s="2">
        <v>7871.232</v>
      </c>
      <c r="CZ147" s="2">
        <v>5657.4710000000014</v>
      </c>
      <c r="DA147" s="2">
        <v>3649.2440000000001</v>
      </c>
      <c r="DB147" s="2">
        <v>402.22</v>
      </c>
      <c r="DC147" s="2">
        <v>219.92000000000002</v>
      </c>
      <c r="DD147" s="2">
        <v>128.14500000000001</v>
      </c>
      <c r="DE147" s="2">
        <v>657.1998000000001</v>
      </c>
      <c r="DF147" s="2">
        <v>340.78859999999997</v>
      </c>
      <c r="DG147" s="2">
        <v>200.40780000000001</v>
      </c>
      <c r="DH147" s="2">
        <v>570.31200000000001</v>
      </c>
      <c r="DI147" s="2">
        <v>292.459</v>
      </c>
      <c r="DJ147" s="2">
        <v>163.351</v>
      </c>
      <c r="DK147" s="2">
        <v>534.36400000000003</v>
      </c>
      <c r="DL147" s="2">
        <v>307.26</v>
      </c>
      <c r="DM147" s="2">
        <v>165.869</v>
      </c>
      <c r="DN147" s="2">
        <v>40.200000000000003</v>
      </c>
      <c r="DO147" s="2">
        <v>31</v>
      </c>
      <c r="DP147" s="2">
        <v>25.7</v>
      </c>
    </row>
    <row r="148" spans="2:120" ht="14.25" customHeight="1" x14ac:dyDescent="0.2">
      <c r="B148" s="6">
        <v>28223</v>
      </c>
      <c r="C148" s="9" t="s">
        <v>287</v>
      </c>
      <c r="D148" s="9" t="s">
        <v>60</v>
      </c>
      <c r="E148" s="21" t="s">
        <v>298</v>
      </c>
      <c r="F148" s="9" t="s">
        <v>168</v>
      </c>
      <c r="G148" s="21">
        <v>3</v>
      </c>
      <c r="H148" s="11">
        <f t="shared" si="144"/>
        <v>60897</v>
      </c>
      <c r="I148" s="12">
        <f t="shared" si="145"/>
        <v>21571</v>
      </c>
      <c r="J148" s="14">
        <f t="shared" si="146"/>
        <v>0.35422106179286333</v>
      </c>
      <c r="K148" s="14">
        <f t="shared" si="147"/>
        <v>0.20096228057211357</v>
      </c>
      <c r="L148" s="15">
        <f t="shared" si="148"/>
        <v>1.4803960396039604</v>
      </c>
      <c r="M148" s="12">
        <f t="shared" si="149"/>
        <v>0</v>
      </c>
      <c r="N148" s="14">
        <f t="shared" si="150"/>
        <v>-5.8648034502481017E-2</v>
      </c>
      <c r="O148" s="16">
        <f t="shared" si="151"/>
        <v>-470</v>
      </c>
      <c r="P148" s="14">
        <f t="shared" si="152"/>
        <v>-0.20094057289439926</v>
      </c>
      <c r="Q148" s="12">
        <f t="shared" si="153"/>
        <v>-240</v>
      </c>
      <c r="R148" s="14">
        <f t="shared" si="154"/>
        <v>-7.2979383324210945E-2</v>
      </c>
      <c r="S148" s="18">
        <f t="shared" si="155"/>
        <v>234</v>
      </c>
      <c r="T148" s="14">
        <f t="shared" si="156"/>
        <v>0.14156079854809434</v>
      </c>
      <c r="U148" s="18">
        <f t="shared" si="157"/>
        <v>368</v>
      </c>
      <c r="V148" s="14">
        <f t="shared" si="158"/>
        <v>0.22493887530562351</v>
      </c>
      <c r="W148" s="12">
        <f t="shared" si="159"/>
        <v>-110</v>
      </c>
      <c r="X148" s="14">
        <f t="shared" si="160"/>
        <v>-3.5959463877084041E-2</v>
      </c>
      <c r="Y148" s="12">
        <f t="shared" si="161"/>
        <v>-81</v>
      </c>
      <c r="Z148" s="14">
        <f t="shared" si="162"/>
        <v>-2.9562043795620441E-2</v>
      </c>
      <c r="AA148" s="12">
        <v>-1064.3207899999979</v>
      </c>
      <c r="AB148" s="26">
        <v>-2.4859571048471252E-2</v>
      </c>
      <c r="AC148" s="12">
        <f t="shared" si="163"/>
        <v>0</v>
      </c>
      <c r="AD148" s="24">
        <f t="shared" si="164"/>
        <v>0</v>
      </c>
      <c r="AE148" s="11">
        <f t="shared" si="165"/>
        <v>-7674.5529999999999</v>
      </c>
      <c r="AF148" s="12">
        <f t="shared" si="166"/>
        <v>-24275.532999999996</v>
      </c>
      <c r="AG148" s="12">
        <f t="shared" si="167"/>
        <v>-34973.315999999999</v>
      </c>
      <c r="AH148" s="14">
        <f t="shared" si="168"/>
        <v>-0.12602514081153426</v>
      </c>
      <c r="AI148" s="14">
        <f t="shared" si="169"/>
        <v>-0.39863265842323914</v>
      </c>
      <c r="AJ148" s="14">
        <f t="shared" si="170"/>
        <v>-0.57430277353564207</v>
      </c>
      <c r="AK148" s="14">
        <f t="shared" si="171"/>
        <v>0.38775131853670691</v>
      </c>
      <c r="AL148" s="14">
        <f t="shared" si="172"/>
        <v>0.46824429507425247</v>
      </c>
      <c r="AM148" s="14">
        <f t="shared" si="173"/>
        <v>0.50183905188784117</v>
      </c>
      <c r="AN148" s="18">
        <f t="shared" si="174"/>
        <v>-933.92599999999948</v>
      </c>
      <c r="AO148" s="18">
        <f t="shared" si="175"/>
        <v>-4423.2069999999985</v>
      </c>
      <c r="AP148" s="18">
        <f t="shared" si="176"/>
        <v>-8561.4830000000002</v>
      </c>
      <c r="AQ148" s="14">
        <f t="shared" si="177"/>
        <v>-4.3295442955820329E-2</v>
      </c>
      <c r="AR148" s="14">
        <f t="shared" si="178"/>
        <v>-0.20505340503453706</v>
      </c>
      <c r="AS148" s="14">
        <f t="shared" si="179"/>
        <v>-0.3968978257846183</v>
      </c>
      <c r="AT148" s="12">
        <f t="shared" si="180"/>
        <v>-489.79700000000003</v>
      </c>
      <c r="AU148" s="12">
        <f t="shared" si="181"/>
        <v>-1081.683</v>
      </c>
      <c r="AV148" s="12">
        <f t="shared" si="182"/>
        <v>-1373.1680000000001</v>
      </c>
      <c r="AW148" s="14">
        <f t="shared" si="183"/>
        <v>-0.26206367041198508</v>
      </c>
      <c r="AX148" s="14">
        <f t="shared" si="184"/>
        <v>-0.57874959871589082</v>
      </c>
      <c r="AY148" s="14">
        <f t="shared" si="185"/>
        <v>-0.73470733012306044</v>
      </c>
      <c r="AZ148" s="12">
        <f t="shared" si="186"/>
        <v>-898.75859999999966</v>
      </c>
      <c r="BA148" s="12">
        <f t="shared" si="187"/>
        <v>-1825.2444</v>
      </c>
      <c r="BB148" s="12">
        <f t="shared" si="188"/>
        <v>-2282.3339999999998</v>
      </c>
      <c r="BC148" s="14">
        <f t="shared" si="189"/>
        <v>-0.29481027356819511</v>
      </c>
      <c r="BD148" s="14">
        <f t="shared" si="190"/>
        <v>-0.59871560716394412</v>
      </c>
      <c r="BE148" s="14">
        <f t="shared" si="191"/>
        <v>-0.74864987207242661</v>
      </c>
      <c r="BF148" s="12">
        <f t="shared" si="192"/>
        <v>-415.50500000000011</v>
      </c>
      <c r="BG148" s="12">
        <f t="shared" si="193"/>
        <v>-1360.7310000000002</v>
      </c>
      <c r="BH148" s="12">
        <f t="shared" si="194"/>
        <v>-1946.2180000000001</v>
      </c>
      <c r="BI148" s="14">
        <f t="shared" si="195"/>
        <v>-0.14089691420820616</v>
      </c>
      <c r="BJ148" s="14">
        <f t="shared" si="196"/>
        <v>-0.46142115971515774</v>
      </c>
      <c r="BK148" s="14">
        <f t="shared" si="197"/>
        <v>-0.65995863004408273</v>
      </c>
      <c r="BL148" s="12">
        <f t="shared" si="198"/>
        <v>-677.36599999999999</v>
      </c>
      <c r="BM148" s="12">
        <f t="shared" si="199"/>
        <v>-1497.17</v>
      </c>
      <c r="BN148" s="12">
        <f t="shared" si="200"/>
        <v>-1959.51</v>
      </c>
      <c r="BO148" s="14">
        <f t="shared" si="201"/>
        <v>-0.25474464084242199</v>
      </c>
      <c r="BP148" s="14">
        <f t="shared" si="202"/>
        <v>-0.56305754042873257</v>
      </c>
      <c r="BQ148" s="24">
        <f t="shared" si="203"/>
        <v>-0.73693493794659648</v>
      </c>
      <c r="BR148" s="19">
        <f t="shared" si="204"/>
        <v>76.5</v>
      </c>
      <c r="BS148" s="20">
        <f t="shared" si="205"/>
        <v>535.5</v>
      </c>
      <c r="BT148" s="13">
        <f t="shared" si="206"/>
        <v>8.7935366274200701E-3</v>
      </c>
      <c r="BU148" s="20">
        <f t="shared" si="207"/>
        <v>46.4</v>
      </c>
      <c r="BV148" s="20">
        <f t="shared" si="208"/>
        <v>324.8</v>
      </c>
      <c r="BW148" s="13">
        <f t="shared" si="209"/>
        <v>5.3335960720560949E-3</v>
      </c>
      <c r="BX148" s="20">
        <f t="shared" si="210"/>
        <v>70.599999999999994</v>
      </c>
      <c r="BY148" s="20">
        <f t="shared" si="211"/>
        <v>494.19999999999993</v>
      </c>
      <c r="BZ148" s="13">
        <f t="shared" si="212"/>
        <v>8.1153422992922466E-3</v>
      </c>
      <c r="CA148" s="20">
        <f t="shared" si="213"/>
        <v>76.5</v>
      </c>
      <c r="CB148" s="20">
        <f t="shared" si="214"/>
        <v>535.5</v>
      </c>
      <c r="CC148" s="17">
        <f t="shared" si="215"/>
        <v>8.7935366274200701E-3</v>
      </c>
      <c r="CE148" s="2">
        <v>60897</v>
      </c>
      <c r="CF148" s="2">
        <v>21571</v>
      </c>
      <c r="CG148" s="2">
        <v>12238</v>
      </c>
      <c r="CH148" s="2">
        <v>1869</v>
      </c>
      <c r="CI148" s="2">
        <v>5050</v>
      </c>
      <c r="CJ148" s="2">
        <v>64691</v>
      </c>
      <c r="CK148" s="2">
        <v>2339</v>
      </c>
      <c r="CL148" s="2">
        <v>3288.6</v>
      </c>
      <c r="CM148" s="2">
        <v>3048.6</v>
      </c>
      <c r="CN148" s="2">
        <v>1653</v>
      </c>
      <c r="CO148" s="2">
        <v>1419</v>
      </c>
      <c r="CP148" s="2">
        <v>1636</v>
      </c>
      <c r="CQ148" s="2">
        <v>1268</v>
      </c>
      <c r="CR148" s="2">
        <v>3059</v>
      </c>
      <c r="CS148" s="2">
        <v>2949</v>
      </c>
      <c r="CT148" s="2">
        <v>2740</v>
      </c>
      <c r="CU148" s="2">
        <v>2659</v>
      </c>
      <c r="CV148" s="2">
        <v>53222.447</v>
      </c>
      <c r="CW148" s="2">
        <v>36621.467000000004</v>
      </c>
      <c r="CX148" s="2">
        <v>25923.684000000001</v>
      </c>
      <c r="CY148" s="2">
        <v>20637.074000000001</v>
      </c>
      <c r="CZ148" s="2">
        <v>17147.793000000001</v>
      </c>
      <c r="DA148" s="2">
        <v>13009.517</v>
      </c>
      <c r="DB148" s="2">
        <v>1379.203</v>
      </c>
      <c r="DC148" s="2">
        <v>787.31700000000001</v>
      </c>
      <c r="DD148" s="2">
        <v>495.83199999999999</v>
      </c>
      <c r="DE148" s="2">
        <v>2149.8414000000002</v>
      </c>
      <c r="DF148" s="2">
        <v>1223.3555999999999</v>
      </c>
      <c r="DG148" s="2">
        <v>766.26600000000008</v>
      </c>
      <c r="DH148" s="2">
        <v>2533.4949999999999</v>
      </c>
      <c r="DI148" s="2">
        <v>1588.2689999999998</v>
      </c>
      <c r="DJ148" s="2">
        <v>1002.7819999999999</v>
      </c>
      <c r="DK148" s="2">
        <v>1981.634</v>
      </c>
      <c r="DL148" s="2">
        <v>1161.83</v>
      </c>
      <c r="DM148" s="2">
        <v>699.49</v>
      </c>
      <c r="DN148" s="2">
        <v>76.5</v>
      </c>
      <c r="DO148" s="2">
        <v>46.4</v>
      </c>
      <c r="DP148" s="2">
        <v>70.599999999999994</v>
      </c>
    </row>
    <row r="149" spans="2:120" ht="14.25" customHeight="1" x14ac:dyDescent="0.2">
      <c r="B149" s="6">
        <v>28224</v>
      </c>
      <c r="C149" s="9" t="s">
        <v>287</v>
      </c>
      <c r="D149" s="9" t="s">
        <v>60</v>
      </c>
      <c r="E149" s="21" t="s">
        <v>298</v>
      </c>
      <c r="F149" s="9" t="s">
        <v>169</v>
      </c>
      <c r="G149" s="21">
        <v>3</v>
      </c>
      <c r="H149" s="11">
        <f t="shared" si="144"/>
        <v>44469</v>
      </c>
      <c r="I149" s="12">
        <f t="shared" si="145"/>
        <v>16066</v>
      </c>
      <c r="J149" s="14">
        <f t="shared" si="146"/>
        <v>0.36128538982212327</v>
      </c>
      <c r="K149" s="14">
        <f t="shared" si="147"/>
        <v>0.20153365265690706</v>
      </c>
      <c r="L149" s="15">
        <f t="shared" si="148"/>
        <v>1.3134822167080231</v>
      </c>
      <c r="M149" s="12">
        <f t="shared" si="149"/>
        <v>0</v>
      </c>
      <c r="N149" s="14">
        <f t="shared" si="150"/>
        <v>-6.4834286675639285E-2</v>
      </c>
      <c r="O149" s="16">
        <f t="shared" si="151"/>
        <v>-528</v>
      </c>
      <c r="P149" s="14">
        <f t="shared" si="152"/>
        <v>-0.3071553228621291</v>
      </c>
      <c r="Q149" s="12">
        <f t="shared" si="153"/>
        <v>-163.79999999999973</v>
      </c>
      <c r="R149" s="14">
        <f t="shared" si="154"/>
        <v>-6.9892473118279508E-2</v>
      </c>
      <c r="S149" s="18">
        <f t="shared" si="155"/>
        <v>88</v>
      </c>
      <c r="T149" s="14">
        <f t="shared" si="156"/>
        <v>8.0586080586080633E-2</v>
      </c>
      <c r="U149" s="18">
        <f t="shared" si="157"/>
        <v>146</v>
      </c>
      <c r="V149" s="14">
        <f t="shared" si="158"/>
        <v>0.13556174558960077</v>
      </c>
      <c r="W149" s="12">
        <f t="shared" si="159"/>
        <v>-1</v>
      </c>
      <c r="X149" s="14">
        <f t="shared" si="160"/>
        <v>-5.1493305870231598E-4</v>
      </c>
      <c r="Y149" s="12">
        <f t="shared" si="161"/>
        <v>-18</v>
      </c>
      <c r="Z149" s="14">
        <f t="shared" si="162"/>
        <v>-8.9596814335490826E-3</v>
      </c>
      <c r="AA149" s="12">
        <v>-739.94882000000143</v>
      </c>
      <c r="AB149" s="26">
        <v>-2.3748316176867013E-2</v>
      </c>
      <c r="AC149" s="12">
        <f t="shared" si="163"/>
        <v>0</v>
      </c>
      <c r="AD149" s="24">
        <f t="shared" si="164"/>
        <v>0</v>
      </c>
      <c r="AE149" s="11">
        <f t="shared" si="165"/>
        <v>-6105.0930000000008</v>
      </c>
      <c r="AF149" s="12">
        <f t="shared" si="166"/>
        <v>-19023.144</v>
      </c>
      <c r="AG149" s="12">
        <f t="shared" si="167"/>
        <v>-27063.900999999998</v>
      </c>
      <c r="AH149" s="14">
        <f t="shared" si="168"/>
        <v>-0.1372887404708899</v>
      </c>
      <c r="AI149" s="14">
        <f t="shared" si="169"/>
        <v>-0.42778438912500849</v>
      </c>
      <c r="AJ149" s="14">
        <f t="shared" si="170"/>
        <v>-0.60860152016011149</v>
      </c>
      <c r="AK149" s="14">
        <f t="shared" si="171"/>
        <v>0.40234841044735092</v>
      </c>
      <c r="AL149" s="14">
        <f t="shared" si="172"/>
        <v>0.49444019489853269</v>
      </c>
      <c r="AM149" s="14">
        <f t="shared" si="173"/>
        <v>0.5037265803544122</v>
      </c>
      <c r="AN149" s="18">
        <f t="shared" si="174"/>
        <v>-630.34300000000076</v>
      </c>
      <c r="AO149" s="18">
        <f t="shared" si="175"/>
        <v>-3484.5460000000021</v>
      </c>
      <c r="AP149" s="18">
        <f t="shared" si="176"/>
        <v>-7298.5889999999999</v>
      </c>
      <c r="AQ149" s="14">
        <f t="shared" si="177"/>
        <v>-3.9234594796464628E-2</v>
      </c>
      <c r="AR149" s="14">
        <f t="shared" si="178"/>
        <v>-0.21688945599402476</v>
      </c>
      <c r="AS149" s="14">
        <f t="shared" si="179"/>
        <v>-0.45428787501556078</v>
      </c>
      <c r="AT149" s="12">
        <f t="shared" si="180"/>
        <v>-281.96499999999992</v>
      </c>
      <c r="AU149" s="12">
        <f t="shared" si="181"/>
        <v>-674.59</v>
      </c>
      <c r="AV149" s="12">
        <f t="shared" si="182"/>
        <v>-852.75199999999995</v>
      </c>
      <c r="AW149" s="14">
        <f t="shared" si="183"/>
        <v>-0.23674643157010911</v>
      </c>
      <c r="AX149" s="14">
        <f t="shared" si="184"/>
        <v>-0.56640638119227549</v>
      </c>
      <c r="AY149" s="14">
        <f t="shared" si="185"/>
        <v>-0.71599664147774977</v>
      </c>
      <c r="AZ149" s="12">
        <f t="shared" si="186"/>
        <v>-840.72480000000019</v>
      </c>
      <c r="BA149" s="12">
        <f t="shared" si="187"/>
        <v>-1365.7086000000002</v>
      </c>
      <c r="BB149" s="12">
        <f t="shared" si="188"/>
        <v>-1686.5124000000001</v>
      </c>
      <c r="BC149" s="14">
        <f t="shared" si="189"/>
        <v>-0.3856889622901184</v>
      </c>
      <c r="BD149" s="14">
        <f t="shared" si="190"/>
        <v>-0.62652931461601979</v>
      </c>
      <c r="BE149" s="14">
        <f t="shared" si="191"/>
        <v>-0.77370052298376002</v>
      </c>
      <c r="BF149" s="12">
        <f t="shared" si="192"/>
        <v>-482.42099999999982</v>
      </c>
      <c r="BG149" s="12">
        <f t="shared" si="193"/>
        <v>-966.30400000000009</v>
      </c>
      <c r="BH149" s="12">
        <f t="shared" si="194"/>
        <v>-1369.9680000000001</v>
      </c>
      <c r="BI149" s="14">
        <f t="shared" si="195"/>
        <v>-0.24854250386398757</v>
      </c>
      <c r="BJ149" s="14">
        <f t="shared" si="196"/>
        <v>-0.49783822771767139</v>
      </c>
      <c r="BK149" s="14">
        <f t="shared" si="197"/>
        <v>-0.70580525502318392</v>
      </c>
      <c r="BL149" s="12">
        <f t="shared" si="198"/>
        <v>-655.52700000000004</v>
      </c>
      <c r="BM149" s="12">
        <f t="shared" si="199"/>
        <v>-1130.4870000000001</v>
      </c>
      <c r="BN149" s="12">
        <f t="shared" si="200"/>
        <v>-1455.433</v>
      </c>
      <c r="BO149" s="14">
        <f t="shared" si="201"/>
        <v>-0.32924510296333498</v>
      </c>
      <c r="BP149" s="14">
        <f t="shared" si="202"/>
        <v>-0.56779859367152186</v>
      </c>
      <c r="BQ149" s="24">
        <f t="shared" si="203"/>
        <v>-0.73100602712204921</v>
      </c>
      <c r="BR149" s="19">
        <f t="shared" si="204"/>
        <v>64</v>
      </c>
      <c r="BS149" s="20">
        <f t="shared" si="205"/>
        <v>448</v>
      </c>
      <c r="BT149" s="13">
        <f t="shared" si="206"/>
        <v>1.0074433875283905E-2</v>
      </c>
      <c r="BU149" s="20">
        <f t="shared" si="207"/>
        <v>47.4</v>
      </c>
      <c r="BV149" s="20">
        <f t="shared" si="208"/>
        <v>331.8</v>
      </c>
      <c r="BW149" s="13">
        <f t="shared" si="209"/>
        <v>7.4613775888821426E-3</v>
      </c>
      <c r="BX149" s="20">
        <f t="shared" si="210"/>
        <v>55.5</v>
      </c>
      <c r="BY149" s="20">
        <f t="shared" si="211"/>
        <v>388.5</v>
      </c>
      <c r="BZ149" s="13">
        <f t="shared" si="212"/>
        <v>8.7364231262227615E-3</v>
      </c>
      <c r="CA149" s="20">
        <f t="shared" si="213"/>
        <v>64</v>
      </c>
      <c r="CB149" s="20">
        <f t="shared" si="214"/>
        <v>448</v>
      </c>
      <c r="CC149" s="17">
        <f t="shared" si="215"/>
        <v>1.0074433875283905E-2</v>
      </c>
      <c r="CE149" s="2">
        <v>44469</v>
      </c>
      <c r="CF149" s="2">
        <v>16066</v>
      </c>
      <c r="CG149" s="2">
        <v>8962</v>
      </c>
      <c r="CH149" s="2">
        <v>1191</v>
      </c>
      <c r="CI149" s="2">
        <v>3627</v>
      </c>
      <c r="CJ149" s="2">
        <v>47552</v>
      </c>
      <c r="CK149" s="2">
        <v>1719</v>
      </c>
      <c r="CL149" s="2">
        <v>2343.6</v>
      </c>
      <c r="CM149" s="2">
        <v>2179.8000000000002</v>
      </c>
      <c r="CN149" s="2">
        <v>1092</v>
      </c>
      <c r="CO149" s="2">
        <v>1004</v>
      </c>
      <c r="CP149" s="2">
        <v>1077</v>
      </c>
      <c r="CQ149" s="2">
        <v>931</v>
      </c>
      <c r="CR149" s="2">
        <v>1942</v>
      </c>
      <c r="CS149" s="2">
        <v>1941</v>
      </c>
      <c r="CT149" s="2">
        <v>2009</v>
      </c>
      <c r="CU149" s="2">
        <v>1991</v>
      </c>
      <c r="CV149" s="2">
        <v>38363.906999999999</v>
      </c>
      <c r="CW149" s="2">
        <v>25445.856</v>
      </c>
      <c r="CX149" s="2">
        <v>17405.099000000002</v>
      </c>
      <c r="CY149" s="2">
        <v>15435.656999999999</v>
      </c>
      <c r="CZ149" s="2">
        <v>12581.453999999998</v>
      </c>
      <c r="DA149" s="2">
        <v>8767.4110000000001</v>
      </c>
      <c r="DB149" s="2">
        <v>909.03500000000008</v>
      </c>
      <c r="DC149" s="2">
        <v>516.41</v>
      </c>
      <c r="DD149" s="2">
        <v>338.24799999999999</v>
      </c>
      <c r="DE149" s="2">
        <v>1339.0752</v>
      </c>
      <c r="DF149" s="2">
        <v>814.09140000000002</v>
      </c>
      <c r="DG149" s="2">
        <v>493.2876</v>
      </c>
      <c r="DH149" s="2">
        <v>1458.5790000000002</v>
      </c>
      <c r="DI149" s="2">
        <v>974.69599999999991</v>
      </c>
      <c r="DJ149" s="2">
        <v>571.03199999999993</v>
      </c>
      <c r="DK149" s="2">
        <v>1335.473</v>
      </c>
      <c r="DL149" s="2">
        <v>860.51300000000003</v>
      </c>
      <c r="DM149" s="2">
        <v>535.56700000000001</v>
      </c>
      <c r="DN149" s="2">
        <v>64</v>
      </c>
      <c r="DO149" s="2">
        <v>47.4</v>
      </c>
      <c r="DP149" s="2">
        <v>55.5</v>
      </c>
    </row>
    <row r="150" spans="2:120" ht="14.25" customHeight="1" x14ac:dyDescent="0.2">
      <c r="B150" s="6">
        <v>28225</v>
      </c>
      <c r="C150" s="9" t="s">
        <v>287</v>
      </c>
      <c r="D150" s="9" t="s">
        <v>60</v>
      </c>
      <c r="E150" s="21" t="s">
        <v>298</v>
      </c>
      <c r="F150" s="9" t="s">
        <v>170</v>
      </c>
      <c r="G150" s="21">
        <v>3</v>
      </c>
      <c r="H150" s="11">
        <f t="shared" si="144"/>
        <v>28239</v>
      </c>
      <c r="I150" s="12">
        <f t="shared" si="145"/>
        <v>10282</v>
      </c>
      <c r="J150" s="14">
        <f t="shared" si="146"/>
        <v>0.36410637770459292</v>
      </c>
      <c r="K150" s="14">
        <f t="shared" si="147"/>
        <v>0.20273380785438577</v>
      </c>
      <c r="L150" s="15">
        <f t="shared" si="148"/>
        <v>1.3519406890536416</v>
      </c>
      <c r="M150" s="12">
        <f t="shared" si="149"/>
        <v>0</v>
      </c>
      <c r="N150" s="14">
        <f t="shared" si="150"/>
        <v>-7.9833164977679338E-2</v>
      </c>
      <c r="O150" s="16">
        <f t="shared" si="151"/>
        <v>-361</v>
      </c>
      <c r="P150" s="14">
        <f t="shared" si="152"/>
        <v>-0.31778169014084512</v>
      </c>
      <c r="Q150" s="12">
        <f t="shared" si="153"/>
        <v>-82.800000000000182</v>
      </c>
      <c r="R150" s="14">
        <f t="shared" si="154"/>
        <v>-5.5310621242485092E-2</v>
      </c>
      <c r="S150" s="18">
        <f t="shared" si="155"/>
        <v>153</v>
      </c>
      <c r="T150" s="14">
        <f t="shared" si="156"/>
        <v>0.19515306122448983</v>
      </c>
      <c r="U150" s="18">
        <f t="shared" si="157"/>
        <v>164</v>
      </c>
      <c r="V150" s="14">
        <f t="shared" si="158"/>
        <v>0.22465753424657531</v>
      </c>
      <c r="W150" s="12">
        <f t="shared" si="159"/>
        <v>-71</v>
      </c>
      <c r="X150" s="14">
        <f t="shared" si="160"/>
        <v>-5.3665910808767925E-2</v>
      </c>
      <c r="Y150" s="12">
        <f t="shared" si="161"/>
        <v>-71</v>
      </c>
      <c r="Z150" s="14">
        <f t="shared" si="162"/>
        <v>-5.5425448868071769E-2</v>
      </c>
      <c r="AA150" s="12">
        <v>-821.01972000000387</v>
      </c>
      <c r="AB150" s="26">
        <v>-4.0731205872928666E-2</v>
      </c>
      <c r="AC150" s="12">
        <f t="shared" si="163"/>
        <v>0</v>
      </c>
      <c r="AD150" s="24">
        <f t="shared" si="164"/>
        <v>0</v>
      </c>
      <c r="AE150" s="11">
        <f t="shared" si="165"/>
        <v>-4352.6819999999971</v>
      </c>
      <c r="AF150" s="12">
        <f t="shared" si="166"/>
        <v>-13128.444</v>
      </c>
      <c r="AG150" s="12">
        <f t="shared" si="167"/>
        <v>-18324.792999999998</v>
      </c>
      <c r="AH150" s="14">
        <f t="shared" si="168"/>
        <v>-0.15413725698502057</v>
      </c>
      <c r="AI150" s="14">
        <f t="shared" si="169"/>
        <v>-0.46490470625730373</v>
      </c>
      <c r="AJ150" s="14">
        <f t="shared" si="170"/>
        <v>-0.64891791494033069</v>
      </c>
      <c r="AK150" s="14">
        <f t="shared" si="171"/>
        <v>0.41138738921586815</v>
      </c>
      <c r="AL150" s="14">
        <f t="shared" si="172"/>
        <v>0.50933062952812591</v>
      </c>
      <c r="AM150" s="14">
        <f t="shared" si="173"/>
        <v>0.53770705009487896</v>
      </c>
      <c r="AN150" s="18">
        <f t="shared" si="174"/>
        <v>-455.47000000000116</v>
      </c>
      <c r="AO150" s="18">
        <f t="shared" si="175"/>
        <v>-2585.7309999999998</v>
      </c>
      <c r="AP150" s="18">
        <f t="shared" si="176"/>
        <v>-4951.0609999999997</v>
      </c>
      <c r="AQ150" s="14">
        <f t="shared" si="177"/>
        <v>-4.4297801984049867E-2</v>
      </c>
      <c r="AR150" s="14">
        <f t="shared" si="178"/>
        <v>-0.25148132659015754</v>
      </c>
      <c r="AS150" s="14">
        <f t="shared" si="179"/>
        <v>-0.4815270375413343</v>
      </c>
      <c r="AT150" s="12">
        <f t="shared" si="180"/>
        <v>-216.70499999999993</v>
      </c>
      <c r="AU150" s="12">
        <f t="shared" si="181"/>
        <v>-484.65800000000002</v>
      </c>
      <c r="AV150" s="12">
        <f t="shared" si="182"/>
        <v>-605.41599999999994</v>
      </c>
      <c r="AW150" s="14">
        <f t="shared" si="183"/>
        <v>-0.27961935483870959</v>
      </c>
      <c r="AX150" s="14">
        <f t="shared" si="184"/>
        <v>-0.6253651612903226</v>
      </c>
      <c r="AY150" s="14">
        <f t="shared" si="185"/>
        <v>-0.78118193548387094</v>
      </c>
      <c r="AZ150" s="12">
        <f t="shared" si="186"/>
        <v>-579.8585999999998</v>
      </c>
      <c r="BA150" s="12">
        <f t="shared" si="187"/>
        <v>-960.53399999999988</v>
      </c>
      <c r="BB150" s="12">
        <f t="shared" si="188"/>
        <v>-1161.5243999999998</v>
      </c>
      <c r="BC150" s="14">
        <f t="shared" si="189"/>
        <v>-0.4100258803563851</v>
      </c>
      <c r="BD150" s="14">
        <f t="shared" si="190"/>
        <v>-0.6792066185829444</v>
      </c>
      <c r="BE150" s="14">
        <f t="shared" si="191"/>
        <v>-0.82132965634280863</v>
      </c>
      <c r="BF150" s="12">
        <f t="shared" si="192"/>
        <v>-240.03199999999993</v>
      </c>
      <c r="BG150" s="12">
        <f t="shared" si="193"/>
        <v>-685.29700000000003</v>
      </c>
      <c r="BH150" s="12">
        <f t="shared" si="194"/>
        <v>-931.44299999999998</v>
      </c>
      <c r="BI150" s="14">
        <f t="shared" si="195"/>
        <v>-0.19171884984025556</v>
      </c>
      <c r="BJ150" s="14">
        <f t="shared" si="196"/>
        <v>-0.54736182108626208</v>
      </c>
      <c r="BK150" s="14">
        <f t="shared" si="197"/>
        <v>-0.74396405750798722</v>
      </c>
      <c r="BL150" s="12">
        <f t="shared" si="198"/>
        <v>-337.822</v>
      </c>
      <c r="BM150" s="12">
        <f t="shared" si="199"/>
        <v>-722.53600000000006</v>
      </c>
      <c r="BN150" s="12">
        <f t="shared" si="200"/>
        <v>-946.48299999999995</v>
      </c>
      <c r="BO150" s="14">
        <f t="shared" si="201"/>
        <v>-0.27919173553719012</v>
      </c>
      <c r="BP150" s="14">
        <f t="shared" si="202"/>
        <v>-0.59713719008264465</v>
      </c>
      <c r="BQ150" s="24">
        <f t="shared" si="203"/>
        <v>-0.78221735537190085</v>
      </c>
      <c r="BR150" s="19">
        <f t="shared" si="204"/>
        <v>46.5</v>
      </c>
      <c r="BS150" s="20">
        <f t="shared" si="205"/>
        <v>325.5</v>
      </c>
      <c r="BT150" s="13">
        <f t="shared" si="206"/>
        <v>1.1526612132157655E-2</v>
      </c>
      <c r="BU150" s="20">
        <f t="shared" si="207"/>
        <v>34.4</v>
      </c>
      <c r="BV150" s="20">
        <f t="shared" si="208"/>
        <v>240.79999999999998</v>
      </c>
      <c r="BW150" s="13">
        <f t="shared" si="209"/>
        <v>8.5272141364779192E-3</v>
      </c>
      <c r="BX150" s="20">
        <f t="shared" si="210"/>
        <v>40.799999999999997</v>
      </c>
      <c r="BY150" s="20">
        <f t="shared" si="211"/>
        <v>285.59999999999997</v>
      </c>
      <c r="BZ150" s="13">
        <f t="shared" si="212"/>
        <v>1.0113672580473812E-2</v>
      </c>
      <c r="CA150" s="20">
        <f t="shared" si="213"/>
        <v>46.5</v>
      </c>
      <c r="CB150" s="20">
        <f t="shared" si="214"/>
        <v>325.5</v>
      </c>
      <c r="CC150" s="17">
        <f t="shared" si="215"/>
        <v>1.1526612132157655E-2</v>
      </c>
      <c r="CE150" s="2">
        <v>28239</v>
      </c>
      <c r="CF150" s="2">
        <v>10282</v>
      </c>
      <c r="CG150" s="2">
        <v>5725</v>
      </c>
      <c r="CH150" s="2">
        <v>775</v>
      </c>
      <c r="CI150" s="2">
        <v>2293</v>
      </c>
      <c r="CJ150" s="2">
        <v>30689</v>
      </c>
      <c r="CK150" s="2">
        <v>1136</v>
      </c>
      <c r="CL150" s="2">
        <v>1497</v>
      </c>
      <c r="CM150" s="2">
        <v>1414.1999999999998</v>
      </c>
      <c r="CN150" s="2">
        <v>784</v>
      </c>
      <c r="CO150" s="2">
        <v>631</v>
      </c>
      <c r="CP150" s="2">
        <v>730</v>
      </c>
      <c r="CQ150" s="2">
        <v>566</v>
      </c>
      <c r="CR150" s="2">
        <v>1323</v>
      </c>
      <c r="CS150" s="2">
        <v>1252</v>
      </c>
      <c r="CT150" s="2">
        <v>1281</v>
      </c>
      <c r="CU150" s="2">
        <v>1210</v>
      </c>
      <c r="CV150" s="2">
        <v>23886.318000000003</v>
      </c>
      <c r="CW150" s="2">
        <v>15110.556</v>
      </c>
      <c r="CX150" s="2">
        <v>9914.2070000000022</v>
      </c>
      <c r="CY150" s="2">
        <v>9826.5299999999988</v>
      </c>
      <c r="CZ150" s="2">
        <v>7696.2690000000002</v>
      </c>
      <c r="DA150" s="2">
        <v>5330.9390000000003</v>
      </c>
      <c r="DB150" s="2">
        <v>558.29500000000007</v>
      </c>
      <c r="DC150" s="2">
        <v>290.34199999999998</v>
      </c>
      <c r="DD150" s="2">
        <v>169.584</v>
      </c>
      <c r="DE150" s="2">
        <v>834.34140000000002</v>
      </c>
      <c r="DF150" s="2">
        <v>453.66599999999994</v>
      </c>
      <c r="DG150" s="2">
        <v>252.67559999999997</v>
      </c>
      <c r="DH150" s="2">
        <v>1011.9680000000001</v>
      </c>
      <c r="DI150" s="2">
        <v>566.70299999999997</v>
      </c>
      <c r="DJ150" s="2">
        <v>320.55700000000002</v>
      </c>
      <c r="DK150" s="2">
        <v>872.178</v>
      </c>
      <c r="DL150" s="2">
        <v>487.464</v>
      </c>
      <c r="DM150" s="2">
        <v>263.517</v>
      </c>
      <c r="DN150" s="2">
        <v>46.5</v>
      </c>
      <c r="DO150" s="2">
        <v>34.4</v>
      </c>
      <c r="DP150" s="2">
        <v>40.799999999999997</v>
      </c>
    </row>
    <row r="151" spans="2:120" ht="14.25" customHeight="1" x14ac:dyDescent="0.2">
      <c r="B151" s="6">
        <v>28226</v>
      </c>
      <c r="C151" s="9" t="s">
        <v>287</v>
      </c>
      <c r="D151" s="9" t="s">
        <v>60</v>
      </c>
      <c r="E151" s="21" t="s">
        <v>298</v>
      </c>
      <c r="F151" s="9" t="s">
        <v>171</v>
      </c>
      <c r="G151" s="21">
        <v>1</v>
      </c>
      <c r="H151" s="11">
        <f t="shared" si="144"/>
        <v>41969</v>
      </c>
      <c r="I151" s="12">
        <f t="shared" si="145"/>
        <v>15993</v>
      </c>
      <c r="J151" s="14">
        <f t="shared" si="146"/>
        <v>0.381066978007577</v>
      </c>
      <c r="K151" s="14">
        <f t="shared" si="147"/>
        <v>0.21837546760704329</v>
      </c>
      <c r="L151" s="15">
        <f t="shared" si="148"/>
        <v>1.3298059964726632</v>
      </c>
      <c r="M151" s="12">
        <f t="shared" si="149"/>
        <v>0</v>
      </c>
      <c r="N151" s="14">
        <f t="shared" si="150"/>
        <v>-4.7003792093371799E-2</v>
      </c>
      <c r="O151" s="16">
        <f t="shared" si="151"/>
        <v>-265</v>
      </c>
      <c r="P151" s="14">
        <f t="shared" si="152"/>
        <v>-0.18982808022922637</v>
      </c>
      <c r="Q151" s="12">
        <f t="shared" si="153"/>
        <v>-56.400000000000091</v>
      </c>
      <c r="R151" s="14">
        <f t="shared" si="154"/>
        <v>-2.7992852888624187E-2</v>
      </c>
      <c r="S151" s="18">
        <f t="shared" si="155"/>
        <v>61</v>
      </c>
      <c r="T151" s="14">
        <f t="shared" si="156"/>
        <v>6.3212435233160669E-2</v>
      </c>
      <c r="U151" s="18">
        <f t="shared" si="157"/>
        <v>33</v>
      </c>
      <c r="V151" s="14">
        <f t="shared" si="158"/>
        <v>3.590859630032639E-2</v>
      </c>
      <c r="W151" s="12">
        <f t="shared" si="159"/>
        <v>68</v>
      </c>
      <c r="X151" s="14">
        <f t="shared" si="160"/>
        <v>3.6286019210245435E-2</v>
      </c>
      <c r="Y151" s="12">
        <f t="shared" si="161"/>
        <v>122</v>
      </c>
      <c r="Z151" s="14">
        <f t="shared" si="162"/>
        <v>7.3361395069152069E-2</v>
      </c>
      <c r="AA151" s="12">
        <v>441.01617999999871</v>
      </c>
      <c r="AB151" s="26">
        <v>1.6046297468675919E-2</v>
      </c>
      <c r="AC151" s="12">
        <f t="shared" si="163"/>
        <v>0</v>
      </c>
      <c r="AD151" s="24">
        <f t="shared" si="164"/>
        <v>0</v>
      </c>
      <c r="AE151" s="11">
        <f t="shared" si="165"/>
        <v>-3987.6450000000041</v>
      </c>
      <c r="AF151" s="12">
        <f t="shared" si="166"/>
        <v>-12552.642000000003</v>
      </c>
      <c r="AG151" s="12">
        <f t="shared" si="167"/>
        <v>-18248.364999999998</v>
      </c>
      <c r="AH151" s="14">
        <f t="shared" si="168"/>
        <v>-9.5014057995187029E-2</v>
      </c>
      <c r="AI151" s="14">
        <f t="shared" si="169"/>
        <v>-0.29909318782911209</v>
      </c>
      <c r="AJ151" s="14">
        <f t="shared" si="170"/>
        <v>-0.43480580904953647</v>
      </c>
      <c r="AK151" s="14">
        <f t="shared" si="171"/>
        <v>0.39122827503126212</v>
      </c>
      <c r="AL151" s="14">
        <f t="shared" si="172"/>
        <v>0.42394993289108063</v>
      </c>
      <c r="AM151" s="14">
        <f t="shared" si="173"/>
        <v>0.42595309948489996</v>
      </c>
      <c r="AN151" s="18">
        <f t="shared" si="174"/>
        <v>-1133.619999999999</v>
      </c>
      <c r="AO151" s="18">
        <f t="shared" si="175"/>
        <v>-3521.9369999999981</v>
      </c>
      <c r="AP151" s="18">
        <f t="shared" si="176"/>
        <v>-5889.1219999999994</v>
      </c>
      <c r="AQ151" s="14">
        <f t="shared" si="177"/>
        <v>-7.088226098918271E-2</v>
      </c>
      <c r="AR151" s="14">
        <f t="shared" si="178"/>
        <v>-0.22021740761583186</v>
      </c>
      <c r="AS151" s="14">
        <f t="shared" si="179"/>
        <v>-0.36823122616144555</v>
      </c>
      <c r="AT151" s="12">
        <f t="shared" si="180"/>
        <v>-120.68600000000004</v>
      </c>
      <c r="AU151" s="12">
        <f t="shared" si="181"/>
        <v>-379.15499999999997</v>
      </c>
      <c r="AV151" s="12">
        <f t="shared" si="182"/>
        <v>-536.42200000000003</v>
      </c>
      <c r="AW151" s="14">
        <f t="shared" si="183"/>
        <v>-0.10670733863837312</v>
      </c>
      <c r="AX151" s="14">
        <f t="shared" si="184"/>
        <v>-0.33523872679045086</v>
      </c>
      <c r="AY151" s="14">
        <f t="shared" si="185"/>
        <v>-0.474290008841733</v>
      </c>
      <c r="AZ151" s="12">
        <f t="shared" si="186"/>
        <v>-482.22719999999981</v>
      </c>
      <c r="BA151" s="12">
        <f t="shared" si="187"/>
        <v>-774.28439999999978</v>
      </c>
      <c r="BB151" s="12">
        <f t="shared" si="188"/>
        <v>-1065.0845999999999</v>
      </c>
      <c r="BC151" s="14">
        <f t="shared" si="189"/>
        <v>-0.246235294117647</v>
      </c>
      <c r="BD151" s="14">
        <f t="shared" si="190"/>
        <v>-0.39536580882352934</v>
      </c>
      <c r="BE151" s="14">
        <f t="shared" si="191"/>
        <v>-0.54385447303921564</v>
      </c>
      <c r="BF151" s="12">
        <f t="shared" si="192"/>
        <v>-332.5590000000002</v>
      </c>
      <c r="BG151" s="12">
        <f t="shared" si="193"/>
        <v>-764.33899999999994</v>
      </c>
      <c r="BH151" s="12">
        <f t="shared" si="194"/>
        <v>-981.30500000000006</v>
      </c>
      <c r="BI151" s="14">
        <f t="shared" si="195"/>
        <v>-0.17124562306900115</v>
      </c>
      <c r="BJ151" s="14">
        <f t="shared" si="196"/>
        <v>-0.39358341915550976</v>
      </c>
      <c r="BK151" s="14">
        <f t="shared" si="197"/>
        <v>-0.50530638516992799</v>
      </c>
      <c r="BL151" s="12">
        <f t="shared" si="198"/>
        <v>-212.63900000000012</v>
      </c>
      <c r="BM151" s="12">
        <f t="shared" si="199"/>
        <v>-521.68299999999999</v>
      </c>
      <c r="BN151" s="12">
        <f t="shared" si="200"/>
        <v>-841.27199999999993</v>
      </c>
      <c r="BO151" s="14">
        <f t="shared" si="201"/>
        <v>-0.11912549019607854</v>
      </c>
      <c r="BP151" s="14">
        <f t="shared" si="202"/>
        <v>-0.29225938375350136</v>
      </c>
      <c r="BQ151" s="24">
        <f t="shared" si="203"/>
        <v>-0.4713008403361344</v>
      </c>
      <c r="BR151" s="19">
        <f t="shared" si="204"/>
        <v>32</v>
      </c>
      <c r="BS151" s="20">
        <f t="shared" si="205"/>
        <v>224</v>
      </c>
      <c r="BT151" s="13">
        <f t="shared" si="206"/>
        <v>5.3372727489337368E-3</v>
      </c>
      <c r="BU151" s="20">
        <f t="shared" si="207"/>
        <v>11.2</v>
      </c>
      <c r="BV151" s="20">
        <f t="shared" si="208"/>
        <v>78.399999999999991</v>
      </c>
      <c r="BW151" s="13">
        <f t="shared" si="209"/>
        <v>1.8680454621268078E-3</v>
      </c>
      <c r="BX151" s="20">
        <f t="shared" si="210"/>
        <v>23.6</v>
      </c>
      <c r="BY151" s="20">
        <f t="shared" si="211"/>
        <v>165.20000000000002</v>
      </c>
      <c r="BZ151" s="13">
        <f t="shared" si="212"/>
        <v>3.9362386523386309E-3</v>
      </c>
      <c r="CA151" s="20">
        <f t="shared" si="213"/>
        <v>32</v>
      </c>
      <c r="CB151" s="20">
        <f t="shared" si="214"/>
        <v>224</v>
      </c>
      <c r="CC151" s="17">
        <f t="shared" si="215"/>
        <v>5.3372727489337368E-3</v>
      </c>
      <c r="CE151" s="2">
        <v>41969</v>
      </c>
      <c r="CF151" s="2">
        <v>15993</v>
      </c>
      <c r="CG151" s="2">
        <v>9165</v>
      </c>
      <c r="CH151" s="2">
        <v>1131</v>
      </c>
      <c r="CI151" s="2">
        <v>3402</v>
      </c>
      <c r="CJ151" s="2">
        <v>44039</v>
      </c>
      <c r="CK151" s="2">
        <v>1396</v>
      </c>
      <c r="CL151" s="2">
        <v>2014.8</v>
      </c>
      <c r="CM151" s="2">
        <v>1958.3999999999999</v>
      </c>
      <c r="CN151" s="2">
        <v>965</v>
      </c>
      <c r="CO151" s="2">
        <v>904</v>
      </c>
      <c r="CP151" s="2">
        <v>919</v>
      </c>
      <c r="CQ151" s="2">
        <v>886</v>
      </c>
      <c r="CR151" s="2">
        <v>1874</v>
      </c>
      <c r="CS151" s="2">
        <v>1942</v>
      </c>
      <c r="CT151" s="2">
        <v>1663</v>
      </c>
      <c r="CU151" s="2">
        <v>1785</v>
      </c>
      <c r="CV151" s="2">
        <v>37981.354999999996</v>
      </c>
      <c r="CW151" s="2">
        <v>29416.357999999997</v>
      </c>
      <c r="CX151" s="2">
        <v>23720.635000000002</v>
      </c>
      <c r="CY151" s="2">
        <v>14859.380000000001</v>
      </c>
      <c r="CZ151" s="2">
        <v>12471.063000000002</v>
      </c>
      <c r="DA151" s="2">
        <v>10103.878000000001</v>
      </c>
      <c r="DB151" s="2">
        <v>1010.314</v>
      </c>
      <c r="DC151" s="2">
        <v>751.84500000000003</v>
      </c>
      <c r="DD151" s="2">
        <v>594.57799999999997</v>
      </c>
      <c r="DE151" s="2">
        <v>1476.1728000000001</v>
      </c>
      <c r="DF151" s="2">
        <v>1184.1156000000001</v>
      </c>
      <c r="DG151" s="2">
        <v>893.31539999999995</v>
      </c>
      <c r="DH151" s="2">
        <v>1609.4409999999998</v>
      </c>
      <c r="DI151" s="2">
        <v>1177.6610000000001</v>
      </c>
      <c r="DJ151" s="2">
        <v>960.69499999999994</v>
      </c>
      <c r="DK151" s="2">
        <v>1572.3609999999999</v>
      </c>
      <c r="DL151" s="2">
        <v>1263.317</v>
      </c>
      <c r="DM151" s="2">
        <v>943.72800000000007</v>
      </c>
      <c r="DN151" s="2">
        <v>32</v>
      </c>
      <c r="DO151" s="2">
        <v>11.2</v>
      </c>
      <c r="DP151" s="2">
        <v>23.6</v>
      </c>
    </row>
    <row r="152" spans="2:120" ht="14.25" customHeight="1" x14ac:dyDescent="0.2">
      <c r="B152" s="6">
        <v>28227</v>
      </c>
      <c r="C152" s="9" t="s">
        <v>287</v>
      </c>
      <c r="D152" s="9" t="s">
        <v>60</v>
      </c>
      <c r="E152" s="21" t="s">
        <v>298</v>
      </c>
      <c r="F152" s="9" t="s">
        <v>172</v>
      </c>
      <c r="G152" s="21">
        <v>1</v>
      </c>
      <c r="H152" s="11">
        <f t="shared" si="144"/>
        <v>34572</v>
      </c>
      <c r="I152" s="12">
        <f t="shared" si="145"/>
        <v>12940</v>
      </c>
      <c r="J152" s="14">
        <f t="shared" si="146"/>
        <v>0.37429133402753673</v>
      </c>
      <c r="K152" s="14">
        <f t="shared" si="147"/>
        <v>0.19946777739210922</v>
      </c>
      <c r="L152" s="15">
        <f t="shared" si="148"/>
        <v>1.2573584905660378</v>
      </c>
      <c r="M152" s="12">
        <f t="shared" si="149"/>
        <v>0</v>
      </c>
      <c r="N152" s="14">
        <f t="shared" si="150"/>
        <v>-9.0521663641385808E-2</v>
      </c>
      <c r="O152" s="16">
        <f t="shared" si="151"/>
        <v>-304</v>
      </c>
      <c r="P152" s="14">
        <f t="shared" si="152"/>
        <v>-0.2673702726473175</v>
      </c>
      <c r="Q152" s="12">
        <f t="shared" si="153"/>
        <v>-333.59999999999991</v>
      </c>
      <c r="R152" s="14">
        <f t="shared" si="154"/>
        <v>-0.17315478044222976</v>
      </c>
      <c r="S152" s="18">
        <f t="shared" si="155"/>
        <v>250</v>
      </c>
      <c r="T152" s="14">
        <f t="shared" si="156"/>
        <v>0.25641025641025639</v>
      </c>
      <c r="U152" s="18">
        <f t="shared" si="157"/>
        <v>235</v>
      </c>
      <c r="V152" s="14">
        <f t="shared" si="158"/>
        <v>0.24946921443736725</v>
      </c>
      <c r="W152" s="12">
        <f t="shared" si="159"/>
        <v>-120</v>
      </c>
      <c r="X152" s="14">
        <f t="shared" si="160"/>
        <v>-7.4211502782931316E-2</v>
      </c>
      <c r="Y152" s="12">
        <f t="shared" si="161"/>
        <v>-98</v>
      </c>
      <c r="Z152" s="14">
        <f t="shared" si="162"/>
        <v>-6.6305818673883632E-2</v>
      </c>
      <c r="AA152" s="12">
        <v>-1322.3484699999972</v>
      </c>
      <c r="AB152" s="26">
        <v>-5.3094959566329591E-2</v>
      </c>
      <c r="AC152" s="12">
        <f t="shared" si="163"/>
        <v>0</v>
      </c>
      <c r="AD152" s="24">
        <f t="shared" si="164"/>
        <v>0</v>
      </c>
      <c r="AE152" s="11">
        <f t="shared" si="165"/>
        <v>-6341.5210000000006</v>
      </c>
      <c r="AF152" s="12">
        <f t="shared" si="166"/>
        <v>-18288.351999999999</v>
      </c>
      <c r="AG152" s="12">
        <f t="shared" si="167"/>
        <v>-24888.385999999999</v>
      </c>
      <c r="AH152" s="14">
        <f t="shared" si="168"/>
        <v>-0.18342939372902933</v>
      </c>
      <c r="AI152" s="14">
        <f t="shared" si="169"/>
        <v>-0.52899317366655096</v>
      </c>
      <c r="AJ152" s="14">
        <f t="shared" si="170"/>
        <v>-0.71990009256045351</v>
      </c>
      <c r="AK152" s="14">
        <f t="shared" si="171"/>
        <v>0.43332576822376973</v>
      </c>
      <c r="AL152" s="14">
        <f t="shared" si="172"/>
        <v>0.55566240439488745</v>
      </c>
      <c r="AM152" s="14">
        <f t="shared" si="173"/>
        <v>0.58191776334744438</v>
      </c>
      <c r="AN152" s="18">
        <f t="shared" si="174"/>
        <v>-707.00600000000122</v>
      </c>
      <c r="AO152" s="18">
        <f t="shared" si="175"/>
        <v>-3891.7889999999989</v>
      </c>
      <c r="AP152" s="18">
        <f t="shared" si="176"/>
        <v>-7304.933</v>
      </c>
      <c r="AQ152" s="14">
        <f t="shared" si="177"/>
        <v>-5.4637248840803787E-2</v>
      </c>
      <c r="AR152" s="14">
        <f t="shared" si="178"/>
        <v>-0.30075649149922712</v>
      </c>
      <c r="AS152" s="14">
        <f t="shared" si="179"/>
        <v>-0.56452341576506959</v>
      </c>
      <c r="AT152" s="12">
        <f t="shared" si="180"/>
        <v>-240.5619999999999</v>
      </c>
      <c r="AU152" s="12">
        <f t="shared" si="181"/>
        <v>-579.52800000000002</v>
      </c>
      <c r="AV152" s="12">
        <f t="shared" si="182"/>
        <v>-691.68600000000004</v>
      </c>
      <c r="AW152" s="14">
        <f t="shared" si="183"/>
        <v>-0.28878991596638648</v>
      </c>
      <c r="AX152" s="14">
        <f t="shared" si="184"/>
        <v>-0.69571188475390167</v>
      </c>
      <c r="AY152" s="14">
        <f t="shared" si="185"/>
        <v>-0.8303553421368548</v>
      </c>
      <c r="AZ152" s="12">
        <f t="shared" si="186"/>
        <v>-666.02640000000008</v>
      </c>
      <c r="BA152" s="12">
        <f t="shared" si="187"/>
        <v>-1152.9264000000001</v>
      </c>
      <c r="BB152" s="12">
        <f t="shared" si="188"/>
        <v>-1361.5224000000001</v>
      </c>
      <c r="BC152" s="14">
        <f t="shared" si="189"/>
        <v>-0.41809566854990587</v>
      </c>
      <c r="BD152" s="14">
        <f t="shared" si="190"/>
        <v>-0.72374538606403016</v>
      </c>
      <c r="BE152" s="14">
        <f t="shared" si="191"/>
        <v>-0.85469077212806033</v>
      </c>
      <c r="BF152" s="12">
        <f t="shared" si="192"/>
        <v>-546.97199999999998</v>
      </c>
      <c r="BG152" s="12">
        <f t="shared" si="193"/>
        <v>-1043.8589999999999</v>
      </c>
      <c r="BH152" s="12">
        <f t="shared" si="194"/>
        <v>-1249.123</v>
      </c>
      <c r="BI152" s="14">
        <f t="shared" si="195"/>
        <v>-0.36537875751503002</v>
      </c>
      <c r="BJ152" s="14">
        <f t="shared" si="196"/>
        <v>-0.69730060120240478</v>
      </c>
      <c r="BK152" s="14">
        <f t="shared" si="197"/>
        <v>-0.83441750167000661</v>
      </c>
      <c r="BL152" s="12">
        <f t="shared" si="198"/>
        <v>-435.99199999999996</v>
      </c>
      <c r="BM152" s="12">
        <f t="shared" si="199"/>
        <v>-951.01300000000003</v>
      </c>
      <c r="BN152" s="12">
        <f t="shared" si="200"/>
        <v>-1141.866</v>
      </c>
      <c r="BO152" s="14">
        <f t="shared" si="201"/>
        <v>-0.31593623188405795</v>
      </c>
      <c r="BP152" s="14">
        <f t="shared" si="202"/>
        <v>-0.68913985507246378</v>
      </c>
      <c r="BQ152" s="24">
        <f t="shared" si="203"/>
        <v>-0.82743913043478257</v>
      </c>
      <c r="BR152" s="19">
        <f t="shared" si="204"/>
        <v>70.099999999999994</v>
      </c>
      <c r="BS152" s="20">
        <f t="shared" si="205"/>
        <v>490.69999999999993</v>
      </c>
      <c r="BT152" s="13">
        <f t="shared" si="206"/>
        <v>1.4193567048478536E-2</v>
      </c>
      <c r="BU152" s="20">
        <f t="shared" si="207"/>
        <v>57.2</v>
      </c>
      <c r="BV152" s="20">
        <f t="shared" si="208"/>
        <v>400.40000000000003</v>
      </c>
      <c r="BW152" s="13">
        <f t="shared" si="209"/>
        <v>1.1581626749971076E-2</v>
      </c>
      <c r="BX152" s="20">
        <f t="shared" si="210"/>
        <v>51.9</v>
      </c>
      <c r="BY152" s="20">
        <f t="shared" si="211"/>
        <v>363.3</v>
      </c>
      <c r="BZ152" s="13">
        <f t="shared" si="212"/>
        <v>1.050850399166956E-2</v>
      </c>
      <c r="CA152" s="20">
        <f t="shared" si="213"/>
        <v>70.099999999999994</v>
      </c>
      <c r="CB152" s="20">
        <f t="shared" si="214"/>
        <v>490.69999999999993</v>
      </c>
      <c r="CC152" s="17">
        <f t="shared" si="215"/>
        <v>1.4193567048478536E-2</v>
      </c>
      <c r="CE152" s="2">
        <v>34572</v>
      </c>
      <c r="CF152" s="2">
        <v>12940</v>
      </c>
      <c r="CG152" s="2">
        <v>6896</v>
      </c>
      <c r="CH152" s="2">
        <v>833</v>
      </c>
      <c r="CI152" s="2">
        <v>2650</v>
      </c>
      <c r="CJ152" s="2">
        <v>38013</v>
      </c>
      <c r="CK152" s="2">
        <v>1137</v>
      </c>
      <c r="CL152" s="2">
        <v>1926.6</v>
      </c>
      <c r="CM152" s="2">
        <v>1593</v>
      </c>
      <c r="CN152" s="2">
        <v>975</v>
      </c>
      <c r="CO152" s="2">
        <v>725</v>
      </c>
      <c r="CP152" s="2">
        <v>942</v>
      </c>
      <c r="CQ152" s="2">
        <v>707</v>
      </c>
      <c r="CR152" s="2">
        <v>1617</v>
      </c>
      <c r="CS152" s="2">
        <v>1497</v>
      </c>
      <c r="CT152" s="2">
        <v>1478</v>
      </c>
      <c r="CU152" s="2">
        <v>1380</v>
      </c>
      <c r="CV152" s="2">
        <v>28230.478999999999</v>
      </c>
      <c r="CW152" s="2">
        <v>16283.648000000001</v>
      </c>
      <c r="CX152" s="2">
        <v>9683.6140000000014</v>
      </c>
      <c r="CY152" s="2">
        <v>12232.993999999999</v>
      </c>
      <c r="CZ152" s="2">
        <v>9048.2110000000011</v>
      </c>
      <c r="DA152" s="2">
        <v>5635.067</v>
      </c>
      <c r="DB152" s="2">
        <v>592.4380000000001</v>
      </c>
      <c r="DC152" s="2">
        <v>253.47199999999998</v>
      </c>
      <c r="DD152" s="2">
        <v>141.31399999999999</v>
      </c>
      <c r="DE152" s="2">
        <v>926.97359999999992</v>
      </c>
      <c r="DF152" s="2">
        <v>440.0736</v>
      </c>
      <c r="DG152" s="2">
        <v>231.4776</v>
      </c>
      <c r="DH152" s="2">
        <v>950.02800000000002</v>
      </c>
      <c r="DI152" s="2">
        <v>453.14100000000002</v>
      </c>
      <c r="DJ152" s="2">
        <v>247.87700000000001</v>
      </c>
      <c r="DK152" s="2">
        <v>944.00800000000004</v>
      </c>
      <c r="DL152" s="2">
        <v>428.98699999999997</v>
      </c>
      <c r="DM152" s="2">
        <v>238.13400000000001</v>
      </c>
      <c r="DN152" s="2">
        <v>70.099999999999994</v>
      </c>
      <c r="DO152" s="2">
        <v>57.2</v>
      </c>
      <c r="DP152" s="2">
        <v>51.9</v>
      </c>
    </row>
    <row r="153" spans="2:120" ht="14.25" customHeight="1" x14ac:dyDescent="0.2">
      <c r="B153" s="6">
        <v>28228</v>
      </c>
      <c r="C153" s="9" t="s">
        <v>287</v>
      </c>
      <c r="D153" s="9" t="s">
        <v>60</v>
      </c>
      <c r="E153" s="21" t="s">
        <v>298</v>
      </c>
      <c r="F153" s="9" t="s">
        <v>173</v>
      </c>
      <c r="G153" s="21">
        <v>0</v>
      </c>
      <c r="H153" s="11">
        <f t="shared" si="144"/>
        <v>39681</v>
      </c>
      <c r="I153" s="12">
        <f t="shared" si="145"/>
        <v>10901</v>
      </c>
      <c r="J153" s="14">
        <f t="shared" si="146"/>
        <v>0.27471585897532824</v>
      </c>
      <c r="K153" s="14">
        <f t="shared" si="147"/>
        <v>0.14959300420856328</v>
      </c>
      <c r="L153" s="15">
        <f t="shared" si="148"/>
        <v>1.4277699859747546</v>
      </c>
      <c r="M153" s="12">
        <f t="shared" si="149"/>
        <v>0</v>
      </c>
      <c r="N153" s="14">
        <f t="shared" si="150"/>
        <v>-1.2591136437156258E-2</v>
      </c>
      <c r="O153" s="16">
        <f t="shared" si="151"/>
        <v>-166</v>
      </c>
      <c r="P153" s="14">
        <f t="shared" si="152"/>
        <v>-9.805079740106315E-2</v>
      </c>
      <c r="Q153" s="12">
        <f t="shared" si="153"/>
        <v>-97.800000000000182</v>
      </c>
      <c r="R153" s="14">
        <f t="shared" si="154"/>
        <v>-4.4743343398298219E-2</v>
      </c>
      <c r="S153" s="18">
        <f t="shared" si="155"/>
        <v>-106</v>
      </c>
      <c r="T153" s="14">
        <f t="shared" si="156"/>
        <v>-0.10392156862745106</v>
      </c>
      <c r="U153" s="18">
        <f t="shared" si="157"/>
        <v>-53</v>
      </c>
      <c r="V153" s="14">
        <f t="shared" si="158"/>
        <v>-5.0717703349282273E-2</v>
      </c>
      <c r="W153" s="12">
        <f t="shared" si="159"/>
        <v>-57</v>
      </c>
      <c r="X153" s="14">
        <f t="shared" si="160"/>
        <v>-2.3427866831072786E-2</v>
      </c>
      <c r="Y153" s="12">
        <f t="shared" si="161"/>
        <v>26</v>
      </c>
      <c r="Z153" s="14">
        <f t="shared" si="162"/>
        <v>1.1943040881947642E-2</v>
      </c>
      <c r="AA153" s="12">
        <v>112.14615000000049</v>
      </c>
      <c r="AB153" s="26">
        <v>3.8020987820972518E-3</v>
      </c>
      <c r="AC153" s="12">
        <f t="shared" si="163"/>
        <v>0</v>
      </c>
      <c r="AD153" s="24">
        <f t="shared" si="164"/>
        <v>0</v>
      </c>
      <c r="AE153" s="11">
        <f t="shared" si="165"/>
        <v>-1609.6420000000071</v>
      </c>
      <c r="AF153" s="12">
        <f t="shared" si="166"/>
        <v>-7490.3529999999919</v>
      </c>
      <c r="AG153" s="12">
        <f t="shared" si="167"/>
        <v>-13040.096000000005</v>
      </c>
      <c r="AH153" s="14">
        <f t="shared" si="168"/>
        <v>-4.0564552304629631E-2</v>
      </c>
      <c r="AI153" s="14">
        <f t="shared" si="169"/>
        <v>-0.1887642196517223</v>
      </c>
      <c r="AJ153" s="14">
        <f t="shared" si="170"/>
        <v>-0.32862316977898753</v>
      </c>
      <c r="AK153" s="14">
        <f t="shared" si="171"/>
        <v>0.30307187886494624</v>
      </c>
      <c r="AL153" s="14">
        <f t="shared" si="172"/>
        <v>0.37698760761161448</v>
      </c>
      <c r="AM153" s="14">
        <f t="shared" si="173"/>
        <v>0.40401200349657806</v>
      </c>
      <c r="AN153" s="18">
        <f t="shared" si="174"/>
        <v>637.35800000000017</v>
      </c>
      <c r="AO153" s="18">
        <f t="shared" si="175"/>
        <v>1234.4749999999985</v>
      </c>
      <c r="AP153" s="18">
        <f t="shared" si="176"/>
        <v>-137.75500000000102</v>
      </c>
      <c r="AQ153" s="14">
        <f t="shared" si="177"/>
        <v>5.8467846986514971E-2</v>
      </c>
      <c r="AR153" s="14">
        <f t="shared" si="178"/>
        <v>0.11324419778002004</v>
      </c>
      <c r="AS153" s="14">
        <f t="shared" si="179"/>
        <v>-1.2636914044583114E-2</v>
      </c>
      <c r="AT153" s="12">
        <f t="shared" si="180"/>
        <v>-251.548</v>
      </c>
      <c r="AU153" s="12">
        <f t="shared" si="181"/>
        <v>-610.02800000000002</v>
      </c>
      <c r="AV153" s="12">
        <f t="shared" si="182"/>
        <v>-823.13599999999997</v>
      </c>
      <c r="AW153" s="14">
        <f t="shared" si="183"/>
        <v>-0.16473346430910285</v>
      </c>
      <c r="AX153" s="14">
        <f t="shared" si="184"/>
        <v>-0.39949443352979697</v>
      </c>
      <c r="AY153" s="14">
        <f t="shared" si="185"/>
        <v>-0.53905435494433529</v>
      </c>
      <c r="AZ153" s="12">
        <f t="shared" si="186"/>
        <v>-349.41240000000016</v>
      </c>
      <c r="BA153" s="12">
        <f t="shared" si="187"/>
        <v>-845.44560000000001</v>
      </c>
      <c r="BB153" s="12">
        <f t="shared" si="188"/>
        <v>-1133.8776</v>
      </c>
      <c r="BC153" s="14">
        <f t="shared" si="189"/>
        <v>-0.16734310344827596</v>
      </c>
      <c r="BD153" s="14">
        <f t="shared" si="190"/>
        <v>-0.40490689655172418</v>
      </c>
      <c r="BE153" s="14">
        <f t="shared" si="191"/>
        <v>-0.54304482758620698</v>
      </c>
      <c r="BF153" s="12">
        <f t="shared" si="192"/>
        <v>-248.6220000000003</v>
      </c>
      <c r="BG153" s="12">
        <f t="shared" si="193"/>
        <v>-642.83500000000004</v>
      </c>
      <c r="BH153" s="12">
        <f t="shared" si="194"/>
        <v>-1047.694</v>
      </c>
      <c r="BI153" s="14">
        <f t="shared" si="195"/>
        <v>-0.10463888888888906</v>
      </c>
      <c r="BJ153" s="14">
        <f t="shared" si="196"/>
        <v>-0.2705534511784512</v>
      </c>
      <c r="BK153" s="14">
        <f t="shared" si="197"/>
        <v>-0.44094865319865317</v>
      </c>
      <c r="BL153" s="12">
        <f t="shared" si="198"/>
        <v>-329.61299999999983</v>
      </c>
      <c r="BM153" s="12">
        <f t="shared" si="199"/>
        <v>-856.54700000000003</v>
      </c>
      <c r="BN153" s="12">
        <f t="shared" si="200"/>
        <v>-1187.9389999999999</v>
      </c>
      <c r="BO153" s="14">
        <f t="shared" si="201"/>
        <v>-0.14962006354970492</v>
      </c>
      <c r="BP153" s="14">
        <f t="shared" si="202"/>
        <v>-0.38880935088515667</v>
      </c>
      <c r="BQ153" s="24">
        <f t="shared" si="203"/>
        <v>-0.53923694961416246</v>
      </c>
      <c r="BR153" s="19">
        <f t="shared" si="204"/>
        <v>14</v>
      </c>
      <c r="BS153" s="20">
        <f t="shared" si="205"/>
        <v>98</v>
      </c>
      <c r="BT153" s="13">
        <f t="shared" si="206"/>
        <v>2.469695824197979E-3</v>
      </c>
      <c r="BU153" s="20">
        <f t="shared" si="207"/>
        <v>0</v>
      </c>
      <c r="BV153" s="20">
        <f t="shared" si="208"/>
        <v>0</v>
      </c>
      <c r="BW153" s="13">
        <f t="shared" si="209"/>
        <v>0</v>
      </c>
      <c r="BX153" s="20">
        <f t="shared" si="210"/>
        <v>30.9</v>
      </c>
      <c r="BY153" s="20">
        <f t="shared" si="211"/>
        <v>216.29999999999998</v>
      </c>
      <c r="BZ153" s="13">
        <f t="shared" si="212"/>
        <v>5.4509714976941105E-3</v>
      </c>
      <c r="CA153" s="20">
        <f t="shared" si="213"/>
        <v>30.9</v>
      </c>
      <c r="CB153" s="20">
        <f t="shared" si="214"/>
        <v>216.29999999999998</v>
      </c>
      <c r="CC153" s="17">
        <f t="shared" si="215"/>
        <v>5.4509714976941105E-3</v>
      </c>
      <c r="CE153" s="2">
        <v>39681</v>
      </c>
      <c r="CF153" s="2">
        <v>10901</v>
      </c>
      <c r="CG153" s="2">
        <v>5936</v>
      </c>
      <c r="CH153" s="2">
        <v>1527</v>
      </c>
      <c r="CI153" s="2">
        <v>4278</v>
      </c>
      <c r="CJ153" s="2">
        <v>40187</v>
      </c>
      <c r="CK153" s="2">
        <v>1693</v>
      </c>
      <c r="CL153" s="2">
        <v>2185.8000000000002</v>
      </c>
      <c r="CM153" s="2">
        <v>2088</v>
      </c>
      <c r="CN153" s="2">
        <v>1020</v>
      </c>
      <c r="CO153" s="2">
        <v>1126</v>
      </c>
      <c r="CP153" s="2">
        <v>1045</v>
      </c>
      <c r="CQ153" s="2">
        <v>1098</v>
      </c>
      <c r="CR153" s="2">
        <v>2433</v>
      </c>
      <c r="CS153" s="2">
        <v>2376</v>
      </c>
      <c r="CT153" s="2">
        <v>2177</v>
      </c>
      <c r="CU153" s="2">
        <v>2203</v>
      </c>
      <c r="CV153" s="2">
        <v>38071.357999999993</v>
      </c>
      <c r="CW153" s="2">
        <v>32190.647000000008</v>
      </c>
      <c r="CX153" s="2">
        <v>26640.903999999995</v>
      </c>
      <c r="CY153" s="2">
        <v>11538.358</v>
      </c>
      <c r="CZ153" s="2">
        <v>12135.474999999999</v>
      </c>
      <c r="DA153" s="2">
        <v>10763.244999999999</v>
      </c>
      <c r="DB153" s="2">
        <v>1275.452</v>
      </c>
      <c r="DC153" s="2">
        <v>916.97199999999998</v>
      </c>
      <c r="DD153" s="2">
        <v>703.86400000000003</v>
      </c>
      <c r="DE153" s="2">
        <v>1738.5875999999998</v>
      </c>
      <c r="DF153" s="2">
        <v>1242.5544</v>
      </c>
      <c r="DG153" s="2">
        <v>954.12239999999997</v>
      </c>
      <c r="DH153" s="2">
        <v>2127.3779999999997</v>
      </c>
      <c r="DI153" s="2">
        <v>1733.165</v>
      </c>
      <c r="DJ153" s="2">
        <v>1328.306</v>
      </c>
      <c r="DK153" s="2">
        <v>1873.3870000000002</v>
      </c>
      <c r="DL153" s="2">
        <v>1346.453</v>
      </c>
      <c r="DM153" s="2">
        <v>1015.061</v>
      </c>
      <c r="DN153" s="2">
        <v>14</v>
      </c>
      <c r="DO153" s="2">
        <v>0</v>
      </c>
      <c r="DP153" s="2">
        <v>30.9</v>
      </c>
    </row>
    <row r="154" spans="2:120" ht="14.25" customHeight="1" x14ac:dyDescent="0.2">
      <c r="B154" s="6">
        <v>28229</v>
      </c>
      <c r="C154" s="9" t="s">
        <v>287</v>
      </c>
      <c r="D154" s="9" t="s">
        <v>60</v>
      </c>
      <c r="E154" s="21" t="s">
        <v>298</v>
      </c>
      <c r="F154" s="9" t="s">
        <v>174</v>
      </c>
      <c r="G154" s="21">
        <v>3</v>
      </c>
      <c r="H154" s="11">
        <f t="shared" si="144"/>
        <v>73201</v>
      </c>
      <c r="I154" s="12">
        <f t="shared" si="145"/>
        <v>23328</v>
      </c>
      <c r="J154" s="14">
        <f t="shared" si="146"/>
        <v>0.31868417098127072</v>
      </c>
      <c r="K154" s="14">
        <f t="shared" si="147"/>
        <v>0.17482001611999837</v>
      </c>
      <c r="L154" s="15">
        <f t="shared" si="148"/>
        <v>1.3815708101422388</v>
      </c>
      <c r="M154" s="12">
        <f t="shared" si="149"/>
        <v>0</v>
      </c>
      <c r="N154" s="14">
        <f t="shared" si="150"/>
        <v>-4.8212822946599232E-2</v>
      </c>
      <c r="O154" s="16">
        <f t="shared" si="151"/>
        <v>-660</v>
      </c>
      <c r="P154" s="14">
        <f t="shared" si="152"/>
        <v>-0.22805805114029021</v>
      </c>
      <c r="Q154" s="12">
        <f t="shared" si="153"/>
        <v>-324</v>
      </c>
      <c r="R154" s="14">
        <f t="shared" si="154"/>
        <v>-7.8260869565217384E-2</v>
      </c>
      <c r="S154" s="18">
        <f t="shared" si="155"/>
        <v>130</v>
      </c>
      <c r="T154" s="14">
        <f t="shared" si="156"/>
        <v>6.6056910569105676E-2</v>
      </c>
      <c r="U154" s="18">
        <f t="shared" si="157"/>
        <v>196</v>
      </c>
      <c r="V154" s="14">
        <f t="shared" si="158"/>
        <v>0.10087493566649508</v>
      </c>
      <c r="W154" s="12">
        <f t="shared" si="159"/>
        <v>-85</v>
      </c>
      <c r="X154" s="14">
        <f t="shared" si="160"/>
        <v>-2.3122959738846594E-2</v>
      </c>
      <c r="Y154" s="12">
        <f t="shared" si="161"/>
        <v>-105</v>
      </c>
      <c r="Z154" s="14">
        <f t="shared" si="162"/>
        <v>-3.0647985989492144E-2</v>
      </c>
      <c r="AA154" s="12">
        <v>-1145.1818400000047</v>
      </c>
      <c r="AB154" s="26">
        <v>-2.1408796751311465E-2</v>
      </c>
      <c r="AC154" s="12">
        <f t="shared" si="163"/>
        <v>0</v>
      </c>
      <c r="AD154" s="24">
        <f t="shared" si="164"/>
        <v>0</v>
      </c>
      <c r="AE154" s="11">
        <f t="shared" si="165"/>
        <v>-8231.5580000000045</v>
      </c>
      <c r="AF154" s="12">
        <f t="shared" si="166"/>
        <v>-27272.082999999999</v>
      </c>
      <c r="AG154" s="12">
        <f t="shared" si="167"/>
        <v>-40364.129999999997</v>
      </c>
      <c r="AH154" s="14">
        <f t="shared" si="168"/>
        <v>-0.11245144192019241</v>
      </c>
      <c r="AI154" s="14">
        <f t="shared" si="169"/>
        <v>-0.37256435021379486</v>
      </c>
      <c r="AJ154" s="14">
        <f t="shared" si="170"/>
        <v>-0.55141500799169407</v>
      </c>
      <c r="AK154" s="14">
        <f t="shared" si="171"/>
        <v>0.35611849644637555</v>
      </c>
      <c r="AL154" s="14">
        <f t="shared" si="172"/>
        <v>0.45287974022988603</v>
      </c>
      <c r="AM154" s="14">
        <f t="shared" si="173"/>
        <v>0.45603073618161533</v>
      </c>
      <c r="AN154" s="18">
        <f t="shared" si="174"/>
        <v>-191.18000000000029</v>
      </c>
      <c r="AO154" s="18">
        <f t="shared" si="175"/>
        <v>-2527.724000000002</v>
      </c>
      <c r="AP154" s="18">
        <f t="shared" si="176"/>
        <v>-8353.3780000000006</v>
      </c>
      <c r="AQ154" s="14">
        <f t="shared" si="177"/>
        <v>-8.1953017832647745E-3</v>
      </c>
      <c r="AR154" s="14">
        <f t="shared" si="178"/>
        <v>-0.1083557956104253</v>
      </c>
      <c r="AS154" s="14">
        <f t="shared" si="179"/>
        <v>-0.3580837620027435</v>
      </c>
      <c r="AT154" s="12">
        <f t="shared" si="180"/>
        <v>-443.49900000000002</v>
      </c>
      <c r="AU154" s="12">
        <f t="shared" si="181"/>
        <v>-1135.934</v>
      </c>
      <c r="AV154" s="12">
        <f t="shared" si="182"/>
        <v>-1462.9110000000001</v>
      </c>
      <c r="AW154" s="14">
        <f t="shared" si="183"/>
        <v>-0.19852238137869294</v>
      </c>
      <c r="AX154" s="14">
        <f t="shared" si="184"/>
        <v>-0.50847538048343777</v>
      </c>
      <c r="AY154" s="14">
        <f t="shared" si="185"/>
        <v>-0.65483930170098481</v>
      </c>
      <c r="AZ154" s="12">
        <f t="shared" si="186"/>
        <v>-1205.9034000000001</v>
      </c>
      <c r="BA154" s="12">
        <f t="shared" si="187"/>
        <v>-2132.7618000000002</v>
      </c>
      <c r="BB154" s="12">
        <f t="shared" si="188"/>
        <v>-2683.1232</v>
      </c>
      <c r="BC154" s="14">
        <f t="shared" si="189"/>
        <v>-0.31601242138364782</v>
      </c>
      <c r="BD154" s="14">
        <f t="shared" si="190"/>
        <v>-0.55889984276729554</v>
      </c>
      <c r="BE154" s="14">
        <f t="shared" si="191"/>
        <v>-0.70312452830188676</v>
      </c>
      <c r="BF154" s="12">
        <f t="shared" si="192"/>
        <v>-678.66799999999967</v>
      </c>
      <c r="BG154" s="12">
        <f t="shared" si="193"/>
        <v>-1629.7269999999999</v>
      </c>
      <c r="BH154" s="12">
        <f t="shared" si="194"/>
        <v>-2298.864</v>
      </c>
      <c r="BI154" s="14">
        <f t="shared" si="195"/>
        <v>-0.18899136730715671</v>
      </c>
      <c r="BJ154" s="14">
        <f t="shared" si="196"/>
        <v>-0.45383653578390415</v>
      </c>
      <c r="BK154" s="14">
        <f t="shared" si="197"/>
        <v>-0.64017376775271506</v>
      </c>
      <c r="BL154" s="12">
        <f t="shared" si="198"/>
        <v>-762.0590000000002</v>
      </c>
      <c r="BM154" s="12">
        <f t="shared" si="199"/>
        <v>-1657.1970000000001</v>
      </c>
      <c r="BN154" s="12">
        <f t="shared" si="200"/>
        <v>-2178.4270000000001</v>
      </c>
      <c r="BO154" s="14">
        <f t="shared" si="201"/>
        <v>-0.22946672688949121</v>
      </c>
      <c r="BP154" s="14">
        <f t="shared" si="202"/>
        <v>-0.49900542005420057</v>
      </c>
      <c r="BQ154" s="24">
        <f t="shared" si="203"/>
        <v>-0.65595513399578442</v>
      </c>
      <c r="BR154" s="19">
        <f t="shared" si="204"/>
        <v>84.8</v>
      </c>
      <c r="BS154" s="20">
        <f t="shared" si="205"/>
        <v>593.6</v>
      </c>
      <c r="BT154" s="13">
        <f t="shared" si="206"/>
        <v>8.1091788363546954E-3</v>
      </c>
      <c r="BU154" s="20">
        <f t="shared" si="207"/>
        <v>45</v>
      </c>
      <c r="BV154" s="20">
        <f t="shared" si="208"/>
        <v>315</v>
      </c>
      <c r="BW154" s="13">
        <f t="shared" si="209"/>
        <v>4.3032199013674673E-3</v>
      </c>
      <c r="BX154" s="20">
        <f t="shared" si="210"/>
        <v>80.400000000000006</v>
      </c>
      <c r="BY154" s="20">
        <f t="shared" si="211"/>
        <v>562.80000000000007</v>
      </c>
      <c r="BZ154" s="13">
        <f t="shared" si="212"/>
        <v>7.6884195571098766E-3</v>
      </c>
      <c r="CA154" s="20">
        <f t="shared" si="213"/>
        <v>84.8</v>
      </c>
      <c r="CB154" s="20">
        <f t="shared" si="214"/>
        <v>593.6</v>
      </c>
      <c r="CC154" s="17">
        <f t="shared" si="215"/>
        <v>8.1091788363546954E-3</v>
      </c>
      <c r="CE154" s="2">
        <v>73201</v>
      </c>
      <c r="CF154" s="2">
        <v>23328</v>
      </c>
      <c r="CG154" s="2">
        <v>12797</v>
      </c>
      <c r="CH154" s="2">
        <v>2234</v>
      </c>
      <c r="CI154" s="2">
        <v>6468</v>
      </c>
      <c r="CJ154" s="2">
        <v>76909</v>
      </c>
      <c r="CK154" s="2">
        <v>2894</v>
      </c>
      <c r="CL154" s="2">
        <v>4140</v>
      </c>
      <c r="CM154" s="2">
        <v>3816</v>
      </c>
      <c r="CN154" s="2">
        <v>1968</v>
      </c>
      <c r="CO154" s="2">
        <v>1838</v>
      </c>
      <c r="CP154" s="2">
        <v>1943</v>
      </c>
      <c r="CQ154" s="2">
        <v>1747</v>
      </c>
      <c r="CR154" s="2">
        <v>3676</v>
      </c>
      <c r="CS154" s="2">
        <v>3591</v>
      </c>
      <c r="CT154" s="2">
        <v>3426</v>
      </c>
      <c r="CU154" s="2">
        <v>3321</v>
      </c>
      <c r="CV154" s="2">
        <v>64969.441999999995</v>
      </c>
      <c r="CW154" s="2">
        <v>45928.917000000001</v>
      </c>
      <c r="CX154" s="2">
        <v>32836.870000000003</v>
      </c>
      <c r="CY154" s="2">
        <v>23136.82</v>
      </c>
      <c r="CZ154" s="2">
        <v>20800.275999999998</v>
      </c>
      <c r="DA154" s="2">
        <v>14974.621999999999</v>
      </c>
      <c r="DB154" s="2">
        <v>1790.501</v>
      </c>
      <c r="DC154" s="2">
        <v>1098.066</v>
      </c>
      <c r="DD154" s="2">
        <v>771.08899999999994</v>
      </c>
      <c r="DE154" s="2">
        <v>2610.0965999999999</v>
      </c>
      <c r="DF154" s="2">
        <v>1683.2382</v>
      </c>
      <c r="DG154" s="2">
        <v>1132.8768</v>
      </c>
      <c r="DH154" s="2">
        <v>2912.3320000000003</v>
      </c>
      <c r="DI154" s="2">
        <v>1961.2730000000001</v>
      </c>
      <c r="DJ154" s="2">
        <v>1292.136</v>
      </c>
      <c r="DK154" s="2">
        <v>2558.9409999999998</v>
      </c>
      <c r="DL154" s="2">
        <v>1663.8029999999999</v>
      </c>
      <c r="DM154" s="2">
        <v>1142.5729999999999</v>
      </c>
      <c r="DN154" s="2">
        <v>84.8</v>
      </c>
      <c r="DO154" s="2">
        <v>45</v>
      </c>
      <c r="DP154" s="2">
        <v>80.400000000000006</v>
      </c>
    </row>
    <row r="155" spans="2:120" ht="14.25" customHeight="1" x14ac:dyDescent="0.2">
      <c r="B155" s="6">
        <v>28301</v>
      </c>
      <c r="C155" s="9" t="s">
        <v>287</v>
      </c>
      <c r="D155" s="9" t="s">
        <v>60</v>
      </c>
      <c r="E155" s="21" t="s">
        <v>299</v>
      </c>
      <c r="F155" s="9" t="s">
        <v>363</v>
      </c>
      <c r="G155" s="21">
        <v>0</v>
      </c>
      <c r="H155" s="11">
        <f t="shared" si="144"/>
        <v>29100</v>
      </c>
      <c r="I155" s="12">
        <f t="shared" si="145"/>
        <v>9680</v>
      </c>
      <c r="J155" s="14">
        <f t="shared" si="146"/>
        <v>0.33264604810996562</v>
      </c>
      <c r="K155" s="14">
        <f t="shared" si="147"/>
        <v>0.17171821305841925</v>
      </c>
      <c r="L155" s="15">
        <f t="shared" si="148"/>
        <v>1.0446798710271765</v>
      </c>
      <c r="M155" s="12">
        <f t="shared" si="149"/>
        <v>0</v>
      </c>
      <c r="N155" s="14">
        <f t="shared" si="150"/>
        <v>-6.9633608286974846E-2</v>
      </c>
      <c r="O155" s="16">
        <f t="shared" si="151"/>
        <v>-422</v>
      </c>
      <c r="P155" s="14">
        <f t="shared" si="152"/>
        <v>-0.42669362992922144</v>
      </c>
      <c r="Q155" s="12">
        <f t="shared" si="153"/>
        <v>-425.39999999999986</v>
      </c>
      <c r="R155" s="14">
        <f t="shared" si="154"/>
        <v>-0.21688589782808188</v>
      </c>
      <c r="S155" s="18">
        <f t="shared" si="155"/>
        <v>218</v>
      </c>
      <c r="T155" s="14">
        <f t="shared" si="156"/>
        <v>0.2311770943796394</v>
      </c>
      <c r="U155" s="18">
        <f t="shared" si="157"/>
        <v>196</v>
      </c>
      <c r="V155" s="14">
        <f t="shared" si="158"/>
        <v>0.22580645161290325</v>
      </c>
      <c r="W155" s="12">
        <f t="shared" si="159"/>
        <v>-110</v>
      </c>
      <c r="X155" s="14">
        <f t="shared" si="160"/>
        <v>-0.1036757775683318</v>
      </c>
      <c r="Y155" s="12">
        <f t="shared" si="161"/>
        <v>-122</v>
      </c>
      <c r="Z155" s="14">
        <f t="shared" si="162"/>
        <v>-0.10166666666666668</v>
      </c>
      <c r="AA155" s="12">
        <v>-1206.6591400000034</v>
      </c>
      <c r="AB155" s="26">
        <v>-5.4244892331490324E-2</v>
      </c>
      <c r="AC155" s="12">
        <f t="shared" si="163"/>
        <v>0</v>
      </c>
      <c r="AD155" s="24">
        <f t="shared" si="164"/>
        <v>0</v>
      </c>
      <c r="AE155" s="11">
        <f t="shared" si="165"/>
        <v>-4651.5839999999953</v>
      </c>
      <c r="AF155" s="12">
        <f t="shared" si="166"/>
        <v>-14272.735000000001</v>
      </c>
      <c r="AG155" s="12">
        <f t="shared" si="167"/>
        <v>-20496.396000000001</v>
      </c>
      <c r="AH155" s="14">
        <f t="shared" si="168"/>
        <v>-0.15984824742268022</v>
      </c>
      <c r="AI155" s="14">
        <f t="shared" si="169"/>
        <v>-0.49047199312714773</v>
      </c>
      <c r="AJ155" s="14">
        <f t="shared" si="170"/>
        <v>-0.70434350515463917</v>
      </c>
      <c r="AK155" s="14">
        <f t="shared" si="171"/>
        <v>0.43828074587736066</v>
      </c>
      <c r="AL155" s="14">
        <f t="shared" si="172"/>
        <v>0.65223255940997893</v>
      </c>
      <c r="AM155" s="14">
        <f t="shared" si="173"/>
        <v>0.67466703488445079</v>
      </c>
      <c r="AN155" s="18">
        <f t="shared" si="174"/>
        <v>1035.2700000000004</v>
      </c>
      <c r="AO155" s="18">
        <f t="shared" si="175"/>
        <v>-9.1749999999992724</v>
      </c>
      <c r="AP155" s="18">
        <f t="shared" si="176"/>
        <v>-3875.4319999999998</v>
      </c>
      <c r="AQ155" s="14">
        <f t="shared" si="177"/>
        <v>0.10694938016528921</v>
      </c>
      <c r="AR155" s="14">
        <f t="shared" si="178"/>
        <v>-9.4783057851233199E-4</v>
      </c>
      <c r="AS155" s="14">
        <f t="shared" si="179"/>
        <v>-0.40035454545454541</v>
      </c>
      <c r="AT155" s="12">
        <f t="shared" si="180"/>
        <v>-155.733</v>
      </c>
      <c r="AU155" s="12">
        <f t="shared" si="181"/>
        <v>-411.24099999999999</v>
      </c>
      <c r="AV155" s="12">
        <f t="shared" si="182"/>
        <v>-488.51600000000002</v>
      </c>
      <c r="AW155" s="14">
        <f t="shared" si="183"/>
        <v>-0.27466137566137572</v>
      </c>
      <c r="AX155" s="14">
        <f t="shared" si="184"/>
        <v>-0.72529276895943562</v>
      </c>
      <c r="AY155" s="14">
        <f t="shared" si="185"/>
        <v>-0.86158024691358026</v>
      </c>
      <c r="AZ155" s="12">
        <f t="shared" si="186"/>
        <v>-825.15780000000007</v>
      </c>
      <c r="BA155" s="12">
        <f t="shared" si="187"/>
        <v>-1208.7228</v>
      </c>
      <c r="BB155" s="12">
        <f t="shared" si="188"/>
        <v>-1389.2202</v>
      </c>
      <c r="BC155" s="14">
        <f t="shared" si="189"/>
        <v>-0.53721210937499997</v>
      </c>
      <c r="BD155" s="14">
        <f t="shared" si="190"/>
        <v>-0.78692890625</v>
      </c>
      <c r="BE155" s="14">
        <f t="shared" si="191"/>
        <v>-0.90444023437499999</v>
      </c>
      <c r="BF155" s="12">
        <f t="shared" si="192"/>
        <v>-358.39699999999993</v>
      </c>
      <c r="BG155" s="12">
        <f t="shared" si="193"/>
        <v>-680.18399999999997</v>
      </c>
      <c r="BH155" s="12">
        <f t="shared" si="194"/>
        <v>-812.899</v>
      </c>
      <c r="BI155" s="14">
        <f t="shared" si="195"/>
        <v>-0.37686330178759198</v>
      </c>
      <c r="BJ155" s="14">
        <f t="shared" si="196"/>
        <v>-0.71523028391167187</v>
      </c>
      <c r="BK155" s="14">
        <f t="shared" si="197"/>
        <v>-0.85478338590956882</v>
      </c>
      <c r="BL155" s="12">
        <f t="shared" si="198"/>
        <v>-433.40599999999995</v>
      </c>
      <c r="BM155" s="12">
        <f t="shared" si="199"/>
        <v>-769.02700000000004</v>
      </c>
      <c r="BN155" s="12">
        <f t="shared" si="200"/>
        <v>-930.08</v>
      </c>
      <c r="BO155" s="14">
        <f t="shared" si="201"/>
        <v>-0.40204638218923927</v>
      </c>
      <c r="BP155" s="14">
        <f t="shared" si="202"/>
        <v>-0.71338311688311684</v>
      </c>
      <c r="BQ155" s="24">
        <f t="shared" si="203"/>
        <v>-0.86278293135435991</v>
      </c>
      <c r="BR155" s="19">
        <f t="shared" si="204"/>
        <v>55.9</v>
      </c>
      <c r="BS155" s="20">
        <f t="shared" si="205"/>
        <v>391.3</v>
      </c>
      <c r="BT155" s="13">
        <f t="shared" si="206"/>
        <v>1.3446735395189004E-2</v>
      </c>
      <c r="BU155" s="20">
        <f t="shared" si="207"/>
        <v>95.5</v>
      </c>
      <c r="BV155" s="20">
        <f t="shared" si="208"/>
        <v>668.5</v>
      </c>
      <c r="BW155" s="13">
        <f t="shared" si="209"/>
        <v>2.2972508591065293E-2</v>
      </c>
      <c r="BX155" s="20">
        <f t="shared" si="210"/>
        <v>55.6</v>
      </c>
      <c r="BY155" s="20">
        <f t="shared" si="211"/>
        <v>389.2</v>
      </c>
      <c r="BZ155" s="13">
        <f t="shared" si="212"/>
        <v>1.3374570446735394E-2</v>
      </c>
      <c r="CA155" s="20">
        <f t="shared" si="213"/>
        <v>95.5</v>
      </c>
      <c r="CB155" s="20">
        <f t="shared" si="214"/>
        <v>668.5</v>
      </c>
      <c r="CC155" s="17">
        <f t="shared" si="215"/>
        <v>2.2972508591065293E-2</v>
      </c>
      <c r="CE155" s="2">
        <v>29100</v>
      </c>
      <c r="CF155" s="2">
        <v>9680</v>
      </c>
      <c r="CG155" s="2">
        <v>4997</v>
      </c>
      <c r="CH155" s="2">
        <v>567</v>
      </c>
      <c r="CI155" s="2">
        <v>2171</v>
      </c>
      <c r="CJ155" s="2">
        <v>31278</v>
      </c>
      <c r="CK155" s="2">
        <v>989</v>
      </c>
      <c r="CL155" s="2">
        <v>1961.3999999999999</v>
      </c>
      <c r="CM155" s="2">
        <v>1536</v>
      </c>
      <c r="CN155" s="2">
        <v>943</v>
      </c>
      <c r="CO155" s="2">
        <v>725</v>
      </c>
      <c r="CP155" s="2">
        <v>868</v>
      </c>
      <c r="CQ155" s="2">
        <v>672</v>
      </c>
      <c r="CR155" s="2">
        <v>1061</v>
      </c>
      <c r="CS155" s="2">
        <v>951</v>
      </c>
      <c r="CT155" s="2">
        <v>1200</v>
      </c>
      <c r="CU155" s="2">
        <v>1078</v>
      </c>
      <c r="CV155" s="2">
        <v>24448.416000000005</v>
      </c>
      <c r="CW155" s="2">
        <v>14827.264999999999</v>
      </c>
      <c r="CX155" s="2">
        <v>8603.6039999999994</v>
      </c>
      <c r="CY155" s="2">
        <v>10715.27</v>
      </c>
      <c r="CZ155" s="2">
        <v>9670.8250000000007</v>
      </c>
      <c r="DA155" s="2">
        <v>5804.5680000000002</v>
      </c>
      <c r="DB155" s="2">
        <v>411.267</v>
      </c>
      <c r="DC155" s="2">
        <v>155.75900000000001</v>
      </c>
      <c r="DD155" s="2">
        <v>78.483999999999995</v>
      </c>
      <c r="DE155" s="2">
        <v>710.84219999999993</v>
      </c>
      <c r="DF155" s="2">
        <v>327.27719999999999</v>
      </c>
      <c r="DG155" s="2">
        <v>146.77979999999999</v>
      </c>
      <c r="DH155" s="2">
        <v>592.60300000000007</v>
      </c>
      <c r="DI155" s="2">
        <v>270.81600000000003</v>
      </c>
      <c r="DJ155" s="2">
        <v>138.101</v>
      </c>
      <c r="DK155" s="2">
        <v>644.59400000000005</v>
      </c>
      <c r="DL155" s="2">
        <v>308.97300000000001</v>
      </c>
      <c r="DM155" s="2">
        <v>147.91999999999999</v>
      </c>
      <c r="DN155" s="2">
        <v>55.9</v>
      </c>
      <c r="DO155" s="2">
        <v>95.5</v>
      </c>
      <c r="DP155" s="2">
        <v>55.6</v>
      </c>
    </row>
    <row r="156" spans="2:120" ht="14.25" customHeight="1" x14ac:dyDescent="0.2">
      <c r="B156" s="6">
        <v>28365</v>
      </c>
      <c r="C156" s="9" t="s">
        <v>287</v>
      </c>
      <c r="D156" s="9" t="s">
        <v>60</v>
      </c>
      <c r="E156" s="21" t="s">
        <v>299</v>
      </c>
      <c r="F156" s="9" t="s">
        <v>364</v>
      </c>
      <c r="G156" s="21">
        <v>1</v>
      </c>
      <c r="H156" s="11">
        <f t="shared" si="144"/>
        <v>18966</v>
      </c>
      <c r="I156" s="12">
        <f t="shared" si="145"/>
        <v>7318</v>
      </c>
      <c r="J156" s="14">
        <f t="shared" si="146"/>
        <v>0.38584836022355795</v>
      </c>
      <c r="K156" s="14">
        <f t="shared" si="147"/>
        <v>0.22535062743857429</v>
      </c>
      <c r="L156" s="15">
        <f t="shared" si="148"/>
        <v>1.0534016093635699</v>
      </c>
      <c r="M156" s="12">
        <f t="shared" si="149"/>
        <v>0</v>
      </c>
      <c r="N156" s="14">
        <f t="shared" si="150"/>
        <v>-9.188412736413698E-2</v>
      </c>
      <c r="O156" s="16">
        <f t="shared" si="151"/>
        <v>-187</v>
      </c>
      <c r="P156" s="14">
        <f t="shared" si="152"/>
        <v>-0.34186471663619744</v>
      </c>
      <c r="Q156" s="12">
        <f t="shared" si="153"/>
        <v>-198.59999999999991</v>
      </c>
      <c r="R156" s="14">
        <f t="shared" si="154"/>
        <v>-0.20012091898428042</v>
      </c>
      <c r="S156" s="18">
        <f t="shared" si="155"/>
        <v>75</v>
      </c>
      <c r="T156" s="14">
        <f t="shared" si="156"/>
        <v>0.125</v>
      </c>
      <c r="U156" s="18">
        <f t="shared" si="157"/>
        <v>83</v>
      </c>
      <c r="V156" s="14">
        <f t="shared" si="158"/>
        <v>0.16242661448140905</v>
      </c>
      <c r="W156" s="12">
        <f t="shared" si="159"/>
        <v>-79</v>
      </c>
      <c r="X156" s="14">
        <f t="shared" si="160"/>
        <v>-9.2074592074592121E-2</v>
      </c>
      <c r="Y156" s="12">
        <f t="shared" si="161"/>
        <v>-92</v>
      </c>
      <c r="Z156" s="14">
        <f t="shared" si="162"/>
        <v>-0.12466124661246614</v>
      </c>
      <c r="AA156" s="12">
        <v>-751.12924999999996</v>
      </c>
      <c r="AB156" s="26">
        <v>-5.5882897636744366E-2</v>
      </c>
      <c r="AC156" s="12">
        <f t="shared" si="163"/>
        <v>0</v>
      </c>
      <c r="AD156" s="24">
        <f t="shared" si="164"/>
        <v>0</v>
      </c>
      <c r="AE156" s="11">
        <f t="shared" si="165"/>
        <v>-3744.0859999999993</v>
      </c>
      <c r="AF156" s="12">
        <f t="shared" si="166"/>
        <v>-10440.108</v>
      </c>
      <c r="AG156" s="12">
        <f t="shared" si="167"/>
        <v>-14114.893</v>
      </c>
      <c r="AH156" s="14">
        <f t="shared" si="168"/>
        <v>-0.19741041864388897</v>
      </c>
      <c r="AI156" s="14">
        <f t="shared" si="169"/>
        <v>-0.55046440999683643</v>
      </c>
      <c r="AJ156" s="14">
        <f t="shared" si="170"/>
        <v>-0.7442208689233365</v>
      </c>
      <c r="AK156" s="14">
        <f t="shared" si="171"/>
        <v>0.46095510722239008</v>
      </c>
      <c r="AL156" s="14">
        <f t="shared" si="172"/>
        <v>0.59544021904101063</v>
      </c>
      <c r="AM156" s="14">
        <f t="shared" si="173"/>
        <v>0.63723084236237215</v>
      </c>
      <c r="AN156" s="18">
        <f t="shared" si="174"/>
        <v>-301.3809999999994</v>
      </c>
      <c r="AO156" s="18">
        <f t="shared" si="175"/>
        <v>-2241.3410000000003</v>
      </c>
      <c r="AP156" s="18">
        <f t="shared" si="176"/>
        <v>-4226.7250000000004</v>
      </c>
      <c r="AQ156" s="14">
        <f t="shared" si="177"/>
        <v>-4.1183520087455516E-2</v>
      </c>
      <c r="AR156" s="14">
        <f t="shared" si="178"/>
        <v>-0.30627780814430172</v>
      </c>
      <c r="AS156" s="14">
        <f t="shared" si="179"/>
        <v>-0.57757925662749376</v>
      </c>
      <c r="AT156" s="12">
        <f t="shared" si="180"/>
        <v>-118.45400000000001</v>
      </c>
      <c r="AU156" s="12">
        <f t="shared" si="181"/>
        <v>-271.16800000000001</v>
      </c>
      <c r="AV156" s="12">
        <f t="shared" si="182"/>
        <v>-316.46800000000002</v>
      </c>
      <c r="AW156" s="14">
        <f t="shared" si="183"/>
        <v>-0.32903888888888888</v>
      </c>
      <c r="AX156" s="14">
        <f t="shared" si="184"/>
        <v>-0.75324444444444449</v>
      </c>
      <c r="AY156" s="14">
        <f t="shared" si="185"/>
        <v>-0.87907777777777785</v>
      </c>
      <c r="AZ156" s="12">
        <f t="shared" si="186"/>
        <v>-390.10079999999994</v>
      </c>
      <c r="BA156" s="12">
        <f t="shared" si="187"/>
        <v>-627.21719999999993</v>
      </c>
      <c r="BB156" s="12">
        <f t="shared" si="188"/>
        <v>-716.65259999999989</v>
      </c>
      <c r="BC156" s="14">
        <f t="shared" si="189"/>
        <v>-0.49143461829176105</v>
      </c>
      <c r="BD156" s="14">
        <f t="shared" si="190"/>
        <v>-0.79014512471655329</v>
      </c>
      <c r="BE156" s="14">
        <f t="shared" si="191"/>
        <v>-0.9028125472411187</v>
      </c>
      <c r="BF156" s="12">
        <f t="shared" si="192"/>
        <v>-153.221</v>
      </c>
      <c r="BG156" s="12">
        <f t="shared" si="193"/>
        <v>-544.77</v>
      </c>
      <c r="BH156" s="12">
        <f t="shared" si="194"/>
        <v>-665.10400000000004</v>
      </c>
      <c r="BI156" s="14">
        <f t="shared" si="195"/>
        <v>-0.19668934531450577</v>
      </c>
      <c r="BJ156" s="14">
        <f t="shared" si="196"/>
        <v>-0.69931964056482665</v>
      </c>
      <c r="BK156" s="14">
        <f t="shared" si="197"/>
        <v>-0.85379204107830553</v>
      </c>
      <c r="BL156" s="12">
        <f t="shared" si="198"/>
        <v>-216.69799999999998</v>
      </c>
      <c r="BM156" s="12">
        <f t="shared" si="199"/>
        <v>-475.04399999999998</v>
      </c>
      <c r="BN156" s="12">
        <f t="shared" si="200"/>
        <v>-563.70000000000005</v>
      </c>
      <c r="BO156" s="14">
        <f t="shared" si="201"/>
        <v>-0.33544582043343651</v>
      </c>
      <c r="BP156" s="14">
        <f t="shared" si="202"/>
        <v>-0.73536222910216709</v>
      </c>
      <c r="BQ156" s="24">
        <f t="shared" si="203"/>
        <v>-0.87260061919504639</v>
      </c>
      <c r="BR156" s="19">
        <f t="shared" si="204"/>
        <v>42.6</v>
      </c>
      <c r="BS156" s="20">
        <f t="shared" si="205"/>
        <v>298.2</v>
      </c>
      <c r="BT156" s="13">
        <f t="shared" si="206"/>
        <v>1.5722872508699779E-2</v>
      </c>
      <c r="BU156" s="20">
        <f t="shared" si="207"/>
        <v>42.7</v>
      </c>
      <c r="BV156" s="20">
        <f t="shared" si="208"/>
        <v>298.90000000000003</v>
      </c>
      <c r="BW156" s="13">
        <f t="shared" si="209"/>
        <v>1.5759780660128654E-2</v>
      </c>
      <c r="BX156" s="20">
        <f t="shared" si="210"/>
        <v>32.1</v>
      </c>
      <c r="BY156" s="20">
        <f t="shared" si="211"/>
        <v>224.70000000000002</v>
      </c>
      <c r="BZ156" s="13">
        <f t="shared" si="212"/>
        <v>1.1847516608668144E-2</v>
      </c>
      <c r="CA156" s="20">
        <f t="shared" si="213"/>
        <v>42.7</v>
      </c>
      <c r="CB156" s="20">
        <f t="shared" si="214"/>
        <v>298.90000000000003</v>
      </c>
      <c r="CC156" s="17">
        <f t="shared" si="215"/>
        <v>1.5759780660128654E-2</v>
      </c>
      <c r="CE156" s="2">
        <v>18966</v>
      </c>
      <c r="CF156" s="2">
        <v>7318</v>
      </c>
      <c r="CG156" s="2">
        <v>4274</v>
      </c>
      <c r="CH156" s="2">
        <v>360</v>
      </c>
      <c r="CI156" s="2">
        <v>1367</v>
      </c>
      <c r="CJ156" s="2">
        <v>20885</v>
      </c>
      <c r="CK156" s="2">
        <v>547</v>
      </c>
      <c r="CL156" s="2">
        <v>992.39999999999986</v>
      </c>
      <c r="CM156" s="2">
        <v>793.8</v>
      </c>
      <c r="CN156" s="2">
        <v>600</v>
      </c>
      <c r="CO156" s="2">
        <v>525</v>
      </c>
      <c r="CP156" s="2">
        <v>511</v>
      </c>
      <c r="CQ156" s="2">
        <v>428</v>
      </c>
      <c r="CR156" s="2">
        <v>858</v>
      </c>
      <c r="CS156" s="2">
        <v>779</v>
      </c>
      <c r="CT156" s="2">
        <v>738</v>
      </c>
      <c r="CU156" s="2">
        <v>646</v>
      </c>
      <c r="CV156" s="2">
        <v>15221.914000000001</v>
      </c>
      <c r="CW156" s="2">
        <v>8525.8919999999998</v>
      </c>
      <c r="CX156" s="2">
        <v>4851.107</v>
      </c>
      <c r="CY156" s="2">
        <v>7016.6190000000006</v>
      </c>
      <c r="CZ156" s="2">
        <v>5076.6589999999997</v>
      </c>
      <c r="DA156" s="2">
        <v>3091.2750000000001</v>
      </c>
      <c r="DB156" s="2">
        <v>241.54599999999999</v>
      </c>
      <c r="DC156" s="2">
        <v>88.831999999999994</v>
      </c>
      <c r="DD156" s="2">
        <v>43.531999999999996</v>
      </c>
      <c r="DE156" s="2">
        <v>403.69920000000002</v>
      </c>
      <c r="DF156" s="2">
        <v>166.58279999999999</v>
      </c>
      <c r="DG156" s="2">
        <v>77.147400000000005</v>
      </c>
      <c r="DH156" s="2">
        <v>625.779</v>
      </c>
      <c r="DI156" s="2">
        <v>234.23000000000002</v>
      </c>
      <c r="DJ156" s="2">
        <v>113.896</v>
      </c>
      <c r="DK156" s="2">
        <v>429.30200000000002</v>
      </c>
      <c r="DL156" s="2">
        <v>170.95600000000002</v>
      </c>
      <c r="DM156" s="2">
        <v>82.3</v>
      </c>
      <c r="DN156" s="2">
        <v>42.6</v>
      </c>
      <c r="DO156" s="2">
        <v>42.7</v>
      </c>
      <c r="DP156" s="2">
        <v>32.1</v>
      </c>
    </row>
    <row r="157" spans="2:120" ht="14.25" customHeight="1" x14ac:dyDescent="0.2">
      <c r="B157" s="6">
        <v>28381</v>
      </c>
      <c r="C157" s="9" t="s">
        <v>287</v>
      </c>
      <c r="D157" s="9" t="s">
        <v>60</v>
      </c>
      <c r="E157" s="21" t="s">
        <v>299</v>
      </c>
      <c r="F157" s="9" t="s">
        <v>365</v>
      </c>
      <c r="G157" s="21">
        <v>0</v>
      </c>
      <c r="H157" s="11">
        <f t="shared" si="144"/>
        <v>30599</v>
      </c>
      <c r="I157" s="12">
        <f t="shared" si="145"/>
        <v>9851</v>
      </c>
      <c r="J157" s="14">
        <f t="shared" si="146"/>
        <v>0.32193862544527602</v>
      </c>
      <c r="K157" s="14">
        <f t="shared" si="147"/>
        <v>0.17817575737769209</v>
      </c>
      <c r="L157" s="15">
        <f t="shared" si="148"/>
        <v>1.4918032786885247</v>
      </c>
      <c r="M157" s="12">
        <f t="shared" si="149"/>
        <v>0</v>
      </c>
      <c r="N157" s="14">
        <f t="shared" si="150"/>
        <v>-1.7436259713570101E-2</v>
      </c>
      <c r="O157" s="16">
        <f t="shared" si="151"/>
        <v>-151</v>
      </c>
      <c r="P157" s="14">
        <f t="shared" si="152"/>
        <v>-0.13107638888888884</v>
      </c>
      <c r="Q157" s="12">
        <f t="shared" si="153"/>
        <v>-28.200000000000045</v>
      </c>
      <c r="R157" s="14">
        <f t="shared" si="154"/>
        <v>-1.6731933072267724E-2</v>
      </c>
      <c r="S157" s="18">
        <f t="shared" si="155"/>
        <v>28</v>
      </c>
      <c r="T157" s="14">
        <f t="shared" si="156"/>
        <v>3.6036036036036001E-2</v>
      </c>
      <c r="U157" s="18">
        <f t="shared" si="157"/>
        <v>85</v>
      </c>
      <c r="V157" s="14">
        <f t="shared" si="158"/>
        <v>0.11643835616438358</v>
      </c>
      <c r="W157" s="12">
        <f t="shared" si="159"/>
        <v>43</v>
      </c>
      <c r="X157" s="14">
        <f t="shared" si="160"/>
        <v>2.9411764705882248E-2</v>
      </c>
      <c r="Y157" s="12">
        <f t="shared" si="161"/>
        <v>78</v>
      </c>
      <c r="Z157" s="14">
        <f t="shared" si="162"/>
        <v>5.6195965417867422E-2</v>
      </c>
      <c r="AA157" s="12">
        <v>165.94234000000142</v>
      </c>
      <c r="AB157" s="26">
        <v>7.7286523387782857E-3</v>
      </c>
      <c r="AC157" s="12">
        <f t="shared" si="163"/>
        <v>0</v>
      </c>
      <c r="AD157" s="24">
        <f t="shared" si="164"/>
        <v>0</v>
      </c>
      <c r="AE157" s="11">
        <f t="shared" si="165"/>
        <v>-1994.6879999999946</v>
      </c>
      <c r="AF157" s="12">
        <f t="shared" si="166"/>
        <v>-7524.038999999997</v>
      </c>
      <c r="AG157" s="12">
        <f t="shared" si="167"/>
        <v>-11590.525000000001</v>
      </c>
      <c r="AH157" s="14">
        <f t="shared" si="168"/>
        <v>-6.5188012680152729E-2</v>
      </c>
      <c r="AI157" s="14">
        <f t="shared" si="169"/>
        <v>-0.24589166312624589</v>
      </c>
      <c r="AJ157" s="14">
        <f t="shared" si="170"/>
        <v>-0.37878770548057128</v>
      </c>
      <c r="AK157" s="14">
        <f t="shared" si="171"/>
        <v>0.33726345174811395</v>
      </c>
      <c r="AL157" s="14">
        <f t="shared" si="172"/>
        <v>0.39087832044439857</v>
      </c>
      <c r="AM157" s="14">
        <f t="shared" si="173"/>
        <v>0.38171189429977948</v>
      </c>
      <c r="AN157" s="18">
        <f t="shared" si="174"/>
        <v>-203.81100000000151</v>
      </c>
      <c r="AO157" s="18">
        <f t="shared" si="175"/>
        <v>-831.49799999999959</v>
      </c>
      <c r="AP157" s="18">
        <f t="shared" si="176"/>
        <v>-2595.2389999999996</v>
      </c>
      <c r="AQ157" s="14">
        <f t="shared" si="177"/>
        <v>-2.0689371637397369E-2</v>
      </c>
      <c r="AR157" s="14">
        <f t="shared" si="178"/>
        <v>-8.4407471322708316E-2</v>
      </c>
      <c r="AS157" s="14">
        <f t="shared" si="179"/>
        <v>-0.26344929448786925</v>
      </c>
      <c r="AT157" s="12">
        <f t="shared" si="180"/>
        <v>-128.29999999999995</v>
      </c>
      <c r="AU157" s="12">
        <f t="shared" si="181"/>
        <v>-317.60400000000004</v>
      </c>
      <c r="AV157" s="12">
        <f t="shared" si="182"/>
        <v>-432.15999999999997</v>
      </c>
      <c r="AW157" s="14">
        <f t="shared" si="183"/>
        <v>-0.12817182817182815</v>
      </c>
      <c r="AX157" s="14">
        <f t="shared" si="184"/>
        <v>-0.31728671328671332</v>
      </c>
      <c r="AY157" s="14">
        <f t="shared" si="185"/>
        <v>-0.43172827172827166</v>
      </c>
      <c r="AZ157" s="12">
        <f t="shared" si="186"/>
        <v>-312.47340000000008</v>
      </c>
      <c r="BA157" s="12">
        <f t="shared" si="187"/>
        <v>-587.76</v>
      </c>
      <c r="BB157" s="12">
        <f t="shared" si="188"/>
        <v>-786.57000000000016</v>
      </c>
      <c r="BC157" s="14">
        <f t="shared" si="189"/>
        <v>-0.18855503258508333</v>
      </c>
      <c r="BD157" s="14">
        <f t="shared" si="190"/>
        <v>-0.35467052860246195</v>
      </c>
      <c r="BE157" s="14">
        <f t="shared" si="191"/>
        <v>-0.47463794351918909</v>
      </c>
      <c r="BF157" s="12">
        <f t="shared" si="192"/>
        <v>-153.44100000000003</v>
      </c>
      <c r="BG157" s="12">
        <f t="shared" si="193"/>
        <v>-376.89599999999996</v>
      </c>
      <c r="BH157" s="12">
        <f t="shared" si="194"/>
        <v>-640.88099999999997</v>
      </c>
      <c r="BI157" s="14">
        <f t="shared" si="195"/>
        <v>-0.10195415282392029</v>
      </c>
      <c r="BJ157" s="14">
        <f t="shared" si="196"/>
        <v>-0.25042923588039867</v>
      </c>
      <c r="BK157" s="14">
        <f t="shared" si="197"/>
        <v>-0.42583455149501659</v>
      </c>
      <c r="BL157" s="12">
        <f t="shared" si="198"/>
        <v>-212.15700000000015</v>
      </c>
      <c r="BM157" s="12">
        <f t="shared" si="199"/>
        <v>-463.50600000000009</v>
      </c>
      <c r="BN157" s="12">
        <f t="shared" si="200"/>
        <v>-647.97299999999996</v>
      </c>
      <c r="BO157" s="14">
        <f t="shared" si="201"/>
        <v>-0.14471828103683504</v>
      </c>
      <c r="BP157" s="14">
        <f t="shared" si="202"/>
        <v>-0.31617053206002732</v>
      </c>
      <c r="BQ157" s="24">
        <f t="shared" si="203"/>
        <v>-0.44200068212824006</v>
      </c>
      <c r="BR157" s="19">
        <f t="shared" si="204"/>
        <v>16.7</v>
      </c>
      <c r="BS157" s="20">
        <f t="shared" si="205"/>
        <v>116.89999999999999</v>
      </c>
      <c r="BT157" s="13">
        <f t="shared" si="206"/>
        <v>3.8203862871335663E-3</v>
      </c>
      <c r="BU157" s="20">
        <f t="shared" si="207"/>
        <v>0</v>
      </c>
      <c r="BV157" s="20">
        <f t="shared" si="208"/>
        <v>0</v>
      </c>
      <c r="BW157" s="13">
        <f t="shared" si="209"/>
        <v>0</v>
      </c>
      <c r="BX157" s="20">
        <f t="shared" si="210"/>
        <v>15.8</v>
      </c>
      <c r="BY157" s="20">
        <f t="shared" si="211"/>
        <v>110.60000000000001</v>
      </c>
      <c r="BZ157" s="13">
        <f t="shared" si="212"/>
        <v>3.6144972057910391E-3</v>
      </c>
      <c r="CA157" s="20">
        <f t="shared" si="213"/>
        <v>16.7</v>
      </c>
      <c r="CB157" s="20">
        <f t="shared" si="214"/>
        <v>116.89999999999999</v>
      </c>
      <c r="CC157" s="17">
        <f t="shared" si="215"/>
        <v>3.8203862871335663E-3</v>
      </c>
      <c r="CE157" s="2">
        <v>30599</v>
      </c>
      <c r="CF157" s="2">
        <v>9851</v>
      </c>
      <c r="CG157" s="2">
        <v>5452</v>
      </c>
      <c r="CH157" s="2">
        <v>1001</v>
      </c>
      <c r="CI157" s="2">
        <v>2684</v>
      </c>
      <c r="CJ157" s="2">
        <v>31142</v>
      </c>
      <c r="CK157" s="2">
        <v>1152</v>
      </c>
      <c r="CL157" s="2">
        <v>1685.4</v>
      </c>
      <c r="CM157" s="2">
        <v>1657.2</v>
      </c>
      <c r="CN157" s="2">
        <v>777</v>
      </c>
      <c r="CO157" s="2">
        <v>749</v>
      </c>
      <c r="CP157" s="2">
        <v>730</v>
      </c>
      <c r="CQ157" s="2">
        <v>645</v>
      </c>
      <c r="CR157" s="2">
        <v>1462</v>
      </c>
      <c r="CS157" s="2">
        <v>1505</v>
      </c>
      <c r="CT157" s="2">
        <v>1388</v>
      </c>
      <c r="CU157" s="2">
        <v>1466</v>
      </c>
      <c r="CV157" s="2">
        <v>28604.312000000005</v>
      </c>
      <c r="CW157" s="2">
        <v>23074.961000000003</v>
      </c>
      <c r="CX157" s="2">
        <v>19008.474999999999</v>
      </c>
      <c r="CY157" s="2">
        <v>9647.1889999999985</v>
      </c>
      <c r="CZ157" s="2">
        <v>9019.5020000000004</v>
      </c>
      <c r="DA157" s="2">
        <v>7255.7610000000004</v>
      </c>
      <c r="DB157" s="2">
        <v>872.7</v>
      </c>
      <c r="DC157" s="2">
        <v>683.39599999999996</v>
      </c>
      <c r="DD157" s="2">
        <v>568.84</v>
      </c>
      <c r="DE157" s="2">
        <v>1344.7266</v>
      </c>
      <c r="DF157" s="2">
        <v>1069.44</v>
      </c>
      <c r="DG157" s="2">
        <v>870.62999999999988</v>
      </c>
      <c r="DH157" s="2">
        <v>1351.559</v>
      </c>
      <c r="DI157" s="2">
        <v>1128.104</v>
      </c>
      <c r="DJ157" s="2">
        <v>864.11900000000003</v>
      </c>
      <c r="DK157" s="2">
        <v>1253.8429999999998</v>
      </c>
      <c r="DL157" s="2">
        <v>1002.4939999999999</v>
      </c>
      <c r="DM157" s="2">
        <v>818.02700000000004</v>
      </c>
      <c r="DN157" s="2">
        <v>16.7</v>
      </c>
      <c r="DO157" s="2">
        <v>0</v>
      </c>
      <c r="DP157" s="2">
        <v>15.8</v>
      </c>
    </row>
    <row r="158" spans="2:120" ht="14.25" customHeight="1" x14ac:dyDescent="0.2">
      <c r="B158" s="6">
        <v>28382</v>
      </c>
      <c r="C158" s="9" t="s">
        <v>287</v>
      </c>
      <c r="D158" s="9" t="s">
        <v>60</v>
      </c>
      <c r="E158" s="21" t="s">
        <v>299</v>
      </c>
      <c r="F158" s="9" t="s">
        <v>366</v>
      </c>
      <c r="G158" s="21">
        <v>0</v>
      </c>
      <c r="H158" s="11">
        <f t="shared" si="144"/>
        <v>34916</v>
      </c>
      <c r="I158" s="12">
        <f t="shared" si="145"/>
        <v>9522</v>
      </c>
      <c r="J158" s="14">
        <f t="shared" si="146"/>
        <v>0.2727116508191087</v>
      </c>
      <c r="K158" s="14">
        <f t="shared" si="147"/>
        <v>0.15313896208042158</v>
      </c>
      <c r="L158" s="15">
        <f t="shared" si="148"/>
        <v>1.5436619718309859</v>
      </c>
      <c r="M158" s="12">
        <f t="shared" si="149"/>
        <v>0</v>
      </c>
      <c r="N158" s="14">
        <f t="shared" si="150"/>
        <v>8.4917104731094817E-3</v>
      </c>
      <c r="O158" s="16">
        <f t="shared" si="151"/>
        <v>-117</v>
      </c>
      <c r="P158" s="14">
        <f t="shared" si="152"/>
        <v>-7.8681909885675805E-2</v>
      </c>
      <c r="Q158" s="12">
        <f t="shared" si="153"/>
        <v>62.400000000000091</v>
      </c>
      <c r="R158" s="14">
        <f t="shared" si="154"/>
        <v>3.04895924948696E-2</v>
      </c>
      <c r="S158" s="18">
        <f t="shared" si="155"/>
        <v>-11</v>
      </c>
      <c r="T158" s="14">
        <f t="shared" si="156"/>
        <v>-1.2528473804100271E-2</v>
      </c>
      <c r="U158" s="18">
        <f t="shared" si="157"/>
        <v>54</v>
      </c>
      <c r="V158" s="14">
        <f t="shared" si="158"/>
        <v>6.2572421784472754E-2</v>
      </c>
      <c r="W158" s="12">
        <f t="shared" si="159"/>
        <v>273</v>
      </c>
      <c r="X158" s="14">
        <f t="shared" si="160"/>
        <v>0.15041322314049577</v>
      </c>
      <c r="Y158" s="12">
        <f t="shared" si="161"/>
        <v>157</v>
      </c>
      <c r="Z158" s="14">
        <f t="shared" si="162"/>
        <v>9.1173054587688762E-2</v>
      </c>
      <c r="AA158" s="12">
        <v>749.05747999999949</v>
      </c>
      <c r="AB158" s="26">
        <v>2.9818048403384534E-2</v>
      </c>
      <c r="AC158" s="12">
        <f t="shared" si="163"/>
        <v>0</v>
      </c>
      <c r="AD158" s="24">
        <f t="shared" si="164"/>
        <v>0</v>
      </c>
      <c r="AE158" s="11">
        <f t="shared" si="165"/>
        <v>-19.519000000000233</v>
      </c>
      <c r="AF158" s="12">
        <f t="shared" si="166"/>
        <v>-1435.0480000000025</v>
      </c>
      <c r="AG158" s="12">
        <f t="shared" si="167"/>
        <v>-3234.4190000000017</v>
      </c>
      <c r="AH158" s="14">
        <f t="shared" si="168"/>
        <v>-5.590273799976897E-4</v>
      </c>
      <c r="AI158" s="14">
        <f t="shared" si="169"/>
        <v>-4.110001145606601E-2</v>
      </c>
      <c r="AJ158" s="14">
        <f t="shared" si="170"/>
        <v>-9.2634293733531936E-2</v>
      </c>
      <c r="AK158" s="14">
        <f t="shared" si="171"/>
        <v>0.27231464972069819</v>
      </c>
      <c r="AL158" s="14">
        <f t="shared" si="172"/>
        <v>0.30479880022527445</v>
      </c>
      <c r="AM158" s="14">
        <f t="shared" si="173"/>
        <v>0.30581257923965349</v>
      </c>
      <c r="AN158" s="18">
        <f t="shared" si="174"/>
        <v>-19.17699999999968</v>
      </c>
      <c r="AO158" s="18">
        <f t="shared" si="175"/>
        <v>682.95400000000154</v>
      </c>
      <c r="AP158" s="18">
        <f t="shared" si="176"/>
        <v>166.6260000000002</v>
      </c>
      <c r="AQ158" s="14">
        <f t="shared" si="177"/>
        <v>-2.0139676538541984E-3</v>
      </c>
      <c r="AR158" s="14">
        <f t="shared" si="178"/>
        <v>7.1723797521529242E-2</v>
      </c>
      <c r="AS158" s="14">
        <f t="shared" si="179"/>
        <v>1.7499054820415916E-2</v>
      </c>
      <c r="AT158" s="12">
        <f t="shared" si="180"/>
        <v>-35.56899999999996</v>
      </c>
      <c r="AU158" s="12">
        <f t="shared" si="181"/>
        <v>-138.423</v>
      </c>
      <c r="AV158" s="12">
        <f t="shared" si="182"/>
        <v>-221.53400000000011</v>
      </c>
      <c r="AW158" s="14">
        <f t="shared" si="183"/>
        <v>-2.5962773722627674E-2</v>
      </c>
      <c r="AX158" s="14">
        <f t="shared" si="184"/>
        <v>-0.10103868613138689</v>
      </c>
      <c r="AY158" s="14">
        <f t="shared" si="185"/>
        <v>-0.16170364963503658</v>
      </c>
      <c r="AZ158" s="12">
        <f t="shared" si="186"/>
        <v>-214.60980000000018</v>
      </c>
      <c r="BA158" s="12">
        <f t="shared" si="187"/>
        <v>-325.10460000000012</v>
      </c>
      <c r="BB158" s="12">
        <f t="shared" si="188"/>
        <v>-460.76580000000013</v>
      </c>
      <c r="BC158" s="14">
        <f t="shared" si="189"/>
        <v>-0.10175903271692754</v>
      </c>
      <c r="BD158" s="14">
        <f t="shared" si="190"/>
        <v>-0.15415106685633007</v>
      </c>
      <c r="BE158" s="14">
        <f t="shared" si="191"/>
        <v>-0.21847596017069704</v>
      </c>
      <c r="BF158" s="12">
        <f t="shared" si="192"/>
        <v>40.917999999999665</v>
      </c>
      <c r="BG158" s="12">
        <f t="shared" si="193"/>
        <v>-40.965999999999894</v>
      </c>
      <c r="BH158" s="12">
        <f t="shared" si="194"/>
        <v>-191.85300000000007</v>
      </c>
      <c r="BI158" s="14">
        <f t="shared" si="195"/>
        <v>1.9596743295019037E-2</v>
      </c>
      <c r="BJ158" s="14">
        <f t="shared" si="196"/>
        <v>-1.961973180076626E-2</v>
      </c>
      <c r="BK158" s="14">
        <f t="shared" si="197"/>
        <v>-9.1883620689655165E-2</v>
      </c>
      <c r="BL158" s="12">
        <f t="shared" si="198"/>
        <v>20.69399999999996</v>
      </c>
      <c r="BM158" s="12">
        <f t="shared" si="199"/>
        <v>-121.67599999999993</v>
      </c>
      <c r="BN158" s="12">
        <f t="shared" si="200"/>
        <v>-271.46599999999989</v>
      </c>
      <c r="BO158" s="14">
        <f t="shared" si="201"/>
        <v>1.1013304949441194E-2</v>
      </c>
      <c r="BP158" s="14">
        <f t="shared" si="202"/>
        <v>-6.4755721128259669E-2</v>
      </c>
      <c r="BQ158" s="24">
        <f t="shared" si="203"/>
        <v>-0.14447365620010644</v>
      </c>
      <c r="BR158" s="19">
        <f t="shared" si="204"/>
        <v>0</v>
      </c>
      <c r="BS158" s="20">
        <f t="shared" si="205"/>
        <v>0</v>
      </c>
      <c r="BT158" s="13">
        <f t="shared" si="206"/>
        <v>0</v>
      </c>
      <c r="BU158" s="20">
        <f t="shared" si="207"/>
        <v>0</v>
      </c>
      <c r="BV158" s="20">
        <f t="shared" si="208"/>
        <v>0</v>
      </c>
      <c r="BW158" s="13">
        <f t="shared" si="209"/>
        <v>0</v>
      </c>
      <c r="BX158" s="20">
        <f t="shared" si="210"/>
        <v>3</v>
      </c>
      <c r="BY158" s="20">
        <f t="shared" si="211"/>
        <v>21</v>
      </c>
      <c r="BZ158" s="13">
        <f t="shared" si="212"/>
        <v>6.0144346431435444E-4</v>
      </c>
      <c r="CA158" s="20">
        <f t="shared" si="213"/>
        <v>3</v>
      </c>
      <c r="CB158" s="20">
        <f t="shared" si="214"/>
        <v>21</v>
      </c>
      <c r="CC158" s="17">
        <f t="shared" si="215"/>
        <v>6.0144346431435444E-4</v>
      </c>
      <c r="CE158" s="2">
        <v>34916</v>
      </c>
      <c r="CF158" s="2">
        <v>9522</v>
      </c>
      <c r="CG158" s="2">
        <v>5347</v>
      </c>
      <c r="CH158" s="2">
        <v>1370</v>
      </c>
      <c r="CI158" s="2">
        <v>3550</v>
      </c>
      <c r="CJ158" s="2">
        <v>34622</v>
      </c>
      <c r="CK158" s="2">
        <v>1487</v>
      </c>
      <c r="CL158" s="2">
        <v>2046.6</v>
      </c>
      <c r="CM158" s="2">
        <v>2109</v>
      </c>
      <c r="CN158" s="2">
        <v>878</v>
      </c>
      <c r="CO158" s="2">
        <v>889</v>
      </c>
      <c r="CP158" s="2">
        <v>863</v>
      </c>
      <c r="CQ158" s="2">
        <v>809</v>
      </c>
      <c r="CR158" s="2">
        <v>1815</v>
      </c>
      <c r="CS158" s="2">
        <v>2088</v>
      </c>
      <c r="CT158" s="2">
        <v>1722</v>
      </c>
      <c r="CU158" s="2">
        <v>1879</v>
      </c>
      <c r="CV158" s="2">
        <v>34896.481</v>
      </c>
      <c r="CW158" s="2">
        <v>33480.951999999997</v>
      </c>
      <c r="CX158" s="2">
        <v>31681.580999999998</v>
      </c>
      <c r="CY158" s="2">
        <v>9502.8230000000003</v>
      </c>
      <c r="CZ158" s="2">
        <v>10204.954000000002</v>
      </c>
      <c r="DA158" s="2">
        <v>9688.6260000000002</v>
      </c>
      <c r="DB158" s="2">
        <v>1334.431</v>
      </c>
      <c r="DC158" s="2">
        <v>1231.577</v>
      </c>
      <c r="DD158" s="2">
        <v>1148.4659999999999</v>
      </c>
      <c r="DE158" s="2">
        <v>1894.3901999999998</v>
      </c>
      <c r="DF158" s="2">
        <v>1783.8953999999999</v>
      </c>
      <c r="DG158" s="2">
        <v>1648.2341999999999</v>
      </c>
      <c r="DH158" s="2">
        <v>2128.9179999999997</v>
      </c>
      <c r="DI158" s="2">
        <v>2047.0340000000001</v>
      </c>
      <c r="DJ158" s="2">
        <v>1896.1469999999999</v>
      </c>
      <c r="DK158" s="2">
        <v>1899.694</v>
      </c>
      <c r="DL158" s="2">
        <v>1757.3240000000001</v>
      </c>
      <c r="DM158" s="2">
        <v>1607.5340000000001</v>
      </c>
      <c r="DN158" s="2">
        <v>0</v>
      </c>
      <c r="DO158" s="2">
        <v>0</v>
      </c>
      <c r="DP158" s="2">
        <v>3</v>
      </c>
    </row>
    <row r="159" spans="2:120" ht="14.25" customHeight="1" x14ac:dyDescent="0.2">
      <c r="B159" s="6">
        <v>28442</v>
      </c>
      <c r="C159" s="9" t="s">
        <v>287</v>
      </c>
      <c r="D159" s="9" t="s">
        <v>60</v>
      </c>
      <c r="E159" s="21" t="s">
        <v>299</v>
      </c>
      <c r="F159" s="9" t="s">
        <v>367</v>
      </c>
      <c r="G159" s="21">
        <v>1</v>
      </c>
      <c r="H159" s="11">
        <f t="shared" si="144"/>
        <v>10897</v>
      </c>
      <c r="I159" s="12">
        <f t="shared" si="145"/>
        <v>4321</v>
      </c>
      <c r="J159" s="14">
        <f t="shared" si="146"/>
        <v>0.39653115536386163</v>
      </c>
      <c r="K159" s="14">
        <f t="shared" si="147"/>
        <v>0.2128108653757915</v>
      </c>
      <c r="L159" s="15">
        <f t="shared" si="148"/>
        <v>1.1021992238033635</v>
      </c>
      <c r="M159" s="12">
        <f t="shared" si="149"/>
        <v>0</v>
      </c>
      <c r="N159" s="14">
        <f t="shared" si="150"/>
        <v>-0.10621719160104992</v>
      </c>
      <c r="O159" s="16">
        <f t="shared" si="151"/>
        <v>-91</v>
      </c>
      <c r="P159" s="14">
        <f t="shared" si="152"/>
        <v>-0.29934210526315785</v>
      </c>
      <c r="Q159" s="12">
        <f t="shared" si="153"/>
        <v>-82.199999999999932</v>
      </c>
      <c r="R159" s="14">
        <f t="shared" si="154"/>
        <v>-0.15341545352743546</v>
      </c>
      <c r="S159" s="18">
        <f t="shared" si="155"/>
        <v>51</v>
      </c>
      <c r="T159" s="14">
        <f t="shared" si="156"/>
        <v>0.19767441860465118</v>
      </c>
      <c r="U159" s="18">
        <f t="shared" si="157"/>
        <v>86</v>
      </c>
      <c r="V159" s="14">
        <f t="shared" si="158"/>
        <v>0.30281690140845074</v>
      </c>
      <c r="W159" s="12">
        <f t="shared" si="159"/>
        <v>-58</v>
      </c>
      <c r="X159" s="14">
        <f t="shared" si="160"/>
        <v>-0.10642201834862386</v>
      </c>
      <c r="Y159" s="12">
        <f t="shared" si="161"/>
        <v>-66</v>
      </c>
      <c r="Z159" s="14">
        <f t="shared" si="162"/>
        <v>-0.13721413721413722</v>
      </c>
      <c r="AA159" s="12">
        <v>-505.16902999999911</v>
      </c>
      <c r="AB159" s="26">
        <v>-6.4838669018068895E-2</v>
      </c>
      <c r="AC159" s="12">
        <f t="shared" si="163"/>
        <v>0</v>
      </c>
      <c r="AD159" s="24">
        <f t="shared" si="164"/>
        <v>0</v>
      </c>
      <c r="AE159" s="11">
        <f t="shared" si="165"/>
        <v>-2265.2429999999986</v>
      </c>
      <c r="AF159" s="12">
        <f t="shared" si="166"/>
        <v>-6390.7860000000001</v>
      </c>
      <c r="AG159" s="12">
        <f t="shared" si="167"/>
        <v>-8482.1640000000007</v>
      </c>
      <c r="AH159" s="14">
        <f t="shared" si="168"/>
        <v>-0.20787767275396885</v>
      </c>
      <c r="AI159" s="14">
        <f t="shared" si="169"/>
        <v>-0.58647205652932</v>
      </c>
      <c r="AJ159" s="14">
        <f t="shared" si="170"/>
        <v>-0.77839442048270158</v>
      </c>
      <c r="AK159" s="14">
        <f t="shared" si="171"/>
        <v>0.47707239673220636</v>
      </c>
      <c r="AL159" s="14">
        <f t="shared" si="172"/>
        <v>0.62617354612985532</v>
      </c>
      <c r="AM159" s="14">
        <f t="shared" si="173"/>
        <v>0.67098966555078676</v>
      </c>
      <c r="AN159" s="18">
        <f t="shared" si="174"/>
        <v>-203.02700000000004</v>
      </c>
      <c r="AO159" s="18">
        <f t="shared" si="175"/>
        <v>-1499.328</v>
      </c>
      <c r="AP159" s="18">
        <f t="shared" si="176"/>
        <v>-2700.67</v>
      </c>
      <c r="AQ159" s="14">
        <f t="shared" si="177"/>
        <v>-4.6986114325387685E-2</v>
      </c>
      <c r="AR159" s="14">
        <f t="shared" si="178"/>
        <v>-0.34698634575329779</v>
      </c>
      <c r="AS159" s="14">
        <f t="shared" si="179"/>
        <v>-0.62501041425595927</v>
      </c>
      <c r="AT159" s="12">
        <f t="shared" si="180"/>
        <v>-95.125</v>
      </c>
      <c r="AU159" s="12">
        <f t="shared" si="181"/>
        <v>-171.89500000000001</v>
      </c>
      <c r="AV159" s="12">
        <f t="shared" si="182"/>
        <v>-194.905</v>
      </c>
      <c r="AW159" s="14">
        <f t="shared" si="183"/>
        <v>-0.44659624413145538</v>
      </c>
      <c r="AX159" s="14">
        <f t="shared" si="184"/>
        <v>-0.80701877934272304</v>
      </c>
      <c r="AY159" s="14">
        <f t="shared" si="185"/>
        <v>-0.91504694835680755</v>
      </c>
      <c r="AZ159" s="12">
        <f t="shared" si="186"/>
        <v>-218.54040000000003</v>
      </c>
      <c r="BA159" s="12">
        <f t="shared" si="187"/>
        <v>-371.95680000000004</v>
      </c>
      <c r="BB159" s="12">
        <f t="shared" si="188"/>
        <v>-419.00640000000004</v>
      </c>
      <c r="BC159" s="14">
        <f t="shared" si="189"/>
        <v>-0.48179100529100538</v>
      </c>
      <c r="BD159" s="14">
        <f t="shared" si="190"/>
        <v>-0.82001058201058197</v>
      </c>
      <c r="BE159" s="14">
        <f t="shared" si="191"/>
        <v>-0.92373544973544974</v>
      </c>
      <c r="BF159" s="12">
        <f t="shared" si="192"/>
        <v>-198.16500000000002</v>
      </c>
      <c r="BG159" s="12">
        <f t="shared" si="193"/>
        <v>-361.18299999999999</v>
      </c>
      <c r="BH159" s="12">
        <f t="shared" si="194"/>
        <v>-436.08199999999999</v>
      </c>
      <c r="BI159" s="14">
        <f t="shared" si="195"/>
        <v>-0.40690965092402465</v>
      </c>
      <c r="BJ159" s="14">
        <f t="shared" si="196"/>
        <v>-0.74164887063655027</v>
      </c>
      <c r="BK159" s="14">
        <f t="shared" si="197"/>
        <v>-0.8954455852156058</v>
      </c>
      <c r="BL159" s="12">
        <f t="shared" si="198"/>
        <v>-211.28399999999999</v>
      </c>
      <c r="BM159" s="12">
        <f t="shared" si="199"/>
        <v>-337.83499999999998</v>
      </c>
      <c r="BN159" s="12">
        <f t="shared" si="200"/>
        <v>-383.20699999999999</v>
      </c>
      <c r="BO159" s="14">
        <f t="shared" si="201"/>
        <v>-0.50911807228915662</v>
      </c>
      <c r="BP159" s="14">
        <f t="shared" si="202"/>
        <v>-0.81406024096385543</v>
      </c>
      <c r="BQ159" s="24">
        <f t="shared" si="203"/>
        <v>-0.92339036144578313</v>
      </c>
      <c r="BR159" s="19">
        <f t="shared" si="204"/>
        <v>26.8</v>
      </c>
      <c r="BS159" s="20">
        <f t="shared" si="205"/>
        <v>187.6</v>
      </c>
      <c r="BT159" s="13">
        <f t="shared" si="206"/>
        <v>1.7215747453427549E-2</v>
      </c>
      <c r="BU159" s="20">
        <f t="shared" si="207"/>
        <v>25.9</v>
      </c>
      <c r="BV159" s="20">
        <f t="shared" si="208"/>
        <v>181.29999999999998</v>
      </c>
      <c r="BW159" s="13">
        <f t="shared" si="209"/>
        <v>1.6637606680737816E-2</v>
      </c>
      <c r="BX159" s="20">
        <f t="shared" si="210"/>
        <v>18.8</v>
      </c>
      <c r="BY159" s="20">
        <f t="shared" si="211"/>
        <v>131.6</v>
      </c>
      <c r="BZ159" s="13">
        <f t="shared" si="212"/>
        <v>1.207671836285216E-2</v>
      </c>
      <c r="CA159" s="20">
        <f t="shared" si="213"/>
        <v>26.8</v>
      </c>
      <c r="CB159" s="20">
        <f t="shared" si="214"/>
        <v>187.6</v>
      </c>
      <c r="CC159" s="17">
        <f t="shared" si="215"/>
        <v>1.7215747453427549E-2</v>
      </c>
      <c r="CE159" s="2">
        <v>10897</v>
      </c>
      <c r="CF159" s="2">
        <v>4321</v>
      </c>
      <c r="CG159" s="2">
        <v>2319</v>
      </c>
      <c r="CH159" s="2">
        <v>213</v>
      </c>
      <c r="CI159" s="2">
        <v>773</v>
      </c>
      <c r="CJ159" s="2">
        <v>12192</v>
      </c>
      <c r="CK159" s="2">
        <v>304</v>
      </c>
      <c r="CL159" s="2">
        <v>535.79999999999995</v>
      </c>
      <c r="CM159" s="2">
        <v>453.6</v>
      </c>
      <c r="CN159" s="2">
        <v>258</v>
      </c>
      <c r="CO159" s="2">
        <v>207</v>
      </c>
      <c r="CP159" s="2">
        <v>284</v>
      </c>
      <c r="CQ159" s="2">
        <v>198</v>
      </c>
      <c r="CR159" s="2">
        <v>545</v>
      </c>
      <c r="CS159" s="2">
        <v>487</v>
      </c>
      <c r="CT159" s="2">
        <v>481</v>
      </c>
      <c r="CU159" s="2">
        <v>415</v>
      </c>
      <c r="CV159" s="2">
        <v>8631.7570000000014</v>
      </c>
      <c r="CW159" s="2">
        <v>4506.2139999999999</v>
      </c>
      <c r="CX159" s="2">
        <v>2414.8360000000002</v>
      </c>
      <c r="CY159" s="2">
        <v>4117.973</v>
      </c>
      <c r="CZ159" s="2">
        <v>2821.672</v>
      </c>
      <c r="DA159" s="2">
        <v>1620.33</v>
      </c>
      <c r="DB159" s="2">
        <v>117.875</v>
      </c>
      <c r="DC159" s="2">
        <v>41.104999999999997</v>
      </c>
      <c r="DD159" s="2">
        <v>18.094999999999999</v>
      </c>
      <c r="DE159" s="2">
        <v>235.05959999999999</v>
      </c>
      <c r="DF159" s="2">
        <v>81.643200000000007</v>
      </c>
      <c r="DG159" s="2">
        <v>34.593599999999995</v>
      </c>
      <c r="DH159" s="2">
        <v>288.83499999999998</v>
      </c>
      <c r="DI159" s="2">
        <v>125.81700000000001</v>
      </c>
      <c r="DJ159" s="2">
        <v>50.917999999999999</v>
      </c>
      <c r="DK159" s="2">
        <v>203.71600000000001</v>
      </c>
      <c r="DL159" s="2">
        <v>77.165000000000006</v>
      </c>
      <c r="DM159" s="2">
        <v>31.792999999999999</v>
      </c>
      <c r="DN159" s="2">
        <v>26.8</v>
      </c>
      <c r="DO159" s="2">
        <v>25.9</v>
      </c>
      <c r="DP159" s="2">
        <v>18.8</v>
      </c>
    </row>
    <row r="160" spans="2:120" ht="14.25" customHeight="1" x14ac:dyDescent="0.2">
      <c r="B160" s="6">
        <v>28443</v>
      </c>
      <c r="C160" s="9" t="s">
        <v>287</v>
      </c>
      <c r="D160" s="9" t="s">
        <v>60</v>
      </c>
      <c r="E160" s="21" t="s">
        <v>299</v>
      </c>
      <c r="F160" s="9" t="s">
        <v>368</v>
      </c>
      <c r="G160" s="21">
        <v>0</v>
      </c>
      <c r="H160" s="11">
        <f t="shared" si="144"/>
        <v>18767</v>
      </c>
      <c r="I160" s="12">
        <f t="shared" si="145"/>
        <v>5487</v>
      </c>
      <c r="J160" s="14">
        <f t="shared" si="146"/>
        <v>0.29237491341183991</v>
      </c>
      <c r="K160" s="14">
        <f t="shared" si="147"/>
        <v>0.16459743166195984</v>
      </c>
      <c r="L160" s="15">
        <f t="shared" si="148"/>
        <v>1.310204081632653</v>
      </c>
      <c r="M160" s="12">
        <f t="shared" si="149"/>
        <v>0</v>
      </c>
      <c r="N160" s="14">
        <f t="shared" si="150"/>
        <v>-3.0279543223272865E-2</v>
      </c>
      <c r="O160" s="16">
        <f t="shared" si="151"/>
        <v>-143</v>
      </c>
      <c r="P160" s="14">
        <f t="shared" si="152"/>
        <v>-0.18216560509554136</v>
      </c>
      <c r="Q160" s="12">
        <f t="shared" si="153"/>
        <v>-74.400000000000318</v>
      </c>
      <c r="R160" s="14">
        <f t="shared" si="154"/>
        <v>-6.6918510523475749E-2</v>
      </c>
      <c r="S160" s="18">
        <f t="shared" si="155"/>
        <v>-11</v>
      </c>
      <c r="T160" s="14">
        <f t="shared" si="156"/>
        <v>-2.2267206477732726E-2</v>
      </c>
      <c r="U160" s="18">
        <f t="shared" si="157"/>
        <v>-5</v>
      </c>
      <c r="V160" s="14">
        <f t="shared" si="158"/>
        <v>-9.2936802973977439E-3</v>
      </c>
      <c r="W160" s="12">
        <f t="shared" si="159"/>
        <v>-55</v>
      </c>
      <c r="X160" s="14">
        <f t="shared" si="160"/>
        <v>-5.3974484789008792E-2</v>
      </c>
      <c r="Y160" s="12">
        <f t="shared" si="161"/>
        <v>-70</v>
      </c>
      <c r="Z160" s="14">
        <f t="shared" si="162"/>
        <v>-6.8159688412852915E-2</v>
      </c>
      <c r="AA160" s="12">
        <v>-130.85741000000053</v>
      </c>
      <c r="AB160" s="26">
        <v>-9.4489679636322599E-3</v>
      </c>
      <c r="AC160" s="12">
        <f t="shared" si="163"/>
        <v>0</v>
      </c>
      <c r="AD160" s="24">
        <f t="shared" si="164"/>
        <v>0</v>
      </c>
      <c r="AE160" s="11">
        <f t="shared" si="165"/>
        <v>-1401.5720000000001</v>
      </c>
      <c r="AF160" s="12">
        <f t="shared" si="166"/>
        <v>-5289.5929999999989</v>
      </c>
      <c r="AG160" s="12">
        <f t="shared" si="167"/>
        <v>-8313.6420000000016</v>
      </c>
      <c r="AH160" s="14">
        <f t="shared" si="168"/>
        <v>-7.4682794266531682E-2</v>
      </c>
      <c r="AI160" s="14">
        <f t="shared" si="169"/>
        <v>-0.28185607715671124</v>
      </c>
      <c r="AJ160" s="14">
        <f t="shared" si="170"/>
        <v>-0.44299259338200037</v>
      </c>
      <c r="AK160" s="14">
        <f t="shared" si="171"/>
        <v>0.31796993428552406</v>
      </c>
      <c r="AL160" s="14">
        <f t="shared" si="172"/>
        <v>0.40272887804011553</v>
      </c>
      <c r="AM160" s="14">
        <f t="shared" si="173"/>
        <v>0.41748747149002274</v>
      </c>
      <c r="AN160" s="18">
        <f t="shared" si="174"/>
        <v>34.683999999999287</v>
      </c>
      <c r="AO160" s="18">
        <f t="shared" si="175"/>
        <v>-59.259000000000015</v>
      </c>
      <c r="AP160" s="18">
        <f t="shared" si="176"/>
        <v>-1122.8539999999994</v>
      </c>
      <c r="AQ160" s="14">
        <f t="shared" si="177"/>
        <v>6.3211226535446752E-3</v>
      </c>
      <c r="AR160" s="14">
        <f t="shared" si="178"/>
        <v>-1.0799890650628807E-2</v>
      </c>
      <c r="AS160" s="14">
        <f t="shared" si="179"/>
        <v>-0.20463896482595212</v>
      </c>
      <c r="AT160" s="12">
        <f t="shared" si="180"/>
        <v>-109.80999999999995</v>
      </c>
      <c r="AU160" s="12">
        <f t="shared" si="181"/>
        <v>-311.81900000000002</v>
      </c>
      <c r="AV160" s="12">
        <f t="shared" si="182"/>
        <v>-400.78100000000001</v>
      </c>
      <c r="AW160" s="14">
        <f t="shared" si="183"/>
        <v>-0.17104361370716503</v>
      </c>
      <c r="AX160" s="14">
        <f t="shared" si="184"/>
        <v>-0.48569937694704057</v>
      </c>
      <c r="AY160" s="14">
        <f t="shared" si="185"/>
        <v>-0.62426947040498448</v>
      </c>
      <c r="AZ160" s="12">
        <f t="shared" si="186"/>
        <v>-282.63179999999988</v>
      </c>
      <c r="BA160" s="12">
        <f t="shared" si="187"/>
        <v>-542.28959999999984</v>
      </c>
      <c r="BB160" s="12">
        <f t="shared" si="188"/>
        <v>-688.85519999999985</v>
      </c>
      <c r="BC160" s="14">
        <f t="shared" si="189"/>
        <v>-0.27244245228455743</v>
      </c>
      <c r="BD160" s="14">
        <f t="shared" si="190"/>
        <v>-0.52273915558126083</v>
      </c>
      <c r="BE160" s="14">
        <f t="shared" si="191"/>
        <v>-0.6640208212839791</v>
      </c>
      <c r="BF160" s="12">
        <f t="shared" si="192"/>
        <v>-97.817999999999984</v>
      </c>
      <c r="BG160" s="12">
        <f t="shared" si="193"/>
        <v>-215.31999999999994</v>
      </c>
      <c r="BH160" s="12">
        <f t="shared" si="194"/>
        <v>-445.78999999999996</v>
      </c>
      <c r="BI160" s="14">
        <f t="shared" si="195"/>
        <v>-0.1014709543568465</v>
      </c>
      <c r="BJ160" s="14">
        <f t="shared" si="196"/>
        <v>-0.2233609958506223</v>
      </c>
      <c r="BK160" s="14">
        <f t="shared" si="197"/>
        <v>-0.46243775933609954</v>
      </c>
      <c r="BL160" s="12">
        <f t="shared" si="198"/>
        <v>-166.61199999999997</v>
      </c>
      <c r="BM160" s="12">
        <f t="shared" si="199"/>
        <v>-457.23199999999997</v>
      </c>
      <c r="BN160" s="12">
        <f t="shared" si="200"/>
        <v>-586.27600000000007</v>
      </c>
      <c r="BO160" s="14">
        <f t="shared" si="201"/>
        <v>-0.17409822361546501</v>
      </c>
      <c r="BP160" s="14">
        <f t="shared" si="202"/>
        <v>-0.47777638453500515</v>
      </c>
      <c r="BQ160" s="24">
        <f t="shared" si="203"/>
        <v>-0.61261859979101363</v>
      </c>
      <c r="BR160" s="19">
        <f t="shared" si="204"/>
        <v>14.4</v>
      </c>
      <c r="BS160" s="20">
        <f t="shared" si="205"/>
        <v>100.8</v>
      </c>
      <c r="BT160" s="13">
        <f t="shared" si="206"/>
        <v>5.3711301753077206E-3</v>
      </c>
      <c r="BU160" s="20">
        <f t="shared" si="207"/>
        <v>0.7</v>
      </c>
      <c r="BV160" s="20">
        <f t="shared" si="208"/>
        <v>4.8999999999999995</v>
      </c>
      <c r="BW160" s="13">
        <f t="shared" si="209"/>
        <v>2.6109660574412532E-4</v>
      </c>
      <c r="BX160" s="20">
        <f t="shared" si="210"/>
        <v>21.3</v>
      </c>
      <c r="BY160" s="20">
        <f t="shared" si="211"/>
        <v>149.1</v>
      </c>
      <c r="BZ160" s="13">
        <f t="shared" si="212"/>
        <v>7.9447967176426697E-3</v>
      </c>
      <c r="CA160" s="20">
        <f t="shared" si="213"/>
        <v>21.3</v>
      </c>
      <c r="CB160" s="20">
        <f t="shared" si="214"/>
        <v>149.1</v>
      </c>
      <c r="CC160" s="17">
        <f t="shared" si="215"/>
        <v>7.9447967176426697E-3</v>
      </c>
      <c r="CE160" s="2">
        <v>18767</v>
      </c>
      <c r="CF160" s="2">
        <v>5487</v>
      </c>
      <c r="CG160" s="2">
        <v>3089</v>
      </c>
      <c r="CH160" s="2">
        <v>642</v>
      </c>
      <c r="CI160" s="2">
        <v>1960</v>
      </c>
      <c r="CJ160" s="2">
        <v>19353</v>
      </c>
      <c r="CK160" s="2">
        <v>785</v>
      </c>
      <c r="CL160" s="2">
        <v>1111.8000000000002</v>
      </c>
      <c r="CM160" s="2">
        <v>1037.3999999999999</v>
      </c>
      <c r="CN160" s="2">
        <v>494</v>
      </c>
      <c r="CO160" s="2">
        <v>505</v>
      </c>
      <c r="CP160" s="2">
        <v>538</v>
      </c>
      <c r="CQ160" s="2">
        <v>543</v>
      </c>
      <c r="CR160" s="2">
        <v>1019</v>
      </c>
      <c r="CS160" s="2">
        <v>964</v>
      </c>
      <c r="CT160" s="2">
        <v>1027</v>
      </c>
      <c r="CU160" s="2">
        <v>957</v>
      </c>
      <c r="CV160" s="2">
        <v>17365.428</v>
      </c>
      <c r="CW160" s="2">
        <v>13477.407000000001</v>
      </c>
      <c r="CX160" s="2">
        <v>10453.357999999998</v>
      </c>
      <c r="CY160" s="2">
        <v>5521.6839999999993</v>
      </c>
      <c r="CZ160" s="2">
        <v>5427.741</v>
      </c>
      <c r="DA160" s="2">
        <v>4364.1460000000006</v>
      </c>
      <c r="DB160" s="2">
        <v>532.19000000000005</v>
      </c>
      <c r="DC160" s="2">
        <v>330.18099999999998</v>
      </c>
      <c r="DD160" s="2">
        <v>241.21899999999999</v>
      </c>
      <c r="DE160" s="2">
        <v>754.76819999999998</v>
      </c>
      <c r="DF160" s="2">
        <v>495.11040000000003</v>
      </c>
      <c r="DG160" s="2">
        <v>348.54480000000001</v>
      </c>
      <c r="DH160" s="2">
        <v>866.18200000000002</v>
      </c>
      <c r="DI160" s="2">
        <v>748.68000000000006</v>
      </c>
      <c r="DJ160" s="2">
        <v>518.21</v>
      </c>
      <c r="DK160" s="2">
        <v>790.38800000000003</v>
      </c>
      <c r="DL160" s="2">
        <v>499.76800000000003</v>
      </c>
      <c r="DM160" s="2">
        <v>370.72399999999999</v>
      </c>
      <c r="DN160" s="2">
        <v>14.4</v>
      </c>
      <c r="DO160" s="2">
        <v>0.7</v>
      </c>
      <c r="DP160" s="2">
        <v>21.3</v>
      </c>
    </row>
    <row r="161" spans="2:120" ht="14.25" customHeight="1" x14ac:dyDescent="0.2">
      <c r="B161" s="6">
        <v>28446</v>
      </c>
      <c r="C161" s="9" t="s">
        <v>287</v>
      </c>
      <c r="D161" s="9" t="s">
        <v>60</v>
      </c>
      <c r="E161" s="21" t="s">
        <v>299</v>
      </c>
      <c r="F161" s="9" t="s">
        <v>369</v>
      </c>
      <c r="G161" s="21">
        <v>1</v>
      </c>
      <c r="H161" s="11">
        <f t="shared" si="144"/>
        <v>10391</v>
      </c>
      <c r="I161" s="12">
        <f t="shared" si="145"/>
        <v>4037</v>
      </c>
      <c r="J161" s="14">
        <f t="shared" si="146"/>
        <v>0.38850928688287939</v>
      </c>
      <c r="K161" s="14">
        <f t="shared" si="147"/>
        <v>0.21845828120488883</v>
      </c>
      <c r="L161" s="15">
        <f t="shared" si="148"/>
        <v>1.2745591939546599</v>
      </c>
      <c r="M161" s="12">
        <f t="shared" si="149"/>
        <v>0</v>
      </c>
      <c r="N161" s="14">
        <f t="shared" si="150"/>
        <v>-9.4308376187570486E-2</v>
      </c>
      <c r="O161" s="16">
        <f t="shared" si="151"/>
        <v>-76.348715588871983</v>
      </c>
      <c r="P161" s="14">
        <f t="shared" si="152"/>
        <v>-0.23181725622448923</v>
      </c>
      <c r="Q161" s="12">
        <f t="shared" si="153"/>
        <v>-95.270973932531888</v>
      </c>
      <c r="R161" s="14">
        <f t="shared" si="154"/>
        <v>-0.1737662186440232</v>
      </c>
      <c r="S161" s="18">
        <f t="shared" si="155"/>
        <v>59.805458233449997</v>
      </c>
      <c r="T161" s="14">
        <f t="shared" si="156"/>
        <v>0.2184231776068507</v>
      </c>
      <c r="U161" s="18">
        <f t="shared" si="157"/>
        <v>75.508830389870013</v>
      </c>
      <c r="V161" s="14">
        <f t="shared" si="158"/>
        <v>0.26540065658559087</v>
      </c>
      <c r="W161" s="12">
        <f t="shared" si="159"/>
        <v>-57.469297436843021</v>
      </c>
      <c r="X161" s="14">
        <f t="shared" si="160"/>
        <v>-0.11506072091270014</v>
      </c>
      <c r="Y161" s="12">
        <f t="shared" si="161"/>
        <v>-25.249916694435001</v>
      </c>
      <c r="Z161" s="14">
        <f t="shared" si="162"/>
        <v>-5.9516609670005383E-2</v>
      </c>
      <c r="AA161" s="12">
        <v>-413.81752052795855</v>
      </c>
      <c r="AB161" s="26">
        <v>-5.6387492858411936E-2</v>
      </c>
      <c r="AC161" s="12">
        <f t="shared" si="163"/>
        <v>0</v>
      </c>
      <c r="AD161" s="24">
        <f t="shared" si="164"/>
        <v>0</v>
      </c>
      <c r="AE161" s="11">
        <f t="shared" si="165"/>
        <v>-1948.1959999999999</v>
      </c>
      <c r="AF161" s="12">
        <f t="shared" si="166"/>
        <v>-5587.3359999999993</v>
      </c>
      <c r="AG161" s="12">
        <f t="shared" si="167"/>
        <v>-7554.0330000000004</v>
      </c>
      <c r="AH161" s="14">
        <f t="shared" si="168"/>
        <v>-0.18748878837455485</v>
      </c>
      <c r="AI161" s="14">
        <f t="shared" si="169"/>
        <v>-0.53770917139832541</v>
      </c>
      <c r="AJ161" s="14">
        <f t="shared" si="170"/>
        <v>-0.72697844288326441</v>
      </c>
      <c r="AK161" s="14">
        <f t="shared" si="171"/>
        <v>0.45320429089672098</v>
      </c>
      <c r="AL161" s="14">
        <f t="shared" si="172"/>
        <v>0.55764016800508931</v>
      </c>
      <c r="AM161" s="14">
        <f t="shared" si="173"/>
        <v>0.58961207514927039</v>
      </c>
      <c r="AN161" s="18">
        <f t="shared" si="174"/>
        <v>-210.6850000000004</v>
      </c>
      <c r="AO161" s="18">
        <f t="shared" si="175"/>
        <v>-1358.2840000000001</v>
      </c>
      <c r="AP161" s="18">
        <f t="shared" si="176"/>
        <v>-2364.29</v>
      </c>
      <c r="AQ161" s="14">
        <f t="shared" si="177"/>
        <v>-5.2188506316571792E-2</v>
      </c>
      <c r="AR161" s="14">
        <f t="shared" si="178"/>
        <v>-0.33645875650235324</v>
      </c>
      <c r="AS161" s="14">
        <f t="shared" si="179"/>
        <v>-0.58565518949715134</v>
      </c>
      <c r="AT161" s="12">
        <f t="shared" si="180"/>
        <v>-81.824999999999989</v>
      </c>
      <c r="AU161" s="12">
        <f t="shared" si="181"/>
        <v>-178.54</v>
      </c>
      <c r="AV161" s="12">
        <f t="shared" si="182"/>
        <v>-213.667</v>
      </c>
      <c r="AW161" s="14">
        <f t="shared" si="183"/>
        <v>-0.32341897233201577</v>
      </c>
      <c r="AX161" s="14">
        <f t="shared" si="184"/>
        <v>-0.70569169960474309</v>
      </c>
      <c r="AY161" s="14">
        <f t="shared" si="185"/>
        <v>-0.84453359683794471</v>
      </c>
      <c r="AZ161" s="12">
        <f t="shared" si="186"/>
        <v>-147.08339999999998</v>
      </c>
      <c r="BA161" s="12">
        <f t="shared" si="187"/>
        <v>-321.40800000000002</v>
      </c>
      <c r="BB161" s="12">
        <f t="shared" si="188"/>
        <v>-382.13760000000002</v>
      </c>
      <c r="BC161" s="14">
        <f t="shared" si="189"/>
        <v>-0.324687417218543</v>
      </c>
      <c r="BD161" s="14">
        <f t="shared" si="190"/>
        <v>-0.70950993377483451</v>
      </c>
      <c r="BE161" s="14">
        <f t="shared" si="191"/>
        <v>-0.84357086092715239</v>
      </c>
      <c r="BF161" s="12">
        <f t="shared" si="192"/>
        <v>-171.20600000000002</v>
      </c>
      <c r="BG161" s="12">
        <f t="shared" si="193"/>
        <v>-297.697</v>
      </c>
      <c r="BH161" s="12">
        <f t="shared" si="194"/>
        <v>-365.654</v>
      </c>
      <c r="BI161" s="14">
        <f t="shared" si="195"/>
        <v>-0.38734389140271497</v>
      </c>
      <c r="BJ161" s="14">
        <f t="shared" si="196"/>
        <v>-0.67352262443438915</v>
      </c>
      <c r="BK161" s="14">
        <f t="shared" si="197"/>
        <v>-0.82727149321266968</v>
      </c>
      <c r="BL161" s="12">
        <f t="shared" si="198"/>
        <v>-123.70799999999997</v>
      </c>
      <c r="BM161" s="12">
        <f t="shared" si="199"/>
        <v>-280.32</v>
      </c>
      <c r="BN161" s="12">
        <f t="shared" si="200"/>
        <v>-335.42500000000001</v>
      </c>
      <c r="BO161" s="14">
        <f t="shared" si="201"/>
        <v>-0.31004511278195479</v>
      </c>
      <c r="BP161" s="14">
        <f t="shared" si="202"/>
        <v>-0.7025563909774436</v>
      </c>
      <c r="BQ161" s="24">
        <f t="shared" si="203"/>
        <v>-0.84066416040100256</v>
      </c>
      <c r="BR161" s="19">
        <f t="shared" si="204"/>
        <v>21.3</v>
      </c>
      <c r="BS161" s="20">
        <f t="shared" si="205"/>
        <v>149.1</v>
      </c>
      <c r="BT161" s="13">
        <f t="shared" si="206"/>
        <v>1.4348955827158116E-2</v>
      </c>
      <c r="BU161" s="20">
        <f t="shared" si="207"/>
        <v>17</v>
      </c>
      <c r="BV161" s="20">
        <f t="shared" si="208"/>
        <v>119</v>
      </c>
      <c r="BW161" s="13">
        <f t="shared" si="209"/>
        <v>1.1452218265806948E-2</v>
      </c>
      <c r="BX161" s="20">
        <f t="shared" si="210"/>
        <v>14.2</v>
      </c>
      <c r="BY161" s="20">
        <f t="shared" si="211"/>
        <v>99.399999999999991</v>
      </c>
      <c r="BZ161" s="13">
        <f t="shared" si="212"/>
        <v>9.5659705514387437E-3</v>
      </c>
      <c r="CA161" s="20">
        <f t="shared" si="213"/>
        <v>21.3</v>
      </c>
      <c r="CB161" s="20">
        <f t="shared" si="214"/>
        <v>149.1</v>
      </c>
      <c r="CC161" s="17">
        <f t="shared" si="215"/>
        <v>1.4348955827158116E-2</v>
      </c>
      <c r="CE161" s="2">
        <v>10391</v>
      </c>
      <c r="CF161" s="2">
        <v>4037</v>
      </c>
      <c r="CG161" s="2">
        <v>2270</v>
      </c>
      <c r="CH161" s="2">
        <v>253</v>
      </c>
      <c r="CI161" s="2">
        <v>794</v>
      </c>
      <c r="CJ161" s="2">
        <v>11472.999999999996</v>
      </c>
      <c r="CK161" s="2">
        <v>329.34871558887198</v>
      </c>
      <c r="CL161" s="2">
        <v>548.27097393253189</v>
      </c>
      <c r="CM161" s="2">
        <v>453</v>
      </c>
      <c r="CN161" s="2">
        <v>273.80545823345</v>
      </c>
      <c r="CO161" s="2">
        <v>214</v>
      </c>
      <c r="CP161" s="2">
        <v>284.50883038987001</v>
      </c>
      <c r="CQ161" s="2">
        <v>209</v>
      </c>
      <c r="CR161" s="2">
        <v>499.46929743684302</v>
      </c>
      <c r="CS161" s="2">
        <v>442</v>
      </c>
      <c r="CT161" s="2">
        <v>424.249916694435</v>
      </c>
      <c r="CU161" s="2">
        <v>399</v>
      </c>
      <c r="CV161" s="2">
        <v>8442.8040000000001</v>
      </c>
      <c r="CW161" s="2">
        <v>4803.6640000000007</v>
      </c>
      <c r="CX161" s="2">
        <v>2836.9669999999996</v>
      </c>
      <c r="CY161" s="2">
        <v>3826.3149999999996</v>
      </c>
      <c r="CZ161" s="2">
        <v>2678.7159999999999</v>
      </c>
      <c r="DA161" s="2">
        <v>1672.7099999999998</v>
      </c>
      <c r="DB161" s="2">
        <v>171.17500000000001</v>
      </c>
      <c r="DC161" s="2">
        <v>74.460000000000008</v>
      </c>
      <c r="DD161" s="2">
        <v>39.332999999999998</v>
      </c>
      <c r="DE161" s="2">
        <v>305.91660000000002</v>
      </c>
      <c r="DF161" s="2">
        <v>131.59199999999998</v>
      </c>
      <c r="DG161" s="2">
        <v>70.862399999999994</v>
      </c>
      <c r="DH161" s="2">
        <v>270.79399999999998</v>
      </c>
      <c r="DI161" s="2">
        <v>144.303</v>
      </c>
      <c r="DJ161" s="2">
        <v>76.346000000000004</v>
      </c>
      <c r="DK161" s="2">
        <v>275.29200000000003</v>
      </c>
      <c r="DL161" s="2">
        <v>118.68</v>
      </c>
      <c r="DM161" s="2">
        <v>63.575000000000003</v>
      </c>
      <c r="DN161" s="2">
        <v>21.3</v>
      </c>
      <c r="DO161" s="2">
        <v>17</v>
      </c>
      <c r="DP161" s="2">
        <v>14.2</v>
      </c>
    </row>
    <row r="162" spans="2:120" ht="14.25" customHeight="1" x14ac:dyDescent="0.2">
      <c r="B162" s="6">
        <v>28464</v>
      </c>
      <c r="C162" s="9" t="s">
        <v>287</v>
      </c>
      <c r="D162" s="9" t="s">
        <v>60</v>
      </c>
      <c r="E162" s="21" t="s">
        <v>299</v>
      </c>
      <c r="F162" s="9" t="s">
        <v>370</v>
      </c>
      <c r="G162" s="21">
        <v>0</v>
      </c>
      <c r="H162" s="11">
        <f t="shared" si="144"/>
        <v>33577</v>
      </c>
      <c r="I162" s="12">
        <f t="shared" si="145"/>
        <v>9233</v>
      </c>
      <c r="J162" s="14">
        <f t="shared" si="146"/>
        <v>0.27497989695327157</v>
      </c>
      <c r="K162" s="14">
        <f t="shared" si="147"/>
        <v>0.1502218780712988</v>
      </c>
      <c r="L162" s="15">
        <f t="shared" si="148"/>
        <v>1.4440036618858711</v>
      </c>
      <c r="M162" s="12">
        <f t="shared" si="149"/>
        <v>0</v>
      </c>
      <c r="N162" s="14">
        <f t="shared" si="150"/>
        <v>-2.050758459743296E-2</v>
      </c>
      <c r="O162" s="16">
        <f t="shared" si="151"/>
        <v>-254</v>
      </c>
      <c r="P162" s="14">
        <f t="shared" si="152"/>
        <v>-0.17675713291579676</v>
      </c>
      <c r="Q162" s="12">
        <f t="shared" si="153"/>
        <v>-255.60000000000036</v>
      </c>
      <c r="R162" s="14">
        <f t="shared" si="154"/>
        <v>-0.11535337124289213</v>
      </c>
      <c r="S162" s="18">
        <f t="shared" si="155"/>
        <v>61</v>
      </c>
      <c r="T162" s="14">
        <f t="shared" si="156"/>
        <v>6.1306532663316538E-2</v>
      </c>
      <c r="U162" s="18">
        <f t="shared" si="157"/>
        <v>157</v>
      </c>
      <c r="V162" s="14">
        <f t="shared" si="158"/>
        <v>0.15437561455260573</v>
      </c>
      <c r="W162" s="12">
        <f t="shared" si="159"/>
        <v>108</v>
      </c>
      <c r="X162" s="14">
        <f t="shared" si="160"/>
        <v>7.0450097847358117E-2</v>
      </c>
      <c r="Y162" s="12">
        <f t="shared" si="161"/>
        <v>50</v>
      </c>
      <c r="Z162" s="14">
        <f t="shared" si="162"/>
        <v>3.1036623215394243E-2</v>
      </c>
      <c r="AA162" s="12">
        <v>-202.33558000000266</v>
      </c>
      <c r="AB162" s="26">
        <v>-8.0262162942734694E-3</v>
      </c>
      <c r="AC162" s="12">
        <f t="shared" si="163"/>
        <v>0</v>
      </c>
      <c r="AD162" s="24">
        <f t="shared" si="164"/>
        <v>0</v>
      </c>
      <c r="AE162" s="11">
        <f t="shared" si="165"/>
        <v>-2092.8739999999962</v>
      </c>
      <c r="AF162" s="12">
        <f t="shared" si="166"/>
        <v>-8083.3130000000019</v>
      </c>
      <c r="AG162" s="12">
        <f t="shared" si="167"/>
        <v>-13211.184999999998</v>
      </c>
      <c r="AH162" s="14">
        <f t="shared" si="168"/>
        <v>-6.2330583435089348E-2</v>
      </c>
      <c r="AI162" s="14">
        <f t="shared" si="169"/>
        <v>-0.24073958364356562</v>
      </c>
      <c r="AJ162" s="14">
        <f t="shared" si="170"/>
        <v>-0.39345936206331711</v>
      </c>
      <c r="AK162" s="14">
        <f t="shared" si="171"/>
        <v>0.29448970570121585</v>
      </c>
      <c r="AL162" s="14">
        <f t="shared" si="172"/>
        <v>0.37454288192994606</v>
      </c>
      <c r="AM162" s="14">
        <f t="shared" si="173"/>
        <v>0.38419915922834413</v>
      </c>
      <c r="AN162" s="18">
        <f t="shared" si="174"/>
        <v>38.751000000000204</v>
      </c>
      <c r="AO162" s="18">
        <f t="shared" si="175"/>
        <v>315.47899999999936</v>
      </c>
      <c r="AP162" s="18">
        <f t="shared" si="176"/>
        <v>-1408.4709999999995</v>
      </c>
      <c r="AQ162" s="14">
        <f t="shared" si="177"/>
        <v>4.197010722408745E-3</v>
      </c>
      <c r="AR162" s="14">
        <f t="shared" si="178"/>
        <v>3.4168634246723562E-2</v>
      </c>
      <c r="AS162" s="14">
        <f t="shared" si="179"/>
        <v>-0.15254749268926671</v>
      </c>
      <c r="AT162" s="12">
        <f t="shared" si="180"/>
        <v>-90.227000000000089</v>
      </c>
      <c r="AU162" s="12">
        <f t="shared" si="181"/>
        <v>-469.74399999999991</v>
      </c>
      <c r="AV162" s="12">
        <f t="shared" si="182"/>
        <v>-625.88</v>
      </c>
      <c r="AW162" s="14">
        <f t="shared" si="183"/>
        <v>-7.6269653423499673E-2</v>
      </c>
      <c r="AX162" s="14">
        <f t="shared" si="184"/>
        <v>-0.39707861369399822</v>
      </c>
      <c r="AY162" s="14">
        <f t="shared" si="185"/>
        <v>-0.52906170752324599</v>
      </c>
      <c r="AZ162" s="12">
        <f t="shared" si="186"/>
        <v>-508.64039999999977</v>
      </c>
      <c r="BA162" s="12">
        <f t="shared" si="187"/>
        <v>-902.64539999999988</v>
      </c>
      <c r="BB162" s="12">
        <f t="shared" si="188"/>
        <v>-1170.9179999999999</v>
      </c>
      <c r="BC162" s="14">
        <f t="shared" si="189"/>
        <v>-0.25948393021120286</v>
      </c>
      <c r="BD162" s="14">
        <f t="shared" si="190"/>
        <v>-0.46048637894092437</v>
      </c>
      <c r="BE162" s="14">
        <f t="shared" si="191"/>
        <v>-0.59734618916437099</v>
      </c>
      <c r="BF162" s="12">
        <f t="shared" si="192"/>
        <v>121.94700000000012</v>
      </c>
      <c r="BG162" s="12">
        <f t="shared" si="193"/>
        <v>-321.18499999999995</v>
      </c>
      <c r="BH162" s="12">
        <f t="shared" si="194"/>
        <v>-575.12100000000009</v>
      </c>
      <c r="BI162" s="14">
        <f t="shared" si="195"/>
        <v>7.4312614259597787E-2</v>
      </c>
      <c r="BJ162" s="14">
        <f t="shared" si="196"/>
        <v>-0.19572516758074343</v>
      </c>
      <c r="BK162" s="14">
        <f t="shared" si="197"/>
        <v>-0.35046983546617927</v>
      </c>
      <c r="BL162" s="12">
        <f t="shared" si="198"/>
        <v>-12.436000000000149</v>
      </c>
      <c r="BM162" s="12">
        <f t="shared" si="199"/>
        <v>-578.27800000000002</v>
      </c>
      <c r="BN162" s="12">
        <f t="shared" si="200"/>
        <v>-793.26599999999996</v>
      </c>
      <c r="BO162" s="14">
        <f t="shared" si="201"/>
        <v>-7.4870559903673639E-3</v>
      </c>
      <c r="BP162" s="14">
        <f t="shared" si="202"/>
        <v>-0.34815051173991574</v>
      </c>
      <c r="BQ162" s="24">
        <f t="shared" si="203"/>
        <v>-0.47758338350391327</v>
      </c>
      <c r="BR162" s="19">
        <f t="shared" si="204"/>
        <v>18.600000000000001</v>
      </c>
      <c r="BS162" s="20">
        <f t="shared" si="205"/>
        <v>130.20000000000002</v>
      </c>
      <c r="BT162" s="13">
        <f t="shared" si="206"/>
        <v>3.8776543467254378E-3</v>
      </c>
      <c r="BU162" s="20">
        <f t="shared" si="207"/>
        <v>0</v>
      </c>
      <c r="BV162" s="20">
        <f t="shared" si="208"/>
        <v>0</v>
      </c>
      <c r="BW162" s="13">
        <f t="shared" si="209"/>
        <v>0</v>
      </c>
      <c r="BX162" s="20">
        <f t="shared" si="210"/>
        <v>29.1</v>
      </c>
      <c r="BY162" s="20">
        <f t="shared" si="211"/>
        <v>203.70000000000002</v>
      </c>
      <c r="BZ162" s="13">
        <f t="shared" si="212"/>
        <v>6.0666527682639911E-3</v>
      </c>
      <c r="CA162" s="20">
        <f t="shared" si="213"/>
        <v>29.1</v>
      </c>
      <c r="CB162" s="20">
        <f t="shared" si="214"/>
        <v>203.70000000000002</v>
      </c>
      <c r="CC162" s="17">
        <f t="shared" si="215"/>
        <v>6.0666527682639911E-3</v>
      </c>
      <c r="CE162" s="2">
        <v>33577</v>
      </c>
      <c r="CF162" s="2">
        <v>9233</v>
      </c>
      <c r="CG162" s="2">
        <v>5044</v>
      </c>
      <c r="CH162" s="2">
        <v>1183</v>
      </c>
      <c r="CI162" s="2">
        <v>3277</v>
      </c>
      <c r="CJ162" s="2">
        <v>34280</v>
      </c>
      <c r="CK162" s="2">
        <v>1437</v>
      </c>
      <c r="CL162" s="2">
        <v>2215.8000000000002</v>
      </c>
      <c r="CM162" s="2">
        <v>1960.1999999999998</v>
      </c>
      <c r="CN162" s="2">
        <v>995</v>
      </c>
      <c r="CO162" s="2">
        <v>934</v>
      </c>
      <c r="CP162" s="2">
        <v>1017</v>
      </c>
      <c r="CQ162" s="2">
        <v>860</v>
      </c>
      <c r="CR162" s="2">
        <v>1533</v>
      </c>
      <c r="CS162" s="2">
        <v>1641</v>
      </c>
      <c r="CT162" s="2">
        <v>1611</v>
      </c>
      <c r="CU162" s="2">
        <v>1661</v>
      </c>
      <c r="CV162" s="2">
        <v>31484.126000000004</v>
      </c>
      <c r="CW162" s="2">
        <v>25493.686999999998</v>
      </c>
      <c r="CX162" s="2">
        <v>20365.815000000002</v>
      </c>
      <c r="CY162" s="2">
        <v>9271.7510000000002</v>
      </c>
      <c r="CZ162" s="2">
        <v>9548.4789999999994</v>
      </c>
      <c r="DA162" s="2">
        <v>7824.5290000000005</v>
      </c>
      <c r="DB162" s="2">
        <v>1092.7729999999999</v>
      </c>
      <c r="DC162" s="2">
        <v>713.25600000000009</v>
      </c>
      <c r="DD162" s="2">
        <v>557.12</v>
      </c>
      <c r="DE162" s="2">
        <v>1451.5596</v>
      </c>
      <c r="DF162" s="2">
        <v>1057.5545999999999</v>
      </c>
      <c r="DG162" s="2">
        <v>789.28199999999993</v>
      </c>
      <c r="DH162" s="2">
        <v>1762.9470000000001</v>
      </c>
      <c r="DI162" s="2">
        <v>1319.8150000000001</v>
      </c>
      <c r="DJ162" s="2">
        <v>1065.8789999999999</v>
      </c>
      <c r="DK162" s="2">
        <v>1648.5639999999999</v>
      </c>
      <c r="DL162" s="2">
        <v>1082.722</v>
      </c>
      <c r="DM162" s="2">
        <v>867.73400000000004</v>
      </c>
      <c r="DN162" s="2">
        <v>18.600000000000001</v>
      </c>
      <c r="DO162" s="2">
        <v>0</v>
      </c>
      <c r="DP162" s="2">
        <v>29.1</v>
      </c>
    </row>
    <row r="163" spans="2:120" ht="14.25" customHeight="1" x14ac:dyDescent="0.2">
      <c r="B163" s="6">
        <v>28481</v>
      </c>
      <c r="C163" s="9" t="s">
        <v>287</v>
      </c>
      <c r="D163" s="9" t="s">
        <v>60</v>
      </c>
      <c r="E163" s="21" t="s">
        <v>299</v>
      </c>
      <c r="F163" s="9" t="s">
        <v>371</v>
      </c>
      <c r="G163" s="21">
        <v>0</v>
      </c>
      <c r="H163" s="11">
        <f t="shared" si="144"/>
        <v>13913</v>
      </c>
      <c r="I163" s="12">
        <f t="shared" si="145"/>
        <v>5711</v>
      </c>
      <c r="J163" s="14">
        <f t="shared" si="146"/>
        <v>0.41047940774814923</v>
      </c>
      <c r="K163" s="14">
        <f t="shared" si="147"/>
        <v>0.22461007690649032</v>
      </c>
      <c r="L163" s="15">
        <f t="shared" si="148"/>
        <v>1.0932754880694142</v>
      </c>
      <c r="M163" s="12">
        <f t="shared" si="149"/>
        <v>0</v>
      </c>
      <c r="N163" s="14">
        <f t="shared" si="150"/>
        <v>-7.4009983361064902E-2</v>
      </c>
      <c r="O163" s="16">
        <f t="shared" si="151"/>
        <v>-95</v>
      </c>
      <c r="P163" s="14">
        <f t="shared" si="152"/>
        <v>-0.27377521613832856</v>
      </c>
      <c r="Q163" s="12">
        <f t="shared" si="153"/>
        <v>-136.79999999999995</v>
      </c>
      <c r="R163" s="14">
        <f t="shared" si="154"/>
        <v>-0.20448430493273539</v>
      </c>
      <c r="S163" s="18">
        <f t="shared" si="155"/>
        <v>52</v>
      </c>
      <c r="T163" s="14">
        <f t="shared" si="156"/>
        <v>0.14364640883977897</v>
      </c>
      <c r="U163" s="18">
        <f t="shared" si="157"/>
        <v>75</v>
      </c>
      <c r="V163" s="14">
        <f t="shared" si="158"/>
        <v>0.22123893805309736</v>
      </c>
      <c r="W163" s="12">
        <f t="shared" si="159"/>
        <v>-17</v>
      </c>
      <c r="X163" s="14">
        <f t="shared" si="160"/>
        <v>-2.9462738301559765E-2</v>
      </c>
      <c r="Y163" s="12">
        <f t="shared" si="161"/>
        <v>-53</v>
      </c>
      <c r="Z163" s="14">
        <f t="shared" si="162"/>
        <v>-0.10392156862745094</v>
      </c>
      <c r="AA163" s="12">
        <v>-247.37082000000009</v>
      </c>
      <c r="AB163" s="26">
        <v>-2.6416170905115832E-2</v>
      </c>
      <c r="AC163" s="12">
        <f t="shared" si="163"/>
        <v>0</v>
      </c>
      <c r="AD163" s="24">
        <f t="shared" si="164"/>
        <v>0</v>
      </c>
      <c r="AE163" s="11">
        <f t="shared" si="165"/>
        <v>-2323.8009999999995</v>
      </c>
      <c r="AF163" s="12">
        <f t="shared" si="166"/>
        <v>-7082.9260000000004</v>
      </c>
      <c r="AG163" s="12">
        <f t="shared" si="167"/>
        <v>-9759.3739999999998</v>
      </c>
      <c r="AH163" s="14">
        <f t="shared" si="168"/>
        <v>-0.16702371882412126</v>
      </c>
      <c r="AI163" s="14">
        <f t="shared" si="169"/>
        <v>-0.50908689714655364</v>
      </c>
      <c r="AJ163" s="14">
        <f t="shared" si="170"/>
        <v>-0.70145719830374476</v>
      </c>
      <c r="AK163" s="14">
        <f t="shared" si="171"/>
        <v>0.46743497976003345</v>
      </c>
      <c r="AL163" s="14">
        <f t="shared" si="172"/>
        <v>0.57490563059785305</v>
      </c>
      <c r="AM163" s="14">
        <f t="shared" si="173"/>
        <v>0.6036171768955606</v>
      </c>
      <c r="AN163" s="18">
        <f t="shared" si="174"/>
        <v>-293.80299999999988</v>
      </c>
      <c r="AO163" s="18">
        <f t="shared" si="175"/>
        <v>-1784.3519999999999</v>
      </c>
      <c r="AP163" s="18">
        <f t="shared" si="176"/>
        <v>-3203.8</v>
      </c>
      <c r="AQ163" s="14">
        <f t="shared" si="177"/>
        <v>-5.1445105935913116E-2</v>
      </c>
      <c r="AR163" s="14">
        <f t="shared" si="178"/>
        <v>-0.31244125372088949</v>
      </c>
      <c r="AS163" s="14">
        <f t="shared" si="179"/>
        <v>-0.5609875678515146</v>
      </c>
      <c r="AT163" s="12">
        <f t="shared" si="180"/>
        <v>-76.259999999999991</v>
      </c>
      <c r="AU163" s="12">
        <f t="shared" si="181"/>
        <v>-174.678</v>
      </c>
      <c r="AV163" s="12">
        <f t="shared" si="182"/>
        <v>-209.41200000000001</v>
      </c>
      <c r="AW163" s="14">
        <f t="shared" si="183"/>
        <v>-0.30261904761904757</v>
      </c>
      <c r="AX163" s="14">
        <f t="shared" si="184"/>
        <v>-0.69316666666666671</v>
      </c>
      <c r="AY163" s="14">
        <f t="shared" si="185"/>
        <v>-0.83099999999999996</v>
      </c>
      <c r="AZ163" s="12">
        <f t="shared" si="186"/>
        <v>-217.68060000000003</v>
      </c>
      <c r="BA163" s="12">
        <f t="shared" si="187"/>
        <v>-386.31900000000007</v>
      </c>
      <c r="BB163" s="12">
        <f t="shared" si="188"/>
        <v>-453.74340000000007</v>
      </c>
      <c r="BC163" s="14">
        <f t="shared" si="189"/>
        <v>-0.40902029312288612</v>
      </c>
      <c r="BD163" s="14">
        <f t="shared" si="190"/>
        <v>-0.72589064261555813</v>
      </c>
      <c r="BE163" s="14">
        <f t="shared" si="191"/>
        <v>-0.85258060879368658</v>
      </c>
      <c r="BF163" s="12">
        <f t="shared" si="192"/>
        <v>-95.966999999999985</v>
      </c>
      <c r="BG163" s="12">
        <f t="shared" si="193"/>
        <v>-353.26400000000001</v>
      </c>
      <c r="BH163" s="12">
        <f t="shared" si="194"/>
        <v>-449.55599999999998</v>
      </c>
      <c r="BI163" s="14">
        <f t="shared" si="195"/>
        <v>-0.17136964285714285</v>
      </c>
      <c r="BJ163" s="14">
        <f t="shared" si="196"/>
        <v>-0.63082857142857152</v>
      </c>
      <c r="BK163" s="14">
        <f t="shared" si="197"/>
        <v>-0.80277857142857145</v>
      </c>
      <c r="BL163" s="12">
        <f t="shared" si="198"/>
        <v>-150.21699999999998</v>
      </c>
      <c r="BM163" s="12">
        <f t="shared" si="199"/>
        <v>-314.279</v>
      </c>
      <c r="BN163" s="12">
        <f t="shared" si="200"/>
        <v>-378.63</v>
      </c>
      <c r="BO163" s="14">
        <f t="shared" si="201"/>
        <v>-0.32870240700218811</v>
      </c>
      <c r="BP163" s="14">
        <f t="shared" si="202"/>
        <v>-0.68770021881838073</v>
      </c>
      <c r="BQ163" s="24">
        <f t="shared" si="203"/>
        <v>-0.82851203501094095</v>
      </c>
      <c r="BR163" s="19">
        <f t="shared" si="204"/>
        <v>25.7</v>
      </c>
      <c r="BS163" s="20">
        <f t="shared" si="205"/>
        <v>179.9</v>
      </c>
      <c r="BT163" s="13">
        <f t="shared" si="206"/>
        <v>1.2930352907352836E-2</v>
      </c>
      <c r="BU163" s="20">
        <f t="shared" si="207"/>
        <v>23</v>
      </c>
      <c r="BV163" s="20">
        <f t="shared" si="208"/>
        <v>161</v>
      </c>
      <c r="BW163" s="13">
        <f t="shared" si="209"/>
        <v>1.1571911162222382E-2</v>
      </c>
      <c r="BX163" s="20">
        <f t="shared" si="210"/>
        <v>17.3</v>
      </c>
      <c r="BY163" s="20">
        <f t="shared" si="211"/>
        <v>121.10000000000001</v>
      </c>
      <c r="BZ163" s="13">
        <f t="shared" si="212"/>
        <v>8.7040897002803146E-3</v>
      </c>
      <c r="CA163" s="20">
        <f t="shared" si="213"/>
        <v>25.7</v>
      </c>
      <c r="CB163" s="20">
        <f t="shared" si="214"/>
        <v>179.9</v>
      </c>
      <c r="CC163" s="17">
        <f t="shared" si="215"/>
        <v>1.2930352907352836E-2</v>
      </c>
      <c r="CE163" s="2">
        <v>13913</v>
      </c>
      <c r="CF163" s="2">
        <v>5711</v>
      </c>
      <c r="CG163" s="2">
        <v>3125</v>
      </c>
      <c r="CH163" s="2">
        <v>252</v>
      </c>
      <c r="CI163" s="2">
        <v>922</v>
      </c>
      <c r="CJ163" s="2">
        <v>15025</v>
      </c>
      <c r="CK163" s="2">
        <v>347</v>
      </c>
      <c r="CL163" s="2">
        <v>669</v>
      </c>
      <c r="CM163" s="2">
        <v>532.20000000000005</v>
      </c>
      <c r="CN163" s="2">
        <v>362</v>
      </c>
      <c r="CO163" s="2">
        <v>310</v>
      </c>
      <c r="CP163" s="2">
        <v>339</v>
      </c>
      <c r="CQ163" s="2">
        <v>264</v>
      </c>
      <c r="CR163" s="2">
        <v>577</v>
      </c>
      <c r="CS163" s="2">
        <v>560</v>
      </c>
      <c r="CT163" s="2">
        <v>510</v>
      </c>
      <c r="CU163" s="2">
        <v>457</v>
      </c>
      <c r="CV163" s="2">
        <v>11589.199000000001</v>
      </c>
      <c r="CW163" s="2">
        <v>6830.0739999999996</v>
      </c>
      <c r="CX163" s="2">
        <v>4153.6260000000002</v>
      </c>
      <c r="CY163" s="2">
        <v>5417.1970000000001</v>
      </c>
      <c r="CZ163" s="2">
        <v>3926.6480000000001</v>
      </c>
      <c r="DA163" s="2">
        <v>2507.1999999999998</v>
      </c>
      <c r="DB163" s="2">
        <v>175.74</v>
      </c>
      <c r="DC163" s="2">
        <v>77.322000000000003</v>
      </c>
      <c r="DD163" s="2">
        <v>42.587999999999994</v>
      </c>
      <c r="DE163" s="2">
        <v>314.51940000000002</v>
      </c>
      <c r="DF163" s="2">
        <v>145.88099999999997</v>
      </c>
      <c r="DG163" s="2">
        <v>78.456599999999995</v>
      </c>
      <c r="DH163" s="2">
        <v>464.03300000000002</v>
      </c>
      <c r="DI163" s="2">
        <v>206.73599999999999</v>
      </c>
      <c r="DJ163" s="2">
        <v>110.444</v>
      </c>
      <c r="DK163" s="2">
        <v>306.78300000000002</v>
      </c>
      <c r="DL163" s="2">
        <v>142.721</v>
      </c>
      <c r="DM163" s="2">
        <v>78.37</v>
      </c>
      <c r="DN163" s="2">
        <v>25.7</v>
      </c>
      <c r="DO163" s="2">
        <v>23</v>
      </c>
      <c r="DP163" s="2">
        <v>17.3</v>
      </c>
    </row>
    <row r="164" spans="2:120" ht="14.25" customHeight="1" x14ac:dyDescent="0.2">
      <c r="B164" s="6">
        <v>28501</v>
      </c>
      <c r="C164" s="9" t="s">
        <v>287</v>
      </c>
      <c r="D164" s="9" t="s">
        <v>60</v>
      </c>
      <c r="E164" s="21" t="s">
        <v>299</v>
      </c>
      <c r="F164" s="9" t="s">
        <v>372</v>
      </c>
      <c r="G164" s="21">
        <v>1</v>
      </c>
      <c r="H164" s="11">
        <f t="shared" si="144"/>
        <v>15166</v>
      </c>
      <c r="I164" s="12">
        <f t="shared" si="145"/>
        <v>6604</v>
      </c>
      <c r="J164" s="14">
        <f t="shared" si="146"/>
        <v>0.43544771198734011</v>
      </c>
      <c r="K164" s="14">
        <f t="shared" si="147"/>
        <v>0.24363708294870104</v>
      </c>
      <c r="L164" s="15">
        <f t="shared" si="148"/>
        <v>1.2049689440993789</v>
      </c>
      <c r="M164" s="12">
        <f t="shared" si="149"/>
        <v>0</v>
      </c>
      <c r="N164" s="14">
        <f t="shared" si="150"/>
        <v>-0.10646320626877981</v>
      </c>
      <c r="O164" s="16">
        <f t="shared" si="151"/>
        <v>-153</v>
      </c>
      <c r="P164" s="14">
        <f t="shared" si="152"/>
        <v>-0.34459459459459463</v>
      </c>
      <c r="Q164" s="12">
        <f t="shared" si="153"/>
        <v>-119.39999999999998</v>
      </c>
      <c r="R164" s="14">
        <f t="shared" si="154"/>
        <v>-0.17517605633802813</v>
      </c>
      <c r="S164" s="18">
        <f t="shared" si="155"/>
        <v>30</v>
      </c>
      <c r="T164" s="14">
        <f t="shared" si="156"/>
        <v>7.6726342710997431E-2</v>
      </c>
      <c r="U164" s="18">
        <f t="shared" si="157"/>
        <v>57</v>
      </c>
      <c r="V164" s="14">
        <f t="shared" si="158"/>
        <v>0.17647058823529416</v>
      </c>
      <c r="W164" s="12">
        <f t="shared" si="159"/>
        <v>-100</v>
      </c>
      <c r="X164" s="14">
        <f t="shared" si="160"/>
        <v>-0.14306151645207443</v>
      </c>
      <c r="Y164" s="12">
        <f t="shared" si="161"/>
        <v>-101</v>
      </c>
      <c r="Z164" s="14">
        <f t="shared" si="162"/>
        <v>-0.16805324459234605</v>
      </c>
      <c r="AA164" s="12">
        <v>-536.27419000000009</v>
      </c>
      <c r="AB164" s="26">
        <v>-5.2708839960995846E-2</v>
      </c>
      <c r="AC164" s="12">
        <f t="shared" si="163"/>
        <v>0</v>
      </c>
      <c r="AD164" s="24">
        <f t="shared" si="164"/>
        <v>0</v>
      </c>
      <c r="AE164" s="11">
        <f t="shared" si="165"/>
        <v>-3164.3549999999996</v>
      </c>
      <c r="AF164" s="12">
        <f t="shared" si="166"/>
        <v>-8795.7219999999979</v>
      </c>
      <c r="AG164" s="12">
        <f t="shared" si="167"/>
        <v>-11594.239</v>
      </c>
      <c r="AH164" s="14">
        <f t="shared" si="168"/>
        <v>-0.20864796254780427</v>
      </c>
      <c r="AI164" s="14">
        <f t="shared" si="169"/>
        <v>-0.57996320717394156</v>
      </c>
      <c r="AJ164" s="14">
        <f t="shared" si="170"/>
        <v>-0.76448892259000389</v>
      </c>
      <c r="AK164" s="14">
        <f t="shared" si="171"/>
        <v>0.49967575278222282</v>
      </c>
      <c r="AL164" s="14">
        <f t="shared" si="172"/>
        <v>0.6137347538050929</v>
      </c>
      <c r="AM164" s="14">
        <f t="shared" si="173"/>
        <v>0.63806256913606474</v>
      </c>
      <c r="AN164" s="18">
        <f t="shared" si="174"/>
        <v>-607.06899999999951</v>
      </c>
      <c r="AO164" s="18">
        <f t="shared" si="175"/>
        <v>-2694.3389999999999</v>
      </c>
      <c r="AP164" s="18">
        <f t="shared" si="176"/>
        <v>-4324.9930000000004</v>
      </c>
      <c r="AQ164" s="14">
        <f t="shared" si="177"/>
        <v>-9.1924439733494734E-2</v>
      </c>
      <c r="AR164" s="14">
        <f t="shared" si="178"/>
        <v>-0.40798591762568137</v>
      </c>
      <c r="AS164" s="14">
        <f t="shared" si="179"/>
        <v>-0.65490505754088435</v>
      </c>
      <c r="AT164" s="12">
        <f t="shared" si="180"/>
        <v>-109.10300000000001</v>
      </c>
      <c r="AU164" s="12">
        <f t="shared" si="181"/>
        <v>-216.57300000000001</v>
      </c>
      <c r="AV164" s="12">
        <f t="shared" si="182"/>
        <v>-254.4</v>
      </c>
      <c r="AW164" s="14">
        <f t="shared" si="183"/>
        <v>-0.37492439862542959</v>
      </c>
      <c r="AX164" s="14">
        <f t="shared" si="184"/>
        <v>-0.74423711340206189</v>
      </c>
      <c r="AY164" s="14">
        <f t="shared" si="185"/>
        <v>-0.87422680412371134</v>
      </c>
      <c r="AZ164" s="12">
        <f t="shared" si="186"/>
        <v>-247.17840000000001</v>
      </c>
      <c r="BA164" s="12">
        <f t="shared" si="187"/>
        <v>-431.08920000000006</v>
      </c>
      <c r="BB164" s="12">
        <f t="shared" si="188"/>
        <v>-500.14740000000006</v>
      </c>
      <c r="BC164" s="14">
        <f t="shared" si="189"/>
        <v>-0.43966275346851658</v>
      </c>
      <c r="BD164" s="14">
        <f t="shared" si="190"/>
        <v>-0.76678975453575249</v>
      </c>
      <c r="BE164" s="14">
        <f t="shared" si="191"/>
        <v>-0.88962540021344716</v>
      </c>
      <c r="BF164" s="12">
        <f t="shared" si="192"/>
        <v>-195.32600000000002</v>
      </c>
      <c r="BG164" s="12">
        <f t="shared" si="193"/>
        <v>-412.42599999999999</v>
      </c>
      <c r="BH164" s="12">
        <f t="shared" si="194"/>
        <v>-512.51800000000003</v>
      </c>
      <c r="BI164" s="14">
        <f t="shared" si="195"/>
        <v>-0.32608681135225381</v>
      </c>
      <c r="BJ164" s="14">
        <f t="shared" si="196"/>
        <v>-0.68852420701168615</v>
      </c>
      <c r="BK164" s="14">
        <f t="shared" si="197"/>
        <v>-0.85562270450751254</v>
      </c>
      <c r="BL164" s="12">
        <f t="shared" si="198"/>
        <v>-239.733</v>
      </c>
      <c r="BM164" s="12">
        <f t="shared" si="199"/>
        <v>-376.90300000000002</v>
      </c>
      <c r="BN164" s="12">
        <f t="shared" si="200"/>
        <v>-443.51900000000001</v>
      </c>
      <c r="BO164" s="14">
        <f t="shared" si="201"/>
        <v>-0.47946600000000006</v>
      </c>
      <c r="BP164" s="14">
        <f t="shared" si="202"/>
        <v>-0.75380599999999998</v>
      </c>
      <c r="BQ164" s="24">
        <f t="shared" si="203"/>
        <v>-0.88703799999999999</v>
      </c>
      <c r="BR164" s="19">
        <f t="shared" si="204"/>
        <v>36.200000000000003</v>
      </c>
      <c r="BS164" s="20">
        <f t="shared" si="205"/>
        <v>253.40000000000003</v>
      </c>
      <c r="BT164" s="13">
        <f t="shared" si="206"/>
        <v>1.6708426744032705E-2</v>
      </c>
      <c r="BU164" s="20">
        <f t="shared" si="207"/>
        <v>24.6</v>
      </c>
      <c r="BV164" s="20">
        <f t="shared" si="208"/>
        <v>172.20000000000002</v>
      </c>
      <c r="BW164" s="13">
        <f t="shared" si="209"/>
        <v>1.1354345245944877E-2</v>
      </c>
      <c r="BX164" s="20">
        <f t="shared" si="210"/>
        <v>21.6</v>
      </c>
      <c r="BY164" s="20">
        <f t="shared" si="211"/>
        <v>151.20000000000002</v>
      </c>
      <c r="BZ164" s="13">
        <f t="shared" si="212"/>
        <v>9.9696689964394059E-3</v>
      </c>
      <c r="CA164" s="20">
        <f t="shared" si="213"/>
        <v>36.200000000000003</v>
      </c>
      <c r="CB164" s="20">
        <f t="shared" si="214"/>
        <v>253.40000000000003</v>
      </c>
      <c r="CC164" s="17">
        <f t="shared" si="215"/>
        <v>1.6708426744032705E-2</v>
      </c>
      <c r="CE164" s="2">
        <v>15166</v>
      </c>
      <c r="CF164" s="2">
        <v>6604</v>
      </c>
      <c r="CG164" s="2">
        <v>3695</v>
      </c>
      <c r="CH164" s="2">
        <v>291</v>
      </c>
      <c r="CI164" s="2">
        <v>966</v>
      </c>
      <c r="CJ164" s="2">
        <v>16973</v>
      </c>
      <c r="CK164" s="2">
        <v>444</v>
      </c>
      <c r="CL164" s="2">
        <v>681.6</v>
      </c>
      <c r="CM164" s="2">
        <v>562.20000000000005</v>
      </c>
      <c r="CN164" s="2">
        <v>391</v>
      </c>
      <c r="CO164" s="2">
        <v>361</v>
      </c>
      <c r="CP164" s="2">
        <v>323</v>
      </c>
      <c r="CQ164" s="2">
        <v>266</v>
      </c>
      <c r="CR164" s="2">
        <v>699</v>
      </c>
      <c r="CS164" s="2">
        <v>599</v>
      </c>
      <c r="CT164" s="2">
        <v>601</v>
      </c>
      <c r="CU164" s="2">
        <v>500</v>
      </c>
      <c r="CV164" s="2">
        <v>12001.645</v>
      </c>
      <c r="CW164" s="2">
        <v>6370.2780000000012</v>
      </c>
      <c r="CX164" s="2">
        <v>3571.7610000000004</v>
      </c>
      <c r="CY164" s="2">
        <v>5996.9310000000005</v>
      </c>
      <c r="CZ164" s="2">
        <v>3909.6610000000001</v>
      </c>
      <c r="DA164" s="2">
        <v>2279.0070000000001</v>
      </c>
      <c r="DB164" s="2">
        <v>181.89699999999999</v>
      </c>
      <c r="DC164" s="2">
        <v>74.426999999999992</v>
      </c>
      <c r="DD164" s="2">
        <v>36.599999999999994</v>
      </c>
      <c r="DE164" s="2">
        <v>315.02160000000003</v>
      </c>
      <c r="DF164" s="2">
        <v>131.11079999999998</v>
      </c>
      <c r="DG164" s="2">
        <v>62.052599999999998</v>
      </c>
      <c r="DH164" s="2">
        <v>403.67399999999998</v>
      </c>
      <c r="DI164" s="2">
        <v>186.57400000000001</v>
      </c>
      <c r="DJ164" s="2">
        <v>86.481999999999999</v>
      </c>
      <c r="DK164" s="2">
        <v>260.267</v>
      </c>
      <c r="DL164" s="2">
        <v>123.09700000000001</v>
      </c>
      <c r="DM164" s="2">
        <v>56.480999999999995</v>
      </c>
      <c r="DN164" s="2">
        <v>36.200000000000003</v>
      </c>
      <c r="DO164" s="2">
        <v>24.6</v>
      </c>
      <c r="DP164" s="2">
        <v>21.6</v>
      </c>
    </row>
    <row r="165" spans="2:120" ht="14.25" customHeight="1" x14ac:dyDescent="0.2">
      <c r="B165" s="6">
        <v>28585</v>
      </c>
      <c r="C165" s="9" t="s">
        <v>287</v>
      </c>
      <c r="D165" s="9" t="s">
        <v>60</v>
      </c>
      <c r="E165" s="21" t="s">
        <v>299</v>
      </c>
      <c r="F165" s="9" t="s">
        <v>373</v>
      </c>
      <c r="G165" s="21">
        <v>1</v>
      </c>
      <c r="H165" s="11">
        <f t="shared" si="144"/>
        <v>15657</v>
      </c>
      <c r="I165" s="12">
        <f t="shared" si="145"/>
        <v>6519</v>
      </c>
      <c r="J165" s="14">
        <f t="shared" si="146"/>
        <v>0.41636328798620426</v>
      </c>
      <c r="K165" s="14">
        <f t="shared" si="147"/>
        <v>0.24097847608098613</v>
      </c>
      <c r="L165" s="15">
        <f t="shared" si="148"/>
        <v>1.1760078662733531</v>
      </c>
      <c r="M165" s="12">
        <f t="shared" si="149"/>
        <v>0</v>
      </c>
      <c r="N165" s="14">
        <f t="shared" si="150"/>
        <v>-0.12261137573550018</v>
      </c>
      <c r="O165" s="16">
        <f t="shared" si="151"/>
        <v>-201</v>
      </c>
      <c r="P165" s="14">
        <f t="shared" si="152"/>
        <v>-0.40200000000000002</v>
      </c>
      <c r="Q165" s="12">
        <f t="shared" si="153"/>
        <v>-150</v>
      </c>
      <c r="R165" s="14">
        <f t="shared" si="154"/>
        <v>-0.18698578908002994</v>
      </c>
      <c r="S165" s="18">
        <f t="shared" si="155"/>
        <v>112</v>
      </c>
      <c r="T165" s="14">
        <f t="shared" si="156"/>
        <v>0.2505592841163311</v>
      </c>
      <c r="U165" s="18">
        <f t="shared" si="157"/>
        <v>133</v>
      </c>
      <c r="V165" s="14">
        <f t="shared" si="158"/>
        <v>0.3308457711442786</v>
      </c>
      <c r="W165" s="12">
        <f t="shared" si="159"/>
        <v>-87</v>
      </c>
      <c r="X165" s="14">
        <f t="shared" si="160"/>
        <v>-0.13364055299539168</v>
      </c>
      <c r="Y165" s="12">
        <f t="shared" si="161"/>
        <v>-63</v>
      </c>
      <c r="Z165" s="14">
        <f t="shared" si="162"/>
        <v>-0.10769230769230764</v>
      </c>
      <c r="AA165" s="12">
        <v>-813.10181000000011</v>
      </c>
      <c r="AB165" s="26">
        <v>-7.4167131172523493E-2</v>
      </c>
      <c r="AC165" s="12">
        <f t="shared" si="163"/>
        <v>0</v>
      </c>
      <c r="AD165" s="24">
        <f t="shared" si="164"/>
        <v>0</v>
      </c>
      <c r="AE165" s="11">
        <f t="shared" si="165"/>
        <v>-3655.7920000000013</v>
      </c>
      <c r="AF165" s="12">
        <f t="shared" si="166"/>
        <v>-9601.0240000000013</v>
      </c>
      <c r="AG165" s="12">
        <f t="shared" si="167"/>
        <v>-12461.638999999999</v>
      </c>
      <c r="AH165" s="14">
        <f t="shared" si="168"/>
        <v>-0.23349249536948335</v>
      </c>
      <c r="AI165" s="14">
        <f t="shared" si="169"/>
        <v>-0.61320968257009645</v>
      </c>
      <c r="AJ165" s="14">
        <f t="shared" si="170"/>
        <v>-0.79591486236188291</v>
      </c>
      <c r="AK165" s="14">
        <f t="shared" si="171"/>
        <v>0.49146702565275097</v>
      </c>
      <c r="AL165" s="14">
        <f t="shared" si="172"/>
        <v>0.61844399647554749</v>
      </c>
      <c r="AM165" s="14">
        <f t="shared" si="173"/>
        <v>0.65721212720565836</v>
      </c>
      <c r="AN165" s="18">
        <f t="shared" si="174"/>
        <v>-620.80200000000059</v>
      </c>
      <c r="AO165" s="18">
        <f t="shared" si="175"/>
        <v>-2773.7179999999998</v>
      </c>
      <c r="AP165" s="18">
        <f t="shared" si="176"/>
        <v>-4418.97</v>
      </c>
      <c r="AQ165" s="14">
        <f t="shared" si="177"/>
        <v>-9.5229636447307975E-2</v>
      </c>
      <c r="AR165" s="14">
        <f t="shared" si="178"/>
        <v>-0.42548212916091421</v>
      </c>
      <c r="AS165" s="14">
        <f t="shared" si="179"/>
        <v>-0.67786010124252183</v>
      </c>
      <c r="AT165" s="12">
        <f t="shared" si="180"/>
        <v>-104.42399999999998</v>
      </c>
      <c r="AU165" s="12">
        <f t="shared" si="181"/>
        <v>-229.97</v>
      </c>
      <c r="AV165" s="12">
        <f t="shared" si="182"/>
        <v>-267.78199999999998</v>
      </c>
      <c r="AW165" s="14">
        <f t="shared" si="183"/>
        <v>-0.34924414715719054</v>
      </c>
      <c r="AX165" s="14">
        <f t="shared" si="184"/>
        <v>-0.76913043478260867</v>
      </c>
      <c r="AY165" s="14">
        <f t="shared" si="185"/>
        <v>-0.89559197324414719</v>
      </c>
      <c r="AZ165" s="12">
        <f t="shared" si="186"/>
        <v>-339.06180000000006</v>
      </c>
      <c r="BA165" s="12">
        <f t="shared" si="187"/>
        <v>-529.39260000000002</v>
      </c>
      <c r="BB165" s="12">
        <f t="shared" si="188"/>
        <v>-599.96220000000005</v>
      </c>
      <c r="BC165" s="14">
        <f t="shared" si="189"/>
        <v>-0.51987396504139838</v>
      </c>
      <c r="BD165" s="14">
        <f t="shared" si="190"/>
        <v>-0.81170285188592461</v>
      </c>
      <c r="BE165" s="14">
        <f t="shared" si="191"/>
        <v>-0.91990524379024841</v>
      </c>
      <c r="BF165" s="12">
        <f t="shared" si="192"/>
        <v>-192.77300000000002</v>
      </c>
      <c r="BG165" s="12">
        <f t="shared" si="193"/>
        <v>-434.24900000000002</v>
      </c>
      <c r="BH165" s="12">
        <f t="shared" si="194"/>
        <v>-504.25900000000001</v>
      </c>
      <c r="BI165" s="14">
        <f t="shared" si="195"/>
        <v>-0.34179609929078014</v>
      </c>
      <c r="BJ165" s="14">
        <f t="shared" si="196"/>
        <v>-0.76994503546099291</v>
      </c>
      <c r="BK165" s="14">
        <f t="shared" si="197"/>
        <v>-0.89407624113475181</v>
      </c>
      <c r="BL165" s="12">
        <f t="shared" si="198"/>
        <v>-190.661</v>
      </c>
      <c r="BM165" s="12">
        <f t="shared" si="199"/>
        <v>-391.88800000000003</v>
      </c>
      <c r="BN165" s="12">
        <f t="shared" si="200"/>
        <v>-466.34800000000001</v>
      </c>
      <c r="BO165" s="14">
        <f t="shared" si="201"/>
        <v>-0.36525095785440609</v>
      </c>
      <c r="BP165" s="14">
        <f t="shared" si="202"/>
        <v>-0.75074329501915704</v>
      </c>
      <c r="BQ165" s="24">
        <f t="shared" si="203"/>
        <v>-0.89338697318007665</v>
      </c>
      <c r="BR165" s="19">
        <f t="shared" si="204"/>
        <v>41.9</v>
      </c>
      <c r="BS165" s="20">
        <f t="shared" si="205"/>
        <v>293.3</v>
      </c>
      <c r="BT165" s="13">
        <f t="shared" si="206"/>
        <v>1.8732835153605416E-2</v>
      </c>
      <c r="BU165" s="20">
        <f t="shared" si="207"/>
        <v>30.3</v>
      </c>
      <c r="BV165" s="20">
        <f t="shared" si="208"/>
        <v>212.1</v>
      </c>
      <c r="BW165" s="13">
        <f t="shared" si="209"/>
        <v>1.3546656447595324E-2</v>
      </c>
      <c r="BX165" s="20">
        <f t="shared" si="210"/>
        <v>27.1</v>
      </c>
      <c r="BY165" s="20">
        <f t="shared" si="211"/>
        <v>189.70000000000002</v>
      </c>
      <c r="BZ165" s="13">
        <f t="shared" si="212"/>
        <v>1.2115986459730473E-2</v>
      </c>
      <c r="CA165" s="20">
        <f t="shared" si="213"/>
        <v>41.9</v>
      </c>
      <c r="CB165" s="20">
        <f t="shared" si="214"/>
        <v>293.3</v>
      </c>
      <c r="CC165" s="17">
        <f t="shared" si="215"/>
        <v>1.8732835153605416E-2</v>
      </c>
      <c r="CE165" s="2">
        <v>15657</v>
      </c>
      <c r="CF165" s="2">
        <v>6519</v>
      </c>
      <c r="CG165" s="2">
        <v>3773</v>
      </c>
      <c r="CH165" s="2">
        <v>299</v>
      </c>
      <c r="CI165" s="2">
        <v>1017</v>
      </c>
      <c r="CJ165" s="2">
        <v>17845</v>
      </c>
      <c r="CK165" s="2">
        <v>500</v>
      </c>
      <c r="CL165" s="2">
        <v>802.2</v>
      </c>
      <c r="CM165" s="2">
        <v>652.20000000000005</v>
      </c>
      <c r="CN165" s="2">
        <v>447</v>
      </c>
      <c r="CO165" s="2">
        <v>335</v>
      </c>
      <c r="CP165" s="2">
        <v>402</v>
      </c>
      <c r="CQ165" s="2">
        <v>269</v>
      </c>
      <c r="CR165" s="2">
        <v>651</v>
      </c>
      <c r="CS165" s="2">
        <v>564</v>
      </c>
      <c r="CT165" s="2">
        <v>585</v>
      </c>
      <c r="CU165" s="2">
        <v>522</v>
      </c>
      <c r="CV165" s="2">
        <v>12001.207999999999</v>
      </c>
      <c r="CW165" s="2">
        <v>6055.9759999999997</v>
      </c>
      <c r="CX165" s="2">
        <v>3195.3609999999999</v>
      </c>
      <c r="CY165" s="2">
        <v>5898.1979999999994</v>
      </c>
      <c r="CZ165" s="2">
        <v>3745.2820000000002</v>
      </c>
      <c r="DA165" s="2">
        <v>2100.0299999999997</v>
      </c>
      <c r="DB165" s="2">
        <v>194.57600000000002</v>
      </c>
      <c r="DC165" s="2">
        <v>69.03</v>
      </c>
      <c r="DD165" s="2">
        <v>31.218</v>
      </c>
      <c r="DE165" s="2">
        <v>313.13819999999998</v>
      </c>
      <c r="DF165" s="2">
        <v>122.8074</v>
      </c>
      <c r="DG165" s="2">
        <v>52.2378</v>
      </c>
      <c r="DH165" s="2">
        <v>371.22699999999998</v>
      </c>
      <c r="DI165" s="2">
        <v>129.751</v>
      </c>
      <c r="DJ165" s="2">
        <v>59.741</v>
      </c>
      <c r="DK165" s="2">
        <v>331.339</v>
      </c>
      <c r="DL165" s="2">
        <v>130.11199999999999</v>
      </c>
      <c r="DM165" s="2">
        <v>55.652000000000001</v>
      </c>
      <c r="DN165" s="2">
        <v>41.9</v>
      </c>
      <c r="DO165" s="2">
        <v>30.3</v>
      </c>
      <c r="DP165" s="2">
        <v>27.1</v>
      </c>
    </row>
    <row r="166" spans="2:120" ht="14.25" customHeight="1" x14ac:dyDescent="0.2">
      <c r="B166" s="6">
        <v>28586</v>
      </c>
      <c r="C166" s="9" t="s">
        <v>287</v>
      </c>
      <c r="D166" s="9" t="s">
        <v>60</v>
      </c>
      <c r="E166" s="21" t="s">
        <v>299</v>
      </c>
      <c r="F166" s="9" t="s">
        <v>374</v>
      </c>
      <c r="G166" s="21">
        <v>1</v>
      </c>
      <c r="H166" s="11">
        <f t="shared" si="144"/>
        <v>13094</v>
      </c>
      <c r="I166" s="12">
        <f t="shared" si="145"/>
        <v>5495.9156520463548</v>
      </c>
      <c r="J166" s="14">
        <f t="shared" si="146"/>
        <v>0.41972778769255803</v>
      </c>
      <c r="K166" s="14">
        <f t="shared" si="147"/>
        <v>0.23136891103179444</v>
      </c>
      <c r="L166" s="15">
        <f t="shared" si="148"/>
        <v>1.3940178460635988</v>
      </c>
      <c r="M166" s="12">
        <f t="shared" si="149"/>
        <v>0</v>
      </c>
      <c r="N166" s="14">
        <f t="shared" si="150"/>
        <v>-0.10235140878864746</v>
      </c>
      <c r="O166" s="16">
        <f t="shared" si="151"/>
        <v>-95.95921959806401</v>
      </c>
      <c r="P166" s="14">
        <f t="shared" si="152"/>
        <v>-0.24859901450275645</v>
      </c>
      <c r="Q166" s="12">
        <f t="shared" si="153"/>
        <v>-152.32166642218021</v>
      </c>
      <c r="R166" s="14">
        <f t="shared" si="154"/>
        <v>-0.22056424329884194</v>
      </c>
      <c r="S166" s="18">
        <f t="shared" si="155"/>
        <v>61</v>
      </c>
      <c r="T166" s="14">
        <f t="shared" si="156"/>
        <v>0.18769230769230771</v>
      </c>
      <c r="U166" s="18">
        <f t="shared" si="157"/>
        <v>79.937215784068997</v>
      </c>
      <c r="V166" s="14">
        <f t="shared" si="158"/>
        <v>0.27189529178254757</v>
      </c>
      <c r="W166" s="12">
        <f t="shared" si="159"/>
        <v>-52</v>
      </c>
      <c r="X166" s="14">
        <f t="shared" si="160"/>
        <v>-9.1228070175438547E-2</v>
      </c>
      <c r="Y166" s="12">
        <f t="shared" si="161"/>
        <v>-42.870324189526002</v>
      </c>
      <c r="Z166" s="14">
        <f t="shared" si="162"/>
        <v>-8.8392421009331978E-2</v>
      </c>
      <c r="AA166" s="12">
        <v>-486.36505916238821</v>
      </c>
      <c r="AB166" s="26">
        <v>-5.3983091549946516E-2</v>
      </c>
      <c r="AC166" s="12">
        <f t="shared" si="163"/>
        <v>0</v>
      </c>
      <c r="AD166" s="24">
        <f t="shared" si="164"/>
        <v>0</v>
      </c>
      <c r="AE166" s="11">
        <f t="shared" si="165"/>
        <v>-2560.8040000000001</v>
      </c>
      <c r="AF166" s="12">
        <f t="shared" si="166"/>
        <v>-7266.1409999999996</v>
      </c>
      <c r="AG166" s="12">
        <f t="shared" si="167"/>
        <v>-9683.24</v>
      </c>
      <c r="AH166" s="14">
        <f t="shared" si="168"/>
        <v>-0.19557079578432868</v>
      </c>
      <c r="AI166" s="14">
        <f t="shared" si="169"/>
        <v>-0.55492141438826947</v>
      </c>
      <c r="AJ166" s="14">
        <f t="shared" si="170"/>
        <v>-0.73951733618451199</v>
      </c>
      <c r="AK166" s="14">
        <f t="shared" si="171"/>
        <v>0.48575028889617172</v>
      </c>
      <c r="AL166" s="14">
        <f t="shared" si="172"/>
        <v>0.5883701029829308</v>
      </c>
      <c r="AM166" s="14">
        <f t="shared" si="173"/>
        <v>0.61164315284569992</v>
      </c>
      <c r="AN166" s="18">
        <f t="shared" si="174"/>
        <v>-379.4126520463542</v>
      </c>
      <c r="AO166" s="18">
        <f t="shared" si="175"/>
        <v>-2066.9776520463547</v>
      </c>
      <c r="AP166" s="18">
        <f t="shared" si="176"/>
        <v>-3409.7476520463551</v>
      </c>
      <c r="AQ166" s="14">
        <f t="shared" si="177"/>
        <v>-6.9035384832567992E-2</v>
      </c>
      <c r="AR166" s="14">
        <f t="shared" si="178"/>
        <v>-0.37609340879835629</v>
      </c>
      <c r="AS166" s="14">
        <f t="shared" si="179"/>
        <v>-0.62041484402635727</v>
      </c>
      <c r="AT166" s="12">
        <f t="shared" si="180"/>
        <v>-81.64578040193598</v>
      </c>
      <c r="AU166" s="12">
        <f t="shared" si="181"/>
        <v>-203.01178040193599</v>
      </c>
      <c r="AV166" s="12">
        <f t="shared" si="182"/>
        <v>-241.67078040193599</v>
      </c>
      <c r="AW166" s="14">
        <f t="shared" si="183"/>
        <v>-0.2814975890245226</v>
      </c>
      <c r="AX166" s="14">
        <f t="shared" si="184"/>
        <v>-0.69994219475138642</v>
      </c>
      <c r="AY166" s="14">
        <f t="shared" si="185"/>
        <v>-0.83323034804633589</v>
      </c>
      <c r="AZ166" s="12">
        <f t="shared" si="186"/>
        <v>-229.17093357781971</v>
      </c>
      <c r="BA166" s="12">
        <f t="shared" si="187"/>
        <v>-391.11393357781969</v>
      </c>
      <c r="BB166" s="12">
        <f t="shared" si="188"/>
        <v>-463.69833357781971</v>
      </c>
      <c r="BC166" s="14">
        <f t="shared" si="189"/>
        <v>-0.42574801786014693</v>
      </c>
      <c r="BD166" s="14">
        <f t="shared" si="190"/>
        <v>-0.72660166530978487</v>
      </c>
      <c r="BE166" s="14">
        <f t="shared" si="191"/>
        <v>-0.86144714481765805</v>
      </c>
      <c r="BF166" s="12">
        <f t="shared" si="192"/>
        <v>-176.18</v>
      </c>
      <c r="BG166" s="12">
        <f t="shared" si="193"/>
        <v>-372.74900000000002</v>
      </c>
      <c r="BH166" s="12">
        <f t="shared" si="194"/>
        <v>-433.673</v>
      </c>
      <c r="BI166" s="14">
        <f t="shared" si="195"/>
        <v>-0.34011583011583013</v>
      </c>
      <c r="BJ166" s="14">
        <f t="shared" si="196"/>
        <v>-0.7195926640926642</v>
      </c>
      <c r="BK166" s="14">
        <f t="shared" si="197"/>
        <v>-0.83720656370656377</v>
      </c>
      <c r="BL166" s="12">
        <f t="shared" si="198"/>
        <v>-170.297675810474</v>
      </c>
      <c r="BM166" s="12">
        <f t="shared" si="199"/>
        <v>-313.58367581047401</v>
      </c>
      <c r="BN166" s="12">
        <f t="shared" si="200"/>
        <v>-370.89267581047397</v>
      </c>
      <c r="BO166" s="14">
        <f t="shared" si="201"/>
        <v>-0.38517585479486083</v>
      </c>
      <c r="BP166" s="14">
        <f t="shared" si="202"/>
        <v>-0.70925724502803267</v>
      </c>
      <c r="BQ166" s="24">
        <f t="shared" si="203"/>
        <v>-0.83887758751001174</v>
      </c>
      <c r="BR166" s="19">
        <f t="shared" si="204"/>
        <v>28.3</v>
      </c>
      <c r="BS166" s="20">
        <f t="shared" si="205"/>
        <v>198.1</v>
      </c>
      <c r="BT166" s="13">
        <f t="shared" si="206"/>
        <v>1.5129066748128913E-2</v>
      </c>
      <c r="BU166" s="20">
        <f t="shared" si="207"/>
        <v>21</v>
      </c>
      <c r="BV166" s="20">
        <f t="shared" si="208"/>
        <v>147</v>
      </c>
      <c r="BW166" s="13">
        <f t="shared" si="209"/>
        <v>1.1226515961509089E-2</v>
      </c>
      <c r="BX166" s="20">
        <f t="shared" si="210"/>
        <v>17.600000000000001</v>
      </c>
      <c r="BY166" s="20">
        <f t="shared" si="211"/>
        <v>123.20000000000002</v>
      </c>
      <c r="BZ166" s="13">
        <f t="shared" si="212"/>
        <v>9.4088895677409516E-3</v>
      </c>
      <c r="CA166" s="20">
        <f t="shared" si="213"/>
        <v>28.3</v>
      </c>
      <c r="CB166" s="20">
        <f t="shared" si="214"/>
        <v>198.1</v>
      </c>
      <c r="CC166" s="17">
        <f t="shared" si="215"/>
        <v>1.5129066748128913E-2</v>
      </c>
      <c r="CE166" s="2">
        <v>13094</v>
      </c>
      <c r="CF166" s="2">
        <v>5495.9156520463548</v>
      </c>
      <c r="CG166" s="2">
        <v>3029.5445210503162</v>
      </c>
      <c r="CH166" s="2">
        <v>290.04078040193599</v>
      </c>
      <c r="CI166" s="2">
        <v>832.24409564324492</v>
      </c>
      <c r="CJ166" s="2">
        <v>14587</v>
      </c>
      <c r="CK166" s="2">
        <v>386</v>
      </c>
      <c r="CL166" s="2">
        <v>690.59999999999991</v>
      </c>
      <c r="CM166" s="2">
        <v>538.27833357781969</v>
      </c>
      <c r="CN166" s="2">
        <v>325</v>
      </c>
      <c r="CO166" s="2">
        <v>264</v>
      </c>
      <c r="CP166" s="2">
        <v>294</v>
      </c>
      <c r="CQ166" s="2">
        <v>214.062784215931</v>
      </c>
      <c r="CR166" s="2">
        <v>570</v>
      </c>
      <c r="CS166" s="2">
        <v>518</v>
      </c>
      <c r="CT166" s="2">
        <v>485</v>
      </c>
      <c r="CU166" s="2">
        <v>442.129675810474</v>
      </c>
      <c r="CV166" s="2">
        <v>10533.196</v>
      </c>
      <c r="CW166" s="2">
        <v>5827.8590000000004</v>
      </c>
      <c r="CX166" s="2">
        <v>3410.76</v>
      </c>
      <c r="CY166" s="2">
        <v>5116.5030000000006</v>
      </c>
      <c r="CZ166" s="2">
        <v>3428.9380000000001</v>
      </c>
      <c r="DA166" s="2">
        <v>2086.1679999999997</v>
      </c>
      <c r="DB166" s="2">
        <v>208.39500000000001</v>
      </c>
      <c r="DC166" s="2">
        <v>87.028999999999996</v>
      </c>
      <c r="DD166" s="2">
        <v>48.37</v>
      </c>
      <c r="DE166" s="2">
        <v>309.10739999999998</v>
      </c>
      <c r="DF166" s="2">
        <v>147.1644</v>
      </c>
      <c r="DG166" s="2">
        <v>74.58</v>
      </c>
      <c r="DH166" s="2">
        <v>341.82</v>
      </c>
      <c r="DI166" s="2">
        <v>145.25099999999998</v>
      </c>
      <c r="DJ166" s="2">
        <v>84.326999999999998</v>
      </c>
      <c r="DK166" s="2">
        <v>271.83199999999999</v>
      </c>
      <c r="DL166" s="2">
        <v>128.54599999999999</v>
      </c>
      <c r="DM166" s="2">
        <v>71.236999999999995</v>
      </c>
      <c r="DN166" s="2">
        <v>28.3</v>
      </c>
      <c r="DO166" s="2">
        <v>21</v>
      </c>
      <c r="DP166" s="2">
        <v>17.600000000000001</v>
      </c>
    </row>
    <row r="167" spans="2:120" ht="14.25" customHeight="1" x14ac:dyDescent="0.2">
      <c r="B167" s="6">
        <v>29201</v>
      </c>
      <c r="C167" s="9" t="s">
        <v>287</v>
      </c>
      <c r="D167" s="9" t="s">
        <v>61</v>
      </c>
      <c r="E167" s="21" t="s">
        <v>298</v>
      </c>
      <c r="F167" s="9" t="s">
        <v>175</v>
      </c>
      <c r="G167" s="21">
        <v>0</v>
      </c>
      <c r="H167" s="11">
        <f t="shared" si="144"/>
        <v>349385</v>
      </c>
      <c r="I167" s="12">
        <f t="shared" si="145"/>
        <v>112159</v>
      </c>
      <c r="J167" s="14">
        <f t="shared" si="146"/>
        <v>0.32101836083403695</v>
      </c>
      <c r="K167" s="14">
        <f t="shared" si="147"/>
        <v>0.18401476880804843</v>
      </c>
      <c r="L167" s="15">
        <f t="shared" si="148"/>
        <v>1.278119349005425</v>
      </c>
      <c r="M167" s="12">
        <f t="shared" si="149"/>
        <v>0</v>
      </c>
      <c r="N167" s="14">
        <f t="shared" si="150"/>
        <v>-2.1799082232320077E-2</v>
      </c>
      <c r="O167" s="16">
        <f t="shared" si="151"/>
        <v>-1786</v>
      </c>
      <c r="P167" s="14">
        <f t="shared" si="152"/>
        <v>-0.14417177914110424</v>
      </c>
      <c r="Q167" s="12">
        <f t="shared" si="153"/>
        <v>-708.60000000000218</v>
      </c>
      <c r="R167" s="14">
        <f t="shared" si="154"/>
        <v>-4.0801520124373991E-2</v>
      </c>
      <c r="S167" s="18">
        <f t="shared" si="155"/>
        <v>438</v>
      </c>
      <c r="T167" s="14">
        <f t="shared" si="156"/>
        <v>5.0670985654789447E-2</v>
      </c>
      <c r="U167" s="18">
        <f t="shared" si="157"/>
        <v>-327</v>
      </c>
      <c r="V167" s="14">
        <f t="shared" si="158"/>
        <v>-4.0127623021229519E-2</v>
      </c>
      <c r="W167" s="12">
        <f t="shared" si="159"/>
        <v>243</v>
      </c>
      <c r="X167" s="14">
        <f t="shared" si="160"/>
        <v>1.5247537177637049E-2</v>
      </c>
      <c r="Y167" s="12">
        <f t="shared" si="161"/>
        <v>33</v>
      </c>
      <c r="Z167" s="14">
        <f t="shared" si="162"/>
        <v>1.9248716752215955E-3</v>
      </c>
      <c r="AA167" s="12">
        <v>1392.089089999994</v>
      </c>
      <c r="AB167" s="26">
        <v>5.6416090219852943E-3</v>
      </c>
      <c r="AC167" s="12">
        <f t="shared" si="163"/>
        <v>0</v>
      </c>
      <c r="AD167" s="24">
        <f t="shared" si="164"/>
        <v>0</v>
      </c>
      <c r="AE167" s="11">
        <f t="shared" si="165"/>
        <v>-23688.025999999954</v>
      </c>
      <c r="AF167" s="12">
        <f t="shared" si="166"/>
        <v>-90444.435999999987</v>
      </c>
      <c r="AG167" s="12">
        <f t="shared" si="167"/>
        <v>-143782.59899999999</v>
      </c>
      <c r="AH167" s="14">
        <f t="shared" si="168"/>
        <v>-6.7799207178327547E-2</v>
      </c>
      <c r="AI167" s="14">
        <f t="shared" si="169"/>
        <v>-0.25886754153727265</v>
      </c>
      <c r="AJ167" s="14">
        <f t="shared" si="170"/>
        <v>-0.41153054366959085</v>
      </c>
      <c r="AK167" s="14">
        <f t="shared" si="171"/>
        <v>0.35835087924396858</v>
      </c>
      <c r="AL167" s="14">
        <f t="shared" si="172"/>
        <v>0.42854359813628889</v>
      </c>
      <c r="AM167" s="14">
        <f t="shared" si="173"/>
        <v>0.42292173912891223</v>
      </c>
      <c r="AN167" s="18">
        <f t="shared" si="174"/>
        <v>4554.7969999999914</v>
      </c>
      <c r="AO167" s="18">
        <f t="shared" si="175"/>
        <v>-1191.6790000000037</v>
      </c>
      <c r="AP167" s="18">
        <f t="shared" si="176"/>
        <v>-25205.274999999994</v>
      </c>
      <c r="AQ167" s="14">
        <f t="shared" si="177"/>
        <v>4.0610178407439301E-2</v>
      </c>
      <c r="AR167" s="14">
        <f t="shared" si="178"/>
        <v>-1.0624907497392089E-2</v>
      </c>
      <c r="AS167" s="14">
        <f t="shared" si="179"/>
        <v>-0.22472806462254469</v>
      </c>
      <c r="AT167" s="12">
        <f t="shared" si="180"/>
        <v>-1326.634</v>
      </c>
      <c r="AU167" s="12">
        <f t="shared" si="181"/>
        <v>-3765.1170000000002</v>
      </c>
      <c r="AV167" s="12">
        <f t="shared" si="182"/>
        <v>-5094.866</v>
      </c>
      <c r="AW167" s="14">
        <f t="shared" si="183"/>
        <v>-0.12513054140728164</v>
      </c>
      <c r="AX167" s="14">
        <f t="shared" si="184"/>
        <v>-0.35513271080928133</v>
      </c>
      <c r="AY167" s="14">
        <f t="shared" si="185"/>
        <v>-0.48055706470477266</v>
      </c>
      <c r="AZ167" s="12">
        <f t="shared" si="186"/>
        <v>-3382.3289999999979</v>
      </c>
      <c r="BA167" s="12">
        <f t="shared" si="187"/>
        <v>-6498.3137999999981</v>
      </c>
      <c r="BB167" s="12">
        <f t="shared" si="188"/>
        <v>-8730.8849999999984</v>
      </c>
      <c r="BC167" s="14">
        <f t="shared" si="189"/>
        <v>-0.20304044806223875</v>
      </c>
      <c r="BD167" s="14">
        <f t="shared" si="190"/>
        <v>-0.39009231378763864</v>
      </c>
      <c r="BE167" s="14">
        <f t="shared" si="191"/>
        <v>-0.52411306007779856</v>
      </c>
      <c r="BF167" s="12">
        <f t="shared" si="192"/>
        <v>-2192.7700000000004</v>
      </c>
      <c r="BG167" s="12">
        <f t="shared" si="193"/>
        <v>-5659.9830000000002</v>
      </c>
      <c r="BH167" s="12">
        <f t="shared" si="194"/>
        <v>-7989.6859999999997</v>
      </c>
      <c r="BI167" s="14">
        <f t="shared" si="195"/>
        <v>-0.13552348578491968</v>
      </c>
      <c r="BJ167" s="14">
        <f t="shared" si="196"/>
        <v>-0.34981353522867742</v>
      </c>
      <c r="BK167" s="14">
        <f t="shared" si="197"/>
        <v>-0.49380012360939429</v>
      </c>
      <c r="BL167" s="12">
        <f t="shared" si="198"/>
        <v>-2607.637999999999</v>
      </c>
      <c r="BM167" s="12">
        <f t="shared" si="199"/>
        <v>-6014.2999999999993</v>
      </c>
      <c r="BN167" s="12">
        <f t="shared" si="200"/>
        <v>-8309.280999999999</v>
      </c>
      <c r="BO167" s="14">
        <f t="shared" si="201"/>
        <v>-0.15180986202480051</v>
      </c>
      <c r="BP167" s="14">
        <f t="shared" si="202"/>
        <v>-0.35013681085172033</v>
      </c>
      <c r="BQ167" s="24">
        <f t="shared" si="203"/>
        <v>-0.48374460033766076</v>
      </c>
      <c r="BR167" s="19">
        <f t="shared" si="204"/>
        <v>220.9</v>
      </c>
      <c r="BS167" s="20">
        <f t="shared" si="205"/>
        <v>1546.3</v>
      </c>
      <c r="BT167" s="13">
        <f t="shared" si="206"/>
        <v>4.4257767219542908E-3</v>
      </c>
      <c r="BU167" s="20">
        <f t="shared" si="207"/>
        <v>126</v>
      </c>
      <c r="BV167" s="20">
        <f t="shared" si="208"/>
        <v>882</v>
      </c>
      <c r="BW167" s="13">
        <f t="shared" si="209"/>
        <v>2.5244357943243127E-3</v>
      </c>
      <c r="BX167" s="20">
        <f t="shared" si="210"/>
        <v>218.9</v>
      </c>
      <c r="BY167" s="20">
        <f t="shared" si="211"/>
        <v>1532.3</v>
      </c>
      <c r="BZ167" s="13">
        <f t="shared" si="212"/>
        <v>4.3857063125205716E-3</v>
      </c>
      <c r="CA167" s="20">
        <f t="shared" si="213"/>
        <v>220.9</v>
      </c>
      <c r="CB167" s="20">
        <f t="shared" si="214"/>
        <v>1546.3</v>
      </c>
      <c r="CC167" s="17">
        <f t="shared" si="215"/>
        <v>4.4257767219542908E-3</v>
      </c>
      <c r="CE167" s="2">
        <v>349385</v>
      </c>
      <c r="CF167" s="2">
        <v>112159</v>
      </c>
      <c r="CG167" s="2">
        <v>64292</v>
      </c>
      <c r="CH167" s="2">
        <v>10602</v>
      </c>
      <c r="CI167" s="2">
        <v>33180</v>
      </c>
      <c r="CJ167" s="2">
        <v>357171</v>
      </c>
      <c r="CK167" s="2">
        <v>12388</v>
      </c>
      <c r="CL167" s="2">
        <v>17367</v>
      </c>
      <c r="CM167" s="2">
        <v>16658.399999999998</v>
      </c>
      <c r="CN167" s="2">
        <v>8644</v>
      </c>
      <c r="CO167" s="2">
        <v>8206</v>
      </c>
      <c r="CP167" s="2">
        <v>8149</v>
      </c>
      <c r="CQ167" s="2">
        <v>8476</v>
      </c>
      <c r="CR167" s="2">
        <v>15937</v>
      </c>
      <c r="CS167" s="2">
        <v>16180</v>
      </c>
      <c r="CT167" s="2">
        <v>17144</v>
      </c>
      <c r="CU167" s="2">
        <v>17177</v>
      </c>
      <c r="CV167" s="2">
        <v>325696.97400000005</v>
      </c>
      <c r="CW167" s="2">
        <v>258940.56400000001</v>
      </c>
      <c r="CX167" s="2">
        <v>205602.40100000001</v>
      </c>
      <c r="CY167" s="2">
        <v>116713.79699999999</v>
      </c>
      <c r="CZ167" s="2">
        <v>110967.321</v>
      </c>
      <c r="DA167" s="2">
        <v>86953.725000000006</v>
      </c>
      <c r="DB167" s="2">
        <v>9275.366</v>
      </c>
      <c r="DC167" s="2">
        <v>6836.8829999999998</v>
      </c>
      <c r="DD167" s="2">
        <v>5507.134</v>
      </c>
      <c r="DE167" s="2">
        <v>13276.071</v>
      </c>
      <c r="DF167" s="2">
        <v>10160.0862</v>
      </c>
      <c r="DG167" s="2">
        <v>7927.5149999999994</v>
      </c>
      <c r="DH167" s="2">
        <v>13987.23</v>
      </c>
      <c r="DI167" s="2">
        <v>10520.017</v>
      </c>
      <c r="DJ167" s="2">
        <v>8190.3140000000003</v>
      </c>
      <c r="DK167" s="2">
        <v>14569.362000000001</v>
      </c>
      <c r="DL167" s="2">
        <v>11162.7</v>
      </c>
      <c r="DM167" s="2">
        <v>8867.719000000001</v>
      </c>
      <c r="DN167" s="2">
        <v>220.9</v>
      </c>
      <c r="DO167" s="2">
        <v>126</v>
      </c>
      <c r="DP167" s="2">
        <v>218.9</v>
      </c>
    </row>
    <row r="168" spans="2:120" ht="14.25" customHeight="1" x14ac:dyDescent="0.2">
      <c r="B168" s="6">
        <v>29202</v>
      </c>
      <c r="C168" s="9" t="s">
        <v>287</v>
      </c>
      <c r="D168" s="9" t="s">
        <v>61</v>
      </c>
      <c r="E168" s="21" t="s">
        <v>298</v>
      </c>
      <c r="F168" s="9" t="s">
        <v>176</v>
      </c>
      <c r="G168" s="21">
        <v>0</v>
      </c>
      <c r="H168" s="11">
        <f t="shared" si="144"/>
        <v>62413</v>
      </c>
      <c r="I168" s="12">
        <f t="shared" si="145"/>
        <v>20426</v>
      </c>
      <c r="J168" s="14">
        <f t="shared" si="146"/>
        <v>0.32727156201432395</v>
      </c>
      <c r="K168" s="14">
        <f t="shared" si="147"/>
        <v>0.18299072308653647</v>
      </c>
      <c r="L168" s="15">
        <f t="shared" si="148"/>
        <v>1.1254326685346958</v>
      </c>
      <c r="M168" s="12">
        <f t="shared" si="149"/>
        <v>0</v>
      </c>
      <c r="N168" s="14">
        <f t="shared" si="150"/>
        <v>-4.2818802239092069E-2</v>
      </c>
      <c r="O168" s="16">
        <f t="shared" si="151"/>
        <v>-166</v>
      </c>
      <c r="P168" s="14">
        <f t="shared" si="152"/>
        <v>-8.862786972770953E-2</v>
      </c>
      <c r="Q168" s="12">
        <f t="shared" si="153"/>
        <v>-314.40000000000009</v>
      </c>
      <c r="R168" s="14">
        <f t="shared" si="154"/>
        <v>-0.11616049656395477</v>
      </c>
      <c r="S168" s="18">
        <f t="shared" si="155"/>
        <v>63</v>
      </c>
      <c r="T168" s="14">
        <f t="shared" si="156"/>
        <v>4.1584158415841621E-2</v>
      </c>
      <c r="U168" s="18">
        <f t="shared" si="157"/>
        <v>-26</v>
      </c>
      <c r="V168" s="14">
        <f t="shared" si="158"/>
        <v>-1.7687074829932037E-2</v>
      </c>
      <c r="W168" s="12">
        <f t="shared" si="159"/>
        <v>-155</v>
      </c>
      <c r="X168" s="14">
        <f t="shared" si="160"/>
        <v>-4.9331635900700221E-2</v>
      </c>
      <c r="Y168" s="12">
        <f t="shared" si="161"/>
        <v>-189</v>
      </c>
      <c r="Z168" s="14">
        <f t="shared" si="162"/>
        <v>-5.9044048734770427E-2</v>
      </c>
      <c r="AA168" s="12">
        <v>-553.05996999998752</v>
      </c>
      <c r="AB168" s="26">
        <v>-1.2273295325783695E-2</v>
      </c>
      <c r="AC168" s="12">
        <f t="shared" si="163"/>
        <v>0</v>
      </c>
      <c r="AD168" s="24">
        <f t="shared" si="164"/>
        <v>0</v>
      </c>
      <c r="AE168" s="11">
        <f t="shared" si="165"/>
        <v>-6971.6589999999997</v>
      </c>
      <c r="AF168" s="12">
        <f t="shared" si="166"/>
        <v>-23658.732000000004</v>
      </c>
      <c r="AG168" s="12">
        <f t="shared" si="167"/>
        <v>-35158.495000000003</v>
      </c>
      <c r="AH168" s="14">
        <f t="shared" si="168"/>
        <v>-0.11170203323025651</v>
      </c>
      <c r="AI168" s="14">
        <f t="shared" si="169"/>
        <v>-0.37906737378430777</v>
      </c>
      <c r="AJ168" s="14">
        <f t="shared" si="170"/>
        <v>-0.56332006152564373</v>
      </c>
      <c r="AK168" s="14">
        <f t="shared" si="171"/>
        <v>0.388845789282045</v>
      </c>
      <c r="AL168" s="14">
        <f t="shared" si="172"/>
        <v>0.46159408816597952</v>
      </c>
      <c r="AM168" s="14">
        <f t="shared" si="173"/>
        <v>0.4924671352497505</v>
      </c>
      <c r="AN168" s="18">
        <f t="shared" si="174"/>
        <v>1132.1320000000014</v>
      </c>
      <c r="AO168" s="18">
        <f t="shared" si="175"/>
        <v>-2537.2590000000018</v>
      </c>
      <c r="AP168" s="18">
        <f t="shared" si="176"/>
        <v>-7004.0519999999997</v>
      </c>
      <c r="AQ168" s="14">
        <f t="shared" si="177"/>
        <v>5.5426025653578792E-2</v>
      </c>
      <c r="AR168" s="14">
        <f t="shared" si="178"/>
        <v>-0.1242171252325468</v>
      </c>
      <c r="AS168" s="14">
        <f t="shared" si="179"/>
        <v>-0.34289885440125334</v>
      </c>
      <c r="AT168" s="12">
        <f t="shared" si="180"/>
        <v>-381.94000000000005</v>
      </c>
      <c r="AU168" s="12">
        <f t="shared" si="181"/>
        <v>-915.84100000000001</v>
      </c>
      <c r="AV168" s="12">
        <f t="shared" si="182"/>
        <v>-1174.873</v>
      </c>
      <c r="AW168" s="14">
        <f t="shared" si="183"/>
        <v>-0.22374926772114823</v>
      </c>
      <c r="AX168" s="14">
        <f t="shared" si="184"/>
        <v>-0.53652079671939079</v>
      </c>
      <c r="AY168" s="14">
        <f t="shared" si="185"/>
        <v>-0.68826772114821333</v>
      </c>
      <c r="AZ168" s="12">
        <f t="shared" si="186"/>
        <v>-437.1389999999999</v>
      </c>
      <c r="BA168" s="12">
        <f t="shared" si="187"/>
        <v>-1257.2105999999997</v>
      </c>
      <c r="BB168" s="12">
        <f t="shared" si="188"/>
        <v>-1598.5949999999998</v>
      </c>
      <c r="BC168" s="14">
        <f t="shared" si="189"/>
        <v>-0.1827351392024078</v>
      </c>
      <c r="BD168" s="14">
        <f t="shared" si="190"/>
        <v>-0.52554577376473532</v>
      </c>
      <c r="BE168" s="14">
        <f t="shared" si="191"/>
        <v>-0.66825307248557808</v>
      </c>
      <c r="BF168" s="12">
        <f t="shared" si="192"/>
        <v>-414.54600000000028</v>
      </c>
      <c r="BG168" s="12">
        <f t="shared" si="193"/>
        <v>-1609.3630000000001</v>
      </c>
      <c r="BH168" s="12">
        <f t="shared" si="194"/>
        <v>-2047.662</v>
      </c>
      <c r="BI168" s="14">
        <f t="shared" si="195"/>
        <v>-0.1387833947104119</v>
      </c>
      <c r="BJ168" s="14">
        <f t="shared" si="196"/>
        <v>-0.53878908603950459</v>
      </c>
      <c r="BK168" s="14">
        <f t="shared" si="197"/>
        <v>-0.6855246066287245</v>
      </c>
      <c r="BL168" s="12">
        <f t="shared" si="198"/>
        <v>-461.74600000000009</v>
      </c>
      <c r="BM168" s="12">
        <f t="shared" si="199"/>
        <v>-1576.855</v>
      </c>
      <c r="BN168" s="12">
        <f t="shared" si="200"/>
        <v>-2028.1610000000001</v>
      </c>
      <c r="BO168" s="14">
        <f t="shared" si="201"/>
        <v>-0.15330212483399741</v>
      </c>
      <c r="BP168" s="14">
        <f t="shared" si="202"/>
        <v>-0.52352423638778223</v>
      </c>
      <c r="BQ168" s="24">
        <f t="shared" si="203"/>
        <v>-0.67336022576361221</v>
      </c>
      <c r="BR168" s="19">
        <f t="shared" si="204"/>
        <v>75.8</v>
      </c>
      <c r="BS168" s="20">
        <f t="shared" si="205"/>
        <v>530.6</v>
      </c>
      <c r="BT168" s="13">
        <f t="shared" si="206"/>
        <v>8.5014339961226038E-3</v>
      </c>
      <c r="BU168" s="20">
        <f t="shared" si="207"/>
        <v>46.4</v>
      </c>
      <c r="BV168" s="20">
        <f t="shared" si="208"/>
        <v>324.8</v>
      </c>
      <c r="BW168" s="13">
        <f t="shared" si="209"/>
        <v>5.2040440292887699E-3</v>
      </c>
      <c r="BX168" s="20">
        <f t="shared" si="210"/>
        <v>58.7</v>
      </c>
      <c r="BY168" s="20">
        <f t="shared" si="211"/>
        <v>410.90000000000003</v>
      </c>
      <c r="BZ168" s="13">
        <f t="shared" si="212"/>
        <v>6.5835643215355778E-3</v>
      </c>
      <c r="CA168" s="20">
        <f t="shared" si="213"/>
        <v>75.8</v>
      </c>
      <c r="CB168" s="20">
        <f t="shared" si="214"/>
        <v>530.6</v>
      </c>
      <c r="CC168" s="17">
        <f t="shared" si="215"/>
        <v>8.5014339961226038E-3</v>
      </c>
      <c r="CE168" s="2">
        <v>62413</v>
      </c>
      <c r="CF168" s="2">
        <v>20426</v>
      </c>
      <c r="CG168" s="2">
        <v>11421</v>
      </c>
      <c r="CH168" s="2">
        <v>1707</v>
      </c>
      <c r="CI168" s="2">
        <v>6067</v>
      </c>
      <c r="CJ168" s="2">
        <v>65205</v>
      </c>
      <c r="CK168" s="2">
        <v>1873</v>
      </c>
      <c r="CL168" s="2">
        <v>2706.6</v>
      </c>
      <c r="CM168" s="2">
        <v>2392.1999999999998</v>
      </c>
      <c r="CN168" s="2">
        <v>1515</v>
      </c>
      <c r="CO168" s="2">
        <v>1452</v>
      </c>
      <c r="CP168" s="2">
        <v>1470</v>
      </c>
      <c r="CQ168" s="2">
        <v>1496</v>
      </c>
      <c r="CR168" s="2">
        <v>3142</v>
      </c>
      <c r="CS168" s="2">
        <v>2987</v>
      </c>
      <c r="CT168" s="2">
        <v>3201</v>
      </c>
      <c r="CU168" s="2">
        <v>3012</v>
      </c>
      <c r="CV168" s="2">
        <v>55441.341</v>
      </c>
      <c r="CW168" s="2">
        <v>38754.267999999996</v>
      </c>
      <c r="CX168" s="2">
        <v>27254.504999999997</v>
      </c>
      <c r="CY168" s="2">
        <v>21558.132000000001</v>
      </c>
      <c r="CZ168" s="2">
        <v>17888.740999999998</v>
      </c>
      <c r="DA168" s="2">
        <v>13421.948</v>
      </c>
      <c r="DB168" s="2">
        <v>1325.06</v>
      </c>
      <c r="DC168" s="2">
        <v>791.15899999999999</v>
      </c>
      <c r="DD168" s="2">
        <v>532.12699999999995</v>
      </c>
      <c r="DE168" s="2">
        <v>1955.0609999999999</v>
      </c>
      <c r="DF168" s="2">
        <v>1134.9894000000002</v>
      </c>
      <c r="DG168" s="2">
        <v>793.60500000000002</v>
      </c>
      <c r="DH168" s="2">
        <v>2572.4539999999997</v>
      </c>
      <c r="DI168" s="2">
        <v>1377.6369999999999</v>
      </c>
      <c r="DJ168" s="2">
        <v>939.33799999999997</v>
      </c>
      <c r="DK168" s="2">
        <v>2550.2539999999999</v>
      </c>
      <c r="DL168" s="2">
        <v>1435.145</v>
      </c>
      <c r="DM168" s="2">
        <v>983.83899999999994</v>
      </c>
      <c r="DN168" s="2">
        <v>75.8</v>
      </c>
      <c r="DO168" s="2">
        <v>46.4</v>
      </c>
      <c r="DP168" s="2">
        <v>58.7</v>
      </c>
    </row>
    <row r="169" spans="2:120" ht="14.25" customHeight="1" x14ac:dyDescent="0.2">
      <c r="B169" s="6">
        <v>29203</v>
      </c>
      <c r="C169" s="9" t="s">
        <v>287</v>
      </c>
      <c r="D169" s="9" t="s">
        <v>61</v>
      </c>
      <c r="E169" s="21" t="s">
        <v>298</v>
      </c>
      <c r="F169" s="9" t="s">
        <v>177</v>
      </c>
      <c r="G169" s="21">
        <v>0</v>
      </c>
      <c r="H169" s="11">
        <f t="shared" si="144"/>
        <v>83255</v>
      </c>
      <c r="I169" s="12">
        <f t="shared" si="145"/>
        <v>27836</v>
      </c>
      <c r="J169" s="14">
        <f t="shared" si="146"/>
        <v>0.33434628550837786</v>
      </c>
      <c r="K169" s="14">
        <f t="shared" si="147"/>
        <v>0.19482313374572097</v>
      </c>
      <c r="L169" s="15">
        <f t="shared" si="148"/>
        <v>1.2157480314960629</v>
      </c>
      <c r="M169" s="12">
        <f t="shared" si="149"/>
        <v>0</v>
      </c>
      <c r="N169" s="14">
        <f t="shared" si="150"/>
        <v>-3.7914856244799844E-2</v>
      </c>
      <c r="O169" s="16">
        <f t="shared" si="151"/>
        <v>-515</v>
      </c>
      <c r="P169" s="14">
        <f t="shared" si="152"/>
        <v>-0.18191451783821966</v>
      </c>
      <c r="Q169" s="12">
        <f t="shared" si="153"/>
        <v>-484.79999999999973</v>
      </c>
      <c r="R169" s="14">
        <f t="shared" si="154"/>
        <v>-0.11345127773097441</v>
      </c>
      <c r="S169" s="18">
        <f t="shared" si="155"/>
        <v>144</v>
      </c>
      <c r="T169" s="14">
        <f t="shared" si="156"/>
        <v>6.7258290518449337E-2</v>
      </c>
      <c r="U169" s="18">
        <f t="shared" si="157"/>
        <v>53</v>
      </c>
      <c r="V169" s="14">
        <f t="shared" si="158"/>
        <v>2.6134122287968409E-2</v>
      </c>
      <c r="W169" s="12">
        <f t="shared" si="159"/>
        <v>-97</v>
      </c>
      <c r="X169" s="14">
        <f t="shared" si="160"/>
        <v>-2.4488765463266837E-2</v>
      </c>
      <c r="Y169" s="12">
        <f t="shared" si="161"/>
        <v>-81</v>
      </c>
      <c r="Z169" s="14">
        <f t="shared" si="162"/>
        <v>-2.0600203458799649E-2</v>
      </c>
      <c r="AA169" s="12">
        <v>-594.64311999999336</v>
      </c>
      <c r="AB169" s="26">
        <v>-1.0119923955045129E-2</v>
      </c>
      <c r="AC169" s="12">
        <f t="shared" si="163"/>
        <v>0</v>
      </c>
      <c r="AD169" s="24">
        <f t="shared" si="164"/>
        <v>0</v>
      </c>
      <c r="AE169" s="11">
        <f t="shared" si="165"/>
        <v>-8558.8030000000144</v>
      </c>
      <c r="AF169" s="12">
        <f t="shared" si="166"/>
        <v>-28487.943999999996</v>
      </c>
      <c r="AG169" s="12">
        <f t="shared" si="167"/>
        <v>-42606.039000000004</v>
      </c>
      <c r="AH169" s="14">
        <f t="shared" si="168"/>
        <v>-0.10280227013392607</v>
      </c>
      <c r="AI169" s="14">
        <f t="shared" si="169"/>
        <v>-0.34217697435589445</v>
      </c>
      <c r="AJ169" s="14">
        <f t="shared" si="170"/>
        <v>-0.51175351630532706</v>
      </c>
      <c r="AK169" s="14">
        <f t="shared" si="171"/>
        <v>0.36747185402223365</v>
      </c>
      <c r="AL169" s="14">
        <f t="shared" si="172"/>
        <v>0.44392157942541216</v>
      </c>
      <c r="AM169" s="14">
        <f t="shared" si="173"/>
        <v>0.44697326950127952</v>
      </c>
      <c r="AN169" s="18">
        <f t="shared" si="174"/>
        <v>-387.25</v>
      </c>
      <c r="AO169" s="18">
        <f t="shared" si="175"/>
        <v>-3523.7220000000016</v>
      </c>
      <c r="AP169" s="18">
        <f t="shared" si="176"/>
        <v>-9667.0010000000002</v>
      </c>
      <c r="AQ169" s="14">
        <f t="shared" si="177"/>
        <v>-1.3911840781721474E-2</v>
      </c>
      <c r="AR169" s="14">
        <f t="shared" si="178"/>
        <v>-0.12658866216410414</v>
      </c>
      <c r="AS169" s="14">
        <f t="shared" si="179"/>
        <v>-0.34728412846673373</v>
      </c>
      <c r="AT169" s="12">
        <f t="shared" si="180"/>
        <v>-274.68600000000015</v>
      </c>
      <c r="AU169" s="12">
        <f t="shared" si="181"/>
        <v>-1030.4780000000001</v>
      </c>
      <c r="AV169" s="12">
        <f t="shared" si="182"/>
        <v>-1355.481</v>
      </c>
      <c r="AW169" s="14">
        <f t="shared" si="183"/>
        <v>-0.11860362694300519</v>
      </c>
      <c r="AX169" s="14">
        <f t="shared" si="184"/>
        <v>-0.44493868739205533</v>
      </c>
      <c r="AY169" s="14">
        <f t="shared" si="185"/>
        <v>-0.58526813471502592</v>
      </c>
      <c r="AZ169" s="12">
        <f t="shared" si="186"/>
        <v>-1023.3521999999998</v>
      </c>
      <c r="BA169" s="12">
        <f t="shared" si="187"/>
        <v>-1871.9064000000003</v>
      </c>
      <c r="BB169" s="12">
        <f t="shared" si="188"/>
        <v>-2427.8976000000002</v>
      </c>
      <c r="BC169" s="14">
        <f t="shared" si="189"/>
        <v>-0.27012781121317697</v>
      </c>
      <c r="BD169" s="14">
        <f t="shared" si="190"/>
        <v>-0.49411529933481158</v>
      </c>
      <c r="BE169" s="14">
        <f t="shared" si="191"/>
        <v>-0.64087678175483065</v>
      </c>
      <c r="BF169" s="12">
        <f t="shared" si="192"/>
        <v>-609.28899999999976</v>
      </c>
      <c r="BG169" s="12">
        <f t="shared" si="193"/>
        <v>-1792.8119999999999</v>
      </c>
      <c r="BH169" s="12">
        <f t="shared" si="194"/>
        <v>-2263.4490000000001</v>
      </c>
      <c r="BI169" s="14">
        <f t="shared" si="195"/>
        <v>-0.15768348861283643</v>
      </c>
      <c r="BJ169" s="14">
        <f t="shared" si="196"/>
        <v>-0.46397826086956517</v>
      </c>
      <c r="BK169" s="14">
        <f t="shared" si="197"/>
        <v>-0.58577872670807452</v>
      </c>
      <c r="BL169" s="12">
        <f t="shared" si="198"/>
        <v>-409.221</v>
      </c>
      <c r="BM169" s="12">
        <f t="shared" si="199"/>
        <v>-1606.172</v>
      </c>
      <c r="BN169" s="12">
        <f t="shared" si="200"/>
        <v>-2153.4259999999999</v>
      </c>
      <c r="BO169" s="14">
        <f t="shared" si="201"/>
        <v>-0.10626356790444036</v>
      </c>
      <c r="BP169" s="14">
        <f t="shared" si="202"/>
        <v>-0.41707920020773825</v>
      </c>
      <c r="BQ169" s="24">
        <f t="shared" si="203"/>
        <v>-0.55918618540638798</v>
      </c>
      <c r="BR169" s="19">
        <f t="shared" si="204"/>
        <v>84.6</v>
      </c>
      <c r="BS169" s="20">
        <f t="shared" si="205"/>
        <v>592.19999999999993</v>
      </c>
      <c r="BT169" s="13">
        <f t="shared" si="206"/>
        <v>7.1130863011230547E-3</v>
      </c>
      <c r="BU169" s="20">
        <f t="shared" si="207"/>
        <v>43.8</v>
      </c>
      <c r="BV169" s="20">
        <f t="shared" si="208"/>
        <v>306.59999999999997</v>
      </c>
      <c r="BW169" s="13">
        <f t="shared" si="209"/>
        <v>3.6826617019998795E-3</v>
      </c>
      <c r="BX169" s="20">
        <f t="shared" si="210"/>
        <v>72.3</v>
      </c>
      <c r="BY169" s="20">
        <f t="shared" si="211"/>
        <v>506.09999999999997</v>
      </c>
      <c r="BZ169" s="13">
        <f t="shared" si="212"/>
        <v>6.0789141793285689E-3</v>
      </c>
      <c r="CA169" s="20">
        <f t="shared" si="213"/>
        <v>84.6</v>
      </c>
      <c r="CB169" s="20">
        <f t="shared" si="214"/>
        <v>592.19999999999993</v>
      </c>
      <c r="CC169" s="17">
        <f t="shared" si="215"/>
        <v>7.1130863011230547E-3</v>
      </c>
      <c r="CE169" s="2">
        <v>83255</v>
      </c>
      <c r="CF169" s="2">
        <v>27836</v>
      </c>
      <c r="CG169" s="2">
        <v>16220</v>
      </c>
      <c r="CH169" s="2">
        <v>2316</v>
      </c>
      <c r="CI169" s="2">
        <v>7620</v>
      </c>
      <c r="CJ169" s="2">
        <v>86536</v>
      </c>
      <c r="CK169" s="2">
        <v>2831</v>
      </c>
      <c r="CL169" s="2">
        <v>4273.2</v>
      </c>
      <c r="CM169" s="2">
        <v>3788.4</v>
      </c>
      <c r="CN169" s="2">
        <v>2141</v>
      </c>
      <c r="CO169" s="2">
        <v>1997</v>
      </c>
      <c r="CP169" s="2">
        <v>2028</v>
      </c>
      <c r="CQ169" s="2">
        <v>1975</v>
      </c>
      <c r="CR169" s="2">
        <v>3961</v>
      </c>
      <c r="CS169" s="2">
        <v>3864</v>
      </c>
      <c r="CT169" s="2">
        <v>3932</v>
      </c>
      <c r="CU169" s="2">
        <v>3851</v>
      </c>
      <c r="CV169" s="2">
        <v>74696.196999999986</v>
      </c>
      <c r="CW169" s="2">
        <v>54767.056000000004</v>
      </c>
      <c r="CX169" s="2">
        <v>40648.960999999996</v>
      </c>
      <c r="CY169" s="2">
        <v>27448.75</v>
      </c>
      <c r="CZ169" s="2">
        <v>24312.277999999998</v>
      </c>
      <c r="DA169" s="2">
        <v>18168.999</v>
      </c>
      <c r="DB169" s="2">
        <v>2041.3139999999999</v>
      </c>
      <c r="DC169" s="2">
        <v>1285.5219999999999</v>
      </c>
      <c r="DD169" s="2">
        <v>960.51900000000001</v>
      </c>
      <c r="DE169" s="2">
        <v>2765.0478000000003</v>
      </c>
      <c r="DF169" s="2">
        <v>1916.4935999999998</v>
      </c>
      <c r="DG169" s="2">
        <v>1360.5023999999999</v>
      </c>
      <c r="DH169" s="2">
        <v>3254.7110000000002</v>
      </c>
      <c r="DI169" s="2">
        <v>2071.1880000000001</v>
      </c>
      <c r="DJ169" s="2">
        <v>1600.5509999999999</v>
      </c>
      <c r="DK169" s="2">
        <v>3441.779</v>
      </c>
      <c r="DL169" s="2">
        <v>2244.828</v>
      </c>
      <c r="DM169" s="2">
        <v>1697.5740000000001</v>
      </c>
      <c r="DN169" s="2">
        <v>84.6</v>
      </c>
      <c r="DO169" s="2">
        <v>43.8</v>
      </c>
      <c r="DP169" s="2">
        <v>72.3</v>
      </c>
    </row>
    <row r="170" spans="2:120" ht="14.25" customHeight="1" x14ac:dyDescent="0.2">
      <c r="B170" s="6">
        <v>29204</v>
      </c>
      <c r="C170" s="9" t="s">
        <v>287</v>
      </c>
      <c r="D170" s="9" t="s">
        <v>61</v>
      </c>
      <c r="E170" s="21" t="s">
        <v>298</v>
      </c>
      <c r="F170" s="9" t="s">
        <v>178</v>
      </c>
      <c r="G170" s="21">
        <v>0</v>
      </c>
      <c r="H170" s="11">
        <f t="shared" si="144"/>
        <v>61328</v>
      </c>
      <c r="I170" s="12">
        <f t="shared" si="145"/>
        <v>17120</v>
      </c>
      <c r="J170" s="14">
        <f t="shared" si="146"/>
        <v>0.27915470910513956</v>
      </c>
      <c r="K170" s="14">
        <f t="shared" si="147"/>
        <v>0.15645382207148448</v>
      </c>
      <c r="L170" s="15">
        <f t="shared" si="148"/>
        <v>1.21693610469592</v>
      </c>
      <c r="M170" s="12">
        <f t="shared" si="149"/>
        <v>0</v>
      </c>
      <c r="N170" s="14">
        <f t="shared" si="150"/>
        <v>-6.4251819527304299E-2</v>
      </c>
      <c r="O170" s="16">
        <f t="shared" si="151"/>
        <v>-572</v>
      </c>
      <c r="P170" s="14">
        <f t="shared" si="152"/>
        <v>-0.22448979591836737</v>
      </c>
      <c r="Q170" s="12">
        <f t="shared" si="153"/>
        <v>-232.19999999999982</v>
      </c>
      <c r="R170" s="14">
        <f t="shared" si="154"/>
        <v>-6.8763326226012778E-2</v>
      </c>
      <c r="S170" s="18">
        <f t="shared" si="155"/>
        <v>567</v>
      </c>
      <c r="T170" s="14">
        <f t="shared" si="156"/>
        <v>0.21452894438138481</v>
      </c>
      <c r="U170" s="18">
        <f t="shared" si="157"/>
        <v>516</v>
      </c>
      <c r="V170" s="14">
        <f t="shared" si="158"/>
        <v>0.21164889253486463</v>
      </c>
      <c r="W170" s="12">
        <f t="shared" si="159"/>
        <v>-531</v>
      </c>
      <c r="X170" s="14">
        <f t="shared" si="160"/>
        <v>-0.14791086350974936</v>
      </c>
      <c r="Y170" s="12">
        <f t="shared" si="161"/>
        <v>-456</v>
      </c>
      <c r="Z170" s="14">
        <f t="shared" si="162"/>
        <v>-0.1336067975388221</v>
      </c>
      <c r="AA170" s="12">
        <v>-2728.6769800000038</v>
      </c>
      <c r="AB170" s="26">
        <v>-5.6463161767345782E-2</v>
      </c>
      <c r="AC170" s="12">
        <f t="shared" si="163"/>
        <v>0</v>
      </c>
      <c r="AD170" s="24">
        <f t="shared" si="164"/>
        <v>0</v>
      </c>
      <c r="AE170" s="11">
        <f t="shared" si="165"/>
        <v>-8043.3600000000006</v>
      </c>
      <c r="AF170" s="12">
        <f t="shared" si="166"/>
        <v>-25491.731000000007</v>
      </c>
      <c r="AG170" s="12">
        <f t="shared" si="167"/>
        <v>-37163.038</v>
      </c>
      <c r="AH170" s="14">
        <f t="shared" si="168"/>
        <v>-0.13115314375163056</v>
      </c>
      <c r="AI170" s="14">
        <f t="shared" si="169"/>
        <v>-0.4156621934516046</v>
      </c>
      <c r="AJ170" s="14">
        <f t="shared" si="170"/>
        <v>-0.60597179102530663</v>
      </c>
      <c r="AK170" s="14">
        <f t="shared" si="171"/>
        <v>0.33801947428001766</v>
      </c>
      <c r="AL170" s="14">
        <f t="shared" si="172"/>
        <v>0.46053298684637073</v>
      </c>
      <c r="AM170" s="14">
        <f t="shared" si="173"/>
        <v>0.49392090912454156</v>
      </c>
      <c r="AN170" s="18">
        <f t="shared" si="174"/>
        <v>891.24599999999919</v>
      </c>
      <c r="AO170" s="18">
        <f t="shared" si="175"/>
        <v>-616.21600000000035</v>
      </c>
      <c r="AP170" s="18">
        <f t="shared" si="176"/>
        <v>-5184.42</v>
      </c>
      <c r="AQ170" s="14">
        <f t="shared" si="177"/>
        <v>5.2058761682242993E-2</v>
      </c>
      <c r="AR170" s="14">
        <f t="shared" si="178"/>
        <v>-3.5993925233644863E-2</v>
      </c>
      <c r="AS170" s="14">
        <f t="shared" si="179"/>
        <v>-0.30282827102803733</v>
      </c>
      <c r="AT170" s="12">
        <f t="shared" si="180"/>
        <v>-536.33600000000001</v>
      </c>
      <c r="AU170" s="12">
        <f t="shared" si="181"/>
        <v>-1168.8209999999999</v>
      </c>
      <c r="AV170" s="12">
        <f t="shared" si="182"/>
        <v>-1472.518</v>
      </c>
      <c r="AW170" s="14">
        <f t="shared" si="183"/>
        <v>-0.27142510121457486</v>
      </c>
      <c r="AX170" s="14">
        <f t="shared" si="184"/>
        <v>-0.59150860323886634</v>
      </c>
      <c r="AY170" s="14">
        <f t="shared" si="185"/>
        <v>-0.74520141700404863</v>
      </c>
      <c r="AZ170" s="12">
        <f t="shared" si="186"/>
        <v>-1059.6893999999998</v>
      </c>
      <c r="BA170" s="12">
        <f t="shared" si="187"/>
        <v>-1971.6401999999998</v>
      </c>
      <c r="BB170" s="12">
        <f t="shared" si="188"/>
        <v>-2422.1718000000001</v>
      </c>
      <c r="BC170" s="14">
        <f t="shared" si="189"/>
        <v>-0.33698702537683645</v>
      </c>
      <c r="BD170" s="14">
        <f t="shared" si="190"/>
        <v>-0.62699236786872725</v>
      </c>
      <c r="BE170" s="14">
        <f t="shared" si="191"/>
        <v>-0.77026388093875209</v>
      </c>
      <c r="BF170" s="12">
        <f t="shared" si="192"/>
        <v>-678.83600000000024</v>
      </c>
      <c r="BG170" s="12">
        <f t="shared" si="193"/>
        <v>-1789.472</v>
      </c>
      <c r="BH170" s="12">
        <f t="shared" si="194"/>
        <v>-2275.181</v>
      </c>
      <c r="BI170" s="14">
        <f t="shared" si="195"/>
        <v>-0.22191435109512925</v>
      </c>
      <c r="BJ170" s="14">
        <f t="shared" si="196"/>
        <v>-0.58498594311866625</v>
      </c>
      <c r="BK170" s="14">
        <f t="shared" si="197"/>
        <v>-0.74376626348479902</v>
      </c>
      <c r="BL170" s="12">
        <f t="shared" si="198"/>
        <v>-666.03899999999976</v>
      </c>
      <c r="BM170" s="12">
        <f t="shared" si="199"/>
        <v>-1649.6130000000001</v>
      </c>
      <c r="BN170" s="12">
        <f t="shared" si="200"/>
        <v>-2190.4690000000001</v>
      </c>
      <c r="BO170" s="14">
        <f t="shared" si="201"/>
        <v>-0.22524146094014197</v>
      </c>
      <c r="BP170" s="14">
        <f t="shared" si="202"/>
        <v>-0.55786709502874543</v>
      </c>
      <c r="BQ170" s="24">
        <f t="shared" si="203"/>
        <v>-0.74077409536692596</v>
      </c>
      <c r="BR170" s="19">
        <f t="shared" si="204"/>
        <v>90.6</v>
      </c>
      <c r="BS170" s="20">
        <f t="shared" si="205"/>
        <v>634.19999999999993</v>
      </c>
      <c r="BT170" s="13">
        <f t="shared" si="206"/>
        <v>1.0341116618836419E-2</v>
      </c>
      <c r="BU170" s="20">
        <f t="shared" si="207"/>
        <v>48.2</v>
      </c>
      <c r="BV170" s="20">
        <f t="shared" si="208"/>
        <v>337.40000000000003</v>
      </c>
      <c r="BW170" s="13">
        <f t="shared" si="209"/>
        <v>5.5015653535090015E-3</v>
      </c>
      <c r="BX170" s="20">
        <f t="shared" si="210"/>
        <v>94.7</v>
      </c>
      <c r="BY170" s="20">
        <f t="shared" si="211"/>
        <v>662.9</v>
      </c>
      <c r="BZ170" s="13">
        <f t="shared" si="212"/>
        <v>1.0809092094964778E-2</v>
      </c>
      <c r="CA170" s="20">
        <f t="shared" si="213"/>
        <v>94.7</v>
      </c>
      <c r="CB170" s="20">
        <f t="shared" si="214"/>
        <v>662.9</v>
      </c>
      <c r="CC170" s="17">
        <f t="shared" si="215"/>
        <v>1.0809092094964778E-2</v>
      </c>
      <c r="CE170" s="2">
        <v>61328</v>
      </c>
      <c r="CF170" s="2">
        <v>17120</v>
      </c>
      <c r="CG170" s="2">
        <v>9595</v>
      </c>
      <c r="CH170" s="2">
        <v>1976</v>
      </c>
      <c r="CI170" s="2">
        <v>6495</v>
      </c>
      <c r="CJ170" s="2">
        <v>65539</v>
      </c>
      <c r="CK170" s="2">
        <v>2548</v>
      </c>
      <c r="CL170" s="2">
        <v>3376.7999999999997</v>
      </c>
      <c r="CM170" s="2">
        <v>3144.6</v>
      </c>
      <c r="CN170" s="2">
        <v>2643</v>
      </c>
      <c r="CO170" s="2">
        <v>2076</v>
      </c>
      <c r="CP170" s="2">
        <v>2438</v>
      </c>
      <c r="CQ170" s="2">
        <v>1922</v>
      </c>
      <c r="CR170" s="2">
        <v>3590</v>
      </c>
      <c r="CS170" s="2">
        <v>3059</v>
      </c>
      <c r="CT170" s="2">
        <v>3413</v>
      </c>
      <c r="CU170" s="2">
        <v>2957</v>
      </c>
      <c r="CV170" s="2">
        <v>53284.639999999999</v>
      </c>
      <c r="CW170" s="2">
        <v>35836.268999999993</v>
      </c>
      <c r="CX170" s="2">
        <v>24164.962</v>
      </c>
      <c r="CY170" s="2">
        <v>18011.245999999999</v>
      </c>
      <c r="CZ170" s="2">
        <v>16503.784</v>
      </c>
      <c r="DA170" s="2">
        <v>11935.58</v>
      </c>
      <c r="DB170" s="2">
        <v>1439.664</v>
      </c>
      <c r="DC170" s="2">
        <v>807.17899999999997</v>
      </c>
      <c r="DD170" s="2">
        <v>503.48199999999997</v>
      </c>
      <c r="DE170" s="2">
        <v>2084.9106000000002</v>
      </c>
      <c r="DF170" s="2">
        <v>1172.9598000000001</v>
      </c>
      <c r="DG170" s="2">
        <v>722.42819999999995</v>
      </c>
      <c r="DH170" s="2">
        <v>2380.1639999999998</v>
      </c>
      <c r="DI170" s="2">
        <v>1269.528</v>
      </c>
      <c r="DJ170" s="2">
        <v>783.81899999999996</v>
      </c>
      <c r="DK170" s="2">
        <v>2290.9610000000002</v>
      </c>
      <c r="DL170" s="2">
        <v>1307.3869999999999</v>
      </c>
      <c r="DM170" s="2">
        <v>766.53099999999995</v>
      </c>
      <c r="DN170" s="2">
        <v>90.6</v>
      </c>
      <c r="DO170" s="2">
        <v>48.2</v>
      </c>
      <c r="DP170" s="2">
        <v>94.7</v>
      </c>
    </row>
    <row r="171" spans="2:120" ht="14.25" customHeight="1" x14ac:dyDescent="0.2">
      <c r="B171" s="6">
        <v>29205</v>
      </c>
      <c r="C171" s="9" t="s">
        <v>287</v>
      </c>
      <c r="D171" s="9" t="s">
        <v>61</v>
      </c>
      <c r="E171" s="21" t="s">
        <v>298</v>
      </c>
      <c r="F171" s="9" t="s">
        <v>179</v>
      </c>
      <c r="G171" s="21">
        <v>0</v>
      </c>
      <c r="H171" s="11">
        <f t="shared" si="144"/>
        <v>119250</v>
      </c>
      <c r="I171" s="12">
        <f t="shared" si="145"/>
        <v>35174</v>
      </c>
      <c r="J171" s="14">
        <f t="shared" si="146"/>
        <v>0.2949601677148847</v>
      </c>
      <c r="K171" s="14">
        <f t="shared" si="147"/>
        <v>0.1679916142557652</v>
      </c>
      <c r="L171" s="15">
        <f t="shared" si="148"/>
        <v>1.2462457613434523</v>
      </c>
      <c r="M171" s="12">
        <f t="shared" si="149"/>
        <v>0</v>
      </c>
      <c r="N171" s="14">
        <f t="shared" si="150"/>
        <v>-2.447603933181719E-2</v>
      </c>
      <c r="O171" s="16">
        <f t="shared" si="151"/>
        <v>-777</v>
      </c>
      <c r="P171" s="14">
        <f t="shared" si="152"/>
        <v>-0.16760138050043139</v>
      </c>
      <c r="Q171" s="12">
        <f t="shared" si="153"/>
        <v>-517.79999999999927</v>
      </c>
      <c r="R171" s="14">
        <f t="shared" si="154"/>
        <v>-8.1422775733559605E-2</v>
      </c>
      <c r="S171" s="18">
        <f t="shared" si="155"/>
        <v>-14</v>
      </c>
      <c r="T171" s="14">
        <f t="shared" si="156"/>
        <v>-4.4402156676182081E-3</v>
      </c>
      <c r="U171" s="18">
        <f t="shared" si="157"/>
        <v>-83</v>
      </c>
      <c r="V171" s="14">
        <f t="shared" si="158"/>
        <v>-2.7749916415914511E-2</v>
      </c>
      <c r="W171" s="12">
        <f t="shared" si="159"/>
        <v>-49</v>
      </c>
      <c r="X171" s="14">
        <f t="shared" si="160"/>
        <v>-7.9532543418275869E-3</v>
      </c>
      <c r="Y171" s="12">
        <f t="shared" si="161"/>
        <v>-160</v>
      </c>
      <c r="Z171" s="14">
        <f t="shared" si="162"/>
        <v>-2.5039123630672955E-2</v>
      </c>
      <c r="AA171" s="12">
        <v>-571.78768000000855</v>
      </c>
      <c r="AB171" s="26">
        <v>-6.5351056349921555E-3</v>
      </c>
      <c r="AC171" s="12">
        <f t="shared" si="163"/>
        <v>0</v>
      </c>
      <c r="AD171" s="24">
        <f t="shared" si="164"/>
        <v>0</v>
      </c>
      <c r="AE171" s="11">
        <f t="shared" si="165"/>
        <v>-8672.185999999987</v>
      </c>
      <c r="AF171" s="12">
        <f t="shared" si="166"/>
        <v>-32214.337</v>
      </c>
      <c r="AG171" s="12">
        <f t="shared" si="167"/>
        <v>-50985.232000000004</v>
      </c>
      <c r="AH171" s="14">
        <f t="shared" si="168"/>
        <v>-7.2722733752620394E-2</v>
      </c>
      <c r="AI171" s="14">
        <f t="shared" si="169"/>
        <v>-0.27014119077568133</v>
      </c>
      <c r="AJ171" s="14">
        <f t="shared" si="170"/>
        <v>-0.42754911530398321</v>
      </c>
      <c r="AK171" s="14">
        <f t="shared" si="171"/>
        <v>0.32901561067213714</v>
      </c>
      <c r="AL171" s="14">
        <f t="shared" si="172"/>
        <v>0.39964986536610858</v>
      </c>
      <c r="AM171" s="14">
        <f t="shared" si="173"/>
        <v>0.41044027279196205</v>
      </c>
      <c r="AN171" s="18">
        <f t="shared" si="174"/>
        <v>1207.8269999999975</v>
      </c>
      <c r="AO171" s="18">
        <f t="shared" si="175"/>
        <v>-390.20900000000256</v>
      </c>
      <c r="AP171" s="18">
        <f t="shared" si="176"/>
        <v>-7155.3899999999994</v>
      </c>
      <c r="AQ171" s="14">
        <f t="shared" si="177"/>
        <v>3.4338630806845849E-2</v>
      </c>
      <c r="AR171" s="14">
        <f t="shared" si="178"/>
        <v>-1.1093677147893444E-2</v>
      </c>
      <c r="AS171" s="14">
        <f t="shared" si="179"/>
        <v>-0.20342838460226298</v>
      </c>
      <c r="AT171" s="12">
        <f t="shared" si="180"/>
        <v>-400.2170000000001</v>
      </c>
      <c r="AU171" s="12">
        <f t="shared" si="181"/>
        <v>-1526.9749999999999</v>
      </c>
      <c r="AV171" s="12">
        <f t="shared" si="182"/>
        <v>-2060.1440000000002</v>
      </c>
      <c r="AW171" s="14">
        <f t="shared" si="183"/>
        <v>-0.10371002850479405</v>
      </c>
      <c r="AX171" s="14">
        <f t="shared" si="184"/>
        <v>-0.39569188909043795</v>
      </c>
      <c r="AY171" s="14">
        <f t="shared" si="185"/>
        <v>-0.53385436641617001</v>
      </c>
      <c r="AZ171" s="12">
        <f t="shared" si="186"/>
        <v>-1371.4788000000008</v>
      </c>
      <c r="BA171" s="12">
        <f t="shared" si="187"/>
        <v>-2588.7336000000005</v>
      </c>
      <c r="BB171" s="12">
        <f t="shared" si="188"/>
        <v>-3414.5130000000004</v>
      </c>
      <c r="BC171" s="14">
        <f t="shared" si="189"/>
        <v>-0.2347779375513559</v>
      </c>
      <c r="BD171" s="14">
        <f t="shared" si="190"/>
        <v>-0.44315488907148737</v>
      </c>
      <c r="BE171" s="14">
        <f t="shared" si="191"/>
        <v>-0.58451674198849635</v>
      </c>
      <c r="BF171" s="12">
        <f t="shared" si="192"/>
        <v>-264.84699999999975</v>
      </c>
      <c r="BG171" s="12">
        <f t="shared" si="193"/>
        <v>-2130.9889999999996</v>
      </c>
      <c r="BH171" s="12">
        <f t="shared" si="194"/>
        <v>-2945.643</v>
      </c>
      <c r="BI171" s="14">
        <f t="shared" si="195"/>
        <v>-4.3332297120418861E-2</v>
      </c>
      <c r="BJ171" s="14">
        <f t="shared" si="196"/>
        <v>-0.34865657722513077</v>
      </c>
      <c r="BK171" s="14">
        <f t="shared" si="197"/>
        <v>-0.48194420811518324</v>
      </c>
      <c r="BL171" s="12">
        <f t="shared" si="198"/>
        <v>-449.82500000000073</v>
      </c>
      <c r="BM171" s="12">
        <f t="shared" si="199"/>
        <v>-2246.7200000000003</v>
      </c>
      <c r="BN171" s="12">
        <f t="shared" si="200"/>
        <v>-3146.306</v>
      </c>
      <c r="BO171" s="14">
        <f t="shared" si="201"/>
        <v>-7.2203049759229643E-2</v>
      </c>
      <c r="BP171" s="14">
        <f t="shared" si="202"/>
        <v>-0.36062921348314614</v>
      </c>
      <c r="BQ171" s="24">
        <f t="shared" si="203"/>
        <v>-0.50502504012841087</v>
      </c>
      <c r="BR171" s="19">
        <f t="shared" si="204"/>
        <v>83.8</v>
      </c>
      <c r="BS171" s="20">
        <f t="shared" si="205"/>
        <v>586.6</v>
      </c>
      <c r="BT171" s="13">
        <f t="shared" si="206"/>
        <v>4.9190775681341725E-3</v>
      </c>
      <c r="BU171" s="20">
        <f t="shared" si="207"/>
        <v>0</v>
      </c>
      <c r="BV171" s="20">
        <f t="shared" si="208"/>
        <v>0</v>
      </c>
      <c r="BW171" s="13">
        <f t="shared" si="209"/>
        <v>0</v>
      </c>
      <c r="BX171" s="20">
        <f t="shared" si="210"/>
        <v>97.2</v>
      </c>
      <c r="BY171" s="20">
        <f t="shared" si="211"/>
        <v>680.4</v>
      </c>
      <c r="BZ171" s="13">
        <f t="shared" si="212"/>
        <v>5.7056603773584904E-3</v>
      </c>
      <c r="CA171" s="20">
        <f t="shared" si="213"/>
        <v>97.2</v>
      </c>
      <c r="CB171" s="20">
        <f t="shared" si="214"/>
        <v>680.4</v>
      </c>
      <c r="CC171" s="17">
        <f t="shared" si="215"/>
        <v>5.7056603773584904E-3</v>
      </c>
      <c r="CE171" s="2">
        <v>119250</v>
      </c>
      <c r="CF171" s="2">
        <v>35174</v>
      </c>
      <c r="CG171" s="2">
        <v>20033</v>
      </c>
      <c r="CH171" s="2">
        <v>3859</v>
      </c>
      <c r="CI171" s="2">
        <v>12386</v>
      </c>
      <c r="CJ171" s="2">
        <v>122242</v>
      </c>
      <c r="CK171" s="2">
        <v>4636</v>
      </c>
      <c r="CL171" s="2">
        <v>6359.4</v>
      </c>
      <c r="CM171" s="2">
        <v>5841.6</v>
      </c>
      <c r="CN171" s="2">
        <v>3153</v>
      </c>
      <c r="CO171" s="2">
        <v>3167</v>
      </c>
      <c r="CP171" s="2">
        <v>2991</v>
      </c>
      <c r="CQ171" s="2">
        <v>3074</v>
      </c>
      <c r="CR171" s="2">
        <v>6161</v>
      </c>
      <c r="CS171" s="2">
        <v>6112</v>
      </c>
      <c r="CT171" s="2">
        <v>6390</v>
      </c>
      <c r="CU171" s="2">
        <v>6230</v>
      </c>
      <c r="CV171" s="2">
        <v>110577.81400000001</v>
      </c>
      <c r="CW171" s="2">
        <v>87035.663</v>
      </c>
      <c r="CX171" s="2">
        <v>68264.767999999996</v>
      </c>
      <c r="CY171" s="2">
        <v>36381.826999999997</v>
      </c>
      <c r="CZ171" s="2">
        <v>34783.790999999997</v>
      </c>
      <c r="DA171" s="2">
        <v>28018.61</v>
      </c>
      <c r="DB171" s="2">
        <v>3458.7829999999999</v>
      </c>
      <c r="DC171" s="2">
        <v>2332.0250000000001</v>
      </c>
      <c r="DD171" s="2">
        <v>1798.856</v>
      </c>
      <c r="DE171" s="2">
        <v>4470.1211999999996</v>
      </c>
      <c r="DF171" s="2">
        <v>3252.8663999999999</v>
      </c>
      <c r="DG171" s="2">
        <v>2427.087</v>
      </c>
      <c r="DH171" s="2">
        <v>5847.1530000000002</v>
      </c>
      <c r="DI171" s="2">
        <v>3981.0110000000004</v>
      </c>
      <c r="DJ171" s="2">
        <v>3166.357</v>
      </c>
      <c r="DK171" s="2">
        <v>5780.1749999999993</v>
      </c>
      <c r="DL171" s="2">
        <v>3983.2799999999997</v>
      </c>
      <c r="DM171" s="2">
        <v>3083.694</v>
      </c>
      <c r="DN171" s="2">
        <v>83.8</v>
      </c>
      <c r="DO171" s="2">
        <v>0</v>
      </c>
      <c r="DP171" s="2">
        <v>97.2</v>
      </c>
    </row>
    <row r="172" spans="2:120" ht="14.25" customHeight="1" x14ac:dyDescent="0.2">
      <c r="B172" s="6">
        <v>29206</v>
      </c>
      <c r="C172" s="9" t="s">
        <v>287</v>
      </c>
      <c r="D172" s="9" t="s">
        <v>61</v>
      </c>
      <c r="E172" s="21" t="s">
        <v>298</v>
      </c>
      <c r="F172" s="9" t="s">
        <v>180</v>
      </c>
      <c r="G172" s="21">
        <v>0</v>
      </c>
      <c r="H172" s="11">
        <f t="shared" si="144"/>
        <v>54878</v>
      </c>
      <c r="I172" s="12">
        <f t="shared" si="145"/>
        <v>17824</v>
      </c>
      <c r="J172" s="14">
        <f t="shared" si="146"/>
        <v>0.32479317759393561</v>
      </c>
      <c r="K172" s="14">
        <f t="shared" si="147"/>
        <v>0.18105616093880972</v>
      </c>
      <c r="L172" s="15">
        <f t="shared" si="148"/>
        <v>1.2847113884555381</v>
      </c>
      <c r="M172" s="12">
        <f t="shared" si="149"/>
        <v>0</v>
      </c>
      <c r="N172" s="14">
        <f t="shared" si="150"/>
        <v>-4.322053105985324E-2</v>
      </c>
      <c r="O172" s="16">
        <f t="shared" si="151"/>
        <v>-364</v>
      </c>
      <c r="P172" s="14">
        <f t="shared" si="152"/>
        <v>-0.18100447538538045</v>
      </c>
      <c r="Q172" s="12">
        <f t="shared" si="153"/>
        <v>-288.59999999999991</v>
      </c>
      <c r="R172" s="14">
        <f t="shared" si="154"/>
        <v>-9.9647814377460064E-2</v>
      </c>
      <c r="S172" s="18">
        <f t="shared" si="155"/>
        <v>110</v>
      </c>
      <c r="T172" s="14">
        <f t="shared" si="156"/>
        <v>7.790368271954673E-2</v>
      </c>
      <c r="U172" s="18">
        <f t="shared" si="157"/>
        <v>50</v>
      </c>
      <c r="V172" s="14">
        <f t="shared" si="158"/>
        <v>4.0518638573743937E-2</v>
      </c>
      <c r="W172" s="12">
        <f t="shared" si="159"/>
        <v>-73</v>
      </c>
      <c r="X172" s="14">
        <f t="shared" si="160"/>
        <v>-2.6024955436720121E-2</v>
      </c>
      <c r="Y172" s="12">
        <f t="shared" si="161"/>
        <v>-78</v>
      </c>
      <c r="Z172" s="14">
        <f t="shared" si="162"/>
        <v>-2.8097982708933711E-2</v>
      </c>
      <c r="AA172" s="12">
        <v>-542.20466999999189</v>
      </c>
      <c r="AB172" s="26">
        <v>-1.3728367140526387E-2</v>
      </c>
      <c r="AC172" s="12">
        <f t="shared" si="163"/>
        <v>0</v>
      </c>
      <c r="AD172" s="24">
        <f t="shared" si="164"/>
        <v>0</v>
      </c>
      <c r="AE172" s="11">
        <f t="shared" si="165"/>
        <v>-5514.2679999999964</v>
      </c>
      <c r="AF172" s="12">
        <f t="shared" si="166"/>
        <v>-18777.228000000003</v>
      </c>
      <c r="AG172" s="12">
        <f t="shared" si="167"/>
        <v>-28171.772000000001</v>
      </c>
      <c r="AH172" s="14">
        <f t="shared" si="168"/>
        <v>-0.10048230620649434</v>
      </c>
      <c r="AI172" s="14">
        <f t="shared" si="169"/>
        <v>-0.34216312547833383</v>
      </c>
      <c r="AJ172" s="14">
        <f t="shared" si="170"/>
        <v>-0.51335274609132986</v>
      </c>
      <c r="AK172" s="14">
        <f t="shared" si="171"/>
        <v>0.36738083336162669</v>
      </c>
      <c r="AL172" s="14">
        <f t="shared" si="172"/>
        <v>0.44521158716495041</v>
      </c>
      <c r="AM172" s="14">
        <f t="shared" si="173"/>
        <v>0.45587602262663224</v>
      </c>
      <c r="AN172" s="18">
        <f t="shared" si="174"/>
        <v>311.28900000000067</v>
      </c>
      <c r="AO172" s="18">
        <f t="shared" si="175"/>
        <v>-1751.518</v>
      </c>
      <c r="AP172" s="18">
        <f t="shared" si="176"/>
        <v>-5649.2710000000006</v>
      </c>
      <c r="AQ172" s="14">
        <f t="shared" si="177"/>
        <v>1.7464598294434586E-2</v>
      </c>
      <c r="AR172" s="14">
        <f t="shared" si="178"/>
        <v>-9.8267392280071864E-2</v>
      </c>
      <c r="AS172" s="14">
        <f t="shared" si="179"/>
        <v>-0.3169474304308797</v>
      </c>
      <c r="AT172" s="12">
        <f t="shared" si="180"/>
        <v>-255.19700000000012</v>
      </c>
      <c r="AU172" s="12">
        <f t="shared" si="181"/>
        <v>-758.26800000000003</v>
      </c>
      <c r="AV172" s="12">
        <f t="shared" si="182"/>
        <v>-998.87800000000004</v>
      </c>
      <c r="AW172" s="14">
        <f t="shared" si="183"/>
        <v>-0.15494656952034014</v>
      </c>
      <c r="AX172" s="14">
        <f t="shared" si="184"/>
        <v>-0.46039344262295079</v>
      </c>
      <c r="AY172" s="14">
        <f t="shared" si="185"/>
        <v>-0.60648330297510622</v>
      </c>
      <c r="AZ172" s="12">
        <f t="shared" si="186"/>
        <v>-716.0021999999999</v>
      </c>
      <c r="BA172" s="12">
        <f t="shared" si="187"/>
        <v>-1305.7241999999999</v>
      </c>
      <c r="BB172" s="12">
        <f t="shared" si="188"/>
        <v>-1702.0391999999999</v>
      </c>
      <c r="BC172" s="14">
        <f t="shared" si="189"/>
        <v>-0.27458283479061207</v>
      </c>
      <c r="BD172" s="14">
        <f t="shared" si="190"/>
        <v>-0.50073791992636907</v>
      </c>
      <c r="BE172" s="14">
        <f t="shared" si="191"/>
        <v>-0.65272250345144966</v>
      </c>
      <c r="BF172" s="12">
        <f t="shared" si="192"/>
        <v>-598.9369999999999</v>
      </c>
      <c r="BG172" s="12">
        <f t="shared" si="193"/>
        <v>-1404.7139999999999</v>
      </c>
      <c r="BH172" s="12">
        <f t="shared" si="194"/>
        <v>-1754.2090000000001</v>
      </c>
      <c r="BI172" s="14">
        <f t="shared" si="195"/>
        <v>-0.21923023426061494</v>
      </c>
      <c r="BJ172" s="14">
        <f t="shared" si="196"/>
        <v>-0.51417057101024888</v>
      </c>
      <c r="BK172" s="14">
        <f t="shared" si="197"/>
        <v>-0.6420969985358711</v>
      </c>
      <c r="BL172" s="12">
        <f t="shared" si="198"/>
        <v>-514.84999999999991</v>
      </c>
      <c r="BM172" s="12">
        <f t="shared" si="199"/>
        <v>-1215.1610000000001</v>
      </c>
      <c r="BN172" s="12">
        <f t="shared" si="200"/>
        <v>-1640.5409999999999</v>
      </c>
      <c r="BO172" s="14">
        <f t="shared" si="201"/>
        <v>-0.19082653817642692</v>
      </c>
      <c r="BP172" s="14">
        <f t="shared" si="202"/>
        <v>-0.45039325426241661</v>
      </c>
      <c r="BQ172" s="24">
        <f t="shared" si="203"/>
        <v>-0.60805819125277982</v>
      </c>
      <c r="BR172" s="19">
        <f t="shared" si="204"/>
        <v>56.3</v>
      </c>
      <c r="BS172" s="20">
        <f t="shared" si="205"/>
        <v>394.09999999999997</v>
      </c>
      <c r="BT172" s="13">
        <f t="shared" si="206"/>
        <v>7.1813841612303649E-3</v>
      </c>
      <c r="BU172" s="20">
        <f t="shared" si="207"/>
        <v>30.2</v>
      </c>
      <c r="BV172" s="20">
        <f t="shared" si="208"/>
        <v>211.4</v>
      </c>
      <c r="BW172" s="13">
        <f t="shared" si="209"/>
        <v>3.8521812019388464E-3</v>
      </c>
      <c r="BX172" s="20">
        <f t="shared" si="210"/>
        <v>50.8</v>
      </c>
      <c r="BY172" s="20">
        <f t="shared" si="211"/>
        <v>355.59999999999997</v>
      </c>
      <c r="BZ172" s="13">
        <f t="shared" si="212"/>
        <v>6.479827982069317E-3</v>
      </c>
      <c r="CA172" s="20">
        <f t="shared" si="213"/>
        <v>56.3</v>
      </c>
      <c r="CB172" s="20">
        <f t="shared" si="214"/>
        <v>394.09999999999997</v>
      </c>
      <c r="CC172" s="17">
        <f t="shared" si="215"/>
        <v>7.1813841612303649E-3</v>
      </c>
      <c r="CE172" s="2">
        <v>54878</v>
      </c>
      <c r="CF172" s="2">
        <v>17824</v>
      </c>
      <c r="CG172" s="2">
        <v>9936</v>
      </c>
      <c r="CH172" s="2">
        <v>1647</v>
      </c>
      <c r="CI172" s="2">
        <v>5128</v>
      </c>
      <c r="CJ172" s="2">
        <v>57357</v>
      </c>
      <c r="CK172" s="2">
        <v>2011</v>
      </c>
      <c r="CL172" s="2">
        <v>2896.2</v>
      </c>
      <c r="CM172" s="2">
        <v>2607.6</v>
      </c>
      <c r="CN172" s="2">
        <v>1412</v>
      </c>
      <c r="CO172" s="2">
        <v>1302</v>
      </c>
      <c r="CP172" s="2">
        <v>1234</v>
      </c>
      <c r="CQ172" s="2">
        <v>1184</v>
      </c>
      <c r="CR172" s="2">
        <v>2805</v>
      </c>
      <c r="CS172" s="2">
        <v>2732</v>
      </c>
      <c r="CT172" s="2">
        <v>2776</v>
      </c>
      <c r="CU172" s="2">
        <v>2698</v>
      </c>
      <c r="CV172" s="2">
        <v>49363.732000000004</v>
      </c>
      <c r="CW172" s="2">
        <v>36100.771999999997</v>
      </c>
      <c r="CX172" s="2">
        <v>26706.227999999999</v>
      </c>
      <c r="CY172" s="2">
        <v>18135.289000000001</v>
      </c>
      <c r="CZ172" s="2">
        <v>16072.482</v>
      </c>
      <c r="DA172" s="2">
        <v>12174.728999999999</v>
      </c>
      <c r="DB172" s="2">
        <v>1391.8029999999999</v>
      </c>
      <c r="DC172" s="2">
        <v>888.73199999999997</v>
      </c>
      <c r="DD172" s="2">
        <v>648.12199999999996</v>
      </c>
      <c r="DE172" s="2">
        <v>1891.5978</v>
      </c>
      <c r="DF172" s="2">
        <v>1301.8758</v>
      </c>
      <c r="DG172" s="2">
        <v>905.56079999999997</v>
      </c>
      <c r="DH172" s="2">
        <v>2133.0630000000001</v>
      </c>
      <c r="DI172" s="2">
        <v>1327.2860000000001</v>
      </c>
      <c r="DJ172" s="2">
        <v>977.79099999999994</v>
      </c>
      <c r="DK172" s="2">
        <v>2183.15</v>
      </c>
      <c r="DL172" s="2">
        <v>1482.8389999999999</v>
      </c>
      <c r="DM172" s="2">
        <v>1057.4590000000001</v>
      </c>
      <c r="DN172" s="2">
        <v>56.3</v>
      </c>
      <c r="DO172" s="2">
        <v>30.2</v>
      </c>
      <c r="DP172" s="2">
        <v>50.8</v>
      </c>
    </row>
    <row r="173" spans="2:120" ht="14.25" customHeight="1" x14ac:dyDescent="0.2">
      <c r="B173" s="6">
        <v>29207</v>
      </c>
      <c r="C173" s="9" t="s">
        <v>287</v>
      </c>
      <c r="D173" s="9" t="s">
        <v>61</v>
      </c>
      <c r="E173" s="21" t="s">
        <v>298</v>
      </c>
      <c r="F173" s="9" t="s">
        <v>181</v>
      </c>
      <c r="G173" s="21">
        <v>1</v>
      </c>
      <c r="H173" s="11">
        <f t="shared" si="144"/>
        <v>27477</v>
      </c>
      <c r="I173" s="12">
        <f t="shared" si="145"/>
        <v>10935</v>
      </c>
      <c r="J173" s="14">
        <f t="shared" si="146"/>
        <v>0.39796921061251228</v>
      </c>
      <c r="K173" s="14">
        <f t="shared" si="147"/>
        <v>0.22120318812097389</v>
      </c>
      <c r="L173" s="15">
        <f t="shared" si="148"/>
        <v>0.88142102736437833</v>
      </c>
      <c r="M173" s="12">
        <f t="shared" si="149"/>
        <v>0</v>
      </c>
      <c r="N173" s="14">
        <f t="shared" si="150"/>
        <v>-0.10582837059455241</v>
      </c>
      <c r="O173" s="16">
        <f t="shared" si="151"/>
        <v>-324</v>
      </c>
      <c r="P173" s="14">
        <f t="shared" si="152"/>
        <v>-0.41379310344827591</v>
      </c>
      <c r="Q173" s="12">
        <f t="shared" si="153"/>
        <v>-178.79999999999995</v>
      </c>
      <c r="R173" s="14">
        <f t="shared" si="154"/>
        <v>-0.14767096134786917</v>
      </c>
      <c r="S173" s="18">
        <f t="shared" si="155"/>
        <v>137</v>
      </c>
      <c r="T173" s="14">
        <f t="shared" si="156"/>
        <v>0.17496807151979565</v>
      </c>
      <c r="U173" s="18">
        <f t="shared" si="157"/>
        <v>67</v>
      </c>
      <c r="V173" s="14">
        <f t="shared" si="158"/>
        <v>0.10166919575113809</v>
      </c>
      <c r="W173" s="12">
        <f t="shared" si="159"/>
        <v>-229</v>
      </c>
      <c r="X173" s="14">
        <f t="shared" si="160"/>
        <v>-0.17454268292682928</v>
      </c>
      <c r="Y173" s="12">
        <f t="shared" si="161"/>
        <v>-192</v>
      </c>
      <c r="Z173" s="14">
        <f t="shared" si="162"/>
        <v>-0.15867768595041321</v>
      </c>
      <c r="AA173" s="12">
        <v>-1272.3429900000046</v>
      </c>
      <c r="AB173" s="26">
        <v>-6.4970673834886639E-2</v>
      </c>
      <c r="AC173" s="12">
        <f t="shared" si="163"/>
        <v>0</v>
      </c>
      <c r="AD173" s="24">
        <f t="shared" si="164"/>
        <v>0</v>
      </c>
      <c r="AE173" s="11">
        <f t="shared" si="165"/>
        <v>-5888.8149999999987</v>
      </c>
      <c r="AF173" s="12">
        <f t="shared" si="166"/>
        <v>-16286.829000000002</v>
      </c>
      <c r="AG173" s="12">
        <f t="shared" si="167"/>
        <v>-21501.088</v>
      </c>
      <c r="AH173" s="14">
        <f t="shared" si="168"/>
        <v>-0.21431797503366445</v>
      </c>
      <c r="AI173" s="14">
        <f t="shared" si="169"/>
        <v>-0.59274407686428654</v>
      </c>
      <c r="AJ173" s="14">
        <f t="shared" si="170"/>
        <v>-0.78251221021217743</v>
      </c>
      <c r="AK173" s="14">
        <f t="shared" si="171"/>
        <v>0.48246751637527652</v>
      </c>
      <c r="AL173" s="14">
        <f t="shared" si="172"/>
        <v>0.60861187912141834</v>
      </c>
      <c r="AM173" s="14">
        <f t="shared" si="173"/>
        <v>0.64549126560096604</v>
      </c>
      <c r="AN173" s="18">
        <f t="shared" si="174"/>
        <v>-519.40200000000004</v>
      </c>
      <c r="AO173" s="18">
        <f t="shared" si="175"/>
        <v>-4124.5290000000005</v>
      </c>
      <c r="AP173" s="18">
        <f t="shared" si="176"/>
        <v>-7077.6009999999997</v>
      </c>
      <c r="AQ173" s="14">
        <f t="shared" si="177"/>
        <v>-4.7499039780521279E-2</v>
      </c>
      <c r="AR173" s="14">
        <f t="shared" si="178"/>
        <v>-0.37718600823045267</v>
      </c>
      <c r="AS173" s="14">
        <f t="shared" si="179"/>
        <v>-0.64724288980338363</v>
      </c>
      <c r="AT173" s="12">
        <f t="shared" si="180"/>
        <v>-156.67999999999995</v>
      </c>
      <c r="AU173" s="12">
        <f t="shared" si="181"/>
        <v>-350.94900000000001</v>
      </c>
      <c r="AV173" s="12">
        <f t="shared" si="182"/>
        <v>-408.67599999999999</v>
      </c>
      <c r="AW173" s="14">
        <f t="shared" si="183"/>
        <v>-0.34135076252723295</v>
      </c>
      <c r="AX173" s="14">
        <f t="shared" si="184"/>
        <v>-0.76459477124183006</v>
      </c>
      <c r="AY173" s="14">
        <f t="shared" si="185"/>
        <v>-0.89036165577342052</v>
      </c>
      <c r="AZ173" s="12">
        <f t="shared" si="186"/>
        <v>-537.45540000000005</v>
      </c>
      <c r="BA173" s="12">
        <f t="shared" si="187"/>
        <v>-835.5924</v>
      </c>
      <c r="BB173" s="12">
        <f t="shared" si="188"/>
        <v>-947.35379999999998</v>
      </c>
      <c r="BC173" s="14">
        <f t="shared" si="189"/>
        <v>-0.52079011627906979</v>
      </c>
      <c r="BD173" s="14">
        <f t="shared" si="190"/>
        <v>-0.80968255813953482</v>
      </c>
      <c r="BE173" s="14">
        <f t="shared" si="191"/>
        <v>-0.91797848837209306</v>
      </c>
      <c r="BF173" s="12">
        <f t="shared" si="192"/>
        <v>-382.79999999999995</v>
      </c>
      <c r="BG173" s="12">
        <f t="shared" si="193"/>
        <v>-803.59300000000007</v>
      </c>
      <c r="BH173" s="12">
        <f t="shared" si="194"/>
        <v>-955.226</v>
      </c>
      <c r="BI173" s="14">
        <f t="shared" si="195"/>
        <v>-0.35346260387811634</v>
      </c>
      <c r="BJ173" s="14">
        <f t="shared" si="196"/>
        <v>-0.7420064635272392</v>
      </c>
      <c r="BK173" s="14">
        <f t="shared" si="197"/>
        <v>-0.88201846722068333</v>
      </c>
      <c r="BL173" s="12">
        <f t="shared" si="198"/>
        <v>-371.54200000000003</v>
      </c>
      <c r="BM173" s="12">
        <f t="shared" si="199"/>
        <v>-758.34899999999993</v>
      </c>
      <c r="BN173" s="12">
        <f t="shared" si="200"/>
        <v>-901.87300000000005</v>
      </c>
      <c r="BO173" s="14">
        <f t="shared" si="201"/>
        <v>-0.36497249508840868</v>
      </c>
      <c r="BP173" s="14">
        <f t="shared" si="202"/>
        <v>-0.74494007858546163</v>
      </c>
      <c r="BQ173" s="24">
        <f t="shared" si="203"/>
        <v>-0.88592632612966604</v>
      </c>
      <c r="BR173" s="19">
        <f t="shared" si="204"/>
        <v>70.7</v>
      </c>
      <c r="BS173" s="20">
        <f t="shared" si="205"/>
        <v>494.90000000000003</v>
      </c>
      <c r="BT173" s="13">
        <f t="shared" si="206"/>
        <v>1.8011427739564E-2</v>
      </c>
      <c r="BU173" s="20">
        <f t="shared" si="207"/>
        <v>63.5</v>
      </c>
      <c r="BV173" s="20">
        <f t="shared" si="208"/>
        <v>444.5</v>
      </c>
      <c r="BW173" s="13">
        <f t="shared" si="209"/>
        <v>1.617716635731703E-2</v>
      </c>
      <c r="BX173" s="20">
        <f t="shared" si="210"/>
        <v>47.7</v>
      </c>
      <c r="BY173" s="20">
        <f t="shared" si="211"/>
        <v>333.90000000000003</v>
      </c>
      <c r="BZ173" s="13">
        <f t="shared" si="212"/>
        <v>1.2151981657386179E-2</v>
      </c>
      <c r="CA173" s="20">
        <f t="shared" si="213"/>
        <v>70.7</v>
      </c>
      <c r="CB173" s="20">
        <f t="shared" si="214"/>
        <v>494.90000000000003</v>
      </c>
      <c r="CC173" s="17">
        <f t="shared" si="215"/>
        <v>1.8011427739564E-2</v>
      </c>
      <c r="CE173" s="2">
        <v>27477</v>
      </c>
      <c r="CF173" s="2">
        <v>10935</v>
      </c>
      <c r="CG173" s="2">
        <v>6078</v>
      </c>
      <c r="CH173" s="2">
        <v>459</v>
      </c>
      <c r="CI173" s="2">
        <v>2083</v>
      </c>
      <c r="CJ173" s="2">
        <v>30729</v>
      </c>
      <c r="CK173" s="2">
        <v>783</v>
      </c>
      <c r="CL173" s="2">
        <v>1210.8</v>
      </c>
      <c r="CM173" s="2">
        <v>1032</v>
      </c>
      <c r="CN173" s="2">
        <v>783</v>
      </c>
      <c r="CO173" s="2">
        <v>646</v>
      </c>
      <c r="CP173" s="2">
        <v>659</v>
      </c>
      <c r="CQ173" s="2">
        <v>592</v>
      </c>
      <c r="CR173" s="2">
        <v>1312</v>
      </c>
      <c r="CS173" s="2">
        <v>1083</v>
      </c>
      <c r="CT173" s="2">
        <v>1210</v>
      </c>
      <c r="CU173" s="2">
        <v>1018</v>
      </c>
      <c r="CV173" s="2">
        <v>21588.185000000001</v>
      </c>
      <c r="CW173" s="2">
        <v>11190.170999999998</v>
      </c>
      <c r="CX173" s="2">
        <v>5975.9120000000003</v>
      </c>
      <c r="CY173" s="2">
        <v>10415.598</v>
      </c>
      <c r="CZ173" s="2">
        <v>6810.4709999999995</v>
      </c>
      <c r="DA173" s="2">
        <v>3857.3990000000003</v>
      </c>
      <c r="DB173" s="2">
        <v>302.32000000000005</v>
      </c>
      <c r="DC173" s="2">
        <v>108.051</v>
      </c>
      <c r="DD173" s="2">
        <v>50.323999999999998</v>
      </c>
      <c r="DE173" s="2">
        <v>494.54459999999995</v>
      </c>
      <c r="DF173" s="2">
        <v>196.4076</v>
      </c>
      <c r="DG173" s="2">
        <v>84.646199999999993</v>
      </c>
      <c r="DH173" s="2">
        <v>700.2</v>
      </c>
      <c r="DI173" s="2">
        <v>279.40699999999998</v>
      </c>
      <c r="DJ173" s="2">
        <v>127.774</v>
      </c>
      <c r="DK173" s="2">
        <v>646.45799999999997</v>
      </c>
      <c r="DL173" s="2">
        <v>259.65100000000001</v>
      </c>
      <c r="DM173" s="2">
        <v>116.127</v>
      </c>
      <c r="DN173" s="2">
        <v>70.7</v>
      </c>
      <c r="DO173" s="2">
        <v>63.5</v>
      </c>
      <c r="DP173" s="2">
        <v>47.7</v>
      </c>
    </row>
    <row r="174" spans="2:120" ht="14.25" customHeight="1" x14ac:dyDescent="0.2">
      <c r="B174" s="6">
        <v>29208</v>
      </c>
      <c r="C174" s="9" t="s">
        <v>287</v>
      </c>
      <c r="D174" s="9" t="s">
        <v>61</v>
      </c>
      <c r="E174" s="21" t="s">
        <v>298</v>
      </c>
      <c r="F174" s="9" t="s">
        <v>182</v>
      </c>
      <c r="G174" s="21">
        <v>1</v>
      </c>
      <c r="H174" s="11">
        <f t="shared" si="144"/>
        <v>23677</v>
      </c>
      <c r="I174" s="12">
        <f t="shared" si="145"/>
        <v>9983</v>
      </c>
      <c r="J174" s="14">
        <f t="shared" si="146"/>
        <v>0.42163280821049964</v>
      </c>
      <c r="K174" s="14">
        <f t="shared" si="147"/>
        <v>0.25091861299995777</v>
      </c>
      <c r="L174" s="15">
        <f t="shared" si="148"/>
        <v>0.9575892857142857</v>
      </c>
      <c r="M174" s="12">
        <f t="shared" si="149"/>
        <v>0</v>
      </c>
      <c r="N174" s="14">
        <f t="shared" si="150"/>
        <v>-8.9241066276878112E-2</v>
      </c>
      <c r="O174" s="16">
        <f t="shared" si="151"/>
        <v>-140</v>
      </c>
      <c r="P174" s="14">
        <f t="shared" si="152"/>
        <v>-0.24604569420035149</v>
      </c>
      <c r="Q174" s="12">
        <f t="shared" si="153"/>
        <v>-144.59999999999991</v>
      </c>
      <c r="R174" s="14">
        <f t="shared" si="154"/>
        <v>-0.15897097625329804</v>
      </c>
      <c r="S174" s="18">
        <f t="shared" si="155"/>
        <v>-4</v>
      </c>
      <c r="T174" s="14">
        <f t="shared" si="156"/>
        <v>-7.905138339920903E-3</v>
      </c>
      <c r="U174" s="18">
        <f t="shared" si="157"/>
        <v>37</v>
      </c>
      <c r="V174" s="14">
        <f t="shared" si="158"/>
        <v>7.283464566929132E-2</v>
      </c>
      <c r="W174" s="12">
        <f t="shared" si="159"/>
        <v>-167</v>
      </c>
      <c r="X174" s="14">
        <f t="shared" si="160"/>
        <v>-0.14844444444444449</v>
      </c>
      <c r="Y174" s="12">
        <f t="shared" si="161"/>
        <v>-137</v>
      </c>
      <c r="Z174" s="14">
        <f t="shared" si="162"/>
        <v>-0.13591269841269837</v>
      </c>
      <c r="AA174" s="12">
        <v>-623.52939999999944</v>
      </c>
      <c r="AB174" s="26">
        <v>-3.9810262064057134E-2</v>
      </c>
      <c r="AC174" s="12">
        <f t="shared" si="163"/>
        <v>0</v>
      </c>
      <c r="AD174" s="24">
        <f t="shared" si="164"/>
        <v>0</v>
      </c>
      <c r="AE174" s="11">
        <f t="shared" si="165"/>
        <v>-4539.3799999999974</v>
      </c>
      <c r="AF174" s="12">
        <f t="shared" si="166"/>
        <v>-12961.573</v>
      </c>
      <c r="AG174" s="12">
        <f t="shared" si="167"/>
        <v>-17417.897000000001</v>
      </c>
      <c r="AH174" s="14">
        <f t="shared" si="168"/>
        <v>-0.19172107952865636</v>
      </c>
      <c r="AI174" s="14">
        <f t="shared" si="169"/>
        <v>-0.54743307851501455</v>
      </c>
      <c r="AJ174" s="14">
        <f t="shared" si="170"/>
        <v>-0.73564628120116571</v>
      </c>
      <c r="AK174" s="14">
        <f t="shared" si="171"/>
        <v>0.48665194522620886</v>
      </c>
      <c r="AL174" s="14">
        <f t="shared" si="172"/>
        <v>0.57747376749428647</v>
      </c>
      <c r="AM174" s="14">
        <f t="shared" si="173"/>
        <v>0.5991531054849234</v>
      </c>
      <c r="AN174" s="18">
        <f t="shared" si="174"/>
        <v>-669.63999999999942</v>
      </c>
      <c r="AO174" s="18">
        <f t="shared" si="175"/>
        <v>-3795.1220000000003</v>
      </c>
      <c r="AP174" s="18">
        <f t="shared" si="176"/>
        <v>-6232.8389999999999</v>
      </c>
      <c r="AQ174" s="14">
        <f t="shared" si="177"/>
        <v>-6.7078032655514264E-2</v>
      </c>
      <c r="AR174" s="14">
        <f t="shared" si="178"/>
        <v>-0.38015846939797659</v>
      </c>
      <c r="AS174" s="14">
        <f t="shared" si="179"/>
        <v>-0.62434528698787939</v>
      </c>
      <c r="AT174" s="12">
        <f t="shared" si="180"/>
        <v>-133.92500000000001</v>
      </c>
      <c r="AU174" s="12">
        <f t="shared" si="181"/>
        <v>-296.27300000000002</v>
      </c>
      <c r="AV174" s="12">
        <f t="shared" si="182"/>
        <v>-357.22</v>
      </c>
      <c r="AW174" s="14">
        <f t="shared" si="183"/>
        <v>-0.31217948717948718</v>
      </c>
      <c r="AX174" s="14">
        <f t="shared" si="184"/>
        <v>-0.69061305361305358</v>
      </c>
      <c r="AY174" s="14">
        <f t="shared" si="185"/>
        <v>-0.83268065268065272</v>
      </c>
      <c r="AZ174" s="12">
        <f t="shared" si="186"/>
        <v>-256.81260000000003</v>
      </c>
      <c r="BA174" s="12">
        <f t="shared" si="187"/>
        <v>-534.64319999999998</v>
      </c>
      <c r="BB174" s="12">
        <f t="shared" si="188"/>
        <v>-640.37580000000003</v>
      </c>
      <c r="BC174" s="14">
        <f t="shared" si="189"/>
        <v>-0.33570274509803921</v>
      </c>
      <c r="BD174" s="14">
        <f t="shared" si="190"/>
        <v>-0.69887999999999995</v>
      </c>
      <c r="BE174" s="14">
        <f t="shared" si="191"/>
        <v>-0.83709254901960783</v>
      </c>
      <c r="BF174" s="12">
        <f t="shared" si="192"/>
        <v>-286.83000000000004</v>
      </c>
      <c r="BG174" s="12">
        <f t="shared" si="193"/>
        <v>-641.79099999999994</v>
      </c>
      <c r="BH174" s="12">
        <f t="shared" si="194"/>
        <v>-784.14200000000005</v>
      </c>
      <c r="BI174" s="14">
        <f t="shared" si="195"/>
        <v>-0.29940501043841339</v>
      </c>
      <c r="BJ174" s="14">
        <f t="shared" si="196"/>
        <v>-0.66992797494780798</v>
      </c>
      <c r="BK174" s="14">
        <f t="shared" si="197"/>
        <v>-0.81851983298538622</v>
      </c>
      <c r="BL174" s="12">
        <f t="shared" si="198"/>
        <v>-244.51099999999997</v>
      </c>
      <c r="BM174" s="12">
        <f t="shared" si="199"/>
        <v>-587.88200000000006</v>
      </c>
      <c r="BN174" s="12">
        <f t="shared" si="200"/>
        <v>-719.18299999999999</v>
      </c>
      <c r="BO174" s="14">
        <f t="shared" si="201"/>
        <v>-0.28072445464982776</v>
      </c>
      <c r="BP174" s="14">
        <f t="shared" si="202"/>
        <v>-0.6749506314580942</v>
      </c>
      <c r="BQ174" s="24">
        <f t="shared" si="203"/>
        <v>-0.82569804822043624</v>
      </c>
      <c r="BR174" s="19">
        <f t="shared" si="204"/>
        <v>51.6</v>
      </c>
      <c r="BS174" s="20">
        <f t="shared" si="205"/>
        <v>361.2</v>
      </c>
      <c r="BT174" s="13">
        <f t="shared" si="206"/>
        <v>1.5255311061367571E-2</v>
      </c>
      <c r="BU174" s="20">
        <f t="shared" si="207"/>
        <v>36.9</v>
      </c>
      <c r="BV174" s="20">
        <f t="shared" si="208"/>
        <v>258.3</v>
      </c>
      <c r="BW174" s="13">
        <f t="shared" si="209"/>
        <v>1.0909321282257044E-2</v>
      </c>
      <c r="BX174" s="20">
        <f t="shared" si="210"/>
        <v>27.9</v>
      </c>
      <c r="BY174" s="20">
        <f t="shared" si="211"/>
        <v>195.29999999999998</v>
      </c>
      <c r="BZ174" s="13">
        <f t="shared" si="212"/>
        <v>8.2485112134138613E-3</v>
      </c>
      <c r="CA174" s="20">
        <f t="shared" si="213"/>
        <v>51.6</v>
      </c>
      <c r="CB174" s="20">
        <f t="shared" si="214"/>
        <v>361.2</v>
      </c>
      <c r="CC174" s="17">
        <f t="shared" si="215"/>
        <v>1.5255311061367571E-2</v>
      </c>
      <c r="CE174" s="2">
        <v>23677</v>
      </c>
      <c r="CF174" s="2">
        <v>9983</v>
      </c>
      <c r="CG174" s="2">
        <v>5941</v>
      </c>
      <c r="CH174" s="2">
        <v>429</v>
      </c>
      <c r="CI174" s="2">
        <v>1792</v>
      </c>
      <c r="CJ174" s="2">
        <v>25997</v>
      </c>
      <c r="CK174" s="2">
        <v>569</v>
      </c>
      <c r="CL174" s="2">
        <v>909.59999999999991</v>
      </c>
      <c r="CM174" s="2">
        <v>765</v>
      </c>
      <c r="CN174" s="2">
        <v>506</v>
      </c>
      <c r="CO174" s="2">
        <v>510</v>
      </c>
      <c r="CP174" s="2">
        <v>508</v>
      </c>
      <c r="CQ174" s="2">
        <v>471</v>
      </c>
      <c r="CR174" s="2">
        <v>1125</v>
      </c>
      <c r="CS174" s="2">
        <v>958</v>
      </c>
      <c r="CT174" s="2">
        <v>1008</v>
      </c>
      <c r="CU174" s="2">
        <v>871</v>
      </c>
      <c r="CV174" s="2">
        <v>19137.620000000003</v>
      </c>
      <c r="CW174" s="2">
        <v>10715.427</v>
      </c>
      <c r="CX174" s="2">
        <v>6259.1029999999992</v>
      </c>
      <c r="CY174" s="2">
        <v>9313.36</v>
      </c>
      <c r="CZ174" s="2">
        <v>6187.8779999999997</v>
      </c>
      <c r="DA174" s="2">
        <v>3750.1610000000001</v>
      </c>
      <c r="DB174" s="2">
        <v>295.07499999999999</v>
      </c>
      <c r="DC174" s="2">
        <v>132.727</v>
      </c>
      <c r="DD174" s="2">
        <v>71.78</v>
      </c>
      <c r="DE174" s="2">
        <v>508.18739999999997</v>
      </c>
      <c r="DF174" s="2">
        <v>230.35679999999999</v>
      </c>
      <c r="DG174" s="2">
        <v>124.6242</v>
      </c>
      <c r="DH174" s="2">
        <v>671.17</v>
      </c>
      <c r="DI174" s="2">
        <v>316.209</v>
      </c>
      <c r="DJ174" s="2">
        <v>173.858</v>
      </c>
      <c r="DK174" s="2">
        <v>626.48900000000003</v>
      </c>
      <c r="DL174" s="2">
        <v>283.11799999999999</v>
      </c>
      <c r="DM174" s="2">
        <v>151.81700000000001</v>
      </c>
      <c r="DN174" s="2">
        <v>51.6</v>
      </c>
      <c r="DO174" s="2">
        <v>36.9</v>
      </c>
      <c r="DP174" s="2">
        <v>27.9</v>
      </c>
    </row>
    <row r="175" spans="2:120" ht="14.25" customHeight="1" x14ac:dyDescent="0.2">
      <c r="B175" s="6">
        <v>29209</v>
      </c>
      <c r="C175" s="9" t="s">
        <v>287</v>
      </c>
      <c r="D175" s="9" t="s">
        <v>61</v>
      </c>
      <c r="E175" s="21" t="s">
        <v>298</v>
      </c>
      <c r="F175" s="9" t="s">
        <v>183</v>
      </c>
      <c r="G175" s="21">
        <v>0</v>
      </c>
      <c r="H175" s="11">
        <f t="shared" si="144"/>
        <v>117332</v>
      </c>
      <c r="I175" s="12">
        <f t="shared" si="145"/>
        <v>34489</v>
      </c>
      <c r="J175" s="14">
        <f t="shared" si="146"/>
        <v>0.29394368117819519</v>
      </c>
      <c r="K175" s="14">
        <f t="shared" si="147"/>
        <v>0.1670814441073194</v>
      </c>
      <c r="L175" s="15">
        <f t="shared" si="148"/>
        <v>1.4250047285795346</v>
      </c>
      <c r="M175" s="12">
        <f t="shared" si="149"/>
        <v>0</v>
      </c>
      <c r="N175" s="14">
        <f t="shared" si="150"/>
        <v>-2.3307694868977435E-2</v>
      </c>
      <c r="O175" s="16">
        <f t="shared" si="151"/>
        <v>-975</v>
      </c>
      <c r="P175" s="14">
        <f t="shared" si="152"/>
        <v>-0.20560944749051036</v>
      </c>
      <c r="Q175" s="12">
        <f t="shared" si="153"/>
        <v>-585</v>
      </c>
      <c r="R175" s="14">
        <f t="shared" si="154"/>
        <v>-7.9885292912740713E-2</v>
      </c>
      <c r="S175" s="18">
        <f t="shared" si="155"/>
        <v>252</v>
      </c>
      <c r="T175" s="14">
        <f t="shared" si="156"/>
        <v>8.0025404890441409E-2</v>
      </c>
      <c r="U175" s="18">
        <f t="shared" si="157"/>
        <v>229</v>
      </c>
      <c r="V175" s="14">
        <f t="shared" si="158"/>
        <v>7.3799548823718975E-2</v>
      </c>
      <c r="W175" s="12">
        <f t="shared" si="159"/>
        <v>220</v>
      </c>
      <c r="X175" s="14">
        <f t="shared" si="160"/>
        <v>4.5852438516048366E-2</v>
      </c>
      <c r="Y175" s="12">
        <f t="shared" si="161"/>
        <v>166</v>
      </c>
      <c r="Z175" s="14">
        <f t="shared" si="162"/>
        <v>3.1214742384354954E-2</v>
      </c>
      <c r="AA175" s="12">
        <v>-791.99582999999984</v>
      </c>
      <c r="AB175" s="26">
        <v>-9.1477727384117191E-3</v>
      </c>
      <c r="AC175" s="12">
        <f t="shared" si="163"/>
        <v>0</v>
      </c>
      <c r="AD175" s="24">
        <f t="shared" si="164"/>
        <v>0</v>
      </c>
      <c r="AE175" s="11">
        <f t="shared" si="165"/>
        <v>-9306.3910000000033</v>
      </c>
      <c r="AF175" s="12">
        <f t="shared" si="166"/>
        <v>-33307.789999999994</v>
      </c>
      <c r="AG175" s="12">
        <f t="shared" si="167"/>
        <v>-52592.288</v>
      </c>
      <c r="AH175" s="14">
        <f t="shared" si="168"/>
        <v>-7.931673371288317E-2</v>
      </c>
      <c r="AI175" s="14">
        <f t="shared" si="169"/>
        <v>-0.28387643609586466</v>
      </c>
      <c r="AJ175" s="14">
        <f t="shared" si="170"/>
        <v>-0.44823482085023691</v>
      </c>
      <c r="AK175" s="14">
        <f t="shared" si="171"/>
        <v>0.33061175336674109</v>
      </c>
      <c r="AL175" s="14">
        <f t="shared" si="172"/>
        <v>0.41807889654660246</v>
      </c>
      <c r="AM175" s="14">
        <f t="shared" si="173"/>
        <v>0.40183087314321081</v>
      </c>
      <c r="AN175" s="18">
        <f t="shared" si="174"/>
        <v>1225.5360000000073</v>
      </c>
      <c r="AO175" s="18">
        <f t="shared" si="175"/>
        <v>639.74900000000343</v>
      </c>
      <c r="AP175" s="18">
        <f t="shared" si="176"/>
        <v>-8474.5849999999991</v>
      </c>
      <c r="AQ175" s="14">
        <f t="shared" si="177"/>
        <v>3.5534112325669165E-2</v>
      </c>
      <c r="AR175" s="14">
        <f t="shared" si="178"/>
        <v>1.8549363565194765E-2</v>
      </c>
      <c r="AS175" s="14">
        <f t="shared" si="179"/>
        <v>-0.24571848995331846</v>
      </c>
      <c r="AT175" s="12">
        <f t="shared" si="180"/>
        <v>-360.80600000000004</v>
      </c>
      <c r="AU175" s="12">
        <f t="shared" si="181"/>
        <v>-1447.1849999999999</v>
      </c>
      <c r="AV175" s="12">
        <f t="shared" si="182"/>
        <v>-1924.9780000000001</v>
      </c>
      <c r="AW175" s="14">
        <f t="shared" si="183"/>
        <v>-9.5780727369259355E-2</v>
      </c>
      <c r="AX175" s="14">
        <f t="shared" si="184"/>
        <v>-0.3841744093443058</v>
      </c>
      <c r="AY175" s="14">
        <f t="shared" si="185"/>
        <v>-0.51101088399256711</v>
      </c>
      <c r="AZ175" s="12">
        <f t="shared" si="186"/>
        <v>-1897.9463999999998</v>
      </c>
      <c r="BA175" s="12">
        <f t="shared" si="187"/>
        <v>-3041.5727999999999</v>
      </c>
      <c r="BB175" s="12">
        <f t="shared" si="188"/>
        <v>-4014.3143999999998</v>
      </c>
      <c r="BC175" s="14">
        <f t="shared" si="189"/>
        <v>-0.28167800534283172</v>
      </c>
      <c r="BD175" s="14">
        <f t="shared" si="190"/>
        <v>-0.4514058771148709</v>
      </c>
      <c r="BE175" s="14">
        <f t="shared" si="191"/>
        <v>-0.59577239536954585</v>
      </c>
      <c r="BF175" s="12">
        <f t="shared" si="192"/>
        <v>-505.8739999999998</v>
      </c>
      <c r="BG175" s="12">
        <f t="shared" si="193"/>
        <v>-1505.181</v>
      </c>
      <c r="BH175" s="12">
        <f t="shared" si="194"/>
        <v>-2305.6530000000002</v>
      </c>
      <c r="BI175" s="14">
        <f t="shared" si="195"/>
        <v>-0.10081187724192897</v>
      </c>
      <c r="BJ175" s="14">
        <f t="shared" si="196"/>
        <v>-0.29995635711438817</v>
      </c>
      <c r="BK175" s="14">
        <f t="shared" si="197"/>
        <v>-0.45947648465524116</v>
      </c>
      <c r="BL175" s="12">
        <f t="shared" si="198"/>
        <v>-883.59599999999955</v>
      </c>
      <c r="BM175" s="12">
        <f t="shared" si="199"/>
        <v>-2057.6750000000002</v>
      </c>
      <c r="BN175" s="12">
        <f t="shared" si="200"/>
        <v>-2780.0619999999999</v>
      </c>
      <c r="BO175" s="14">
        <f t="shared" si="201"/>
        <v>-0.16112253829321654</v>
      </c>
      <c r="BP175" s="14">
        <f t="shared" si="202"/>
        <v>-0.37521425966447852</v>
      </c>
      <c r="BQ175" s="24">
        <f t="shared" si="203"/>
        <v>-0.50694055433989793</v>
      </c>
      <c r="BR175" s="19">
        <f t="shared" si="204"/>
        <v>85.8</v>
      </c>
      <c r="BS175" s="20">
        <f t="shared" si="205"/>
        <v>600.6</v>
      </c>
      <c r="BT175" s="13">
        <f t="shared" si="206"/>
        <v>5.1188081682746397E-3</v>
      </c>
      <c r="BU175" s="20">
        <f t="shared" si="207"/>
        <v>25.3</v>
      </c>
      <c r="BV175" s="20">
        <f t="shared" si="208"/>
        <v>177.1</v>
      </c>
      <c r="BW175" s="13">
        <f t="shared" si="209"/>
        <v>1.5093921521835475E-3</v>
      </c>
      <c r="BX175" s="20">
        <f t="shared" si="210"/>
        <v>95.3</v>
      </c>
      <c r="BY175" s="20">
        <f t="shared" si="211"/>
        <v>667.1</v>
      </c>
      <c r="BZ175" s="13">
        <f t="shared" si="212"/>
        <v>5.6855759724542326E-3</v>
      </c>
      <c r="CA175" s="20">
        <f t="shared" si="213"/>
        <v>95.3</v>
      </c>
      <c r="CB175" s="20">
        <f t="shared" si="214"/>
        <v>667.1</v>
      </c>
      <c r="CC175" s="17">
        <f t="shared" si="215"/>
        <v>5.6855759724542326E-3</v>
      </c>
      <c r="CE175" s="2">
        <v>117332</v>
      </c>
      <c r="CF175" s="2">
        <v>34489</v>
      </c>
      <c r="CG175" s="2">
        <v>19604</v>
      </c>
      <c r="CH175" s="2">
        <v>3767</v>
      </c>
      <c r="CI175" s="2">
        <v>10574</v>
      </c>
      <c r="CJ175" s="2">
        <v>120132</v>
      </c>
      <c r="CK175" s="2">
        <v>4742</v>
      </c>
      <c r="CL175" s="2">
        <v>7323</v>
      </c>
      <c r="CM175" s="2">
        <v>6738</v>
      </c>
      <c r="CN175" s="2">
        <v>3149</v>
      </c>
      <c r="CO175" s="2">
        <v>2897</v>
      </c>
      <c r="CP175" s="2">
        <v>3103</v>
      </c>
      <c r="CQ175" s="2">
        <v>2874</v>
      </c>
      <c r="CR175" s="2">
        <v>4798</v>
      </c>
      <c r="CS175" s="2">
        <v>5018</v>
      </c>
      <c r="CT175" s="2">
        <v>5318</v>
      </c>
      <c r="CU175" s="2">
        <v>5484</v>
      </c>
      <c r="CV175" s="2">
        <v>108025.609</v>
      </c>
      <c r="CW175" s="2">
        <v>84024.21</v>
      </c>
      <c r="CX175" s="2">
        <v>64739.712</v>
      </c>
      <c r="CY175" s="2">
        <v>35714.536000000007</v>
      </c>
      <c r="CZ175" s="2">
        <v>35128.749000000003</v>
      </c>
      <c r="DA175" s="2">
        <v>26014.415000000001</v>
      </c>
      <c r="DB175" s="2">
        <v>3406.194</v>
      </c>
      <c r="DC175" s="2">
        <v>2319.8150000000001</v>
      </c>
      <c r="DD175" s="2">
        <v>1842.0219999999999</v>
      </c>
      <c r="DE175" s="2">
        <v>4840.0536000000002</v>
      </c>
      <c r="DF175" s="2">
        <v>3696.4272000000001</v>
      </c>
      <c r="DG175" s="2">
        <v>2723.6856000000002</v>
      </c>
      <c r="DH175" s="2">
        <v>4512.1260000000002</v>
      </c>
      <c r="DI175" s="2">
        <v>3512.819</v>
      </c>
      <c r="DJ175" s="2">
        <v>2712.3469999999998</v>
      </c>
      <c r="DK175" s="2">
        <v>4600.4040000000005</v>
      </c>
      <c r="DL175" s="2">
        <v>3426.3249999999998</v>
      </c>
      <c r="DM175" s="2">
        <v>2703.9380000000001</v>
      </c>
      <c r="DN175" s="2">
        <v>85.8</v>
      </c>
      <c r="DO175" s="2">
        <v>25.3</v>
      </c>
      <c r="DP175" s="2">
        <v>95.3</v>
      </c>
    </row>
    <row r="176" spans="2:120" ht="14.25" customHeight="1" x14ac:dyDescent="0.2">
      <c r="B176" s="6">
        <v>29210</v>
      </c>
      <c r="C176" s="9" t="s">
        <v>287</v>
      </c>
      <c r="D176" s="9" t="s">
        <v>61</v>
      </c>
      <c r="E176" s="21" t="s">
        <v>298</v>
      </c>
      <c r="F176" s="9" t="s">
        <v>184</v>
      </c>
      <c r="G176" s="21">
        <v>0</v>
      </c>
      <c r="H176" s="11">
        <f t="shared" si="144"/>
        <v>78585</v>
      </c>
      <c r="I176" s="12">
        <f t="shared" si="145"/>
        <v>19000</v>
      </c>
      <c r="J176" s="14">
        <f t="shared" si="146"/>
        <v>0.24177642043647007</v>
      </c>
      <c r="K176" s="14">
        <f t="shared" si="147"/>
        <v>0.13438951453839793</v>
      </c>
      <c r="L176" s="15">
        <f t="shared" si="148"/>
        <v>1.5078229229836264</v>
      </c>
      <c r="M176" s="12">
        <f t="shared" si="149"/>
        <v>0</v>
      </c>
      <c r="N176" s="14">
        <f t="shared" si="150"/>
        <v>-1.1136277840694597E-2</v>
      </c>
      <c r="O176" s="16">
        <f t="shared" si="151"/>
        <v>-575</v>
      </c>
      <c r="P176" s="14">
        <f t="shared" si="152"/>
        <v>-0.15612272603855548</v>
      </c>
      <c r="Q176" s="12">
        <f t="shared" si="153"/>
        <v>-600.00000000000091</v>
      </c>
      <c r="R176" s="14">
        <f t="shared" si="154"/>
        <v>-0.11171936096525548</v>
      </c>
      <c r="S176" s="18">
        <f t="shared" si="155"/>
        <v>194</v>
      </c>
      <c r="T176" s="14">
        <f t="shared" si="156"/>
        <v>8.3404987102321582E-2</v>
      </c>
      <c r="U176" s="18">
        <f t="shared" si="157"/>
        <v>177</v>
      </c>
      <c r="V176" s="14">
        <f t="shared" si="158"/>
        <v>7.4620573355817843E-2</v>
      </c>
      <c r="W176" s="12">
        <f t="shared" si="159"/>
        <v>135</v>
      </c>
      <c r="X176" s="14">
        <f t="shared" si="160"/>
        <v>3.5526315789473628E-2</v>
      </c>
      <c r="Y176" s="12">
        <f t="shared" si="161"/>
        <v>-25</v>
      </c>
      <c r="Z176" s="14">
        <f t="shared" si="162"/>
        <v>-5.9410646387832999E-3</v>
      </c>
      <c r="AA176" s="12">
        <v>-810.88536000000022</v>
      </c>
      <c r="AB176" s="26">
        <v>-1.3281905304291852E-2</v>
      </c>
      <c r="AC176" s="12">
        <f t="shared" si="163"/>
        <v>0</v>
      </c>
      <c r="AD176" s="24">
        <f t="shared" si="164"/>
        <v>0</v>
      </c>
      <c r="AE176" s="11">
        <f t="shared" si="165"/>
        <v>-3221.68299999999</v>
      </c>
      <c r="AF176" s="12">
        <f t="shared" si="166"/>
        <v>-15040.300000000003</v>
      </c>
      <c r="AG176" s="12">
        <f t="shared" si="167"/>
        <v>-27327.234000000004</v>
      </c>
      <c r="AH176" s="14">
        <f t="shared" si="168"/>
        <v>-4.0996157027422431E-2</v>
      </c>
      <c r="AI176" s="14">
        <f t="shared" si="169"/>
        <v>-0.19138894191003375</v>
      </c>
      <c r="AJ176" s="14">
        <f t="shared" si="170"/>
        <v>-0.34774109562893685</v>
      </c>
      <c r="AK176" s="14">
        <f t="shared" si="171"/>
        <v>0.28756112207746898</v>
      </c>
      <c r="AL176" s="14">
        <f t="shared" si="172"/>
        <v>0.39429203379668176</v>
      </c>
      <c r="AM176" s="14">
        <f t="shared" si="173"/>
        <v>0.39450730256172306</v>
      </c>
      <c r="AN176" s="18">
        <f t="shared" si="174"/>
        <v>2671.5599999999977</v>
      </c>
      <c r="AO176" s="18">
        <f t="shared" si="175"/>
        <v>6055.1690000000017</v>
      </c>
      <c r="AP176" s="18">
        <f t="shared" si="176"/>
        <v>1221.5629999999983</v>
      </c>
      <c r="AQ176" s="14">
        <f t="shared" si="177"/>
        <v>0.14060842105263149</v>
      </c>
      <c r="AR176" s="14">
        <f t="shared" si="178"/>
        <v>0.31869310526315808</v>
      </c>
      <c r="AS176" s="14">
        <f t="shared" si="179"/>
        <v>6.429278947368422E-2</v>
      </c>
      <c r="AT176" s="12">
        <f t="shared" si="180"/>
        <v>-187.07999999999993</v>
      </c>
      <c r="AU176" s="12">
        <f t="shared" si="181"/>
        <v>-1093.6019999999999</v>
      </c>
      <c r="AV176" s="12">
        <f t="shared" si="182"/>
        <v>-1462.145</v>
      </c>
      <c r="AW176" s="14">
        <f t="shared" si="183"/>
        <v>-6.0193050193050213E-2</v>
      </c>
      <c r="AX176" s="14">
        <f t="shared" si="184"/>
        <v>-0.35186679536679533</v>
      </c>
      <c r="AY176" s="14">
        <f t="shared" si="185"/>
        <v>-0.47044562419562419</v>
      </c>
      <c r="AZ176" s="12">
        <f t="shared" si="186"/>
        <v>-1082.0063999999993</v>
      </c>
      <c r="BA176" s="12">
        <f t="shared" si="187"/>
        <v>-1922.7143999999994</v>
      </c>
      <c r="BB176" s="12">
        <f t="shared" si="188"/>
        <v>-2573.7263999999996</v>
      </c>
      <c r="BC176" s="14">
        <f t="shared" si="189"/>
        <v>-0.22680719406363969</v>
      </c>
      <c r="BD176" s="14">
        <f t="shared" si="190"/>
        <v>-0.40303408376304861</v>
      </c>
      <c r="BE176" s="14">
        <f t="shared" si="191"/>
        <v>-0.53949742170796122</v>
      </c>
      <c r="BF176" s="12">
        <f t="shared" si="192"/>
        <v>-228.24300000000039</v>
      </c>
      <c r="BG176" s="12">
        <f t="shared" si="193"/>
        <v>-1123.9450000000002</v>
      </c>
      <c r="BH176" s="12">
        <f t="shared" si="194"/>
        <v>-1569.7370000000001</v>
      </c>
      <c r="BI176" s="14">
        <f t="shared" si="195"/>
        <v>-5.8003303684879381E-2</v>
      </c>
      <c r="BJ176" s="14">
        <f t="shared" si="196"/>
        <v>-0.28562770012706484</v>
      </c>
      <c r="BK176" s="14">
        <f t="shared" si="197"/>
        <v>-0.39891664548919947</v>
      </c>
      <c r="BL176" s="12">
        <f t="shared" si="198"/>
        <v>-330.596</v>
      </c>
      <c r="BM176" s="12">
        <f t="shared" si="199"/>
        <v>-1395.5729999999999</v>
      </c>
      <c r="BN176" s="12">
        <f t="shared" si="200"/>
        <v>-1848.8270000000002</v>
      </c>
      <c r="BO176" s="14">
        <f t="shared" si="201"/>
        <v>-7.9033229739421507E-2</v>
      </c>
      <c r="BP176" s="14">
        <f t="shared" si="202"/>
        <v>-0.33362969160889311</v>
      </c>
      <c r="BQ176" s="24">
        <f t="shared" si="203"/>
        <v>-0.44198589529046139</v>
      </c>
      <c r="BR176" s="19">
        <f t="shared" si="204"/>
        <v>28.7</v>
      </c>
      <c r="BS176" s="20">
        <f t="shared" si="205"/>
        <v>200.9</v>
      </c>
      <c r="BT176" s="13">
        <f t="shared" si="206"/>
        <v>2.5564675192466758E-3</v>
      </c>
      <c r="BU176" s="20">
        <f t="shared" si="207"/>
        <v>0</v>
      </c>
      <c r="BV176" s="20">
        <f t="shared" si="208"/>
        <v>0</v>
      </c>
      <c r="BW176" s="13">
        <f t="shared" si="209"/>
        <v>0</v>
      </c>
      <c r="BX176" s="20">
        <f t="shared" si="210"/>
        <v>60.8</v>
      </c>
      <c r="BY176" s="20">
        <f t="shared" si="211"/>
        <v>425.59999999999997</v>
      </c>
      <c r="BZ176" s="13">
        <f t="shared" si="212"/>
        <v>5.4157918177769292E-3</v>
      </c>
      <c r="CA176" s="20">
        <f t="shared" si="213"/>
        <v>60.8</v>
      </c>
      <c r="CB176" s="20">
        <f t="shared" si="214"/>
        <v>425.59999999999997</v>
      </c>
      <c r="CC176" s="17">
        <f t="shared" si="215"/>
        <v>5.4157918177769292E-3</v>
      </c>
      <c r="CE176" s="2">
        <v>78585</v>
      </c>
      <c r="CF176" s="2">
        <v>19000</v>
      </c>
      <c r="CG176" s="2">
        <v>10561</v>
      </c>
      <c r="CH176" s="2">
        <v>3108</v>
      </c>
      <c r="CI176" s="2">
        <v>8245</v>
      </c>
      <c r="CJ176" s="2">
        <v>79470</v>
      </c>
      <c r="CK176" s="2">
        <v>3683</v>
      </c>
      <c r="CL176" s="2">
        <v>5370.6</v>
      </c>
      <c r="CM176" s="2">
        <v>4770.5999999999995</v>
      </c>
      <c r="CN176" s="2">
        <v>2326</v>
      </c>
      <c r="CO176" s="2">
        <v>2132</v>
      </c>
      <c r="CP176" s="2">
        <v>2372</v>
      </c>
      <c r="CQ176" s="2">
        <v>2195</v>
      </c>
      <c r="CR176" s="2">
        <v>3800</v>
      </c>
      <c r="CS176" s="2">
        <v>3935</v>
      </c>
      <c r="CT176" s="2">
        <v>4208</v>
      </c>
      <c r="CU176" s="2">
        <v>4183</v>
      </c>
      <c r="CV176" s="2">
        <v>75363.31700000001</v>
      </c>
      <c r="CW176" s="2">
        <v>63544.7</v>
      </c>
      <c r="CX176" s="2">
        <v>51257.765999999996</v>
      </c>
      <c r="CY176" s="2">
        <v>21671.559999999998</v>
      </c>
      <c r="CZ176" s="2">
        <v>25055.169000000002</v>
      </c>
      <c r="DA176" s="2">
        <v>20221.562999999998</v>
      </c>
      <c r="DB176" s="2">
        <v>2920.92</v>
      </c>
      <c r="DC176" s="2">
        <v>2014.3980000000001</v>
      </c>
      <c r="DD176" s="2">
        <v>1645.855</v>
      </c>
      <c r="DE176" s="2">
        <v>3688.5936000000002</v>
      </c>
      <c r="DF176" s="2">
        <v>2847.8856000000001</v>
      </c>
      <c r="DG176" s="2">
        <v>2196.8735999999999</v>
      </c>
      <c r="DH176" s="2">
        <v>3706.7569999999996</v>
      </c>
      <c r="DI176" s="2">
        <v>2811.0549999999998</v>
      </c>
      <c r="DJ176" s="2">
        <v>2365.2629999999999</v>
      </c>
      <c r="DK176" s="2">
        <v>3852.404</v>
      </c>
      <c r="DL176" s="2">
        <v>2787.4270000000001</v>
      </c>
      <c r="DM176" s="2">
        <v>2334.1729999999998</v>
      </c>
      <c r="DN176" s="2">
        <v>28.7</v>
      </c>
      <c r="DO176" s="2">
        <v>0</v>
      </c>
      <c r="DP176" s="2">
        <v>60.8</v>
      </c>
    </row>
    <row r="177" spans="2:120" ht="14.25" customHeight="1" x14ac:dyDescent="0.2">
      <c r="B177" s="6">
        <v>29211</v>
      </c>
      <c r="C177" s="9" t="s">
        <v>287</v>
      </c>
      <c r="D177" s="9" t="s">
        <v>61</v>
      </c>
      <c r="E177" s="21" t="s">
        <v>298</v>
      </c>
      <c r="F177" s="9" t="s">
        <v>185</v>
      </c>
      <c r="G177" s="21">
        <v>0</v>
      </c>
      <c r="H177" s="11">
        <f t="shared" si="144"/>
        <v>37905</v>
      </c>
      <c r="I177" s="12">
        <f t="shared" si="145"/>
        <v>10507</v>
      </c>
      <c r="J177" s="14">
        <f t="shared" si="146"/>
        <v>0.27719298245614032</v>
      </c>
      <c r="K177" s="14">
        <f t="shared" si="147"/>
        <v>0.15565228861627753</v>
      </c>
      <c r="L177" s="15">
        <f t="shared" si="148"/>
        <v>1.6857670979667283</v>
      </c>
      <c r="M177" s="12">
        <f t="shared" si="149"/>
        <v>0</v>
      </c>
      <c r="N177" s="14">
        <f t="shared" si="150"/>
        <v>1.2392831388050585E-2</v>
      </c>
      <c r="O177" s="16">
        <f t="shared" si="151"/>
        <v>-127</v>
      </c>
      <c r="P177" s="14">
        <f t="shared" si="152"/>
        <v>-7.3708647707486974E-2</v>
      </c>
      <c r="Q177" s="12">
        <f t="shared" si="153"/>
        <v>13.199999999999818</v>
      </c>
      <c r="R177" s="14">
        <f t="shared" si="154"/>
        <v>5.5513499873831584E-3</v>
      </c>
      <c r="S177" s="18">
        <f t="shared" si="155"/>
        <v>65</v>
      </c>
      <c r="T177" s="14">
        <f t="shared" si="156"/>
        <v>6.3600782778864939E-2</v>
      </c>
      <c r="U177" s="18">
        <f t="shared" si="157"/>
        <v>48</v>
      </c>
      <c r="V177" s="14">
        <f t="shared" si="158"/>
        <v>5.2230685527747567E-2</v>
      </c>
      <c r="W177" s="12">
        <f t="shared" si="159"/>
        <v>244</v>
      </c>
      <c r="X177" s="14">
        <f t="shared" si="160"/>
        <v>0.13377192982456143</v>
      </c>
      <c r="Y177" s="12">
        <f t="shared" si="161"/>
        <v>237</v>
      </c>
      <c r="Z177" s="14">
        <f t="shared" si="162"/>
        <v>0.12279792746113993</v>
      </c>
      <c r="AA177" s="12">
        <v>788.89622999999847</v>
      </c>
      <c r="AB177" s="26">
        <v>2.9175044471362099E-2</v>
      </c>
      <c r="AC177" s="12">
        <f t="shared" si="163"/>
        <v>0</v>
      </c>
      <c r="AD177" s="24">
        <f t="shared" si="164"/>
        <v>0</v>
      </c>
      <c r="AE177" s="11">
        <f t="shared" si="165"/>
        <v>216.91500000000815</v>
      </c>
      <c r="AF177" s="12">
        <f t="shared" si="166"/>
        <v>-237.8289999999979</v>
      </c>
      <c r="AG177" s="12">
        <f t="shared" si="167"/>
        <v>-1121.2890000000043</v>
      </c>
      <c r="AH177" s="14">
        <f t="shared" si="168"/>
        <v>5.7225959635933688E-3</v>
      </c>
      <c r="AI177" s="14">
        <f t="shared" si="169"/>
        <v>-6.2743437541220581E-3</v>
      </c>
      <c r="AJ177" s="14">
        <f t="shared" si="170"/>
        <v>-2.9581559161060644E-2</v>
      </c>
      <c r="AK177" s="14">
        <f t="shared" si="171"/>
        <v>0.27679417468928297</v>
      </c>
      <c r="AL177" s="14">
        <f t="shared" si="172"/>
        <v>0.30513775510244712</v>
      </c>
      <c r="AM177" s="14">
        <f t="shared" si="173"/>
        <v>0.29166899446333733</v>
      </c>
      <c r="AN177" s="18">
        <f t="shared" si="174"/>
        <v>44.923999999999069</v>
      </c>
      <c r="AO177" s="18">
        <f t="shared" si="175"/>
        <v>986.67599999999948</v>
      </c>
      <c r="AP177" s="18">
        <f t="shared" si="176"/>
        <v>221.66799999999967</v>
      </c>
      <c r="AQ177" s="14">
        <f t="shared" si="177"/>
        <v>4.2756257732938785E-3</v>
      </c>
      <c r="AR177" s="14">
        <f t="shared" si="178"/>
        <v>9.3906538498144121E-2</v>
      </c>
      <c r="AS177" s="14">
        <f t="shared" si="179"/>
        <v>2.1097173313029405E-2</v>
      </c>
      <c r="AT177" s="12">
        <f t="shared" si="180"/>
        <v>-7.8499999999999091</v>
      </c>
      <c r="AU177" s="12">
        <f t="shared" si="181"/>
        <v>-34.092000000000098</v>
      </c>
      <c r="AV177" s="12">
        <f t="shared" si="182"/>
        <v>-17.666000000000167</v>
      </c>
      <c r="AW177" s="14">
        <f t="shared" si="183"/>
        <v>-4.9185463659147111E-3</v>
      </c>
      <c r="AX177" s="14">
        <f t="shared" si="184"/>
        <v>-2.1360902255639136E-2</v>
      </c>
      <c r="AY177" s="14">
        <f t="shared" si="185"/>
        <v>-1.1068922305764506E-2</v>
      </c>
      <c r="AZ177" s="12">
        <f t="shared" si="186"/>
        <v>-234.0011999999997</v>
      </c>
      <c r="BA177" s="12">
        <f t="shared" si="187"/>
        <v>-181.58820000000014</v>
      </c>
      <c r="BB177" s="12">
        <f t="shared" si="188"/>
        <v>-263.71019999999999</v>
      </c>
      <c r="BC177" s="14">
        <f t="shared" si="189"/>
        <v>-9.7867503136762735E-2</v>
      </c>
      <c r="BD177" s="14">
        <f t="shared" si="190"/>
        <v>-7.5946549560853227E-2</v>
      </c>
      <c r="BE177" s="14">
        <f t="shared" si="191"/>
        <v>-0.11029284818067753</v>
      </c>
      <c r="BF177" s="12">
        <f t="shared" si="192"/>
        <v>6.9679999999998472</v>
      </c>
      <c r="BG177" s="12">
        <f t="shared" si="193"/>
        <v>79.382999999999811</v>
      </c>
      <c r="BH177" s="12">
        <f t="shared" si="194"/>
        <v>-32.972999999999956</v>
      </c>
      <c r="BI177" s="14">
        <f t="shared" si="195"/>
        <v>3.3694390715666156E-3</v>
      </c>
      <c r="BJ177" s="14">
        <f t="shared" si="196"/>
        <v>3.8386363636363496E-2</v>
      </c>
      <c r="BK177" s="14">
        <f t="shared" si="197"/>
        <v>-1.5944390715667334E-2</v>
      </c>
      <c r="BL177" s="12">
        <f t="shared" si="198"/>
        <v>-222.39300000000003</v>
      </c>
      <c r="BM177" s="12">
        <f t="shared" si="199"/>
        <v>-120.1550000000002</v>
      </c>
      <c r="BN177" s="12">
        <f t="shared" si="200"/>
        <v>-124.45700000000011</v>
      </c>
      <c r="BO177" s="14">
        <f t="shared" si="201"/>
        <v>-0.10262713428703274</v>
      </c>
      <c r="BP177" s="14">
        <f t="shared" si="202"/>
        <v>-5.5447623442547389E-2</v>
      </c>
      <c r="BQ177" s="24">
        <f t="shared" si="203"/>
        <v>-5.7432856483617956E-2</v>
      </c>
      <c r="BR177" s="19">
        <f t="shared" si="204"/>
        <v>0</v>
      </c>
      <c r="BS177" s="20">
        <f t="shared" si="205"/>
        <v>0</v>
      </c>
      <c r="BT177" s="13">
        <f t="shared" si="206"/>
        <v>0</v>
      </c>
      <c r="BU177" s="20">
        <f t="shared" si="207"/>
        <v>0</v>
      </c>
      <c r="BV177" s="20">
        <f t="shared" si="208"/>
        <v>0</v>
      </c>
      <c r="BW177" s="13">
        <f t="shared" si="209"/>
        <v>0</v>
      </c>
      <c r="BX177" s="20">
        <f t="shared" si="210"/>
        <v>0</v>
      </c>
      <c r="BY177" s="20">
        <f t="shared" si="211"/>
        <v>0</v>
      </c>
      <c r="BZ177" s="13">
        <f t="shared" si="212"/>
        <v>0</v>
      </c>
      <c r="CA177" s="20">
        <f t="shared" si="213"/>
        <v>0</v>
      </c>
      <c r="CB177" s="20">
        <f t="shared" si="214"/>
        <v>0</v>
      </c>
      <c r="CC177" s="17">
        <f t="shared" si="215"/>
        <v>0</v>
      </c>
      <c r="CE177" s="2">
        <v>37905</v>
      </c>
      <c r="CF177" s="2">
        <v>10507</v>
      </c>
      <c r="CG177" s="2">
        <v>5900</v>
      </c>
      <c r="CH177" s="2">
        <v>1596</v>
      </c>
      <c r="CI177" s="2">
        <v>3787</v>
      </c>
      <c r="CJ177" s="2">
        <v>37441</v>
      </c>
      <c r="CK177" s="2">
        <v>1723</v>
      </c>
      <c r="CL177" s="2">
        <v>2377.8000000000002</v>
      </c>
      <c r="CM177" s="2">
        <v>2391</v>
      </c>
      <c r="CN177" s="2">
        <v>1022</v>
      </c>
      <c r="CO177" s="2">
        <v>957</v>
      </c>
      <c r="CP177" s="2">
        <v>919</v>
      </c>
      <c r="CQ177" s="2">
        <v>871</v>
      </c>
      <c r="CR177" s="2">
        <v>1824</v>
      </c>
      <c r="CS177" s="2">
        <v>2068</v>
      </c>
      <c r="CT177" s="2">
        <v>1930</v>
      </c>
      <c r="CU177" s="2">
        <v>2167</v>
      </c>
      <c r="CV177" s="2">
        <v>38121.915000000008</v>
      </c>
      <c r="CW177" s="2">
        <v>37667.171000000002</v>
      </c>
      <c r="CX177" s="2">
        <v>36783.710999999996</v>
      </c>
      <c r="CY177" s="2">
        <v>10551.923999999999</v>
      </c>
      <c r="CZ177" s="2">
        <v>11493.675999999999</v>
      </c>
      <c r="DA177" s="2">
        <v>10728.668</v>
      </c>
      <c r="DB177" s="2">
        <v>1588.15</v>
      </c>
      <c r="DC177" s="2">
        <v>1561.9079999999999</v>
      </c>
      <c r="DD177" s="2">
        <v>1578.3339999999998</v>
      </c>
      <c r="DE177" s="2">
        <v>2156.9988000000003</v>
      </c>
      <c r="DF177" s="2">
        <v>2209.4117999999999</v>
      </c>
      <c r="DG177" s="2">
        <v>2127.2898</v>
      </c>
      <c r="DH177" s="2">
        <v>2074.9679999999998</v>
      </c>
      <c r="DI177" s="2">
        <v>2147.3829999999998</v>
      </c>
      <c r="DJ177" s="2">
        <v>2035.027</v>
      </c>
      <c r="DK177" s="2">
        <v>1944.607</v>
      </c>
      <c r="DL177" s="2">
        <v>2046.8449999999998</v>
      </c>
      <c r="DM177" s="2">
        <v>2042.5429999999999</v>
      </c>
      <c r="DN177" s="2">
        <v>0</v>
      </c>
      <c r="DO177" s="2">
        <v>0</v>
      </c>
      <c r="DP177" s="2">
        <v>0</v>
      </c>
    </row>
    <row r="178" spans="2:120" ht="14.25" customHeight="1" x14ac:dyDescent="0.2">
      <c r="B178" s="6">
        <v>29212</v>
      </c>
      <c r="C178" s="9" t="s">
        <v>287</v>
      </c>
      <c r="D178" s="9" t="s">
        <v>61</v>
      </c>
      <c r="E178" s="21" t="s">
        <v>298</v>
      </c>
      <c r="F178" s="9" t="s">
        <v>186</v>
      </c>
      <c r="G178" s="21">
        <v>1</v>
      </c>
      <c r="H178" s="11">
        <f t="shared" si="144"/>
        <v>27346</v>
      </c>
      <c r="I178" s="12">
        <f t="shared" si="145"/>
        <v>11975</v>
      </c>
      <c r="J178" s="14">
        <f t="shared" si="146"/>
        <v>0.43790682366708111</v>
      </c>
      <c r="K178" s="14">
        <f t="shared" si="147"/>
        <v>0.24307028450230381</v>
      </c>
      <c r="L178" s="15">
        <f t="shared" si="148"/>
        <v>1.0489279824079165</v>
      </c>
      <c r="M178" s="12">
        <f t="shared" si="149"/>
        <v>0</v>
      </c>
      <c r="N178" s="14">
        <f t="shared" si="150"/>
        <v>-0.1016130621899537</v>
      </c>
      <c r="O178" s="16">
        <f t="shared" si="151"/>
        <v>-240</v>
      </c>
      <c r="P178" s="14">
        <f t="shared" si="152"/>
        <v>-0.33472803347280333</v>
      </c>
      <c r="Q178" s="12">
        <f t="shared" si="153"/>
        <v>-177.59999999999991</v>
      </c>
      <c r="R178" s="14">
        <f t="shared" si="154"/>
        <v>-0.14689826302729525</v>
      </c>
      <c r="S178" s="18">
        <f t="shared" si="155"/>
        <v>109</v>
      </c>
      <c r="T178" s="14">
        <f t="shared" si="156"/>
        <v>0.15889212827988342</v>
      </c>
      <c r="U178" s="18">
        <f t="shared" si="157"/>
        <v>52</v>
      </c>
      <c r="V178" s="14">
        <f t="shared" si="158"/>
        <v>8.7542087542087588E-2</v>
      </c>
      <c r="W178" s="12">
        <f t="shared" si="159"/>
        <v>-162</v>
      </c>
      <c r="X178" s="14">
        <f t="shared" si="160"/>
        <v>-0.14260563380281688</v>
      </c>
      <c r="Y178" s="12">
        <f t="shared" si="161"/>
        <v>-226</v>
      </c>
      <c r="Z178" s="14">
        <f t="shared" si="162"/>
        <v>-0.2060164083865087</v>
      </c>
      <c r="AA178" s="12">
        <v>-993.47125000000233</v>
      </c>
      <c r="AB178" s="26">
        <v>-5.4426428616968003E-2</v>
      </c>
      <c r="AC178" s="12">
        <f t="shared" si="163"/>
        <v>0</v>
      </c>
      <c r="AD178" s="24">
        <f t="shared" si="164"/>
        <v>0</v>
      </c>
      <c r="AE178" s="11">
        <f t="shared" si="165"/>
        <v>-5844.8359999999993</v>
      </c>
      <c r="AF178" s="12">
        <f t="shared" si="166"/>
        <v>-16360.339</v>
      </c>
      <c r="AG178" s="12">
        <f t="shared" si="167"/>
        <v>-21272.483</v>
      </c>
      <c r="AH178" s="14">
        <f t="shared" si="168"/>
        <v>-0.21373641483215089</v>
      </c>
      <c r="AI178" s="14">
        <f t="shared" si="169"/>
        <v>-0.5982717399254005</v>
      </c>
      <c r="AJ178" s="14">
        <f t="shared" si="170"/>
        <v>-0.7779010824252176</v>
      </c>
      <c r="AK178" s="14">
        <f t="shared" si="171"/>
        <v>0.49861644699793928</v>
      </c>
      <c r="AL178" s="14">
        <f t="shared" si="172"/>
        <v>0.60019620121174322</v>
      </c>
      <c r="AM178" s="14">
        <f t="shared" si="173"/>
        <v>0.60123615361577154</v>
      </c>
      <c r="AN178" s="18">
        <f t="shared" si="174"/>
        <v>-1254.1659999999993</v>
      </c>
      <c r="AO178" s="18">
        <f t="shared" si="175"/>
        <v>-5381.4480000000003</v>
      </c>
      <c r="AP178" s="18">
        <f t="shared" si="176"/>
        <v>-8323.3820000000014</v>
      </c>
      <c r="AQ178" s="14">
        <f t="shared" si="177"/>
        <v>-0.10473202505219203</v>
      </c>
      <c r="AR178" s="14">
        <f t="shared" si="178"/>
        <v>-0.44939022964509401</v>
      </c>
      <c r="AS178" s="14">
        <f t="shared" si="179"/>
        <v>-0.6950632150313153</v>
      </c>
      <c r="AT178" s="12">
        <f t="shared" si="180"/>
        <v>-149.154</v>
      </c>
      <c r="AU178" s="12">
        <f t="shared" si="181"/>
        <v>-335.93100000000004</v>
      </c>
      <c r="AV178" s="12">
        <f t="shared" si="182"/>
        <v>-400.15199999999999</v>
      </c>
      <c r="AW178" s="14">
        <f t="shared" si="183"/>
        <v>-0.31269182389937111</v>
      </c>
      <c r="AX178" s="14">
        <f t="shared" si="184"/>
        <v>-0.70425786163522019</v>
      </c>
      <c r="AY178" s="14">
        <f t="shared" si="185"/>
        <v>-0.8388930817610063</v>
      </c>
      <c r="AZ178" s="12">
        <f t="shared" si="186"/>
        <v>-457.50300000000004</v>
      </c>
      <c r="BA178" s="12">
        <f t="shared" si="187"/>
        <v>-762.70320000000015</v>
      </c>
      <c r="BB178" s="12">
        <f t="shared" si="188"/>
        <v>-893.79000000000008</v>
      </c>
      <c r="BC178" s="14">
        <f t="shared" si="189"/>
        <v>-0.44357475276323444</v>
      </c>
      <c r="BD178" s="14">
        <f t="shared" si="190"/>
        <v>-0.73948342059336825</v>
      </c>
      <c r="BE178" s="14">
        <f t="shared" si="191"/>
        <v>-0.86657940663176269</v>
      </c>
      <c r="BF178" s="12">
        <f t="shared" si="192"/>
        <v>-344.28399999999999</v>
      </c>
      <c r="BG178" s="12">
        <f t="shared" si="193"/>
        <v>-680.29899999999998</v>
      </c>
      <c r="BH178" s="12">
        <f t="shared" si="194"/>
        <v>-825.19399999999996</v>
      </c>
      <c r="BI178" s="14">
        <f t="shared" si="195"/>
        <v>-0.35347433264887063</v>
      </c>
      <c r="BJ178" s="14">
        <f t="shared" si="196"/>
        <v>-0.698458932238193</v>
      </c>
      <c r="BK178" s="14">
        <f t="shared" si="197"/>
        <v>-0.84722176591375775</v>
      </c>
      <c r="BL178" s="12">
        <f t="shared" si="198"/>
        <v>-346.04099999999994</v>
      </c>
      <c r="BM178" s="12">
        <f t="shared" si="199"/>
        <v>-614.72499999999991</v>
      </c>
      <c r="BN178" s="12">
        <f t="shared" si="200"/>
        <v>-736.39699999999993</v>
      </c>
      <c r="BO178" s="14">
        <f t="shared" si="201"/>
        <v>-0.39729161882893216</v>
      </c>
      <c r="BP178" s="14">
        <f t="shared" si="202"/>
        <v>-0.7057692307692307</v>
      </c>
      <c r="BQ178" s="24">
        <f t="shared" si="203"/>
        <v>-0.84546153846153849</v>
      </c>
      <c r="BR178" s="19">
        <f t="shared" si="204"/>
        <v>67.599999999999994</v>
      </c>
      <c r="BS178" s="20">
        <f t="shared" si="205"/>
        <v>473.19999999999993</v>
      </c>
      <c r="BT178" s="13">
        <f t="shared" si="206"/>
        <v>1.730417611350837E-2</v>
      </c>
      <c r="BU178" s="20">
        <f t="shared" si="207"/>
        <v>37.1</v>
      </c>
      <c r="BV178" s="20">
        <f t="shared" si="208"/>
        <v>259.7</v>
      </c>
      <c r="BW178" s="13">
        <f t="shared" si="209"/>
        <v>9.4968185475023774E-3</v>
      </c>
      <c r="BX178" s="20">
        <f t="shared" si="210"/>
        <v>36.5</v>
      </c>
      <c r="BY178" s="20">
        <f t="shared" si="211"/>
        <v>255.5</v>
      </c>
      <c r="BZ178" s="13">
        <f t="shared" si="212"/>
        <v>9.3432311855481606E-3</v>
      </c>
      <c r="CA178" s="20">
        <f t="shared" si="213"/>
        <v>67.599999999999994</v>
      </c>
      <c r="CB178" s="20">
        <f t="shared" si="214"/>
        <v>473.19999999999993</v>
      </c>
      <c r="CC178" s="17">
        <f t="shared" si="215"/>
        <v>1.730417611350837E-2</v>
      </c>
      <c r="CE178" s="2">
        <v>27346</v>
      </c>
      <c r="CF178" s="2">
        <v>11975</v>
      </c>
      <c r="CG178" s="2">
        <v>6647</v>
      </c>
      <c r="CH178" s="2">
        <v>477</v>
      </c>
      <c r="CI178" s="2">
        <v>1819</v>
      </c>
      <c r="CJ178" s="2">
        <v>30439</v>
      </c>
      <c r="CK178" s="2">
        <v>717</v>
      </c>
      <c r="CL178" s="2">
        <v>1209</v>
      </c>
      <c r="CM178" s="2">
        <v>1031.4000000000001</v>
      </c>
      <c r="CN178" s="2">
        <v>686</v>
      </c>
      <c r="CO178" s="2">
        <v>577</v>
      </c>
      <c r="CP178" s="2">
        <v>594</v>
      </c>
      <c r="CQ178" s="2">
        <v>542</v>
      </c>
      <c r="CR178" s="2">
        <v>1136</v>
      </c>
      <c r="CS178" s="2">
        <v>974</v>
      </c>
      <c r="CT178" s="2">
        <v>1097</v>
      </c>
      <c r="CU178" s="2">
        <v>871</v>
      </c>
      <c r="CV178" s="2">
        <v>21501.164000000001</v>
      </c>
      <c r="CW178" s="2">
        <v>10985.661</v>
      </c>
      <c r="CX178" s="2">
        <v>6073.5169999999998</v>
      </c>
      <c r="CY178" s="2">
        <v>10720.834000000001</v>
      </c>
      <c r="CZ178" s="2">
        <v>6593.5519999999997</v>
      </c>
      <c r="DA178" s="2">
        <v>3651.6179999999995</v>
      </c>
      <c r="DB178" s="2">
        <v>327.846</v>
      </c>
      <c r="DC178" s="2">
        <v>141.06899999999999</v>
      </c>
      <c r="DD178" s="2">
        <v>76.847999999999999</v>
      </c>
      <c r="DE178" s="2">
        <v>573.89700000000005</v>
      </c>
      <c r="DF178" s="2">
        <v>268.6968</v>
      </c>
      <c r="DG178" s="2">
        <v>137.60999999999999</v>
      </c>
      <c r="DH178" s="2">
        <v>629.71600000000001</v>
      </c>
      <c r="DI178" s="2">
        <v>293.70100000000002</v>
      </c>
      <c r="DJ178" s="2">
        <v>148.80599999999998</v>
      </c>
      <c r="DK178" s="2">
        <v>524.95900000000006</v>
      </c>
      <c r="DL178" s="2">
        <v>256.27500000000003</v>
      </c>
      <c r="DM178" s="2">
        <v>134.60300000000001</v>
      </c>
      <c r="DN178" s="2">
        <v>67.599999999999994</v>
      </c>
      <c r="DO178" s="2">
        <v>37.1</v>
      </c>
      <c r="DP178" s="2">
        <v>36.5</v>
      </c>
    </row>
    <row r="179" spans="2:120" ht="14.25" customHeight="1" x14ac:dyDescent="0.2">
      <c r="B179" s="6">
        <v>29322</v>
      </c>
      <c r="C179" s="9" t="s">
        <v>287</v>
      </c>
      <c r="D179" s="9" t="s">
        <v>61</v>
      </c>
      <c r="E179" s="21" t="s">
        <v>299</v>
      </c>
      <c r="F179" s="9" t="s">
        <v>375</v>
      </c>
      <c r="G179" s="21">
        <v>1</v>
      </c>
      <c r="H179" s="11">
        <f t="shared" si="144"/>
        <v>3130</v>
      </c>
      <c r="I179" s="12">
        <f t="shared" si="145"/>
        <v>1619.663794733061</v>
      </c>
      <c r="J179" s="14">
        <f t="shared" si="146"/>
        <v>0.51746447116072236</v>
      </c>
      <c r="K179" s="14">
        <f t="shared" si="147"/>
        <v>0.29372407016226804</v>
      </c>
      <c r="L179" s="15">
        <f t="shared" si="148"/>
        <v>1.0690341700717736</v>
      </c>
      <c r="M179" s="12">
        <f t="shared" si="149"/>
        <v>0</v>
      </c>
      <c r="N179" s="14">
        <f t="shared" si="150"/>
        <v>-0.11631846414455083</v>
      </c>
      <c r="O179" s="16">
        <f t="shared" si="151"/>
        <v>-29.882509402547115</v>
      </c>
      <c r="P179" s="14">
        <f t="shared" si="152"/>
        <v>-0.44351542114062892</v>
      </c>
      <c r="Q179" s="12">
        <f t="shared" si="153"/>
        <v>-29.387229730057143</v>
      </c>
      <c r="R179" s="14">
        <f t="shared" si="154"/>
        <v>-0.22974763275831167</v>
      </c>
      <c r="S179" s="18">
        <f t="shared" si="155"/>
        <v>13.163247931465705</v>
      </c>
      <c r="T179" s="14">
        <f t="shared" si="156"/>
        <v>0.17034398490351454</v>
      </c>
      <c r="U179" s="18">
        <f t="shared" si="157"/>
        <v>5.9786732929626965</v>
      </c>
      <c r="V179" s="14">
        <f t="shared" si="158"/>
        <v>0.12898918540742865</v>
      </c>
      <c r="W179" s="12">
        <f t="shared" si="159"/>
        <v>-31.977651847713389</v>
      </c>
      <c r="X179" s="14">
        <f t="shared" si="160"/>
        <v>-0.27950925004778926</v>
      </c>
      <c r="Y179" s="12">
        <f t="shared" si="161"/>
        <v>-10.964809586580387</v>
      </c>
      <c r="Z179" s="14">
        <f t="shared" si="162"/>
        <v>-0.13270691449410543</v>
      </c>
      <c r="AA179" s="12">
        <v>-104.97747814606146</v>
      </c>
      <c r="AB179" s="26">
        <v>-5.5544379262532972E-2</v>
      </c>
      <c r="AC179" s="12">
        <f t="shared" si="163"/>
        <v>0</v>
      </c>
      <c r="AD179" s="24">
        <f t="shared" si="164"/>
        <v>0</v>
      </c>
      <c r="AE179" s="11">
        <f t="shared" si="165"/>
        <v>-770.80599999999959</v>
      </c>
      <c r="AF179" s="12">
        <f t="shared" si="166"/>
        <v>-2057.4</v>
      </c>
      <c r="AG179" s="12">
        <f t="shared" si="167"/>
        <v>-2604.7280000000001</v>
      </c>
      <c r="AH179" s="14">
        <f t="shared" si="168"/>
        <v>-0.24626389776357815</v>
      </c>
      <c r="AI179" s="14">
        <f t="shared" si="169"/>
        <v>-0.65731629392971247</v>
      </c>
      <c r="AJ179" s="14">
        <f t="shared" si="170"/>
        <v>-0.83218146964856232</v>
      </c>
      <c r="AK179" s="14">
        <f t="shared" si="171"/>
        <v>0.56453687149085652</v>
      </c>
      <c r="AL179" s="14">
        <f t="shared" si="172"/>
        <v>0.71352228230468029</v>
      </c>
      <c r="AM179" s="14">
        <f t="shared" si="173"/>
        <v>0.70963995796463541</v>
      </c>
      <c r="AN179" s="18">
        <f t="shared" si="174"/>
        <v>-287.81179473306111</v>
      </c>
      <c r="AO179" s="18">
        <f t="shared" si="175"/>
        <v>-854.3397947330609</v>
      </c>
      <c r="AP179" s="18">
        <f t="shared" si="176"/>
        <v>-1246.9097947330611</v>
      </c>
      <c r="AQ179" s="14">
        <f t="shared" si="177"/>
        <v>-0.17769848018396672</v>
      </c>
      <c r="AR179" s="14">
        <f t="shared" si="178"/>
        <v>-0.52747971369815416</v>
      </c>
      <c r="AS179" s="14">
        <f t="shared" si="179"/>
        <v>-0.7698571757841669</v>
      </c>
      <c r="AT179" s="12">
        <f t="shared" si="180"/>
        <v>-11.714973980365595</v>
      </c>
      <c r="AU179" s="12">
        <f t="shared" si="181"/>
        <v>-29.514973980365596</v>
      </c>
      <c r="AV179" s="12">
        <f t="shared" si="182"/>
        <v>-33.985973980365593</v>
      </c>
      <c r="AW179" s="14">
        <f t="shared" si="183"/>
        <v>-0.31244951486071748</v>
      </c>
      <c r="AX179" s="14">
        <f t="shared" si="184"/>
        <v>-0.78719246980385837</v>
      </c>
      <c r="AY179" s="14">
        <f t="shared" si="185"/>
        <v>-0.90643829854266644</v>
      </c>
      <c r="AZ179" s="12">
        <f t="shared" si="186"/>
        <v>-58.302084420565322</v>
      </c>
      <c r="BA179" s="12">
        <f t="shared" si="187"/>
        <v>-83.00408442056532</v>
      </c>
      <c r="BB179" s="12">
        <f t="shared" si="188"/>
        <v>-92.476284420565321</v>
      </c>
      <c r="BC179" s="14">
        <f t="shared" si="189"/>
        <v>-0.5917570456631811</v>
      </c>
      <c r="BD179" s="14">
        <f t="shared" si="190"/>
        <v>-0.84247848533808467</v>
      </c>
      <c r="BE179" s="14">
        <f t="shared" si="191"/>
        <v>-0.9386198350623427</v>
      </c>
      <c r="BF179" s="12">
        <f t="shared" si="192"/>
        <v>-27.515765264586101</v>
      </c>
      <c r="BG179" s="12">
        <f t="shared" si="193"/>
        <v>-64.106765264586102</v>
      </c>
      <c r="BH179" s="12">
        <f t="shared" si="194"/>
        <v>-73.717765264586106</v>
      </c>
      <c r="BI179" s="14">
        <f t="shared" si="195"/>
        <v>-0.33381265843621355</v>
      </c>
      <c r="BJ179" s="14">
        <f t="shared" si="196"/>
        <v>-0.77772322633744839</v>
      </c>
      <c r="BK179" s="14">
        <f t="shared" si="197"/>
        <v>-0.89432087242798353</v>
      </c>
      <c r="BL179" s="12">
        <f t="shared" si="198"/>
        <v>-35.126442724458201</v>
      </c>
      <c r="BM179" s="12">
        <f t="shared" si="199"/>
        <v>-56.891442724458201</v>
      </c>
      <c r="BN179" s="12">
        <f t="shared" si="200"/>
        <v>-65.382442724458201</v>
      </c>
      <c r="BO179" s="14">
        <f t="shared" si="201"/>
        <v>-0.49018582044413717</v>
      </c>
      <c r="BP179" s="14">
        <f t="shared" si="202"/>
        <v>-0.79391411042944782</v>
      </c>
      <c r="BQ179" s="24">
        <f t="shared" si="203"/>
        <v>-0.91240512399550677</v>
      </c>
      <c r="BR179" s="19">
        <f t="shared" si="204"/>
        <v>9.5</v>
      </c>
      <c r="BS179" s="20">
        <f t="shared" si="205"/>
        <v>66.5</v>
      </c>
      <c r="BT179" s="13">
        <f t="shared" si="206"/>
        <v>2.1246006389776358E-2</v>
      </c>
      <c r="BU179" s="20">
        <f t="shared" si="207"/>
        <v>3.9</v>
      </c>
      <c r="BV179" s="20">
        <f t="shared" si="208"/>
        <v>27.3</v>
      </c>
      <c r="BW179" s="13">
        <f t="shared" si="209"/>
        <v>8.7220447284345054E-3</v>
      </c>
      <c r="BX179" s="20">
        <f t="shared" si="210"/>
        <v>4.5</v>
      </c>
      <c r="BY179" s="20">
        <f t="shared" si="211"/>
        <v>31.5</v>
      </c>
      <c r="BZ179" s="13">
        <f t="shared" si="212"/>
        <v>1.0063897763578274E-2</v>
      </c>
      <c r="CA179" s="20">
        <f t="shared" si="213"/>
        <v>9.5</v>
      </c>
      <c r="CB179" s="20">
        <f t="shared" si="214"/>
        <v>66.5</v>
      </c>
      <c r="CC179" s="17">
        <f t="shared" si="215"/>
        <v>2.1246006389776358E-2</v>
      </c>
      <c r="CE179" s="2">
        <v>3130</v>
      </c>
      <c r="CF179" s="2">
        <v>1619.663794733061</v>
      </c>
      <c r="CG179" s="2">
        <v>919.35633960789892</v>
      </c>
      <c r="CH179" s="2">
        <v>37.493973980365595</v>
      </c>
      <c r="CI179" s="2">
        <v>140.29102167182663</v>
      </c>
      <c r="CJ179" s="2">
        <v>3541.9999999999991</v>
      </c>
      <c r="CK179" s="2">
        <v>67.37648338291271</v>
      </c>
      <c r="CL179" s="2">
        <v>127.91091415062246</v>
      </c>
      <c r="CM179" s="2">
        <v>98.523684420565317</v>
      </c>
      <c r="CN179" s="2">
        <v>77.274509803921603</v>
      </c>
      <c r="CO179" s="2">
        <v>64.111261872455898</v>
      </c>
      <c r="CP179" s="2">
        <v>46.350190320826499</v>
      </c>
      <c r="CQ179" s="2">
        <v>40.371517027863803</v>
      </c>
      <c r="CR179" s="2">
        <v>114.40641711229949</v>
      </c>
      <c r="CS179" s="2">
        <v>82.428765264586104</v>
      </c>
      <c r="CT179" s="2">
        <v>82.624252311038589</v>
      </c>
      <c r="CU179" s="2">
        <v>71.659442724458202</v>
      </c>
      <c r="CV179" s="2">
        <v>2359.1940000000004</v>
      </c>
      <c r="CW179" s="2">
        <v>1072.5999999999999</v>
      </c>
      <c r="CX179" s="2">
        <v>525.27200000000005</v>
      </c>
      <c r="CY179" s="2">
        <v>1331.8519999999999</v>
      </c>
      <c r="CZ179" s="2">
        <v>765.32400000000007</v>
      </c>
      <c r="DA179" s="2">
        <v>372.75400000000002</v>
      </c>
      <c r="DB179" s="2">
        <v>25.779</v>
      </c>
      <c r="DC179" s="2">
        <v>7.9789999999999992</v>
      </c>
      <c r="DD179" s="2">
        <v>3.508</v>
      </c>
      <c r="DE179" s="2">
        <v>40.221599999999995</v>
      </c>
      <c r="DF179" s="2">
        <v>15.519600000000001</v>
      </c>
      <c r="DG179" s="2">
        <v>6.0474000000000006</v>
      </c>
      <c r="DH179" s="2">
        <v>54.913000000000004</v>
      </c>
      <c r="DI179" s="2">
        <v>18.321999999999999</v>
      </c>
      <c r="DJ179" s="2">
        <v>8.7109999999999985</v>
      </c>
      <c r="DK179" s="2">
        <v>36.533000000000001</v>
      </c>
      <c r="DL179" s="2">
        <v>14.768000000000001</v>
      </c>
      <c r="DM179" s="2">
        <v>6.2769999999999992</v>
      </c>
      <c r="DN179" s="2">
        <v>9.5</v>
      </c>
      <c r="DO179" s="2">
        <v>3.9</v>
      </c>
      <c r="DP179" s="2">
        <v>4.5</v>
      </c>
    </row>
    <row r="180" spans="2:120" ht="14.25" customHeight="1" x14ac:dyDescent="0.2">
      <c r="B180" s="6">
        <v>29342</v>
      </c>
      <c r="C180" s="9" t="s">
        <v>287</v>
      </c>
      <c r="D180" s="9" t="s">
        <v>61</v>
      </c>
      <c r="E180" s="21" t="s">
        <v>299</v>
      </c>
      <c r="F180" s="9" t="s">
        <v>376</v>
      </c>
      <c r="G180" s="21">
        <v>0</v>
      </c>
      <c r="H180" s="11">
        <f t="shared" si="144"/>
        <v>18319</v>
      </c>
      <c r="I180" s="12">
        <f t="shared" si="145"/>
        <v>7124</v>
      </c>
      <c r="J180" s="14">
        <f t="shared" si="146"/>
        <v>0.38888585621485888</v>
      </c>
      <c r="K180" s="14">
        <f t="shared" si="147"/>
        <v>0.23724002401877831</v>
      </c>
      <c r="L180" s="15">
        <f t="shared" si="148"/>
        <v>1.3446808510638297</v>
      </c>
      <c r="M180" s="12">
        <f t="shared" si="149"/>
        <v>0</v>
      </c>
      <c r="N180" s="14">
        <f t="shared" si="150"/>
        <v>-3.0176293080628969E-2</v>
      </c>
      <c r="O180" s="16">
        <f t="shared" si="151"/>
        <v>-52</v>
      </c>
      <c r="P180" s="14">
        <f t="shared" si="152"/>
        <v>-9.8859315589353569E-2</v>
      </c>
      <c r="Q180" s="12">
        <f t="shared" si="153"/>
        <v>-97.800000000000068</v>
      </c>
      <c r="R180" s="14">
        <f t="shared" si="154"/>
        <v>-0.11233631977946257</v>
      </c>
      <c r="S180" s="18">
        <f t="shared" si="155"/>
        <v>51</v>
      </c>
      <c r="T180" s="14">
        <f t="shared" si="156"/>
        <v>0.12378640776699024</v>
      </c>
      <c r="U180" s="18">
        <f t="shared" si="157"/>
        <v>-1</v>
      </c>
      <c r="V180" s="14">
        <f t="shared" si="158"/>
        <v>-2.6809651474530849E-3</v>
      </c>
      <c r="W180" s="12">
        <f t="shared" si="159"/>
        <v>69</v>
      </c>
      <c r="X180" s="14">
        <f t="shared" si="160"/>
        <v>0.1043872919818456</v>
      </c>
      <c r="Y180" s="12">
        <f t="shared" si="161"/>
        <v>-3</v>
      </c>
      <c r="Z180" s="14">
        <f t="shared" si="162"/>
        <v>-4.0053404539386328E-3</v>
      </c>
      <c r="AA180" s="12">
        <v>192.02349999999933</v>
      </c>
      <c r="AB180" s="26">
        <v>1.6352199972468506E-2</v>
      </c>
      <c r="AC180" s="12">
        <f t="shared" si="163"/>
        <v>0</v>
      </c>
      <c r="AD180" s="24">
        <f t="shared" si="164"/>
        <v>0</v>
      </c>
      <c r="AE180" s="11">
        <f t="shared" si="165"/>
        <v>-1820.2530000000006</v>
      </c>
      <c r="AF180" s="12">
        <f t="shared" si="166"/>
        <v>-5956.2160000000003</v>
      </c>
      <c r="AG180" s="12">
        <f t="shared" si="167"/>
        <v>-8796.3149999999987</v>
      </c>
      <c r="AH180" s="14">
        <f t="shared" si="168"/>
        <v>-9.9364212020306764E-2</v>
      </c>
      <c r="AI180" s="14">
        <f t="shared" si="169"/>
        <v>-0.3251387084447841</v>
      </c>
      <c r="AJ180" s="14">
        <f t="shared" si="170"/>
        <v>-0.4801744090834652</v>
      </c>
      <c r="AK180" s="14">
        <f t="shared" si="171"/>
        <v>0.40681404472715416</v>
      </c>
      <c r="AL180" s="14">
        <f t="shared" si="172"/>
        <v>0.45632278295891932</v>
      </c>
      <c r="AM180" s="14">
        <f t="shared" si="173"/>
        <v>0.44361374969349504</v>
      </c>
      <c r="AN180" s="18">
        <f t="shared" si="174"/>
        <v>-412.07799999999952</v>
      </c>
      <c r="AO180" s="18">
        <f t="shared" si="175"/>
        <v>-1482.58</v>
      </c>
      <c r="AP180" s="18">
        <f t="shared" si="176"/>
        <v>-2899.6059999999998</v>
      </c>
      <c r="AQ180" s="14">
        <f t="shared" si="177"/>
        <v>-5.7843627175743872E-2</v>
      </c>
      <c r="AR180" s="14">
        <f t="shared" si="178"/>
        <v>-0.20811061201572145</v>
      </c>
      <c r="AS180" s="14">
        <f t="shared" si="179"/>
        <v>-0.40701937113980902</v>
      </c>
      <c r="AT180" s="12">
        <f t="shared" si="180"/>
        <v>-83.706999999999994</v>
      </c>
      <c r="AU180" s="12">
        <f t="shared" si="181"/>
        <v>-192.30700000000002</v>
      </c>
      <c r="AV180" s="12">
        <f t="shared" si="182"/>
        <v>-258.04300000000001</v>
      </c>
      <c r="AW180" s="14">
        <f t="shared" si="183"/>
        <v>-0.17659704641350205</v>
      </c>
      <c r="AX180" s="14">
        <f t="shared" si="184"/>
        <v>-0.40571097046413507</v>
      </c>
      <c r="AY180" s="14">
        <f t="shared" si="185"/>
        <v>-0.54439451476793255</v>
      </c>
      <c r="AZ180" s="12">
        <f t="shared" si="186"/>
        <v>-127.05420000000004</v>
      </c>
      <c r="BA180" s="12">
        <f t="shared" si="187"/>
        <v>-306.78359999999998</v>
      </c>
      <c r="BB180" s="12">
        <f t="shared" si="188"/>
        <v>-422.39099999999996</v>
      </c>
      <c r="BC180" s="14">
        <f t="shared" si="189"/>
        <v>-0.16440760869565219</v>
      </c>
      <c r="BD180" s="14">
        <f t="shared" si="190"/>
        <v>-0.39697670807453411</v>
      </c>
      <c r="BE180" s="14">
        <f t="shared" si="191"/>
        <v>-0.5465722049689441</v>
      </c>
      <c r="BF180" s="12">
        <f t="shared" si="192"/>
        <v>-39.770999999999958</v>
      </c>
      <c r="BG180" s="12">
        <f t="shared" si="193"/>
        <v>-224.05999999999995</v>
      </c>
      <c r="BH180" s="12">
        <f t="shared" si="194"/>
        <v>-337.47699999999998</v>
      </c>
      <c r="BI180" s="14">
        <f t="shared" si="195"/>
        <v>-5.448082191780812E-2</v>
      </c>
      <c r="BJ180" s="14">
        <f t="shared" si="196"/>
        <v>-0.30693150684931503</v>
      </c>
      <c r="BK180" s="14">
        <f t="shared" si="197"/>
        <v>-0.46229726027397255</v>
      </c>
      <c r="BL180" s="12">
        <f t="shared" si="198"/>
        <v>-205.976</v>
      </c>
      <c r="BM180" s="12">
        <f t="shared" si="199"/>
        <v>-323.86</v>
      </c>
      <c r="BN180" s="12">
        <f t="shared" si="200"/>
        <v>-433.79899999999998</v>
      </c>
      <c r="BO180" s="14">
        <f t="shared" si="201"/>
        <v>-0.27610723860589814</v>
      </c>
      <c r="BP180" s="14">
        <f t="shared" si="202"/>
        <v>-0.4341286863270778</v>
      </c>
      <c r="BQ180" s="24">
        <f t="shared" si="203"/>
        <v>-0.58149999999999991</v>
      </c>
      <c r="BR180" s="19">
        <f t="shared" si="204"/>
        <v>16</v>
      </c>
      <c r="BS180" s="20">
        <f t="shared" si="205"/>
        <v>112</v>
      </c>
      <c r="BT180" s="13">
        <f t="shared" si="206"/>
        <v>6.1138708444784104E-3</v>
      </c>
      <c r="BU180" s="20">
        <f t="shared" si="207"/>
        <v>11.4</v>
      </c>
      <c r="BV180" s="20">
        <f t="shared" si="208"/>
        <v>79.8</v>
      </c>
      <c r="BW180" s="13">
        <f t="shared" si="209"/>
        <v>4.3561329766908675E-3</v>
      </c>
      <c r="BX180" s="20">
        <f t="shared" si="210"/>
        <v>10.3</v>
      </c>
      <c r="BY180" s="20">
        <f t="shared" si="211"/>
        <v>72.100000000000009</v>
      </c>
      <c r="BZ180" s="13">
        <f t="shared" si="212"/>
        <v>3.9358043561329775E-3</v>
      </c>
      <c r="CA180" s="20">
        <f t="shared" si="213"/>
        <v>16</v>
      </c>
      <c r="CB180" s="20">
        <f t="shared" si="214"/>
        <v>112</v>
      </c>
      <c r="CC180" s="17">
        <f t="shared" si="215"/>
        <v>6.1138708444784104E-3</v>
      </c>
      <c r="CE180" s="2">
        <v>18319</v>
      </c>
      <c r="CF180" s="2">
        <v>7124</v>
      </c>
      <c r="CG180" s="2">
        <v>4346</v>
      </c>
      <c r="CH180" s="2">
        <v>474</v>
      </c>
      <c r="CI180" s="2">
        <v>1410</v>
      </c>
      <c r="CJ180" s="2">
        <v>18889</v>
      </c>
      <c r="CK180" s="2">
        <v>526</v>
      </c>
      <c r="CL180" s="2">
        <v>870.6</v>
      </c>
      <c r="CM180" s="2">
        <v>772.8</v>
      </c>
      <c r="CN180" s="2">
        <v>412</v>
      </c>
      <c r="CO180" s="2">
        <v>361</v>
      </c>
      <c r="CP180" s="2">
        <v>373</v>
      </c>
      <c r="CQ180" s="2">
        <v>374</v>
      </c>
      <c r="CR180" s="2">
        <v>661</v>
      </c>
      <c r="CS180" s="2">
        <v>730</v>
      </c>
      <c r="CT180" s="2">
        <v>749</v>
      </c>
      <c r="CU180" s="2">
        <v>746</v>
      </c>
      <c r="CV180" s="2">
        <v>16498.746999999999</v>
      </c>
      <c r="CW180" s="2">
        <v>12362.784</v>
      </c>
      <c r="CX180" s="2">
        <v>9522.6850000000013</v>
      </c>
      <c r="CY180" s="2">
        <v>6711.9220000000005</v>
      </c>
      <c r="CZ180" s="2">
        <v>5641.42</v>
      </c>
      <c r="DA180" s="2">
        <v>4224.3940000000002</v>
      </c>
      <c r="DB180" s="2">
        <v>390.29300000000001</v>
      </c>
      <c r="DC180" s="2">
        <v>281.69299999999998</v>
      </c>
      <c r="DD180" s="2">
        <v>215.95699999999999</v>
      </c>
      <c r="DE180" s="2">
        <v>645.74579999999992</v>
      </c>
      <c r="DF180" s="2">
        <v>466.01639999999998</v>
      </c>
      <c r="DG180" s="2">
        <v>350.40899999999999</v>
      </c>
      <c r="DH180" s="2">
        <v>690.22900000000004</v>
      </c>
      <c r="DI180" s="2">
        <v>505.94000000000005</v>
      </c>
      <c r="DJ180" s="2">
        <v>392.52300000000002</v>
      </c>
      <c r="DK180" s="2">
        <v>540.024</v>
      </c>
      <c r="DL180" s="2">
        <v>422.14</v>
      </c>
      <c r="DM180" s="2">
        <v>312.20100000000002</v>
      </c>
      <c r="DN180" s="2">
        <v>16</v>
      </c>
      <c r="DO180" s="2">
        <v>11.4</v>
      </c>
      <c r="DP180" s="2">
        <v>10.3</v>
      </c>
    </row>
    <row r="181" spans="2:120" ht="14.25" customHeight="1" x14ac:dyDescent="0.2">
      <c r="B181" s="6">
        <v>29343</v>
      </c>
      <c r="C181" s="9" t="s">
        <v>287</v>
      </c>
      <c r="D181" s="9" t="s">
        <v>61</v>
      </c>
      <c r="E181" s="21" t="s">
        <v>299</v>
      </c>
      <c r="F181" s="9" t="s">
        <v>377</v>
      </c>
      <c r="G181" s="21">
        <v>0</v>
      </c>
      <c r="H181" s="11">
        <f t="shared" si="144"/>
        <v>22479</v>
      </c>
      <c r="I181" s="12">
        <f t="shared" si="145"/>
        <v>7072</v>
      </c>
      <c r="J181" s="14">
        <f t="shared" si="146"/>
        <v>0.31460474220383466</v>
      </c>
      <c r="K181" s="14">
        <f t="shared" si="147"/>
        <v>0.18399394990880377</v>
      </c>
      <c r="L181" s="15">
        <f t="shared" si="148"/>
        <v>1.4145873320537428</v>
      </c>
      <c r="M181" s="12">
        <f t="shared" si="149"/>
        <v>0</v>
      </c>
      <c r="N181" s="14">
        <f t="shared" si="150"/>
        <v>-2.6461671719358981E-2</v>
      </c>
      <c r="O181" s="16">
        <f t="shared" si="151"/>
        <v>-153</v>
      </c>
      <c r="P181" s="14">
        <f t="shared" si="152"/>
        <v>-0.17191011235955056</v>
      </c>
      <c r="Q181" s="12">
        <f t="shared" si="153"/>
        <v>-69.599999999999909</v>
      </c>
      <c r="R181" s="14">
        <f t="shared" si="154"/>
        <v>-5.9335038363171333E-2</v>
      </c>
      <c r="S181" s="18">
        <f t="shared" si="155"/>
        <v>20</v>
      </c>
      <c r="T181" s="14">
        <f t="shared" si="156"/>
        <v>3.3783783783783772E-2</v>
      </c>
      <c r="U181" s="18">
        <f t="shared" si="157"/>
        <v>-29</v>
      </c>
      <c r="V181" s="14">
        <f t="shared" si="158"/>
        <v>-5.7086614173228245E-2</v>
      </c>
      <c r="W181" s="12">
        <f t="shared" si="159"/>
        <v>-9</v>
      </c>
      <c r="X181" s="14">
        <f t="shared" si="160"/>
        <v>-8.2041932543299723E-3</v>
      </c>
      <c r="Y181" s="12">
        <f t="shared" si="161"/>
        <v>-76</v>
      </c>
      <c r="Z181" s="14">
        <f t="shared" si="162"/>
        <v>-6.7555555555555591E-2</v>
      </c>
      <c r="AA181" s="12">
        <v>-50.306249999999636</v>
      </c>
      <c r="AB181" s="26">
        <v>-3.1472276127091359E-3</v>
      </c>
      <c r="AC181" s="12">
        <f t="shared" si="163"/>
        <v>0</v>
      </c>
      <c r="AD181" s="24">
        <f t="shared" si="164"/>
        <v>0</v>
      </c>
      <c r="AE181" s="11">
        <f t="shared" si="165"/>
        <v>-1649.2129999999961</v>
      </c>
      <c r="AF181" s="12">
        <f t="shared" si="166"/>
        <v>-6102.7880000000023</v>
      </c>
      <c r="AG181" s="12">
        <f t="shared" si="167"/>
        <v>-9818.2390000000014</v>
      </c>
      <c r="AH181" s="14">
        <f t="shared" si="168"/>
        <v>-7.3366831264735755E-2</v>
      </c>
      <c r="AI181" s="14">
        <f t="shared" si="169"/>
        <v>-0.27148841140620139</v>
      </c>
      <c r="AJ181" s="14">
        <f t="shared" si="170"/>
        <v>-0.4367738333555764</v>
      </c>
      <c r="AK181" s="14">
        <f t="shared" si="171"/>
        <v>0.3459074737538122</v>
      </c>
      <c r="AL181" s="14">
        <f t="shared" si="172"/>
        <v>0.44063077590837246</v>
      </c>
      <c r="AM181" s="14">
        <f t="shared" si="173"/>
        <v>0.43280771195349166</v>
      </c>
      <c r="AN181" s="18">
        <f t="shared" si="174"/>
        <v>133.17900000000009</v>
      </c>
      <c r="AO181" s="18">
        <f t="shared" si="175"/>
        <v>143.86299999999937</v>
      </c>
      <c r="AP181" s="18">
        <f t="shared" si="176"/>
        <v>-1592.3249999999998</v>
      </c>
      <c r="AQ181" s="14">
        <f t="shared" si="177"/>
        <v>1.8831872171945818E-2</v>
      </c>
      <c r="AR181" s="14">
        <f t="shared" si="178"/>
        <v>2.0342618778280475E-2</v>
      </c>
      <c r="AS181" s="14">
        <f t="shared" si="179"/>
        <v>-0.22515907805429858</v>
      </c>
      <c r="AT181" s="12">
        <f t="shared" si="180"/>
        <v>-112.90099999999995</v>
      </c>
      <c r="AU181" s="12">
        <f t="shared" si="181"/>
        <v>-308.89600000000002</v>
      </c>
      <c r="AV181" s="12">
        <f t="shared" si="182"/>
        <v>-412.32600000000002</v>
      </c>
      <c r="AW181" s="14">
        <f t="shared" si="183"/>
        <v>-0.15318995929443679</v>
      </c>
      <c r="AX181" s="14">
        <f t="shared" si="184"/>
        <v>-0.41912618724559025</v>
      </c>
      <c r="AY181" s="14">
        <f t="shared" si="185"/>
        <v>-0.55946540027137037</v>
      </c>
      <c r="AZ181" s="12">
        <f t="shared" si="186"/>
        <v>-277.28940000000011</v>
      </c>
      <c r="BA181" s="12">
        <f t="shared" si="187"/>
        <v>-509.33880000000022</v>
      </c>
      <c r="BB181" s="12">
        <f t="shared" si="188"/>
        <v>-670.66440000000011</v>
      </c>
      <c r="BC181" s="14">
        <f t="shared" si="189"/>
        <v>-0.25130451332245796</v>
      </c>
      <c r="BD181" s="14">
        <f t="shared" si="190"/>
        <v>-0.46160848287112577</v>
      </c>
      <c r="BE181" s="14">
        <f t="shared" si="191"/>
        <v>-0.60781620445894513</v>
      </c>
      <c r="BF181" s="12">
        <f t="shared" si="192"/>
        <v>-74.738000000000056</v>
      </c>
      <c r="BG181" s="12">
        <f t="shared" si="193"/>
        <v>-308.38400000000001</v>
      </c>
      <c r="BH181" s="12">
        <f t="shared" si="194"/>
        <v>-506.31299999999999</v>
      </c>
      <c r="BI181" s="14">
        <f t="shared" si="195"/>
        <v>-6.8693014705882405E-2</v>
      </c>
      <c r="BJ181" s="14">
        <f t="shared" si="196"/>
        <v>-0.2834411764705882</v>
      </c>
      <c r="BK181" s="14">
        <f t="shared" si="197"/>
        <v>-0.46536121323529411</v>
      </c>
      <c r="BL181" s="12">
        <f t="shared" si="198"/>
        <v>-215.09299999999996</v>
      </c>
      <c r="BM181" s="12">
        <f t="shared" si="199"/>
        <v>-438.45299999999997</v>
      </c>
      <c r="BN181" s="12">
        <f t="shared" si="200"/>
        <v>-599.17700000000002</v>
      </c>
      <c r="BO181" s="14">
        <f t="shared" si="201"/>
        <v>-0.20504575786463297</v>
      </c>
      <c r="BP181" s="14">
        <f t="shared" si="202"/>
        <v>-0.41797235462345084</v>
      </c>
      <c r="BQ181" s="24">
        <f t="shared" si="203"/>
        <v>-0.57118875119161105</v>
      </c>
      <c r="BR181" s="19">
        <f t="shared" si="204"/>
        <v>15.8</v>
      </c>
      <c r="BS181" s="20">
        <f t="shared" si="205"/>
        <v>110.60000000000001</v>
      </c>
      <c r="BT181" s="13">
        <f t="shared" si="206"/>
        <v>4.9201476934027316E-3</v>
      </c>
      <c r="BU181" s="20">
        <f t="shared" si="207"/>
        <v>12.2</v>
      </c>
      <c r="BV181" s="20">
        <f t="shared" si="208"/>
        <v>85.399999999999991</v>
      </c>
      <c r="BW181" s="13">
        <f t="shared" si="209"/>
        <v>3.7991013835135009E-3</v>
      </c>
      <c r="BX181" s="20">
        <f t="shared" si="210"/>
        <v>19.2</v>
      </c>
      <c r="BY181" s="20">
        <f t="shared" si="211"/>
        <v>134.4</v>
      </c>
      <c r="BZ181" s="13">
        <f t="shared" si="212"/>
        <v>5.9789136527425603E-3</v>
      </c>
      <c r="CA181" s="20">
        <f t="shared" si="213"/>
        <v>19.2</v>
      </c>
      <c r="CB181" s="20">
        <f t="shared" si="214"/>
        <v>134.4</v>
      </c>
      <c r="CC181" s="17">
        <f t="shared" si="215"/>
        <v>5.9789136527425603E-3</v>
      </c>
      <c r="CE181" s="2">
        <v>22479</v>
      </c>
      <c r="CF181" s="2">
        <v>7072</v>
      </c>
      <c r="CG181" s="2">
        <v>4136</v>
      </c>
      <c r="CH181" s="2">
        <v>737</v>
      </c>
      <c r="CI181" s="2">
        <v>2084</v>
      </c>
      <c r="CJ181" s="2">
        <v>23090</v>
      </c>
      <c r="CK181" s="2">
        <v>890</v>
      </c>
      <c r="CL181" s="2">
        <v>1173</v>
      </c>
      <c r="CM181" s="2">
        <v>1103.4000000000001</v>
      </c>
      <c r="CN181" s="2">
        <v>592</v>
      </c>
      <c r="CO181" s="2">
        <v>572</v>
      </c>
      <c r="CP181" s="2">
        <v>508</v>
      </c>
      <c r="CQ181" s="2">
        <v>537</v>
      </c>
      <c r="CR181" s="2">
        <v>1097</v>
      </c>
      <c r="CS181" s="2">
        <v>1088</v>
      </c>
      <c r="CT181" s="2">
        <v>1125</v>
      </c>
      <c r="CU181" s="2">
        <v>1049</v>
      </c>
      <c r="CV181" s="2">
        <v>20829.787000000004</v>
      </c>
      <c r="CW181" s="2">
        <v>16376.211999999998</v>
      </c>
      <c r="CX181" s="2">
        <v>12660.760999999999</v>
      </c>
      <c r="CY181" s="2">
        <v>7205.1790000000001</v>
      </c>
      <c r="CZ181" s="2">
        <v>7215.8629999999994</v>
      </c>
      <c r="DA181" s="2">
        <v>5479.6750000000002</v>
      </c>
      <c r="DB181" s="2">
        <v>624.09900000000005</v>
      </c>
      <c r="DC181" s="2">
        <v>428.10399999999998</v>
      </c>
      <c r="DD181" s="2">
        <v>324.67399999999998</v>
      </c>
      <c r="DE181" s="2">
        <v>826.11059999999998</v>
      </c>
      <c r="DF181" s="2">
        <v>594.06119999999987</v>
      </c>
      <c r="DG181" s="2">
        <v>432.73559999999998</v>
      </c>
      <c r="DH181" s="2">
        <v>1013.2619999999999</v>
      </c>
      <c r="DI181" s="2">
        <v>779.61599999999999</v>
      </c>
      <c r="DJ181" s="2">
        <v>581.68700000000001</v>
      </c>
      <c r="DK181" s="2">
        <v>833.90700000000004</v>
      </c>
      <c r="DL181" s="2">
        <v>610.54700000000003</v>
      </c>
      <c r="DM181" s="2">
        <v>449.82299999999998</v>
      </c>
      <c r="DN181" s="2">
        <v>15.8</v>
      </c>
      <c r="DO181" s="2">
        <v>12.2</v>
      </c>
      <c r="DP181" s="2">
        <v>19.2</v>
      </c>
    </row>
    <row r="182" spans="2:120" ht="14.25" customHeight="1" x14ac:dyDescent="0.2">
      <c r="B182" s="6">
        <v>29344</v>
      </c>
      <c r="C182" s="9" t="s">
        <v>287</v>
      </c>
      <c r="D182" s="9" t="s">
        <v>61</v>
      </c>
      <c r="E182" s="21" t="s">
        <v>299</v>
      </c>
      <c r="F182" s="9" t="s">
        <v>378</v>
      </c>
      <c r="G182" s="21">
        <v>0</v>
      </c>
      <c r="H182" s="11">
        <f t="shared" si="144"/>
        <v>28134</v>
      </c>
      <c r="I182" s="12">
        <f t="shared" si="145"/>
        <v>8639</v>
      </c>
      <c r="J182" s="14">
        <f t="shared" si="146"/>
        <v>0.30706618326579938</v>
      </c>
      <c r="K182" s="14">
        <f t="shared" si="147"/>
        <v>0.18237719485320253</v>
      </c>
      <c r="L182" s="15">
        <f t="shared" si="148"/>
        <v>1.7405531749123491</v>
      </c>
      <c r="M182" s="12">
        <f t="shared" si="149"/>
        <v>0</v>
      </c>
      <c r="N182" s="14">
        <f t="shared" si="150"/>
        <v>-8.0039490850111195E-3</v>
      </c>
      <c r="O182" s="16">
        <f t="shared" si="151"/>
        <v>-65</v>
      </c>
      <c r="P182" s="14">
        <f t="shared" si="152"/>
        <v>-5.4991539763113328E-2</v>
      </c>
      <c r="Q182" s="12">
        <f t="shared" si="153"/>
        <v>-28.800000000000182</v>
      </c>
      <c r="R182" s="14">
        <f t="shared" si="154"/>
        <v>-1.7582417582417742E-2</v>
      </c>
      <c r="S182" s="18">
        <f t="shared" si="155"/>
        <v>85</v>
      </c>
      <c r="T182" s="14">
        <f t="shared" si="156"/>
        <v>0.12573964497041423</v>
      </c>
      <c r="U182" s="18">
        <f t="shared" si="157"/>
        <v>68</v>
      </c>
      <c r="V182" s="14">
        <f t="shared" si="158"/>
        <v>0.10828025477707004</v>
      </c>
      <c r="W182" s="12">
        <f t="shared" si="159"/>
        <v>123</v>
      </c>
      <c r="X182" s="14">
        <f t="shared" si="160"/>
        <v>9.9918765231518991E-2</v>
      </c>
      <c r="Y182" s="12">
        <f t="shared" si="161"/>
        <v>91</v>
      </c>
      <c r="Z182" s="14">
        <f t="shared" si="162"/>
        <v>6.7208271787296825E-2</v>
      </c>
      <c r="AA182" s="12">
        <v>240.89299999999639</v>
      </c>
      <c r="AB182" s="26">
        <v>1.2234214877552274E-2</v>
      </c>
      <c r="AC182" s="12">
        <f t="shared" si="163"/>
        <v>0</v>
      </c>
      <c r="AD182" s="24">
        <f t="shared" si="164"/>
        <v>0</v>
      </c>
      <c r="AE182" s="11">
        <f t="shared" si="165"/>
        <v>-1269.7650000000031</v>
      </c>
      <c r="AF182" s="12">
        <f t="shared" si="166"/>
        <v>-4643.7289999999994</v>
      </c>
      <c r="AG182" s="12">
        <f t="shared" si="167"/>
        <v>-7584.8539999999994</v>
      </c>
      <c r="AH182" s="14">
        <f t="shared" si="168"/>
        <v>-4.5132757517594491E-2</v>
      </c>
      <c r="AI182" s="14">
        <f t="shared" si="169"/>
        <v>-0.1650575460297149</v>
      </c>
      <c r="AJ182" s="14">
        <f t="shared" si="170"/>
        <v>-0.2695974266012654</v>
      </c>
      <c r="AK182" s="14">
        <f t="shared" si="171"/>
        <v>0.31646804757328839</v>
      </c>
      <c r="AL182" s="14">
        <f t="shared" si="172"/>
        <v>0.37073829416442239</v>
      </c>
      <c r="AM182" s="14">
        <f t="shared" si="173"/>
        <v>0.34957404069249398</v>
      </c>
      <c r="AN182" s="18">
        <f t="shared" si="174"/>
        <v>-137.32800000000134</v>
      </c>
      <c r="AO182" s="18">
        <f t="shared" si="175"/>
        <v>69.743000000000393</v>
      </c>
      <c r="AP182" s="18">
        <f t="shared" si="176"/>
        <v>-1455.5519999999997</v>
      </c>
      <c r="AQ182" s="14">
        <f t="shared" si="177"/>
        <v>-1.5896284292163609E-2</v>
      </c>
      <c r="AR182" s="14">
        <f t="shared" si="178"/>
        <v>8.0730408612108562E-3</v>
      </c>
      <c r="AS182" s="14">
        <f t="shared" si="179"/>
        <v>-0.16848616738048383</v>
      </c>
      <c r="AT182" s="12">
        <f t="shared" si="180"/>
        <v>-98.870999999999981</v>
      </c>
      <c r="AU182" s="12">
        <f t="shared" si="181"/>
        <v>-223.9849999999999</v>
      </c>
      <c r="AV182" s="12">
        <f t="shared" si="182"/>
        <v>-311.54700000000003</v>
      </c>
      <c r="AW182" s="14">
        <f t="shared" si="183"/>
        <v>-8.8514771709937268E-2</v>
      </c>
      <c r="AX182" s="14">
        <f t="shared" si="184"/>
        <v>-0.2005237242614144</v>
      </c>
      <c r="AY182" s="14">
        <f t="shared" si="185"/>
        <v>-0.27891405550581916</v>
      </c>
      <c r="AZ182" s="12">
        <f t="shared" si="186"/>
        <v>-203.46659999999974</v>
      </c>
      <c r="BA182" s="12">
        <f t="shared" si="187"/>
        <v>-354.86999999999989</v>
      </c>
      <c r="BB182" s="12">
        <f t="shared" si="188"/>
        <v>-515.13719999999989</v>
      </c>
      <c r="BC182" s="14">
        <f t="shared" si="189"/>
        <v>-0.12643959731543608</v>
      </c>
      <c r="BD182" s="14">
        <f t="shared" si="190"/>
        <v>-0.22052572706935114</v>
      </c>
      <c r="BE182" s="14">
        <f t="shared" si="191"/>
        <v>-0.32012005965697243</v>
      </c>
      <c r="BF182" s="12">
        <f t="shared" si="192"/>
        <v>-148.90599999999995</v>
      </c>
      <c r="BG182" s="12">
        <f t="shared" si="193"/>
        <v>-285.98099999999999</v>
      </c>
      <c r="BH182" s="12">
        <f t="shared" si="194"/>
        <v>-424.53</v>
      </c>
      <c r="BI182" s="14">
        <f t="shared" si="195"/>
        <v>-0.10997488921713439</v>
      </c>
      <c r="BJ182" s="14">
        <f t="shared" si="196"/>
        <v>-0.21121196454948299</v>
      </c>
      <c r="BK182" s="14">
        <f t="shared" si="197"/>
        <v>-0.31353766617429835</v>
      </c>
      <c r="BL182" s="12">
        <f t="shared" si="198"/>
        <v>-272.54899999999998</v>
      </c>
      <c r="BM182" s="12">
        <f t="shared" si="199"/>
        <v>-344.45600000000013</v>
      </c>
      <c r="BN182" s="12">
        <f t="shared" si="200"/>
        <v>-483.452</v>
      </c>
      <c r="BO182" s="14">
        <f t="shared" si="201"/>
        <v>-0.18861522491349481</v>
      </c>
      <c r="BP182" s="14">
        <f t="shared" si="202"/>
        <v>-0.23837785467128036</v>
      </c>
      <c r="BQ182" s="24">
        <f t="shared" si="203"/>
        <v>-0.33456885813148785</v>
      </c>
      <c r="BR182" s="19">
        <f t="shared" si="204"/>
        <v>6.6</v>
      </c>
      <c r="BS182" s="20">
        <f t="shared" si="205"/>
        <v>46.199999999999996</v>
      </c>
      <c r="BT182" s="13">
        <f t="shared" si="206"/>
        <v>1.6421411814885902E-3</v>
      </c>
      <c r="BU182" s="20">
        <f t="shared" si="207"/>
        <v>0</v>
      </c>
      <c r="BV182" s="20">
        <f t="shared" si="208"/>
        <v>0</v>
      </c>
      <c r="BW182" s="13">
        <f t="shared" si="209"/>
        <v>0</v>
      </c>
      <c r="BX182" s="20">
        <f t="shared" si="210"/>
        <v>6.9</v>
      </c>
      <c r="BY182" s="20">
        <f t="shared" si="211"/>
        <v>48.300000000000004</v>
      </c>
      <c r="BZ182" s="13">
        <f t="shared" si="212"/>
        <v>1.7167839624653446E-3</v>
      </c>
      <c r="CA182" s="20">
        <f t="shared" si="213"/>
        <v>6.9</v>
      </c>
      <c r="CB182" s="20">
        <f t="shared" si="214"/>
        <v>48.300000000000004</v>
      </c>
      <c r="CC182" s="17">
        <f t="shared" si="215"/>
        <v>1.7167839624653446E-3</v>
      </c>
      <c r="CE182" s="2">
        <v>28134</v>
      </c>
      <c r="CF182" s="2">
        <v>8639</v>
      </c>
      <c r="CG182" s="2">
        <v>5131</v>
      </c>
      <c r="CH182" s="2">
        <v>1117</v>
      </c>
      <c r="CI182" s="2">
        <v>2567</v>
      </c>
      <c r="CJ182" s="2">
        <v>28361</v>
      </c>
      <c r="CK182" s="2">
        <v>1182</v>
      </c>
      <c r="CL182" s="2">
        <v>1638</v>
      </c>
      <c r="CM182" s="2">
        <v>1609.1999999999998</v>
      </c>
      <c r="CN182" s="2">
        <v>676</v>
      </c>
      <c r="CO182" s="2">
        <v>591</v>
      </c>
      <c r="CP182" s="2">
        <v>628</v>
      </c>
      <c r="CQ182" s="2">
        <v>560</v>
      </c>
      <c r="CR182" s="2">
        <v>1231</v>
      </c>
      <c r="CS182" s="2">
        <v>1354</v>
      </c>
      <c r="CT182" s="2">
        <v>1354</v>
      </c>
      <c r="CU182" s="2">
        <v>1445</v>
      </c>
      <c r="CV182" s="2">
        <v>26864.234999999997</v>
      </c>
      <c r="CW182" s="2">
        <v>23490.271000000001</v>
      </c>
      <c r="CX182" s="2">
        <v>20549.146000000001</v>
      </c>
      <c r="CY182" s="2">
        <v>8501.6719999999987</v>
      </c>
      <c r="CZ182" s="2">
        <v>8708.7430000000004</v>
      </c>
      <c r="DA182" s="2">
        <v>7183.4480000000003</v>
      </c>
      <c r="DB182" s="2">
        <v>1018.129</v>
      </c>
      <c r="DC182" s="2">
        <v>893.0150000000001</v>
      </c>
      <c r="DD182" s="2">
        <v>805.45299999999997</v>
      </c>
      <c r="DE182" s="2">
        <v>1405.7334000000001</v>
      </c>
      <c r="DF182" s="2">
        <v>1254.33</v>
      </c>
      <c r="DG182" s="2">
        <v>1094.0627999999999</v>
      </c>
      <c r="DH182" s="2">
        <v>1205.0940000000001</v>
      </c>
      <c r="DI182" s="2">
        <v>1068.019</v>
      </c>
      <c r="DJ182" s="2">
        <v>929.47</v>
      </c>
      <c r="DK182" s="2">
        <v>1172.451</v>
      </c>
      <c r="DL182" s="2">
        <v>1100.5439999999999</v>
      </c>
      <c r="DM182" s="2">
        <v>961.548</v>
      </c>
      <c r="DN182" s="2">
        <v>6.6</v>
      </c>
      <c r="DO182" s="2">
        <v>0</v>
      </c>
      <c r="DP182" s="2">
        <v>6.9</v>
      </c>
    </row>
    <row r="183" spans="2:120" ht="14.25" customHeight="1" x14ac:dyDescent="0.2">
      <c r="B183" s="6">
        <v>29345</v>
      </c>
      <c r="C183" s="9" t="s">
        <v>287</v>
      </c>
      <c r="D183" s="9" t="s">
        <v>61</v>
      </c>
      <c r="E183" s="21" t="s">
        <v>299</v>
      </c>
      <c r="F183" s="9" t="s">
        <v>379</v>
      </c>
      <c r="G183" s="21">
        <v>0</v>
      </c>
      <c r="H183" s="11">
        <f t="shared" si="144"/>
        <v>7056</v>
      </c>
      <c r="I183" s="12">
        <f t="shared" si="145"/>
        <v>2559</v>
      </c>
      <c r="J183" s="14">
        <f t="shared" si="146"/>
        <v>0.36267006802721086</v>
      </c>
      <c r="K183" s="14">
        <f t="shared" si="147"/>
        <v>0.19345238095238096</v>
      </c>
      <c r="L183" s="15">
        <f t="shared" si="148"/>
        <v>0.94660894660894657</v>
      </c>
      <c r="M183" s="12">
        <f t="shared" si="149"/>
        <v>0</v>
      </c>
      <c r="N183" s="14">
        <f t="shared" si="150"/>
        <v>-5.2122514777001583E-2</v>
      </c>
      <c r="O183" s="16">
        <f t="shared" si="151"/>
        <v>-46</v>
      </c>
      <c r="P183" s="14">
        <f t="shared" si="152"/>
        <v>-0.21904761904761905</v>
      </c>
      <c r="Q183" s="12">
        <f t="shared" si="153"/>
        <v>-38.400000000000006</v>
      </c>
      <c r="R183" s="14">
        <f t="shared" si="154"/>
        <v>-0.1333333333333333</v>
      </c>
      <c r="S183" s="18">
        <f t="shared" si="155"/>
        <v>-22</v>
      </c>
      <c r="T183" s="14">
        <f t="shared" si="156"/>
        <v>-0.16417910447761197</v>
      </c>
      <c r="U183" s="18">
        <f t="shared" si="157"/>
        <v>-42</v>
      </c>
      <c r="V183" s="14">
        <f t="shared" si="158"/>
        <v>-0.32061068702290085</v>
      </c>
      <c r="W183" s="12">
        <f t="shared" si="159"/>
        <v>-59</v>
      </c>
      <c r="X183" s="14">
        <f t="shared" si="160"/>
        <v>-0.14182692307692313</v>
      </c>
      <c r="Y183" s="12">
        <f t="shared" si="161"/>
        <v>-53</v>
      </c>
      <c r="Z183" s="14">
        <f t="shared" si="162"/>
        <v>-0.13022113022113024</v>
      </c>
      <c r="AA183" s="12">
        <v>-92.326820000000225</v>
      </c>
      <c r="AB183" s="26">
        <v>-1.8534583924369019E-2</v>
      </c>
      <c r="AC183" s="12">
        <f t="shared" si="163"/>
        <v>0</v>
      </c>
      <c r="AD183" s="24">
        <f t="shared" si="164"/>
        <v>0</v>
      </c>
      <c r="AE183" s="11">
        <f t="shared" si="165"/>
        <v>-833.40699999999924</v>
      </c>
      <c r="AF183" s="12">
        <f t="shared" si="166"/>
        <v>-2932.1610000000001</v>
      </c>
      <c r="AG183" s="12">
        <f t="shared" si="167"/>
        <v>-4263.268</v>
      </c>
      <c r="AH183" s="14">
        <f t="shared" si="168"/>
        <v>-0.11811323696145115</v>
      </c>
      <c r="AI183" s="14">
        <f t="shared" si="169"/>
        <v>-0.41555569727891162</v>
      </c>
      <c r="AJ183" s="14">
        <f t="shared" si="170"/>
        <v>-0.60420464852607703</v>
      </c>
      <c r="AK183" s="14">
        <f t="shared" si="171"/>
        <v>0.41655849900515746</v>
      </c>
      <c r="AL183" s="14">
        <f t="shared" si="172"/>
        <v>0.50875458522992778</v>
      </c>
      <c r="AM183" s="14">
        <f t="shared" si="173"/>
        <v>0.52309996089850375</v>
      </c>
      <c r="AN183" s="18">
        <f t="shared" si="174"/>
        <v>33.074000000000069</v>
      </c>
      <c r="AO183" s="18">
        <f t="shared" si="175"/>
        <v>-460.97800000000007</v>
      </c>
      <c r="AP183" s="18">
        <f t="shared" si="176"/>
        <v>-1098.1219999999998</v>
      </c>
      <c r="AQ183" s="14">
        <f t="shared" si="177"/>
        <v>1.2924579914028955E-2</v>
      </c>
      <c r="AR183" s="14">
        <f t="shared" si="178"/>
        <v>-0.18013989839781164</v>
      </c>
      <c r="AS183" s="14">
        <f t="shared" si="179"/>
        <v>-0.4291215318483782</v>
      </c>
      <c r="AT183" s="12">
        <f t="shared" si="180"/>
        <v>-40.037999999999997</v>
      </c>
      <c r="AU183" s="12">
        <f t="shared" si="181"/>
        <v>-94.960000000000008</v>
      </c>
      <c r="AV183" s="12">
        <f t="shared" si="182"/>
        <v>-121.712</v>
      </c>
      <c r="AW183" s="14">
        <f t="shared" si="183"/>
        <v>-0.24413414634146335</v>
      </c>
      <c r="AX183" s="14">
        <f t="shared" si="184"/>
        <v>-0.57902439024390251</v>
      </c>
      <c r="AY183" s="14">
        <f t="shared" si="185"/>
        <v>-0.74214634146341463</v>
      </c>
      <c r="AZ183" s="12">
        <f t="shared" si="186"/>
        <v>-84.353399999999993</v>
      </c>
      <c r="BA183" s="12">
        <f t="shared" si="187"/>
        <v>-153.09360000000001</v>
      </c>
      <c r="BB183" s="12">
        <f t="shared" si="188"/>
        <v>-193.01759999999999</v>
      </c>
      <c r="BC183" s="14">
        <f t="shared" si="189"/>
        <v>-0.33795432692307692</v>
      </c>
      <c r="BD183" s="14">
        <f t="shared" si="190"/>
        <v>-0.61335576923076929</v>
      </c>
      <c r="BE183" s="14">
        <f t="shared" si="191"/>
        <v>-0.77330769230769225</v>
      </c>
      <c r="BF183" s="12">
        <f t="shared" si="192"/>
        <v>-112.93</v>
      </c>
      <c r="BG183" s="12">
        <f t="shared" si="193"/>
        <v>-216.05</v>
      </c>
      <c r="BH183" s="12">
        <f t="shared" si="194"/>
        <v>-254.983</v>
      </c>
      <c r="BI183" s="14">
        <f t="shared" si="195"/>
        <v>-0.31633053221288521</v>
      </c>
      <c r="BJ183" s="14">
        <f t="shared" si="196"/>
        <v>-0.60518207282913172</v>
      </c>
      <c r="BK183" s="14">
        <f t="shared" si="197"/>
        <v>-0.71423809523809523</v>
      </c>
      <c r="BL183" s="12">
        <f t="shared" si="198"/>
        <v>-111.56200000000001</v>
      </c>
      <c r="BM183" s="12">
        <f t="shared" si="199"/>
        <v>-199.85599999999999</v>
      </c>
      <c r="BN183" s="12">
        <f t="shared" si="200"/>
        <v>-267.50900000000001</v>
      </c>
      <c r="BO183" s="14">
        <f t="shared" si="201"/>
        <v>-0.31514689265536722</v>
      </c>
      <c r="BP183" s="14">
        <f t="shared" si="202"/>
        <v>-0.5645649717514124</v>
      </c>
      <c r="BQ183" s="24">
        <f t="shared" si="203"/>
        <v>-0.75567514124293789</v>
      </c>
      <c r="BR183" s="19">
        <f t="shared" si="204"/>
        <v>10.7</v>
      </c>
      <c r="BS183" s="20">
        <f t="shared" si="205"/>
        <v>74.899999999999991</v>
      </c>
      <c r="BT183" s="13">
        <f t="shared" si="206"/>
        <v>1.0615079365079364E-2</v>
      </c>
      <c r="BU183" s="20">
        <f t="shared" si="207"/>
        <v>10.5</v>
      </c>
      <c r="BV183" s="20">
        <f t="shared" si="208"/>
        <v>73.5</v>
      </c>
      <c r="BW183" s="13">
        <f t="shared" si="209"/>
        <v>1.0416666666666666E-2</v>
      </c>
      <c r="BX183" s="20">
        <f t="shared" si="210"/>
        <v>8.6999999999999993</v>
      </c>
      <c r="BY183" s="20">
        <f t="shared" si="211"/>
        <v>60.899999999999991</v>
      </c>
      <c r="BZ183" s="13">
        <f t="shared" si="212"/>
        <v>8.6309523809523798E-3</v>
      </c>
      <c r="CA183" s="20">
        <f t="shared" si="213"/>
        <v>10.7</v>
      </c>
      <c r="CB183" s="20">
        <f t="shared" si="214"/>
        <v>74.899999999999991</v>
      </c>
      <c r="CC183" s="17">
        <f t="shared" si="215"/>
        <v>1.0615079365079364E-2</v>
      </c>
      <c r="CE183" s="2">
        <v>7056</v>
      </c>
      <c r="CF183" s="2">
        <v>2559</v>
      </c>
      <c r="CG183" s="2">
        <v>1365</v>
      </c>
      <c r="CH183" s="2">
        <v>164</v>
      </c>
      <c r="CI183" s="2">
        <v>693</v>
      </c>
      <c r="CJ183" s="2">
        <v>7444</v>
      </c>
      <c r="CK183" s="2">
        <v>210</v>
      </c>
      <c r="CL183" s="2">
        <v>288</v>
      </c>
      <c r="CM183" s="2">
        <v>249.6</v>
      </c>
      <c r="CN183" s="2">
        <v>134</v>
      </c>
      <c r="CO183" s="2">
        <v>156</v>
      </c>
      <c r="CP183" s="2">
        <v>131</v>
      </c>
      <c r="CQ183" s="2">
        <v>173</v>
      </c>
      <c r="CR183" s="2">
        <v>416</v>
      </c>
      <c r="CS183" s="2">
        <v>357</v>
      </c>
      <c r="CT183" s="2">
        <v>407</v>
      </c>
      <c r="CU183" s="2">
        <v>354</v>
      </c>
      <c r="CV183" s="2">
        <v>6222.5930000000008</v>
      </c>
      <c r="CW183" s="2">
        <v>4123.8389999999999</v>
      </c>
      <c r="CX183" s="2">
        <v>2792.732</v>
      </c>
      <c r="CY183" s="2">
        <v>2592.0740000000001</v>
      </c>
      <c r="CZ183" s="2">
        <v>2098.0219999999999</v>
      </c>
      <c r="DA183" s="2">
        <v>1460.8780000000002</v>
      </c>
      <c r="DB183" s="2">
        <v>123.962</v>
      </c>
      <c r="DC183" s="2">
        <v>69.039999999999992</v>
      </c>
      <c r="DD183" s="2">
        <v>42.287999999999997</v>
      </c>
      <c r="DE183" s="2">
        <v>165.2466</v>
      </c>
      <c r="DF183" s="2">
        <v>96.506399999999985</v>
      </c>
      <c r="DG183" s="2">
        <v>56.5824</v>
      </c>
      <c r="DH183" s="2">
        <v>244.07</v>
      </c>
      <c r="DI183" s="2">
        <v>140.94999999999999</v>
      </c>
      <c r="DJ183" s="2">
        <v>102.017</v>
      </c>
      <c r="DK183" s="2">
        <v>242.43799999999999</v>
      </c>
      <c r="DL183" s="2">
        <v>154.14400000000001</v>
      </c>
      <c r="DM183" s="2">
        <v>86.491</v>
      </c>
      <c r="DN183" s="2">
        <v>10.7</v>
      </c>
      <c r="DO183" s="2">
        <v>10.5</v>
      </c>
      <c r="DP183" s="2">
        <v>8.6999999999999993</v>
      </c>
    </row>
    <row r="184" spans="2:120" ht="14.25" customHeight="1" x14ac:dyDescent="0.2">
      <c r="B184" s="6">
        <v>29361</v>
      </c>
      <c r="C184" s="9" t="s">
        <v>287</v>
      </c>
      <c r="D184" s="9" t="s">
        <v>61</v>
      </c>
      <c r="E184" s="21" t="s">
        <v>299</v>
      </c>
      <c r="F184" s="9" t="s">
        <v>380</v>
      </c>
      <c r="G184" s="21">
        <v>0</v>
      </c>
      <c r="H184" s="11">
        <f t="shared" si="144"/>
        <v>8094</v>
      </c>
      <c r="I184" s="12">
        <f t="shared" si="145"/>
        <v>2896</v>
      </c>
      <c r="J184" s="14">
        <f t="shared" si="146"/>
        <v>0.35779589819619473</v>
      </c>
      <c r="K184" s="14">
        <f t="shared" si="147"/>
        <v>0.20558438349394614</v>
      </c>
      <c r="L184" s="15">
        <f t="shared" si="148"/>
        <v>1.2672000000000001</v>
      </c>
      <c r="M184" s="12">
        <f t="shared" si="149"/>
        <v>0</v>
      </c>
      <c r="N184" s="14">
        <f t="shared" si="150"/>
        <v>-6.1456400742115003E-2</v>
      </c>
      <c r="O184" s="16">
        <f t="shared" si="151"/>
        <v>-98</v>
      </c>
      <c r="P184" s="14">
        <f t="shared" si="152"/>
        <v>-0.33108108108108103</v>
      </c>
      <c r="Q184" s="12">
        <f t="shared" si="153"/>
        <v>-28.799999999999955</v>
      </c>
      <c r="R184" s="14">
        <f t="shared" si="154"/>
        <v>-6.7988668555240661E-2</v>
      </c>
      <c r="S184" s="18">
        <f t="shared" si="155"/>
        <v>-5</v>
      </c>
      <c r="T184" s="14">
        <f t="shared" si="156"/>
        <v>-2.5773195876288568E-2</v>
      </c>
      <c r="U184" s="18">
        <f t="shared" si="157"/>
        <v>33</v>
      </c>
      <c r="V184" s="14">
        <f t="shared" si="158"/>
        <v>0.17741935483870963</v>
      </c>
      <c r="W184" s="12">
        <f t="shared" si="159"/>
        <v>-40</v>
      </c>
      <c r="X184" s="14">
        <f t="shared" si="160"/>
        <v>-9.7323600973236002E-2</v>
      </c>
      <c r="Y184" s="12">
        <f t="shared" si="161"/>
        <v>-32</v>
      </c>
      <c r="Z184" s="14">
        <f t="shared" si="162"/>
        <v>-9.0651558073654437E-2</v>
      </c>
      <c r="AA184" s="12">
        <v>-154.10944999999992</v>
      </c>
      <c r="AB184" s="26">
        <v>-2.719366042948046E-2</v>
      </c>
      <c r="AC184" s="12">
        <f t="shared" si="163"/>
        <v>0</v>
      </c>
      <c r="AD184" s="24">
        <f t="shared" si="164"/>
        <v>0</v>
      </c>
      <c r="AE184" s="11">
        <f t="shared" si="165"/>
        <v>-1126.2549999999992</v>
      </c>
      <c r="AF184" s="12">
        <f t="shared" si="166"/>
        <v>-3536.2889999999998</v>
      </c>
      <c r="AG184" s="12">
        <f t="shared" si="167"/>
        <v>-5082.6880000000001</v>
      </c>
      <c r="AH184" s="14">
        <f t="shared" si="168"/>
        <v>-0.13914689893748444</v>
      </c>
      <c r="AI184" s="14">
        <f t="shared" si="169"/>
        <v>-0.43690252038547073</v>
      </c>
      <c r="AJ184" s="14">
        <f t="shared" si="170"/>
        <v>-0.62795749938225853</v>
      </c>
      <c r="AK184" s="14">
        <f t="shared" si="171"/>
        <v>0.39408302112089344</v>
      </c>
      <c r="AL184" s="14">
        <f t="shared" si="172"/>
        <v>0.51862700377448245</v>
      </c>
      <c r="AM184" s="14">
        <f t="shared" si="173"/>
        <v>0.517738447560399</v>
      </c>
      <c r="AN184" s="18">
        <f t="shared" si="174"/>
        <v>-150.13000000000011</v>
      </c>
      <c r="AO184" s="18">
        <f t="shared" si="175"/>
        <v>-532.24799999999959</v>
      </c>
      <c r="AP184" s="18">
        <f t="shared" si="176"/>
        <v>-1336.9279999999999</v>
      </c>
      <c r="AQ184" s="14">
        <f t="shared" si="177"/>
        <v>-5.1840469613259721E-2</v>
      </c>
      <c r="AR184" s="14">
        <f t="shared" si="178"/>
        <v>-0.18378729281767947</v>
      </c>
      <c r="AS184" s="14">
        <f t="shared" si="179"/>
        <v>-0.46164640883977892</v>
      </c>
      <c r="AT184" s="12">
        <f t="shared" si="180"/>
        <v>-44.120999999999981</v>
      </c>
      <c r="AU184" s="12">
        <f t="shared" si="181"/>
        <v>-113</v>
      </c>
      <c r="AV184" s="12">
        <f t="shared" si="182"/>
        <v>-142.751</v>
      </c>
      <c r="AW184" s="14">
        <f t="shared" si="183"/>
        <v>-0.22283333333333322</v>
      </c>
      <c r="AX184" s="14">
        <f t="shared" si="184"/>
        <v>-0.57070707070707072</v>
      </c>
      <c r="AY184" s="14">
        <f t="shared" si="185"/>
        <v>-0.72096464646464642</v>
      </c>
      <c r="AZ184" s="12">
        <f t="shared" si="186"/>
        <v>-151.22100000000003</v>
      </c>
      <c r="BA184" s="12">
        <f t="shared" si="187"/>
        <v>-250.7628</v>
      </c>
      <c r="BB184" s="12">
        <f t="shared" si="188"/>
        <v>-306.00060000000002</v>
      </c>
      <c r="BC184" s="14">
        <f t="shared" si="189"/>
        <v>-0.3830319148936171</v>
      </c>
      <c r="BD184" s="14">
        <f t="shared" si="190"/>
        <v>-0.63516413373860181</v>
      </c>
      <c r="BE184" s="14">
        <f t="shared" si="191"/>
        <v>-0.77507750759878424</v>
      </c>
      <c r="BF184" s="12">
        <f t="shared" si="192"/>
        <v>-139.375</v>
      </c>
      <c r="BG184" s="12">
        <f t="shared" si="193"/>
        <v>-204.92</v>
      </c>
      <c r="BH184" s="12">
        <f t="shared" si="194"/>
        <v>-279.846</v>
      </c>
      <c r="BI184" s="14">
        <f t="shared" si="195"/>
        <v>-0.37567385444743939</v>
      </c>
      <c r="BJ184" s="14">
        <f t="shared" si="196"/>
        <v>-0.55234501347708886</v>
      </c>
      <c r="BK184" s="14">
        <f t="shared" si="197"/>
        <v>-0.7543018867924528</v>
      </c>
      <c r="BL184" s="12">
        <f t="shared" si="198"/>
        <v>-95.507000000000005</v>
      </c>
      <c r="BM184" s="12">
        <f t="shared" si="199"/>
        <v>-184.791</v>
      </c>
      <c r="BN184" s="12">
        <f t="shared" si="200"/>
        <v>-234.93</v>
      </c>
      <c r="BO184" s="14">
        <f t="shared" si="201"/>
        <v>-0.2975295950155763</v>
      </c>
      <c r="BP184" s="14">
        <f t="shared" si="202"/>
        <v>-0.57567289719626169</v>
      </c>
      <c r="BQ184" s="24">
        <f t="shared" si="203"/>
        <v>-0.73186915887850468</v>
      </c>
      <c r="BR184" s="19">
        <f t="shared" si="204"/>
        <v>12.1</v>
      </c>
      <c r="BS184" s="20">
        <f t="shared" si="205"/>
        <v>84.7</v>
      </c>
      <c r="BT184" s="13">
        <f t="shared" si="206"/>
        <v>1.046454163577959E-2</v>
      </c>
      <c r="BU184" s="20">
        <f t="shared" si="207"/>
        <v>11.1</v>
      </c>
      <c r="BV184" s="20">
        <f t="shared" si="208"/>
        <v>77.7</v>
      </c>
      <c r="BW184" s="13">
        <f t="shared" si="209"/>
        <v>9.5997034840622688E-3</v>
      </c>
      <c r="BX184" s="20">
        <f t="shared" si="210"/>
        <v>10</v>
      </c>
      <c r="BY184" s="20">
        <f t="shared" si="211"/>
        <v>70</v>
      </c>
      <c r="BZ184" s="13">
        <f t="shared" si="212"/>
        <v>8.6483815171732141E-3</v>
      </c>
      <c r="CA184" s="20">
        <f t="shared" si="213"/>
        <v>12.1</v>
      </c>
      <c r="CB184" s="20">
        <f t="shared" si="214"/>
        <v>84.7</v>
      </c>
      <c r="CC184" s="17">
        <f t="shared" si="215"/>
        <v>1.046454163577959E-2</v>
      </c>
      <c r="CE184" s="2">
        <v>8094</v>
      </c>
      <c r="CF184" s="2">
        <v>2896</v>
      </c>
      <c r="CG184" s="2">
        <v>1664</v>
      </c>
      <c r="CH184" s="2">
        <v>198</v>
      </c>
      <c r="CI184" s="2">
        <v>625</v>
      </c>
      <c r="CJ184" s="2">
        <v>8624</v>
      </c>
      <c r="CK184" s="2">
        <v>296</v>
      </c>
      <c r="CL184" s="2">
        <v>423.59999999999997</v>
      </c>
      <c r="CM184" s="2">
        <v>394.8</v>
      </c>
      <c r="CN184" s="2">
        <v>194</v>
      </c>
      <c r="CO184" s="2">
        <v>199</v>
      </c>
      <c r="CP184" s="2">
        <v>186</v>
      </c>
      <c r="CQ184" s="2">
        <v>153</v>
      </c>
      <c r="CR184" s="2">
        <v>411</v>
      </c>
      <c r="CS184" s="2">
        <v>371</v>
      </c>
      <c r="CT184" s="2">
        <v>353</v>
      </c>
      <c r="CU184" s="2">
        <v>321</v>
      </c>
      <c r="CV184" s="2">
        <v>6967.7450000000008</v>
      </c>
      <c r="CW184" s="2">
        <v>4557.7110000000002</v>
      </c>
      <c r="CX184" s="2">
        <v>3011.3119999999999</v>
      </c>
      <c r="CY184" s="2">
        <v>2745.87</v>
      </c>
      <c r="CZ184" s="2">
        <v>2363.7520000000004</v>
      </c>
      <c r="DA184" s="2">
        <v>1559.0720000000001</v>
      </c>
      <c r="DB184" s="2">
        <v>153.87900000000002</v>
      </c>
      <c r="DC184" s="2">
        <v>85</v>
      </c>
      <c r="DD184" s="2">
        <v>55.248999999999995</v>
      </c>
      <c r="DE184" s="2">
        <v>243.57899999999998</v>
      </c>
      <c r="DF184" s="2">
        <v>144.03720000000001</v>
      </c>
      <c r="DG184" s="2">
        <v>88.799399999999991</v>
      </c>
      <c r="DH184" s="2">
        <v>231.625</v>
      </c>
      <c r="DI184" s="2">
        <v>166.08</v>
      </c>
      <c r="DJ184" s="2">
        <v>91.153999999999996</v>
      </c>
      <c r="DK184" s="2">
        <v>225.49299999999999</v>
      </c>
      <c r="DL184" s="2">
        <v>136.209</v>
      </c>
      <c r="DM184" s="2">
        <v>86.07</v>
      </c>
      <c r="DN184" s="2">
        <v>12.1</v>
      </c>
      <c r="DO184" s="2">
        <v>11.1</v>
      </c>
      <c r="DP184" s="2">
        <v>10</v>
      </c>
    </row>
    <row r="185" spans="2:120" ht="14.25" customHeight="1" x14ac:dyDescent="0.2">
      <c r="B185" s="6">
        <v>29362</v>
      </c>
      <c r="C185" s="9" t="s">
        <v>287</v>
      </c>
      <c r="D185" s="9" t="s">
        <v>61</v>
      </c>
      <c r="E185" s="21" t="s">
        <v>299</v>
      </c>
      <c r="F185" s="9" t="s">
        <v>381</v>
      </c>
      <c r="G185" s="21">
        <v>1</v>
      </c>
      <c r="H185" s="11">
        <f t="shared" si="144"/>
        <v>6502</v>
      </c>
      <c r="I185" s="12">
        <f t="shared" si="145"/>
        <v>2414</v>
      </c>
      <c r="J185" s="14">
        <f t="shared" si="146"/>
        <v>0.37127037834512455</v>
      </c>
      <c r="K185" s="14">
        <f t="shared" si="147"/>
        <v>0.22223931098123653</v>
      </c>
      <c r="L185" s="15">
        <f t="shared" si="148"/>
        <v>1.3644524236983842</v>
      </c>
      <c r="M185" s="12">
        <f t="shared" si="149"/>
        <v>0</v>
      </c>
      <c r="N185" s="14">
        <f t="shared" si="150"/>
        <v>-6.3112391930835732E-2</v>
      </c>
      <c r="O185" s="16">
        <f t="shared" si="151"/>
        <v>-6</v>
      </c>
      <c r="P185" s="14">
        <f t="shared" si="152"/>
        <v>-3.0612244897959218E-2</v>
      </c>
      <c r="Q185" s="12">
        <f t="shared" si="153"/>
        <v>-39.600000000000023</v>
      </c>
      <c r="R185" s="14">
        <f t="shared" si="154"/>
        <v>-0.13173652694610782</v>
      </c>
      <c r="S185" s="18">
        <f t="shared" si="155"/>
        <v>-5</v>
      </c>
      <c r="T185" s="14">
        <f t="shared" si="156"/>
        <v>-4.0983606557376984E-2</v>
      </c>
      <c r="U185" s="18">
        <f t="shared" si="157"/>
        <v>-7</v>
      </c>
      <c r="V185" s="14">
        <f t="shared" si="158"/>
        <v>-4.8275862068965614E-2</v>
      </c>
      <c r="W185" s="12">
        <f t="shared" si="159"/>
        <v>-20</v>
      </c>
      <c r="X185" s="14">
        <f t="shared" si="160"/>
        <v>-6.1538461538461542E-2</v>
      </c>
      <c r="Y185" s="12">
        <f t="shared" si="161"/>
        <v>-30</v>
      </c>
      <c r="Z185" s="14">
        <f t="shared" si="162"/>
        <v>-9.4637223974763374E-2</v>
      </c>
      <c r="AA185" s="12">
        <v>-124.59694000000036</v>
      </c>
      <c r="AB185" s="26">
        <v>-2.7989268049052107E-2</v>
      </c>
      <c r="AC185" s="12">
        <f t="shared" si="163"/>
        <v>0</v>
      </c>
      <c r="AD185" s="24">
        <f t="shared" si="164"/>
        <v>0</v>
      </c>
      <c r="AE185" s="11">
        <f t="shared" si="165"/>
        <v>-964.45700000000033</v>
      </c>
      <c r="AF185" s="12">
        <f t="shared" si="166"/>
        <v>-2900.0659999999998</v>
      </c>
      <c r="AG185" s="12">
        <f t="shared" si="167"/>
        <v>-4052.8480000000004</v>
      </c>
      <c r="AH185" s="14">
        <f t="shared" si="168"/>
        <v>-0.14833235927406951</v>
      </c>
      <c r="AI185" s="14">
        <f t="shared" si="169"/>
        <v>-0.44602676099661642</v>
      </c>
      <c r="AJ185" s="14">
        <f t="shared" si="170"/>
        <v>-0.62332328514303303</v>
      </c>
      <c r="AK185" s="14">
        <f t="shared" si="171"/>
        <v>0.40249240502511674</v>
      </c>
      <c r="AL185" s="14">
        <f t="shared" si="172"/>
        <v>0.4637833452806186</v>
      </c>
      <c r="AM185" s="14">
        <f t="shared" si="173"/>
        <v>0.4515542522473085</v>
      </c>
      <c r="AN185" s="18">
        <f t="shared" si="174"/>
        <v>-185.18100000000004</v>
      </c>
      <c r="AO185" s="18">
        <f t="shared" si="175"/>
        <v>-743.48300000000017</v>
      </c>
      <c r="AP185" s="18">
        <f t="shared" si="176"/>
        <v>-1308.075</v>
      </c>
      <c r="AQ185" s="14">
        <f t="shared" si="177"/>
        <v>-7.6711267605633848E-2</v>
      </c>
      <c r="AR185" s="14">
        <f t="shared" si="178"/>
        <v>-0.30798798674399341</v>
      </c>
      <c r="AS185" s="14">
        <f t="shared" si="179"/>
        <v>-0.54187033968516984</v>
      </c>
      <c r="AT185" s="12">
        <f t="shared" si="180"/>
        <v>-44.330999999999989</v>
      </c>
      <c r="AU185" s="12">
        <f t="shared" si="181"/>
        <v>-110.22</v>
      </c>
      <c r="AV185" s="12">
        <f t="shared" si="182"/>
        <v>-135.22399999999999</v>
      </c>
      <c r="AW185" s="14">
        <f t="shared" si="183"/>
        <v>-0.23332105263157887</v>
      </c>
      <c r="AX185" s="14">
        <f t="shared" si="184"/>
        <v>-0.58010526315789468</v>
      </c>
      <c r="AY185" s="14">
        <f t="shared" si="185"/>
        <v>-0.71170526315789473</v>
      </c>
      <c r="AZ185" s="12">
        <f t="shared" si="186"/>
        <v>-55.867799999999988</v>
      </c>
      <c r="BA185" s="12">
        <f t="shared" si="187"/>
        <v>-143.75579999999999</v>
      </c>
      <c r="BB185" s="12">
        <f t="shared" si="188"/>
        <v>-183.24600000000001</v>
      </c>
      <c r="BC185" s="14">
        <f t="shared" si="189"/>
        <v>-0.21405287356321834</v>
      </c>
      <c r="BD185" s="14">
        <f t="shared" si="190"/>
        <v>-0.55078850574712646</v>
      </c>
      <c r="BE185" s="14">
        <f t="shared" si="191"/>
        <v>-0.70209195402298852</v>
      </c>
      <c r="BF185" s="12">
        <f t="shared" si="192"/>
        <v>-102.19499999999999</v>
      </c>
      <c r="BG185" s="12">
        <f t="shared" si="193"/>
        <v>-138.40100000000001</v>
      </c>
      <c r="BH185" s="12">
        <f t="shared" si="194"/>
        <v>-195.64499999999998</v>
      </c>
      <c r="BI185" s="14">
        <f t="shared" si="195"/>
        <v>-0.33506557377049173</v>
      </c>
      <c r="BJ185" s="14">
        <f t="shared" si="196"/>
        <v>-0.45377377049180334</v>
      </c>
      <c r="BK185" s="14">
        <f t="shared" si="197"/>
        <v>-0.6414590163934426</v>
      </c>
      <c r="BL185" s="12">
        <f t="shared" si="198"/>
        <v>-98.176999999999992</v>
      </c>
      <c r="BM185" s="12">
        <f t="shared" si="199"/>
        <v>-181.58699999999999</v>
      </c>
      <c r="BN185" s="12">
        <f t="shared" si="200"/>
        <v>-210.32300000000001</v>
      </c>
      <c r="BO185" s="14">
        <f t="shared" si="201"/>
        <v>-0.34208013937282222</v>
      </c>
      <c r="BP185" s="14">
        <f t="shared" si="202"/>
        <v>-0.63270731707317074</v>
      </c>
      <c r="BQ185" s="24">
        <f t="shared" si="203"/>
        <v>-0.73283275261324043</v>
      </c>
      <c r="BR185" s="19">
        <f t="shared" si="204"/>
        <v>10.1</v>
      </c>
      <c r="BS185" s="20">
        <f t="shared" si="205"/>
        <v>70.7</v>
      </c>
      <c r="BT185" s="13">
        <f t="shared" si="206"/>
        <v>1.0873577360812058E-2</v>
      </c>
      <c r="BU185" s="20">
        <f t="shared" si="207"/>
        <v>4.5999999999999996</v>
      </c>
      <c r="BV185" s="20">
        <f t="shared" si="208"/>
        <v>32.199999999999996</v>
      </c>
      <c r="BW185" s="13">
        <f t="shared" si="209"/>
        <v>4.9523223623500453E-3</v>
      </c>
      <c r="BX185" s="20">
        <f t="shared" si="210"/>
        <v>6.8</v>
      </c>
      <c r="BY185" s="20">
        <f t="shared" si="211"/>
        <v>47.6</v>
      </c>
      <c r="BZ185" s="13">
        <f t="shared" si="212"/>
        <v>7.3208243617348514E-3</v>
      </c>
      <c r="CA185" s="20">
        <f t="shared" si="213"/>
        <v>10.1</v>
      </c>
      <c r="CB185" s="20">
        <f t="shared" si="214"/>
        <v>70.7</v>
      </c>
      <c r="CC185" s="17">
        <f t="shared" si="215"/>
        <v>1.0873577360812058E-2</v>
      </c>
      <c r="CE185" s="2">
        <v>6502</v>
      </c>
      <c r="CF185" s="2">
        <v>2414</v>
      </c>
      <c r="CG185" s="2">
        <v>1445</v>
      </c>
      <c r="CH185" s="2">
        <v>190</v>
      </c>
      <c r="CI185" s="2">
        <v>557</v>
      </c>
      <c r="CJ185" s="2">
        <v>6940</v>
      </c>
      <c r="CK185" s="2">
        <v>196</v>
      </c>
      <c r="CL185" s="2">
        <v>300.60000000000002</v>
      </c>
      <c r="CM185" s="2">
        <v>261</v>
      </c>
      <c r="CN185" s="2">
        <v>122</v>
      </c>
      <c r="CO185" s="2">
        <v>127</v>
      </c>
      <c r="CP185" s="2">
        <v>145</v>
      </c>
      <c r="CQ185" s="2">
        <v>152</v>
      </c>
      <c r="CR185" s="2">
        <v>325</v>
      </c>
      <c r="CS185" s="2">
        <v>305</v>
      </c>
      <c r="CT185" s="2">
        <v>317</v>
      </c>
      <c r="CU185" s="2">
        <v>287</v>
      </c>
      <c r="CV185" s="2">
        <v>5537.5429999999997</v>
      </c>
      <c r="CW185" s="2">
        <v>3601.9340000000002</v>
      </c>
      <c r="CX185" s="2">
        <v>2449.1519999999996</v>
      </c>
      <c r="CY185" s="2">
        <v>2228.819</v>
      </c>
      <c r="CZ185" s="2">
        <v>1670.5169999999998</v>
      </c>
      <c r="DA185" s="2">
        <v>1105.925</v>
      </c>
      <c r="DB185" s="2">
        <v>145.66900000000001</v>
      </c>
      <c r="DC185" s="2">
        <v>79.78</v>
      </c>
      <c r="DD185" s="2">
        <v>54.775999999999996</v>
      </c>
      <c r="DE185" s="2">
        <v>205.13220000000001</v>
      </c>
      <c r="DF185" s="2">
        <v>117.24420000000001</v>
      </c>
      <c r="DG185" s="2">
        <v>77.753999999999991</v>
      </c>
      <c r="DH185" s="2">
        <v>202.80500000000001</v>
      </c>
      <c r="DI185" s="2">
        <v>166.59899999999999</v>
      </c>
      <c r="DJ185" s="2">
        <v>109.355</v>
      </c>
      <c r="DK185" s="2">
        <v>188.82300000000001</v>
      </c>
      <c r="DL185" s="2">
        <v>105.41300000000001</v>
      </c>
      <c r="DM185" s="2">
        <v>76.676999999999992</v>
      </c>
      <c r="DN185" s="2">
        <v>10.1</v>
      </c>
      <c r="DO185" s="2">
        <v>4.5999999999999996</v>
      </c>
      <c r="DP185" s="2">
        <v>6.8</v>
      </c>
    </row>
    <row r="186" spans="2:120" ht="14.25" customHeight="1" x14ac:dyDescent="0.2">
      <c r="B186" s="6">
        <v>29363</v>
      </c>
      <c r="C186" s="9" t="s">
        <v>287</v>
      </c>
      <c r="D186" s="9" t="s">
        <v>61</v>
      </c>
      <c r="E186" s="21" t="s">
        <v>299</v>
      </c>
      <c r="F186" s="9" t="s">
        <v>382</v>
      </c>
      <c r="G186" s="21">
        <v>0</v>
      </c>
      <c r="H186" s="11">
        <f t="shared" si="144"/>
        <v>31570</v>
      </c>
      <c r="I186" s="12">
        <f t="shared" si="145"/>
        <v>10063</v>
      </c>
      <c r="J186" s="14">
        <f t="shared" si="146"/>
        <v>0.31875197972758951</v>
      </c>
      <c r="K186" s="14">
        <f t="shared" si="147"/>
        <v>0.18055115616091225</v>
      </c>
      <c r="L186" s="15">
        <f t="shared" si="148"/>
        <v>1.4886934673366834</v>
      </c>
      <c r="M186" s="12">
        <f t="shared" si="149"/>
        <v>0</v>
      </c>
      <c r="N186" s="14">
        <f t="shared" si="150"/>
        <v>-1.2419057152688762E-2</v>
      </c>
      <c r="O186" s="16">
        <f t="shared" si="151"/>
        <v>26</v>
      </c>
      <c r="P186" s="14">
        <f t="shared" si="152"/>
        <v>2.2433132010353685E-2</v>
      </c>
      <c r="Q186" s="12">
        <f t="shared" si="153"/>
        <v>-124.80000000000018</v>
      </c>
      <c r="R186" s="14">
        <f t="shared" si="154"/>
        <v>-7.6470588235294179E-2</v>
      </c>
      <c r="S186" s="18">
        <f t="shared" si="155"/>
        <v>19</v>
      </c>
      <c r="T186" s="14">
        <f t="shared" si="156"/>
        <v>2.4611398963730546E-2</v>
      </c>
      <c r="U186" s="18">
        <f t="shared" si="157"/>
        <v>41</v>
      </c>
      <c r="V186" s="14">
        <f t="shared" si="158"/>
        <v>5.290322580645157E-2</v>
      </c>
      <c r="W186" s="12">
        <f t="shared" si="159"/>
        <v>70</v>
      </c>
      <c r="X186" s="14">
        <f t="shared" si="160"/>
        <v>4.3451272501551896E-2</v>
      </c>
      <c r="Y186" s="12">
        <f t="shared" si="161"/>
        <v>60</v>
      </c>
      <c r="Z186" s="14">
        <f t="shared" si="162"/>
        <v>3.6674816625916762E-2</v>
      </c>
      <c r="AA186" s="12">
        <v>268.78923000000214</v>
      </c>
      <c r="AB186" s="26">
        <v>1.2224242927793449E-2</v>
      </c>
      <c r="AC186" s="12">
        <f t="shared" si="163"/>
        <v>0</v>
      </c>
      <c r="AD186" s="24">
        <f t="shared" si="164"/>
        <v>0</v>
      </c>
      <c r="AE186" s="11">
        <f t="shared" si="165"/>
        <v>-1440.9649999999965</v>
      </c>
      <c r="AF186" s="12">
        <f t="shared" si="166"/>
        <v>-5976.3529999999992</v>
      </c>
      <c r="AG186" s="12">
        <f t="shared" si="167"/>
        <v>-9549.8719999999958</v>
      </c>
      <c r="AH186" s="14">
        <f t="shared" si="168"/>
        <v>-4.5643490655685626E-2</v>
      </c>
      <c r="AI186" s="14">
        <f t="shared" si="169"/>
        <v>-0.1893048146974976</v>
      </c>
      <c r="AJ186" s="14">
        <f t="shared" si="170"/>
        <v>-0.30249832119100395</v>
      </c>
      <c r="AK186" s="14">
        <f t="shared" si="171"/>
        <v>0.33383870409390809</v>
      </c>
      <c r="AL186" s="14">
        <f t="shared" si="172"/>
        <v>0.36970506782405799</v>
      </c>
      <c r="AM186" s="14">
        <f t="shared" si="173"/>
        <v>0.37828022616398954</v>
      </c>
      <c r="AN186" s="18">
        <f t="shared" si="174"/>
        <v>-4.7619999999988067</v>
      </c>
      <c r="AO186" s="18">
        <f t="shared" si="175"/>
        <v>-600.89900000000125</v>
      </c>
      <c r="AP186" s="18">
        <f t="shared" si="176"/>
        <v>-1733.2209999999995</v>
      </c>
      <c r="AQ186" s="14">
        <f t="shared" si="177"/>
        <v>-4.7321872205097204E-4</v>
      </c>
      <c r="AR186" s="14">
        <f t="shared" si="178"/>
        <v>-5.9713703666898654E-2</v>
      </c>
      <c r="AS186" s="14">
        <f t="shared" si="179"/>
        <v>-0.1722370068568021</v>
      </c>
      <c r="AT186" s="12">
        <f t="shared" si="180"/>
        <v>-131.46000000000004</v>
      </c>
      <c r="AU186" s="12">
        <f t="shared" si="181"/>
        <v>-356.15</v>
      </c>
      <c r="AV186" s="12">
        <f t="shared" si="182"/>
        <v>-484.42100000000005</v>
      </c>
      <c r="AW186" s="14">
        <f t="shared" si="183"/>
        <v>-0.11093670886075957</v>
      </c>
      <c r="AX186" s="14">
        <f t="shared" si="184"/>
        <v>-0.30054852320675107</v>
      </c>
      <c r="AY186" s="14">
        <f t="shared" si="185"/>
        <v>-0.4087940928270043</v>
      </c>
      <c r="AZ186" s="12">
        <f t="shared" si="186"/>
        <v>-87.780600000000049</v>
      </c>
      <c r="BA186" s="12">
        <f t="shared" si="187"/>
        <v>-398.82719999999972</v>
      </c>
      <c r="BB186" s="12">
        <f t="shared" si="188"/>
        <v>-558.32219999999984</v>
      </c>
      <c r="BC186" s="14">
        <f t="shared" si="189"/>
        <v>-5.8240843949044607E-2</v>
      </c>
      <c r="BD186" s="14">
        <f t="shared" si="190"/>
        <v>-0.26461464968152848</v>
      </c>
      <c r="BE186" s="14">
        <f t="shared" si="191"/>
        <v>-0.37043670382165594</v>
      </c>
      <c r="BF186" s="12">
        <f t="shared" si="192"/>
        <v>-143.27999999999997</v>
      </c>
      <c r="BG186" s="12">
        <f t="shared" si="193"/>
        <v>-437.68399999999997</v>
      </c>
      <c r="BH186" s="12">
        <f t="shared" si="194"/>
        <v>-588.55799999999999</v>
      </c>
      <c r="BI186" s="14">
        <f t="shared" si="195"/>
        <v>-8.5234979179060089E-2</v>
      </c>
      <c r="BJ186" s="14">
        <f t="shared" si="196"/>
        <v>-0.26037120761451515</v>
      </c>
      <c r="BK186" s="14">
        <f t="shared" si="197"/>
        <v>-0.35012373587150503</v>
      </c>
      <c r="BL186" s="12">
        <f t="shared" si="198"/>
        <v>-143.73500000000013</v>
      </c>
      <c r="BM186" s="12">
        <f t="shared" si="199"/>
        <v>-508.14499999999998</v>
      </c>
      <c r="BN186" s="12">
        <f t="shared" si="200"/>
        <v>-674.54700000000003</v>
      </c>
      <c r="BO186" s="14">
        <f t="shared" si="201"/>
        <v>-8.4749410377358614E-2</v>
      </c>
      <c r="BP186" s="14">
        <f t="shared" si="202"/>
        <v>-0.29961379716981129</v>
      </c>
      <c r="BQ186" s="24">
        <f t="shared" si="203"/>
        <v>-0.39772818396226417</v>
      </c>
      <c r="BR186" s="19">
        <f t="shared" si="204"/>
        <v>10.6</v>
      </c>
      <c r="BS186" s="20">
        <f t="shared" si="205"/>
        <v>74.2</v>
      </c>
      <c r="BT186" s="13">
        <f t="shared" si="206"/>
        <v>2.3503325942350333E-3</v>
      </c>
      <c r="BU186" s="20">
        <f t="shared" si="207"/>
        <v>0</v>
      </c>
      <c r="BV186" s="20">
        <f t="shared" si="208"/>
        <v>0</v>
      </c>
      <c r="BW186" s="13">
        <f t="shared" si="209"/>
        <v>0</v>
      </c>
      <c r="BX186" s="20">
        <f t="shared" si="210"/>
        <v>11.8</v>
      </c>
      <c r="BY186" s="20">
        <f t="shared" si="211"/>
        <v>82.600000000000009</v>
      </c>
      <c r="BZ186" s="13">
        <f t="shared" si="212"/>
        <v>2.6164079822616412E-3</v>
      </c>
      <c r="CA186" s="20">
        <f t="shared" si="213"/>
        <v>11.8</v>
      </c>
      <c r="CB186" s="20">
        <f t="shared" si="214"/>
        <v>82.600000000000009</v>
      </c>
      <c r="CC186" s="17">
        <f t="shared" si="215"/>
        <v>2.6164079822616412E-3</v>
      </c>
      <c r="CE186" s="2">
        <v>31570</v>
      </c>
      <c r="CF186" s="2">
        <v>10063</v>
      </c>
      <c r="CG186" s="2">
        <v>5700</v>
      </c>
      <c r="CH186" s="2">
        <v>1185</v>
      </c>
      <c r="CI186" s="2">
        <v>3184</v>
      </c>
      <c r="CJ186" s="2">
        <v>31967</v>
      </c>
      <c r="CK186" s="2">
        <v>1159</v>
      </c>
      <c r="CL186" s="2">
        <v>1632</v>
      </c>
      <c r="CM186" s="2">
        <v>1507.1999999999998</v>
      </c>
      <c r="CN186" s="2">
        <v>772</v>
      </c>
      <c r="CO186" s="2">
        <v>753</v>
      </c>
      <c r="CP186" s="2">
        <v>775</v>
      </c>
      <c r="CQ186" s="2">
        <v>734</v>
      </c>
      <c r="CR186" s="2">
        <v>1611</v>
      </c>
      <c r="CS186" s="2">
        <v>1681</v>
      </c>
      <c r="CT186" s="2">
        <v>1636</v>
      </c>
      <c r="CU186" s="2">
        <v>1696</v>
      </c>
      <c r="CV186" s="2">
        <v>30129.035000000003</v>
      </c>
      <c r="CW186" s="2">
        <v>25593.647000000001</v>
      </c>
      <c r="CX186" s="2">
        <v>22020.128000000004</v>
      </c>
      <c r="CY186" s="2">
        <v>10058.238000000001</v>
      </c>
      <c r="CZ186" s="2">
        <v>9462.1009999999987</v>
      </c>
      <c r="DA186" s="2">
        <v>8329.7790000000005</v>
      </c>
      <c r="DB186" s="2">
        <v>1053.54</v>
      </c>
      <c r="DC186" s="2">
        <v>828.85</v>
      </c>
      <c r="DD186" s="2">
        <v>700.57899999999995</v>
      </c>
      <c r="DE186" s="2">
        <v>1419.4193999999998</v>
      </c>
      <c r="DF186" s="2">
        <v>1108.3728000000001</v>
      </c>
      <c r="DG186" s="2">
        <v>948.87779999999998</v>
      </c>
      <c r="DH186" s="2">
        <v>1537.72</v>
      </c>
      <c r="DI186" s="2">
        <v>1243.316</v>
      </c>
      <c r="DJ186" s="2">
        <v>1092.442</v>
      </c>
      <c r="DK186" s="2">
        <v>1552.2649999999999</v>
      </c>
      <c r="DL186" s="2">
        <v>1187.855</v>
      </c>
      <c r="DM186" s="2">
        <v>1021.453</v>
      </c>
      <c r="DN186" s="2">
        <v>10.6</v>
      </c>
      <c r="DO186" s="2">
        <v>0</v>
      </c>
      <c r="DP186" s="2">
        <v>11.8</v>
      </c>
    </row>
    <row r="187" spans="2:120" ht="14.25" customHeight="1" x14ac:dyDescent="0.2">
      <c r="B187" s="6">
        <v>29385</v>
      </c>
      <c r="C187" s="9" t="s">
        <v>287</v>
      </c>
      <c r="D187" s="9" t="s">
        <v>61</v>
      </c>
      <c r="E187" s="21" t="s">
        <v>299</v>
      </c>
      <c r="F187" s="9" t="s">
        <v>383</v>
      </c>
      <c r="G187" s="21">
        <v>1</v>
      </c>
      <c r="H187" s="11">
        <f t="shared" si="144"/>
        <v>1296</v>
      </c>
      <c r="I187" s="12">
        <f t="shared" si="145"/>
        <v>687.99831080246747</v>
      </c>
      <c r="J187" s="14">
        <f t="shared" si="146"/>
        <v>0.53086289413770638</v>
      </c>
      <c r="K187" s="14">
        <f t="shared" si="147"/>
        <v>0.29981646395015743</v>
      </c>
      <c r="L187" s="15">
        <f t="shared" si="148"/>
        <v>1.6605613986208814</v>
      </c>
      <c r="M187" s="12">
        <f t="shared" si="149"/>
        <v>0</v>
      </c>
      <c r="N187" s="14">
        <f t="shared" si="150"/>
        <v>-0.11293634496919946</v>
      </c>
      <c r="O187" s="16">
        <f t="shared" si="151"/>
        <v>5.2045684497597975</v>
      </c>
      <c r="P187" s="14">
        <f t="shared" si="152"/>
        <v>0.21476530600323573</v>
      </c>
      <c r="Q187" s="12">
        <f t="shared" si="153"/>
        <v>-0.38260928169581376</v>
      </c>
      <c r="R187" s="14">
        <f t="shared" si="154"/>
        <v>-8.8958960591737357E-3</v>
      </c>
      <c r="S187" s="18">
        <f t="shared" si="155"/>
        <v>5.9480526746793991</v>
      </c>
      <c r="T187" s="14">
        <f t="shared" si="156"/>
        <v>0.31028090995179014</v>
      </c>
      <c r="U187" s="18">
        <f t="shared" si="157"/>
        <v>2.9983439509450989</v>
      </c>
      <c r="V187" s="14">
        <f t="shared" si="158"/>
        <v>0.19784990696712601</v>
      </c>
      <c r="W187" s="12">
        <f t="shared" si="159"/>
        <v>-1.7254568851950012</v>
      </c>
      <c r="X187" s="14">
        <f t="shared" si="160"/>
        <v>-4.5004336856326099E-2</v>
      </c>
      <c r="Y187" s="12">
        <f t="shared" si="161"/>
        <v>-4.9239261790024997</v>
      </c>
      <c r="Z187" s="14">
        <f t="shared" si="162"/>
        <v>-9.3724654506130767E-2</v>
      </c>
      <c r="AA187" s="12">
        <v>-31.375386577719496</v>
      </c>
      <c r="AB187" s="26">
        <v>-4.1945421221290413E-2</v>
      </c>
      <c r="AC187" s="12">
        <f t="shared" si="163"/>
        <v>0</v>
      </c>
      <c r="AD187" s="24">
        <f t="shared" si="164"/>
        <v>0</v>
      </c>
      <c r="AE187" s="11">
        <f t="shared" si="165"/>
        <v>-284.44699999999989</v>
      </c>
      <c r="AF187" s="12">
        <f t="shared" si="166"/>
        <v>-822.99099999999999</v>
      </c>
      <c r="AG187" s="12">
        <f t="shared" si="167"/>
        <v>-1046.008</v>
      </c>
      <c r="AH187" s="14">
        <f t="shared" si="168"/>
        <v>-0.21948070987654311</v>
      </c>
      <c r="AI187" s="14">
        <f t="shared" si="169"/>
        <v>-0.63502391975308647</v>
      </c>
      <c r="AJ187" s="14">
        <f t="shared" si="170"/>
        <v>-0.8071049382716049</v>
      </c>
      <c r="AK187" s="14">
        <f t="shared" si="171"/>
        <v>0.58196555197799804</v>
      </c>
      <c r="AL187" s="14">
        <f t="shared" si="172"/>
        <v>0.66497043396637279</v>
      </c>
      <c r="AM187" s="14">
        <f t="shared" si="173"/>
        <v>0.66275720823066342</v>
      </c>
      <c r="AN187" s="18">
        <f t="shared" si="174"/>
        <v>-99.309310802467508</v>
      </c>
      <c r="AO187" s="18">
        <f t="shared" si="175"/>
        <v>-373.46131080246744</v>
      </c>
      <c r="AP187" s="18">
        <f t="shared" si="176"/>
        <v>-522.31431080246739</v>
      </c>
      <c r="AQ187" s="14">
        <f t="shared" si="177"/>
        <v>-0.14434528289267912</v>
      </c>
      <c r="AR187" s="14">
        <f t="shared" si="178"/>
        <v>-0.54282300543277451</v>
      </c>
      <c r="AS187" s="14">
        <f t="shared" si="179"/>
        <v>-0.75917964128901783</v>
      </c>
      <c r="AT187" s="12">
        <f t="shared" si="180"/>
        <v>-14.863317124610401</v>
      </c>
      <c r="AU187" s="12">
        <f t="shared" si="181"/>
        <v>-22.522317124610399</v>
      </c>
      <c r="AV187" s="12">
        <f t="shared" si="182"/>
        <v>-25.600317124610399</v>
      </c>
      <c r="AW187" s="14">
        <f t="shared" si="183"/>
        <v>-0.50489697022064772</v>
      </c>
      <c r="AX187" s="14">
        <f t="shared" si="184"/>
        <v>-0.76506809235307027</v>
      </c>
      <c r="AY187" s="14">
        <f t="shared" si="185"/>
        <v>-0.869625699602528</v>
      </c>
      <c r="AZ187" s="12">
        <f t="shared" si="186"/>
        <v>-10.937430124022704</v>
      </c>
      <c r="BA187" s="12">
        <f t="shared" si="187"/>
        <v>-28.567230124022704</v>
      </c>
      <c r="BB187" s="12">
        <f t="shared" si="188"/>
        <v>-35.741430124022699</v>
      </c>
      <c r="BC187" s="14">
        <f t="shared" si="189"/>
        <v>-0.25658438066645539</v>
      </c>
      <c r="BD187" s="14">
        <f t="shared" si="190"/>
        <v>-0.6701670287821313</v>
      </c>
      <c r="BE187" s="14">
        <f t="shared" si="191"/>
        <v>-0.83846869040685101</v>
      </c>
      <c r="BF187" s="12">
        <f t="shared" si="192"/>
        <v>-25.410334470989802</v>
      </c>
      <c r="BG187" s="12">
        <f t="shared" si="193"/>
        <v>-28.488334470989805</v>
      </c>
      <c r="BH187" s="12">
        <f t="shared" si="194"/>
        <v>-32.148334470989802</v>
      </c>
      <c r="BI187" s="14">
        <f t="shared" si="195"/>
        <v>-0.69399962714392283</v>
      </c>
      <c r="BJ187" s="14">
        <f t="shared" si="196"/>
        <v>-0.7780650633855335</v>
      </c>
      <c r="BK187" s="14">
        <f t="shared" si="197"/>
        <v>-0.87802591349739012</v>
      </c>
      <c r="BL187" s="12">
        <f t="shared" si="198"/>
        <v>-34.071156295224299</v>
      </c>
      <c r="BM187" s="12">
        <f t="shared" si="199"/>
        <v>-39.150156295224306</v>
      </c>
      <c r="BN187" s="12">
        <f t="shared" si="200"/>
        <v>-43.703156295224304</v>
      </c>
      <c r="BO187" s="14">
        <f t="shared" si="201"/>
        <v>-0.71559784194528864</v>
      </c>
      <c r="BP187" s="14">
        <f t="shared" si="202"/>
        <v>-0.82227227963525829</v>
      </c>
      <c r="BQ187" s="24">
        <f t="shared" si="203"/>
        <v>-0.91789911854103345</v>
      </c>
      <c r="BR187" s="19">
        <f t="shared" si="204"/>
        <v>3.1</v>
      </c>
      <c r="BS187" s="20">
        <f t="shared" si="205"/>
        <v>21.7</v>
      </c>
      <c r="BT187" s="13">
        <f t="shared" si="206"/>
        <v>1.6743827160493826E-2</v>
      </c>
      <c r="BU187" s="20">
        <f t="shared" si="207"/>
        <v>0.8</v>
      </c>
      <c r="BV187" s="20">
        <f t="shared" si="208"/>
        <v>5.6000000000000005</v>
      </c>
      <c r="BW187" s="13">
        <f t="shared" si="209"/>
        <v>4.3209876543209881E-3</v>
      </c>
      <c r="BX187" s="20">
        <f t="shared" si="210"/>
        <v>1.2</v>
      </c>
      <c r="BY187" s="20">
        <f t="shared" si="211"/>
        <v>8.4</v>
      </c>
      <c r="BZ187" s="13">
        <f t="shared" si="212"/>
        <v>6.4814814814814822E-3</v>
      </c>
      <c r="CA187" s="20">
        <f t="shared" si="213"/>
        <v>3.1</v>
      </c>
      <c r="CB187" s="20">
        <f t="shared" si="214"/>
        <v>21.7</v>
      </c>
      <c r="CC187" s="17">
        <f t="shared" si="215"/>
        <v>1.6743827160493826E-2</v>
      </c>
      <c r="CE187" s="2">
        <v>1296</v>
      </c>
      <c r="CF187" s="2">
        <v>687.99831080246747</v>
      </c>
      <c r="CG187" s="2">
        <v>388.56213727940406</v>
      </c>
      <c r="CH187" s="2">
        <v>29.4383171246104</v>
      </c>
      <c r="CI187" s="2">
        <v>70.911722141823404</v>
      </c>
      <c r="CJ187" s="2">
        <v>1461.0000000000005</v>
      </c>
      <c r="CK187" s="2">
        <v>24.233748674850602</v>
      </c>
      <c r="CL187" s="2">
        <v>43.009639405718517</v>
      </c>
      <c r="CM187" s="2">
        <v>42.627030124022703</v>
      </c>
      <c r="CN187" s="2">
        <v>19.169895678092399</v>
      </c>
      <c r="CO187" s="2">
        <v>13.221843003412999</v>
      </c>
      <c r="CP187" s="2">
        <v>15.154639175257699</v>
      </c>
      <c r="CQ187" s="2">
        <v>12.156295224312601</v>
      </c>
      <c r="CR187" s="2">
        <v>38.339791356184804</v>
      </c>
      <c r="CS187" s="2">
        <v>36.614334470989803</v>
      </c>
      <c r="CT187" s="2">
        <v>52.536082474226802</v>
      </c>
      <c r="CU187" s="2">
        <v>47.612156295224302</v>
      </c>
      <c r="CV187" s="2">
        <v>1011.5530000000001</v>
      </c>
      <c r="CW187" s="2">
        <v>473.00900000000001</v>
      </c>
      <c r="CX187" s="2">
        <v>249.99200000000002</v>
      </c>
      <c r="CY187" s="2">
        <v>588.68899999999996</v>
      </c>
      <c r="CZ187" s="2">
        <v>314.53700000000003</v>
      </c>
      <c r="DA187" s="2">
        <v>165.68400000000003</v>
      </c>
      <c r="DB187" s="2">
        <v>14.574999999999999</v>
      </c>
      <c r="DC187" s="2">
        <v>6.9160000000000004</v>
      </c>
      <c r="DD187" s="2">
        <v>3.8380000000000001</v>
      </c>
      <c r="DE187" s="2">
        <v>31.689599999999999</v>
      </c>
      <c r="DF187" s="2">
        <v>14.059799999999999</v>
      </c>
      <c r="DG187" s="2">
        <v>6.8856000000000002</v>
      </c>
      <c r="DH187" s="2">
        <v>11.204000000000001</v>
      </c>
      <c r="DI187" s="2">
        <v>8.1259999999999994</v>
      </c>
      <c r="DJ187" s="2">
        <v>4.4660000000000002</v>
      </c>
      <c r="DK187" s="2">
        <v>13.541</v>
      </c>
      <c r="DL187" s="2">
        <v>8.4619999999999997</v>
      </c>
      <c r="DM187" s="2">
        <v>3.9089999999999998</v>
      </c>
      <c r="DN187" s="2">
        <v>3.1</v>
      </c>
      <c r="DO187" s="2">
        <v>0.8</v>
      </c>
      <c r="DP187" s="2">
        <v>1.2</v>
      </c>
    </row>
    <row r="188" spans="2:120" ht="14.25" customHeight="1" x14ac:dyDescent="0.2">
      <c r="B188" s="6">
        <v>29386</v>
      </c>
      <c r="C188" s="9" t="s">
        <v>287</v>
      </c>
      <c r="D188" s="9" t="s">
        <v>61</v>
      </c>
      <c r="E188" s="21" t="s">
        <v>299</v>
      </c>
      <c r="F188" s="9" t="s">
        <v>384</v>
      </c>
      <c r="G188" s="21">
        <v>1</v>
      </c>
      <c r="H188" s="11">
        <f t="shared" si="144"/>
        <v>1412</v>
      </c>
      <c r="I188" s="12">
        <f t="shared" si="145"/>
        <v>830.39532478363424</v>
      </c>
      <c r="J188" s="14">
        <f t="shared" si="146"/>
        <v>0.58809867194308374</v>
      </c>
      <c r="K188" s="14">
        <f t="shared" si="147"/>
        <v>0.36966957164001235</v>
      </c>
      <c r="L188" s="15">
        <f t="shared" si="148"/>
        <v>1.0805242431789555</v>
      </c>
      <c r="M188" s="12">
        <f t="shared" si="149"/>
        <v>0</v>
      </c>
      <c r="N188" s="14">
        <f t="shared" si="150"/>
        <v>-0.13639143730886849</v>
      </c>
      <c r="O188" s="16">
        <f t="shared" si="151"/>
        <v>5.090908969985291</v>
      </c>
      <c r="P188" s="14">
        <f t="shared" si="152"/>
        <v>0.42274548362242248</v>
      </c>
      <c r="Q188" s="12">
        <f t="shared" si="153"/>
        <v>-0.5128684541407047</v>
      </c>
      <c r="R188" s="14">
        <f t="shared" si="154"/>
        <v>-2.183551718236687E-2</v>
      </c>
      <c r="S188" s="18">
        <f t="shared" si="155"/>
        <v>-4.1117025527901987</v>
      </c>
      <c r="T188" s="14">
        <f t="shared" si="156"/>
        <v>-0.20450310065193356</v>
      </c>
      <c r="U188" s="18">
        <f t="shared" si="157"/>
        <v>9.9557852706437995</v>
      </c>
      <c r="V188" s="14">
        <f t="shared" si="158"/>
        <v>0.397321167601007</v>
      </c>
      <c r="W188" s="12">
        <f t="shared" si="159"/>
        <v>-2.8725203407983031</v>
      </c>
      <c r="X188" s="14">
        <f t="shared" si="160"/>
        <v>-6.9692727138752186E-2</v>
      </c>
      <c r="Y188" s="12">
        <f t="shared" si="161"/>
        <v>-3.8301658381732935</v>
      </c>
      <c r="Z188" s="14">
        <f t="shared" si="162"/>
        <v>-8.68502539409165E-2</v>
      </c>
      <c r="AA188" s="12">
        <v>-8.2721643223386536</v>
      </c>
      <c r="AB188" s="26">
        <v>-1.1720501330023225E-2</v>
      </c>
      <c r="AC188" s="12">
        <f t="shared" si="163"/>
        <v>0</v>
      </c>
      <c r="AD188" s="24">
        <f t="shared" si="164"/>
        <v>0</v>
      </c>
      <c r="AE188" s="11">
        <f t="shared" si="165"/>
        <v>-342.32300000000009</v>
      </c>
      <c r="AF188" s="12">
        <f t="shared" si="166"/>
        <v>-894.06899999999996</v>
      </c>
      <c r="AG188" s="12">
        <f t="shared" si="167"/>
        <v>-1116.204</v>
      </c>
      <c r="AH188" s="14">
        <f t="shared" si="168"/>
        <v>-0.24243838526912187</v>
      </c>
      <c r="AI188" s="14">
        <f t="shared" si="169"/>
        <v>-0.63319334277620398</v>
      </c>
      <c r="AJ188" s="14">
        <f t="shared" si="170"/>
        <v>-0.79051274787535408</v>
      </c>
      <c r="AK188" s="14">
        <f t="shared" si="171"/>
        <v>0.62261879053209523</v>
      </c>
      <c r="AL188" s="14">
        <f t="shared" si="172"/>
        <v>0.62876908314041824</v>
      </c>
      <c r="AM188" s="14">
        <f t="shared" si="173"/>
        <v>0.662216527606864</v>
      </c>
      <c r="AN188" s="18">
        <f t="shared" si="174"/>
        <v>-164.39432478363426</v>
      </c>
      <c r="AO188" s="18">
        <f t="shared" si="175"/>
        <v>-504.73632478363425</v>
      </c>
      <c r="AP188" s="18">
        <f t="shared" si="176"/>
        <v>-634.51432478363427</v>
      </c>
      <c r="AQ188" s="14">
        <f t="shared" si="177"/>
        <v>-0.19797115888925365</v>
      </c>
      <c r="AR188" s="14">
        <f t="shared" si="178"/>
        <v>-0.60782654925850776</v>
      </c>
      <c r="AS188" s="14">
        <f t="shared" si="179"/>
        <v>-0.76411114784269984</v>
      </c>
      <c r="AT188" s="12">
        <f t="shared" si="180"/>
        <v>-11.279400651652232</v>
      </c>
      <c r="AU188" s="12">
        <f t="shared" si="181"/>
        <v>-13.20540065165223</v>
      </c>
      <c r="AV188" s="12">
        <f t="shared" si="182"/>
        <v>-15.052400651652231</v>
      </c>
      <c r="AW188" s="14">
        <f t="shared" si="183"/>
        <v>-0.65832819070652626</v>
      </c>
      <c r="AX188" s="14">
        <f t="shared" si="184"/>
        <v>-0.7707402003920798</v>
      </c>
      <c r="AY188" s="14">
        <f t="shared" si="185"/>
        <v>-0.87854133325252493</v>
      </c>
      <c r="AZ188" s="12">
        <f t="shared" si="186"/>
        <v>9.3860595848885318</v>
      </c>
      <c r="BA188" s="12">
        <f t="shared" si="187"/>
        <v>-10.578340415111473</v>
      </c>
      <c r="BB188" s="12">
        <f t="shared" si="188"/>
        <v>-16.260340415111472</v>
      </c>
      <c r="BC188" s="14">
        <f t="shared" si="189"/>
        <v>0.40853466495673563</v>
      </c>
      <c r="BD188" s="14">
        <f t="shared" si="190"/>
        <v>-0.46042950379769887</v>
      </c>
      <c r="BE188" s="14">
        <f t="shared" si="191"/>
        <v>-0.70774244116935525</v>
      </c>
      <c r="BF188" s="12">
        <f t="shared" si="192"/>
        <v>-5.9704108761328953</v>
      </c>
      <c r="BG188" s="12">
        <f t="shared" si="193"/>
        <v>-23.558410876132896</v>
      </c>
      <c r="BH188" s="12">
        <f t="shared" si="194"/>
        <v>-31.690410876132898</v>
      </c>
      <c r="BI188" s="14">
        <f t="shared" si="195"/>
        <v>-0.15570485345099194</v>
      </c>
      <c r="BJ188" s="14">
        <f t="shared" si="196"/>
        <v>-0.61438969429561896</v>
      </c>
      <c r="BK188" s="14">
        <f t="shared" si="197"/>
        <v>-0.8264675386069964</v>
      </c>
      <c r="BL188" s="12">
        <f t="shared" si="198"/>
        <v>-28.838635994587303</v>
      </c>
      <c r="BM188" s="12">
        <f t="shared" si="199"/>
        <v>-32.793635994587305</v>
      </c>
      <c r="BN188" s="12">
        <f t="shared" si="200"/>
        <v>-37.683635994587306</v>
      </c>
      <c r="BO188" s="14">
        <f t="shared" si="201"/>
        <v>-0.71612069892473129</v>
      </c>
      <c r="BP188" s="14">
        <f t="shared" si="202"/>
        <v>-0.81433121639784956</v>
      </c>
      <c r="BQ188" s="24">
        <f t="shared" si="203"/>
        <v>-0.93575964381720433</v>
      </c>
      <c r="BR188" s="19">
        <f t="shared" si="204"/>
        <v>3</v>
      </c>
      <c r="BS188" s="20">
        <f t="shared" si="205"/>
        <v>21</v>
      </c>
      <c r="BT188" s="13">
        <f t="shared" si="206"/>
        <v>1.4872521246458924E-2</v>
      </c>
      <c r="BU188" s="20">
        <f t="shared" si="207"/>
        <v>0.2</v>
      </c>
      <c r="BV188" s="20">
        <f t="shared" si="208"/>
        <v>1.4000000000000001</v>
      </c>
      <c r="BW188" s="13">
        <f t="shared" si="209"/>
        <v>9.9150141643059497E-4</v>
      </c>
      <c r="BX188" s="20">
        <f t="shared" si="210"/>
        <v>0.5</v>
      </c>
      <c r="BY188" s="20">
        <f t="shared" si="211"/>
        <v>3.5</v>
      </c>
      <c r="BZ188" s="13">
        <f t="shared" si="212"/>
        <v>2.4787535410764872E-3</v>
      </c>
      <c r="CA188" s="20">
        <f t="shared" si="213"/>
        <v>3</v>
      </c>
      <c r="CB188" s="20">
        <f t="shared" si="214"/>
        <v>21</v>
      </c>
      <c r="CC188" s="17">
        <f t="shared" si="215"/>
        <v>1.4872521246458924E-2</v>
      </c>
      <c r="CE188" s="2">
        <v>1412</v>
      </c>
      <c r="CF188" s="2">
        <v>830.39532478363424</v>
      </c>
      <c r="CG188" s="2">
        <v>521.97343515569742</v>
      </c>
      <c r="CH188" s="2">
        <v>17.133400651652231</v>
      </c>
      <c r="CI188" s="2">
        <v>63.42625169147496</v>
      </c>
      <c r="CJ188" s="2">
        <v>1635</v>
      </c>
      <c r="CK188" s="2">
        <v>12.04249168166694</v>
      </c>
      <c r="CL188" s="2">
        <v>23.487808869252177</v>
      </c>
      <c r="CM188" s="2">
        <v>22.974940415111472</v>
      </c>
      <c r="CN188" s="2">
        <v>20.105820105820101</v>
      </c>
      <c r="CO188" s="2">
        <v>24.217522658610299</v>
      </c>
      <c r="CP188" s="2">
        <v>25.057273768613999</v>
      </c>
      <c r="CQ188" s="2">
        <v>15.1014884979702</v>
      </c>
      <c r="CR188" s="2">
        <v>41.216931216931201</v>
      </c>
      <c r="CS188" s="2">
        <v>38.344410876132898</v>
      </c>
      <c r="CT188" s="2">
        <v>44.100801832760595</v>
      </c>
      <c r="CU188" s="2">
        <v>40.270635994587302</v>
      </c>
      <c r="CV188" s="2">
        <v>1069.6769999999999</v>
      </c>
      <c r="CW188" s="2">
        <v>517.93100000000004</v>
      </c>
      <c r="CX188" s="2">
        <v>295.79600000000005</v>
      </c>
      <c r="CY188" s="2">
        <v>666.00099999999998</v>
      </c>
      <c r="CZ188" s="2">
        <v>325.65899999999999</v>
      </c>
      <c r="DA188" s="2">
        <v>195.88099999999997</v>
      </c>
      <c r="DB188" s="2">
        <v>5.8540000000000001</v>
      </c>
      <c r="DC188" s="2">
        <v>3.9279999999999999</v>
      </c>
      <c r="DD188" s="2">
        <v>2.081</v>
      </c>
      <c r="DE188" s="2">
        <v>32.361000000000004</v>
      </c>
      <c r="DF188" s="2">
        <v>12.396599999999999</v>
      </c>
      <c r="DG188" s="2">
        <v>6.714599999999999</v>
      </c>
      <c r="DH188" s="2">
        <v>32.374000000000002</v>
      </c>
      <c r="DI188" s="2">
        <v>14.786</v>
      </c>
      <c r="DJ188" s="2">
        <v>6.6539999999999999</v>
      </c>
      <c r="DK188" s="2">
        <v>11.431999999999999</v>
      </c>
      <c r="DL188" s="2">
        <v>7.4770000000000003</v>
      </c>
      <c r="DM188" s="2">
        <v>2.5869999999999997</v>
      </c>
      <c r="DN188" s="2">
        <v>3</v>
      </c>
      <c r="DO188" s="2">
        <v>0.2</v>
      </c>
      <c r="DP188" s="2">
        <v>0.5</v>
      </c>
    </row>
    <row r="189" spans="2:120" ht="14.25" customHeight="1" x14ac:dyDescent="0.2">
      <c r="B189" s="6">
        <v>29401</v>
      </c>
      <c r="C189" s="9" t="s">
        <v>287</v>
      </c>
      <c r="D189" s="9" t="s">
        <v>61</v>
      </c>
      <c r="E189" s="21" t="s">
        <v>299</v>
      </c>
      <c r="F189" s="9" t="s">
        <v>385</v>
      </c>
      <c r="G189" s="21">
        <v>1</v>
      </c>
      <c r="H189" s="11">
        <f t="shared" si="144"/>
        <v>6187.0000000000018</v>
      </c>
      <c r="I189" s="12">
        <f t="shared" si="145"/>
        <v>2571.7670295513481</v>
      </c>
      <c r="J189" s="14">
        <f t="shared" si="146"/>
        <v>0.41567270560067032</v>
      </c>
      <c r="K189" s="14">
        <f t="shared" si="147"/>
        <v>0.23769579876910085</v>
      </c>
      <c r="L189" s="15">
        <f t="shared" si="148"/>
        <v>0.94421507111039493</v>
      </c>
      <c r="M189" s="12">
        <f t="shared" si="149"/>
        <v>0</v>
      </c>
      <c r="N189" s="14">
        <f t="shared" si="150"/>
        <v>-9.0013237240769928E-2</v>
      </c>
      <c r="O189" s="16">
        <f t="shared" si="151"/>
        <v>-62.018467170430512</v>
      </c>
      <c r="P189" s="14">
        <f t="shared" si="152"/>
        <v>-0.39421105428105163</v>
      </c>
      <c r="Q189" s="12">
        <f t="shared" si="153"/>
        <v>-57.476834059767924</v>
      </c>
      <c r="R189" s="14">
        <f t="shared" si="154"/>
        <v>-0.18420267029074866</v>
      </c>
      <c r="S189" s="18">
        <f t="shared" si="155"/>
        <v>26.065182087579004</v>
      </c>
      <c r="T189" s="14">
        <f t="shared" si="156"/>
        <v>0.17584117152854462</v>
      </c>
      <c r="U189" s="18">
        <f t="shared" si="157"/>
        <v>21.847573087370009</v>
      </c>
      <c r="V189" s="14">
        <f t="shared" si="158"/>
        <v>0.16024186323119705</v>
      </c>
      <c r="W189" s="12">
        <f t="shared" si="159"/>
        <v>-22.080041510957813</v>
      </c>
      <c r="X189" s="14">
        <f t="shared" si="160"/>
        <v>-8.8536440801662009E-2</v>
      </c>
      <c r="Y189" s="12">
        <f t="shared" si="161"/>
        <v>-36.735863802087692</v>
      </c>
      <c r="Z189" s="14">
        <f t="shared" si="162"/>
        <v>-0.15727005143780237</v>
      </c>
      <c r="AA189" s="12">
        <v>-148.85649601708337</v>
      </c>
      <c r="AB189" s="26">
        <v>-3.5686422266533846E-2</v>
      </c>
      <c r="AC189" s="12">
        <f t="shared" si="163"/>
        <v>0</v>
      </c>
      <c r="AD189" s="24">
        <f t="shared" si="164"/>
        <v>0</v>
      </c>
      <c r="AE189" s="11">
        <f t="shared" si="165"/>
        <v>-1159.3730000000014</v>
      </c>
      <c r="AF189" s="12">
        <f t="shared" si="166"/>
        <v>-3354.2300000000018</v>
      </c>
      <c r="AG189" s="12">
        <f t="shared" si="167"/>
        <v>-4572.0740000000023</v>
      </c>
      <c r="AH189" s="14">
        <f t="shared" si="168"/>
        <v>-0.1873885566510427</v>
      </c>
      <c r="AI189" s="14">
        <f t="shared" si="169"/>
        <v>-0.54214158719896566</v>
      </c>
      <c r="AJ189" s="14">
        <f t="shared" si="170"/>
        <v>-0.73898076612251506</v>
      </c>
      <c r="AK189" s="14">
        <f t="shared" si="171"/>
        <v>0.47907631174707271</v>
      </c>
      <c r="AL189" s="14">
        <f t="shared" si="172"/>
        <v>0.61446322857132774</v>
      </c>
      <c r="AM189" s="14">
        <f t="shared" si="173"/>
        <v>0.62616367561114261</v>
      </c>
      <c r="AN189" s="18">
        <f t="shared" si="174"/>
        <v>-163.15002955134787</v>
      </c>
      <c r="AO189" s="18">
        <f t="shared" si="175"/>
        <v>-831.13402955134802</v>
      </c>
      <c r="AP189" s="18">
        <f t="shared" si="176"/>
        <v>-1560.559029551348</v>
      </c>
      <c r="AQ189" s="14">
        <f t="shared" si="177"/>
        <v>-6.3438883723386796E-2</v>
      </c>
      <c r="AR189" s="14">
        <f t="shared" si="178"/>
        <v>-0.32317625197035893</v>
      </c>
      <c r="AS189" s="14">
        <f t="shared" si="179"/>
        <v>-0.60680419789952433</v>
      </c>
      <c r="AT189" s="12">
        <f t="shared" si="180"/>
        <v>-23.472536578253397</v>
      </c>
      <c r="AU189" s="12">
        <f t="shared" si="181"/>
        <v>-67.412536578253395</v>
      </c>
      <c r="AV189" s="12">
        <f t="shared" si="182"/>
        <v>-80.895536578253399</v>
      </c>
      <c r="AW189" s="14">
        <f t="shared" si="183"/>
        <v>-0.24628981390597693</v>
      </c>
      <c r="AX189" s="14">
        <f t="shared" si="184"/>
        <v>-0.70733817086348016</v>
      </c>
      <c r="AY189" s="14">
        <f t="shared" si="185"/>
        <v>-0.84881097461536947</v>
      </c>
      <c r="AZ189" s="12">
        <f t="shared" si="186"/>
        <v>-140.78577228040888</v>
      </c>
      <c r="BA189" s="12">
        <f t="shared" si="187"/>
        <v>-196.15497228040888</v>
      </c>
      <c r="BB189" s="12">
        <f t="shared" si="188"/>
        <v>-228.84777228040886</v>
      </c>
      <c r="BC189" s="14">
        <f t="shared" si="189"/>
        <v>-0.55306932454015345</v>
      </c>
      <c r="BD189" s="14">
        <f t="shared" si="190"/>
        <v>-0.77058424489258481</v>
      </c>
      <c r="BE189" s="14">
        <f t="shared" si="191"/>
        <v>-0.89901614905767957</v>
      </c>
      <c r="BF189" s="12">
        <f t="shared" si="192"/>
        <v>-80.906264305177189</v>
      </c>
      <c r="BG189" s="12">
        <f t="shared" si="193"/>
        <v>-166.51326430517719</v>
      </c>
      <c r="BH189" s="12">
        <f t="shared" si="194"/>
        <v>-190.43026430517716</v>
      </c>
      <c r="BI189" s="14">
        <f t="shared" si="195"/>
        <v>-0.35593034253348943</v>
      </c>
      <c r="BJ189" s="14">
        <f t="shared" si="196"/>
        <v>-0.73254059756061018</v>
      </c>
      <c r="BK189" s="14">
        <f t="shared" si="197"/>
        <v>-0.83775848242380657</v>
      </c>
      <c r="BL189" s="12">
        <f t="shared" si="198"/>
        <v>-74.683747293535333</v>
      </c>
      <c r="BM189" s="12">
        <f t="shared" si="199"/>
        <v>-133.96774729353533</v>
      </c>
      <c r="BN189" s="12">
        <f t="shared" si="200"/>
        <v>-168.08974729353531</v>
      </c>
      <c r="BO189" s="14">
        <f t="shared" si="201"/>
        <v>-0.37939660942911169</v>
      </c>
      <c r="BP189" s="14">
        <f t="shared" si="202"/>
        <v>-0.68056184829952904</v>
      </c>
      <c r="BQ189" s="24">
        <f t="shared" si="203"/>
        <v>-0.85390305808187139</v>
      </c>
      <c r="BR189" s="19">
        <f t="shared" si="204"/>
        <v>13.3</v>
      </c>
      <c r="BS189" s="20">
        <f t="shared" si="205"/>
        <v>93.100000000000009</v>
      </c>
      <c r="BT189" s="13">
        <f t="shared" si="206"/>
        <v>1.5047680620656211E-2</v>
      </c>
      <c r="BU189" s="20">
        <f t="shared" si="207"/>
        <v>12.6</v>
      </c>
      <c r="BV189" s="20">
        <f t="shared" si="208"/>
        <v>88.2</v>
      </c>
      <c r="BW189" s="13">
        <f t="shared" si="209"/>
        <v>1.4255697430095358E-2</v>
      </c>
      <c r="BX189" s="20">
        <f t="shared" si="210"/>
        <v>9.6</v>
      </c>
      <c r="BY189" s="20">
        <f t="shared" si="211"/>
        <v>67.2</v>
      </c>
      <c r="BZ189" s="13">
        <f t="shared" si="212"/>
        <v>1.086148375626313E-2</v>
      </c>
      <c r="CA189" s="20">
        <f t="shared" si="213"/>
        <v>13.3</v>
      </c>
      <c r="CB189" s="20">
        <f t="shared" si="214"/>
        <v>93.100000000000009</v>
      </c>
      <c r="CC189" s="17">
        <f t="shared" si="215"/>
        <v>1.5047680620656211E-2</v>
      </c>
      <c r="CE189" s="2">
        <v>6187.0000000000018</v>
      </c>
      <c r="CF189" s="2">
        <v>2571.7670295513481</v>
      </c>
      <c r="CG189" s="2">
        <v>1470.6239069844273</v>
      </c>
      <c r="CH189" s="2">
        <v>95.304536578253391</v>
      </c>
      <c r="CI189" s="2">
        <v>403.74079802041479</v>
      </c>
      <c r="CJ189" s="2">
        <v>6798.9999999999964</v>
      </c>
      <c r="CK189" s="2">
        <v>157.3230037486839</v>
      </c>
      <c r="CL189" s="2">
        <v>312.0304063401768</v>
      </c>
      <c r="CM189" s="2">
        <v>254.55357228040887</v>
      </c>
      <c r="CN189" s="2">
        <v>148.231394621639</v>
      </c>
      <c r="CO189" s="2">
        <v>122.16621253405999</v>
      </c>
      <c r="CP189" s="2">
        <v>136.34123222748801</v>
      </c>
      <c r="CQ189" s="2">
        <v>114.493659140118</v>
      </c>
      <c r="CR189" s="2">
        <v>249.38930581613499</v>
      </c>
      <c r="CS189" s="2">
        <v>227.30926430517718</v>
      </c>
      <c r="CT189" s="2">
        <v>233.58461109562302</v>
      </c>
      <c r="CU189" s="2">
        <v>196.84874729353533</v>
      </c>
      <c r="CV189" s="2">
        <v>5027.6270000000004</v>
      </c>
      <c r="CW189" s="2">
        <v>2832.77</v>
      </c>
      <c r="CX189" s="2">
        <v>1614.9259999999999</v>
      </c>
      <c r="CY189" s="2">
        <v>2408.6170000000002</v>
      </c>
      <c r="CZ189" s="2">
        <v>1740.633</v>
      </c>
      <c r="DA189" s="2">
        <v>1011.208</v>
      </c>
      <c r="DB189" s="2">
        <v>71.831999999999994</v>
      </c>
      <c r="DC189" s="2">
        <v>27.891999999999999</v>
      </c>
      <c r="DD189" s="2">
        <v>14.408999999999999</v>
      </c>
      <c r="DE189" s="2">
        <v>113.76780000000001</v>
      </c>
      <c r="DF189" s="2">
        <v>58.398599999999995</v>
      </c>
      <c r="DG189" s="2">
        <v>25.7058</v>
      </c>
      <c r="DH189" s="2">
        <v>146.40299999999999</v>
      </c>
      <c r="DI189" s="2">
        <v>60.796000000000006</v>
      </c>
      <c r="DJ189" s="2">
        <v>36.879000000000005</v>
      </c>
      <c r="DK189" s="2">
        <v>122.16499999999999</v>
      </c>
      <c r="DL189" s="2">
        <v>62.881</v>
      </c>
      <c r="DM189" s="2">
        <v>28.759</v>
      </c>
      <c r="DN189" s="2">
        <v>13.3</v>
      </c>
      <c r="DO189" s="2">
        <v>12.6</v>
      </c>
      <c r="DP189" s="2">
        <v>9.6</v>
      </c>
    </row>
    <row r="190" spans="2:120" ht="14.25" customHeight="1" x14ac:dyDescent="0.2">
      <c r="B190" s="6">
        <v>29402</v>
      </c>
      <c r="C190" s="9" t="s">
        <v>287</v>
      </c>
      <c r="D190" s="9" t="s">
        <v>61</v>
      </c>
      <c r="E190" s="21" t="s">
        <v>299</v>
      </c>
      <c r="F190" s="9" t="s">
        <v>386</v>
      </c>
      <c r="G190" s="21">
        <v>1</v>
      </c>
      <c r="H190" s="11">
        <f t="shared" si="144"/>
        <v>5167.9999999999991</v>
      </c>
      <c r="I190" s="12">
        <f t="shared" si="145"/>
        <v>2130.8698227755463</v>
      </c>
      <c r="J190" s="14">
        <f t="shared" si="146"/>
        <v>0.41232001214697112</v>
      </c>
      <c r="K190" s="14">
        <f t="shared" si="147"/>
        <v>0.23106643186039413</v>
      </c>
      <c r="L190" s="15">
        <f t="shared" si="148"/>
        <v>1.4925999336398841</v>
      </c>
      <c r="M190" s="12">
        <f t="shared" si="149"/>
        <v>0</v>
      </c>
      <c r="N190" s="14">
        <f t="shared" si="150"/>
        <v>-7.2505384063173528E-2</v>
      </c>
      <c r="O190" s="16">
        <f t="shared" si="151"/>
        <v>-35.991370944450892</v>
      </c>
      <c r="P190" s="14">
        <f t="shared" si="152"/>
        <v>-0.21599519913468546</v>
      </c>
      <c r="Q190" s="12">
        <f t="shared" si="153"/>
        <v>-15.381133180204444</v>
      </c>
      <c r="R190" s="14">
        <f t="shared" si="154"/>
        <v>-6.1537258324654398E-2</v>
      </c>
      <c r="S190" s="18">
        <f t="shared" si="155"/>
        <v>13.066133019979006</v>
      </c>
      <c r="T190" s="14">
        <f t="shared" si="156"/>
        <v>0.1131501057104628</v>
      </c>
      <c r="U190" s="18">
        <f t="shared" si="157"/>
        <v>11.840754641909101</v>
      </c>
      <c r="V190" s="14">
        <f t="shared" si="158"/>
        <v>0.13111089659352981</v>
      </c>
      <c r="W190" s="12">
        <f t="shared" si="159"/>
        <v>-10.067474498594322</v>
      </c>
      <c r="X190" s="14">
        <f t="shared" si="160"/>
        <v>-4.4362685487065789E-2</v>
      </c>
      <c r="Y190" s="12">
        <f t="shared" si="161"/>
        <v>-39.644160487957492</v>
      </c>
      <c r="Z190" s="14">
        <f t="shared" si="162"/>
        <v>-0.17029157234395575</v>
      </c>
      <c r="AA190" s="12">
        <v>-103.60693205563712</v>
      </c>
      <c r="AB190" s="26">
        <v>-3.0230850984751756E-2</v>
      </c>
      <c r="AC190" s="12">
        <f t="shared" si="163"/>
        <v>0</v>
      </c>
      <c r="AD190" s="24">
        <f t="shared" si="164"/>
        <v>0</v>
      </c>
      <c r="AE190" s="11">
        <f t="shared" si="165"/>
        <v>-827.02099999999882</v>
      </c>
      <c r="AF190" s="12">
        <f t="shared" si="166"/>
        <v>-2517.8499999999995</v>
      </c>
      <c r="AG190" s="12">
        <f t="shared" si="167"/>
        <v>-3448.012999999999</v>
      </c>
      <c r="AH190" s="14">
        <f t="shared" si="168"/>
        <v>-0.16002728328173355</v>
      </c>
      <c r="AI190" s="14">
        <f t="shared" si="169"/>
        <v>-0.48720007739938076</v>
      </c>
      <c r="AJ190" s="14">
        <f t="shared" si="170"/>
        <v>-0.6671851780185758</v>
      </c>
      <c r="AK190" s="14">
        <f t="shared" si="171"/>
        <v>0.45117357167588229</v>
      </c>
      <c r="AL190" s="14">
        <f t="shared" si="172"/>
        <v>0.53461162575703269</v>
      </c>
      <c r="AM190" s="14">
        <f t="shared" si="173"/>
        <v>0.51182189167708825</v>
      </c>
      <c r="AN190" s="18">
        <f t="shared" si="174"/>
        <v>-172.3348227755464</v>
      </c>
      <c r="AO190" s="18">
        <f t="shared" si="175"/>
        <v>-714.06882277554632</v>
      </c>
      <c r="AP190" s="18">
        <f t="shared" si="176"/>
        <v>-1250.5428227755463</v>
      </c>
      <c r="AQ190" s="14">
        <f t="shared" si="177"/>
        <v>-8.0875340639567139E-2</v>
      </c>
      <c r="AR190" s="14">
        <f t="shared" si="178"/>
        <v>-0.33510673206936781</v>
      </c>
      <c r="AS190" s="14">
        <f t="shared" si="179"/>
        <v>-0.58686964797627217</v>
      </c>
      <c r="AT190" s="12">
        <f t="shared" si="180"/>
        <v>-36.329049956747895</v>
      </c>
      <c r="AU190" s="12">
        <f t="shared" si="181"/>
        <v>-74.94704995674789</v>
      </c>
      <c r="AV190" s="12">
        <f t="shared" si="182"/>
        <v>-92.4610499567479</v>
      </c>
      <c r="AW190" s="14">
        <f t="shared" si="183"/>
        <v>-0.27808721793962643</v>
      </c>
      <c r="AX190" s="14">
        <f t="shared" si="184"/>
        <v>-0.5736956138425795</v>
      </c>
      <c r="AY190" s="14">
        <f t="shared" si="185"/>
        <v>-0.70775966288303538</v>
      </c>
      <c r="AZ190" s="12">
        <f t="shared" si="186"/>
        <v>-78.176568043383014</v>
      </c>
      <c r="BA190" s="12">
        <f t="shared" si="187"/>
        <v>-137.60116804338301</v>
      </c>
      <c r="BB190" s="12">
        <f t="shared" si="188"/>
        <v>-174.11656804338298</v>
      </c>
      <c r="BC190" s="14">
        <f t="shared" si="189"/>
        <v>-0.33328009497443534</v>
      </c>
      <c r="BD190" s="14">
        <f t="shared" si="190"/>
        <v>-0.58661733946471917</v>
      </c>
      <c r="BE190" s="14">
        <f t="shared" si="191"/>
        <v>-0.7422887418378189</v>
      </c>
      <c r="BF190" s="12">
        <f t="shared" si="192"/>
        <v>-73.244167202572669</v>
      </c>
      <c r="BG190" s="12">
        <f t="shared" si="193"/>
        <v>-118.97916720257268</v>
      </c>
      <c r="BH190" s="12">
        <f t="shared" si="194"/>
        <v>-158.0431672025727</v>
      </c>
      <c r="BI190" s="14">
        <f t="shared" si="195"/>
        <v>-0.3377359072443149</v>
      </c>
      <c r="BJ190" s="14">
        <f t="shared" si="196"/>
        <v>-0.54862439581294731</v>
      </c>
      <c r="BK190" s="14">
        <f t="shared" si="197"/>
        <v>-0.72875226106811419</v>
      </c>
      <c r="BL190" s="12">
        <f t="shared" si="198"/>
        <v>-94.117498116051507</v>
      </c>
      <c r="BM190" s="12">
        <f t="shared" si="199"/>
        <v>-121.5474981160515</v>
      </c>
      <c r="BN190" s="12">
        <f t="shared" si="200"/>
        <v>-147.7834981160515</v>
      </c>
      <c r="BO190" s="14">
        <f t="shared" si="201"/>
        <v>-0.48725780274656749</v>
      </c>
      <c r="BP190" s="14">
        <f t="shared" si="202"/>
        <v>-0.62926626872659219</v>
      </c>
      <c r="BQ190" s="24">
        <f t="shared" si="203"/>
        <v>-0.76509325062422007</v>
      </c>
      <c r="BR190" s="19">
        <f t="shared" si="204"/>
        <v>8.8000000000000007</v>
      </c>
      <c r="BS190" s="20">
        <f t="shared" si="205"/>
        <v>61.600000000000009</v>
      </c>
      <c r="BT190" s="13">
        <f t="shared" si="206"/>
        <v>1.1919504643962853E-2</v>
      </c>
      <c r="BU190" s="20">
        <f t="shared" si="207"/>
        <v>6.1</v>
      </c>
      <c r="BV190" s="20">
        <f t="shared" si="208"/>
        <v>42.699999999999996</v>
      </c>
      <c r="BW190" s="13">
        <f t="shared" si="209"/>
        <v>8.2623839009287933E-3</v>
      </c>
      <c r="BX190" s="20">
        <f t="shared" si="210"/>
        <v>5.0999999999999996</v>
      </c>
      <c r="BY190" s="20">
        <f t="shared" si="211"/>
        <v>35.699999999999996</v>
      </c>
      <c r="BZ190" s="13">
        <f t="shared" si="212"/>
        <v>6.9078947368421059E-3</v>
      </c>
      <c r="CA190" s="20">
        <f t="shared" si="213"/>
        <v>8.8000000000000007</v>
      </c>
      <c r="CB190" s="20">
        <f t="shared" si="214"/>
        <v>61.600000000000009</v>
      </c>
      <c r="CC190" s="17">
        <f t="shared" si="215"/>
        <v>1.1919504643962853E-2</v>
      </c>
      <c r="CE190" s="2">
        <v>5167.9999999999991</v>
      </c>
      <c r="CF190" s="2">
        <v>2130.8698227755463</v>
      </c>
      <c r="CG190" s="2">
        <v>1194.1513198545167</v>
      </c>
      <c r="CH190" s="2">
        <v>130.6390499567479</v>
      </c>
      <c r="CI190" s="2">
        <v>350.09796533534313</v>
      </c>
      <c r="CJ190" s="2">
        <v>5572.0000000000018</v>
      </c>
      <c r="CK190" s="2">
        <v>166.63042090119879</v>
      </c>
      <c r="CL190" s="2">
        <v>249.94830122358744</v>
      </c>
      <c r="CM190" s="2">
        <v>234.56716804338299</v>
      </c>
      <c r="CN190" s="2">
        <v>115.476100865638</v>
      </c>
      <c r="CO190" s="2">
        <v>102.409967845659</v>
      </c>
      <c r="CP190" s="2">
        <v>90.310988251554903</v>
      </c>
      <c r="CQ190" s="2">
        <v>78.470233609645803</v>
      </c>
      <c r="CR190" s="2">
        <v>226.93564170116701</v>
      </c>
      <c r="CS190" s="2">
        <v>216.86816720257269</v>
      </c>
      <c r="CT190" s="2">
        <v>232.80165860400899</v>
      </c>
      <c r="CU190" s="2">
        <v>193.1574981160515</v>
      </c>
      <c r="CV190" s="2">
        <v>4340.9790000000003</v>
      </c>
      <c r="CW190" s="2">
        <v>2650.1499999999996</v>
      </c>
      <c r="CX190" s="2">
        <v>1719.9870000000001</v>
      </c>
      <c r="CY190" s="2">
        <v>1958.5349999999999</v>
      </c>
      <c r="CZ190" s="2">
        <v>1416.8009999999999</v>
      </c>
      <c r="DA190" s="2">
        <v>880.327</v>
      </c>
      <c r="DB190" s="2">
        <v>94.31</v>
      </c>
      <c r="DC190" s="2">
        <v>55.692</v>
      </c>
      <c r="DD190" s="2">
        <v>38.177999999999997</v>
      </c>
      <c r="DE190" s="2">
        <v>156.39059999999998</v>
      </c>
      <c r="DF190" s="2">
        <v>96.96599999999998</v>
      </c>
      <c r="DG190" s="2">
        <v>60.450599999999994</v>
      </c>
      <c r="DH190" s="2">
        <v>143.62400000000002</v>
      </c>
      <c r="DI190" s="2">
        <v>97.88900000000001</v>
      </c>
      <c r="DJ190" s="2">
        <v>58.825000000000003</v>
      </c>
      <c r="DK190" s="2">
        <v>99.039999999999992</v>
      </c>
      <c r="DL190" s="2">
        <v>71.61</v>
      </c>
      <c r="DM190" s="2">
        <v>45.373999999999995</v>
      </c>
      <c r="DN190" s="2">
        <v>8.8000000000000007</v>
      </c>
      <c r="DO190" s="2">
        <v>6.1</v>
      </c>
      <c r="DP190" s="2">
        <v>5.0999999999999996</v>
      </c>
    </row>
    <row r="191" spans="2:120" ht="14.25" customHeight="1" x14ac:dyDescent="0.2">
      <c r="B191" s="6">
        <v>29424</v>
      </c>
      <c r="C191" s="9" t="s">
        <v>287</v>
      </c>
      <c r="D191" s="9" t="s">
        <v>61</v>
      </c>
      <c r="E191" s="21" t="s">
        <v>299</v>
      </c>
      <c r="F191" s="9" t="s">
        <v>387</v>
      </c>
      <c r="G191" s="21">
        <v>0</v>
      </c>
      <c r="H191" s="11">
        <f t="shared" si="144"/>
        <v>21367</v>
      </c>
      <c r="I191" s="12">
        <f t="shared" si="145"/>
        <v>7517</v>
      </c>
      <c r="J191" s="14">
        <f t="shared" si="146"/>
        <v>0.35180418402209013</v>
      </c>
      <c r="K191" s="14">
        <f t="shared" si="147"/>
        <v>0.20255534235035336</v>
      </c>
      <c r="L191" s="15">
        <f t="shared" si="148"/>
        <v>1.184776613348042</v>
      </c>
      <c r="M191" s="12">
        <f t="shared" si="149"/>
        <v>0</v>
      </c>
      <c r="N191" s="14">
        <f t="shared" si="150"/>
        <v>-4.9383814566000828E-2</v>
      </c>
      <c r="O191" s="16">
        <f t="shared" si="151"/>
        <v>-64</v>
      </c>
      <c r="P191" s="14">
        <f t="shared" si="152"/>
        <v>-0.10648918469217972</v>
      </c>
      <c r="Q191" s="12">
        <f t="shared" si="153"/>
        <v>-180.59999999999991</v>
      </c>
      <c r="R191" s="14">
        <f t="shared" si="154"/>
        <v>-0.17429067747539084</v>
      </c>
      <c r="S191" s="18">
        <f t="shared" si="155"/>
        <v>108</v>
      </c>
      <c r="T191" s="14">
        <f t="shared" si="156"/>
        <v>0.16119402985074627</v>
      </c>
      <c r="U191" s="18">
        <f t="shared" si="157"/>
        <v>78</v>
      </c>
      <c r="V191" s="14">
        <f t="shared" si="158"/>
        <v>0.13684210526315788</v>
      </c>
      <c r="W191" s="12">
        <f t="shared" si="159"/>
        <v>-21</v>
      </c>
      <c r="X191" s="14">
        <f t="shared" si="160"/>
        <v>-2.3890784982935176E-2</v>
      </c>
      <c r="Y191" s="12">
        <f t="shared" si="161"/>
        <v>-41</v>
      </c>
      <c r="Z191" s="14">
        <f t="shared" si="162"/>
        <v>-4.3248945147679296E-2</v>
      </c>
      <c r="AA191" s="12">
        <v>-259.02810999999929</v>
      </c>
      <c r="AB191" s="26">
        <v>-1.7298492302616597E-2</v>
      </c>
      <c r="AC191" s="12">
        <f t="shared" si="163"/>
        <v>0</v>
      </c>
      <c r="AD191" s="24">
        <f t="shared" si="164"/>
        <v>0</v>
      </c>
      <c r="AE191" s="11">
        <f t="shared" si="165"/>
        <v>-2671.4399999999951</v>
      </c>
      <c r="AF191" s="12">
        <f t="shared" si="166"/>
        <v>-8685.0040000000008</v>
      </c>
      <c r="AG191" s="12">
        <f t="shared" si="167"/>
        <v>-12784.297</v>
      </c>
      <c r="AH191" s="14">
        <f t="shared" si="168"/>
        <v>-0.12502644264520035</v>
      </c>
      <c r="AI191" s="14">
        <f t="shared" si="169"/>
        <v>-0.40646810502176256</v>
      </c>
      <c r="AJ191" s="14">
        <f t="shared" si="170"/>
        <v>-0.59831969860064582</v>
      </c>
      <c r="AK191" s="14">
        <f t="shared" si="171"/>
        <v>0.40419928581973463</v>
      </c>
      <c r="AL191" s="14">
        <f t="shared" si="172"/>
        <v>0.50043313371175957</v>
      </c>
      <c r="AM191" s="14">
        <f t="shared" si="173"/>
        <v>0.5215369796671282</v>
      </c>
      <c r="AN191" s="18">
        <f t="shared" si="174"/>
        <v>39.731999999999971</v>
      </c>
      <c r="AO191" s="18">
        <f t="shared" si="175"/>
        <v>-1170.509</v>
      </c>
      <c r="AP191" s="18">
        <f t="shared" si="176"/>
        <v>-3040.8029999999999</v>
      </c>
      <c r="AQ191" s="14">
        <f t="shared" si="177"/>
        <v>5.2856192630037491E-3</v>
      </c>
      <c r="AR191" s="14">
        <f t="shared" si="178"/>
        <v>-0.15571491286417449</v>
      </c>
      <c r="AS191" s="14">
        <f t="shared" si="179"/>
        <v>-0.40452348011174666</v>
      </c>
      <c r="AT191" s="12">
        <f t="shared" si="180"/>
        <v>-124.33499999999998</v>
      </c>
      <c r="AU191" s="12">
        <f t="shared" si="181"/>
        <v>-306.875</v>
      </c>
      <c r="AV191" s="12">
        <f t="shared" si="182"/>
        <v>-386.13599999999997</v>
      </c>
      <c r="AW191" s="14">
        <f t="shared" si="183"/>
        <v>-0.23153631284916198</v>
      </c>
      <c r="AX191" s="14">
        <f t="shared" si="184"/>
        <v>-0.57146182495344511</v>
      </c>
      <c r="AY191" s="14">
        <f t="shared" si="185"/>
        <v>-0.71906145251396647</v>
      </c>
      <c r="AZ191" s="12">
        <f t="shared" si="186"/>
        <v>-171.74939999999992</v>
      </c>
      <c r="BA191" s="12">
        <f t="shared" si="187"/>
        <v>-472.82279999999992</v>
      </c>
      <c r="BB191" s="12">
        <f t="shared" si="188"/>
        <v>-599.96219999999994</v>
      </c>
      <c r="BC191" s="14">
        <f t="shared" si="189"/>
        <v>-0.20073562412342205</v>
      </c>
      <c r="BD191" s="14">
        <f t="shared" si="190"/>
        <v>-0.55262131837307149</v>
      </c>
      <c r="BE191" s="14">
        <f t="shared" si="191"/>
        <v>-0.70121809256661982</v>
      </c>
      <c r="BF191" s="12">
        <f t="shared" si="192"/>
        <v>-52.033000000000015</v>
      </c>
      <c r="BG191" s="12">
        <f t="shared" si="193"/>
        <v>-460.637</v>
      </c>
      <c r="BH191" s="12">
        <f t="shared" si="194"/>
        <v>-587.952</v>
      </c>
      <c r="BI191" s="14">
        <f t="shared" si="195"/>
        <v>-6.0644522144522206E-2</v>
      </c>
      <c r="BJ191" s="14">
        <f t="shared" si="196"/>
        <v>-0.53687296037296039</v>
      </c>
      <c r="BK191" s="14">
        <f t="shared" si="197"/>
        <v>-0.6852587412587412</v>
      </c>
      <c r="BL191" s="12">
        <f t="shared" si="198"/>
        <v>-166.52500000000009</v>
      </c>
      <c r="BM191" s="12">
        <f t="shared" si="199"/>
        <v>-507.21299999999997</v>
      </c>
      <c r="BN191" s="12">
        <f t="shared" si="200"/>
        <v>-638.07600000000002</v>
      </c>
      <c r="BO191" s="14">
        <f t="shared" si="201"/>
        <v>-0.18359977949283357</v>
      </c>
      <c r="BP191" s="14">
        <f t="shared" si="202"/>
        <v>-0.55922050716648286</v>
      </c>
      <c r="BQ191" s="24">
        <f t="shared" si="203"/>
        <v>-0.70350165380374863</v>
      </c>
      <c r="BR191" s="19">
        <f t="shared" si="204"/>
        <v>28.1</v>
      </c>
      <c r="BS191" s="20">
        <f t="shared" si="205"/>
        <v>196.70000000000002</v>
      </c>
      <c r="BT191" s="13">
        <f t="shared" si="206"/>
        <v>9.205784621144757E-3</v>
      </c>
      <c r="BU191" s="20">
        <f t="shared" si="207"/>
        <v>24.7</v>
      </c>
      <c r="BV191" s="20">
        <f t="shared" si="208"/>
        <v>172.9</v>
      </c>
      <c r="BW191" s="13">
        <f t="shared" si="209"/>
        <v>8.0919174427856039E-3</v>
      </c>
      <c r="BX191" s="20">
        <f t="shared" si="210"/>
        <v>19.899999999999999</v>
      </c>
      <c r="BY191" s="20">
        <f t="shared" si="211"/>
        <v>139.29999999999998</v>
      </c>
      <c r="BZ191" s="13">
        <f t="shared" si="212"/>
        <v>6.5193990733373886E-3</v>
      </c>
      <c r="CA191" s="20">
        <f t="shared" si="213"/>
        <v>28.1</v>
      </c>
      <c r="CB191" s="20">
        <f t="shared" si="214"/>
        <v>196.70000000000002</v>
      </c>
      <c r="CC191" s="17">
        <f t="shared" si="215"/>
        <v>9.205784621144757E-3</v>
      </c>
      <c r="CE191" s="2">
        <v>21367</v>
      </c>
      <c r="CF191" s="2">
        <v>7517</v>
      </c>
      <c r="CG191" s="2">
        <v>4328</v>
      </c>
      <c r="CH191" s="2">
        <v>537</v>
      </c>
      <c r="CI191" s="2">
        <v>1813</v>
      </c>
      <c r="CJ191" s="2">
        <v>22477</v>
      </c>
      <c r="CK191" s="2">
        <v>601</v>
      </c>
      <c r="CL191" s="2">
        <v>1036.1999999999998</v>
      </c>
      <c r="CM191" s="2">
        <v>855.59999999999991</v>
      </c>
      <c r="CN191" s="2">
        <v>670</v>
      </c>
      <c r="CO191" s="2">
        <v>562</v>
      </c>
      <c r="CP191" s="2">
        <v>570</v>
      </c>
      <c r="CQ191" s="2">
        <v>492</v>
      </c>
      <c r="CR191" s="2">
        <v>879</v>
      </c>
      <c r="CS191" s="2">
        <v>858</v>
      </c>
      <c r="CT191" s="2">
        <v>948</v>
      </c>
      <c r="CU191" s="2">
        <v>907</v>
      </c>
      <c r="CV191" s="2">
        <v>18695.560000000005</v>
      </c>
      <c r="CW191" s="2">
        <v>12681.995999999999</v>
      </c>
      <c r="CX191" s="2">
        <v>8582.7029999999995</v>
      </c>
      <c r="CY191" s="2">
        <v>7556.732</v>
      </c>
      <c r="CZ191" s="2">
        <v>6346.491</v>
      </c>
      <c r="DA191" s="2">
        <v>4476.1970000000001</v>
      </c>
      <c r="DB191" s="2">
        <v>412.66500000000002</v>
      </c>
      <c r="DC191" s="2">
        <v>230.125</v>
      </c>
      <c r="DD191" s="2">
        <v>150.864</v>
      </c>
      <c r="DE191" s="2">
        <v>683.85059999999999</v>
      </c>
      <c r="DF191" s="2">
        <v>382.77719999999999</v>
      </c>
      <c r="DG191" s="2">
        <v>255.6378</v>
      </c>
      <c r="DH191" s="2">
        <v>805.96699999999998</v>
      </c>
      <c r="DI191" s="2">
        <v>397.363</v>
      </c>
      <c r="DJ191" s="2">
        <v>270.048</v>
      </c>
      <c r="DK191" s="2">
        <v>740.47499999999991</v>
      </c>
      <c r="DL191" s="2">
        <v>399.78700000000003</v>
      </c>
      <c r="DM191" s="2">
        <v>268.92399999999998</v>
      </c>
      <c r="DN191" s="2">
        <v>28.1</v>
      </c>
      <c r="DO191" s="2">
        <v>24.7</v>
      </c>
      <c r="DP191" s="2">
        <v>19.899999999999999</v>
      </c>
    </row>
    <row r="192" spans="2:120" ht="14.25" customHeight="1" x14ac:dyDescent="0.2">
      <c r="B192" s="6">
        <v>29425</v>
      </c>
      <c r="C192" s="9" t="s">
        <v>287</v>
      </c>
      <c r="D192" s="9" t="s">
        <v>61</v>
      </c>
      <c r="E192" s="21" t="s">
        <v>299</v>
      </c>
      <c r="F192" s="9" t="s">
        <v>388</v>
      </c>
      <c r="G192" s="21">
        <v>0</v>
      </c>
      <c r="H192" s="11">
        <f t="shared" si="144"/>
        <v>23858</v>
      </c>
      <c r="I192" s="12">
        <f t="shared" si="145"/>
        <v>6953</v>
      </c>
      <c r="J192" s="14">
        <f t="shared" si="146"/>
        <v>0.29143264313856987</v>
      </c>
      <c r="K192" s="14">
        <f t="shared" si="147"/>
        <v>0.16438930337832175</v>
      </c>
      <c r="L192" s="15">
        <f t="shared" si="148"/>
        <v>1.5213537469782434</v>
      </c>
      <c r="M192" s="12">
        <f t="shared" si="149"/>
        <v>0</v>
      </c>
      <c r="N192" s="14">
        <f t="shared" si="150"/>
        <v>-1.5068323494199731E-2</v>
      </c>
      <c r="O192" s="16">
        <f t="shared" si="151"/>
        <v>-314</v>
      </c>
      <c r="P192" s="14">
        <f t="shared" si="152"/>
        <v>-0.24960254372019075</v>
      </c>
      <c r="Q192" s="12">
        <f t="shared" si="153"/>
        <v>187.20000000000027</v>
      </c>
      <c r="R192" s="14">
        <f t="shared" si="154"/>
        <v>0.14104882459312851</v>
      </c>
      <c r="S192" s="18">
        <f t="shared" si="155"/>
        <v>37</v>
      </c>
      <c r="T192" s="14">
        <f t="shared" si="156"/>
        <v>7.088122605363989E-2</v>
      </c>
      <c r="U192" s="18">
        <f t="shared" si="157"/>
        <v>-4</v>
      </c>
      <c r="V192" s="14">
        <f t="shared" si="158"/>
        <v>-8.0000000000000071E-3</v>
      </c>
      <c r="W192" s="12">
        <f t="shared" si="159"/>
        <v>-1</v>
      </c>
      <c r="X192" s="14">
        <f t="shared" si="160"/>
        <v>-7.446016381236209E-4</v>
      </c>
      <c r="Y192" s="12">
        <f t="shared" si="161"/>
        <v>40</v>
      </c>
      <c r="Z192" s="14">
        <f t="shared" si="162"/>
        <v>2.8860028860028919E-2</v>
      </c>
      <c r="AA192" s="12">
        <v>-43.154439999998431</v>
      </c>
      <c r="AB192" s="26">
        <v>-2.4894176829727277E-3</v>
      </c>
      <c r="AC192" s="12">
        <f t="shared" si="163"/>
        <v>0</v>
      </c>
      <c r="AD192" s="24">
        <f t="shared" si="164"/>
        <v>0</v>
      </c>
      <c r="AE192" s="11">
        <f t="shared" si="165"/>
        <v>-1361.5240000000013</v>
      </c>
      <c r="AF192" s="12">
        <f t="shared" si="166"/>
        <v>-4755.5480000000025</v>
      </c>
      <c r="AG192" s="12">
        <f t="shared" si="167"/>
        <v>-7566.9510000000009</v>
      </c>
      <c r="AH192" s="14">
        <f t="shared" si="168"/>
        <v>-5.706781792270943E-2</v>
      </c>
      <c r="AI192" s="14">
        <f t="shared" si="169"/>
        <v>-0.19932718584961029</v>
      </c>
      <c r="AJ192" s="14">
        <f t="shared" si="170"/>
        <v>-0.31716619163383353</v>
      </c>
      <c r="AK192" s="14">
        <f t="shared" si="171"/>
        <v>0.30494878397843289</v>
      </c>
      <c r="AL192" s="14">
        <f t="shared" si="172"/>
        <v>0.36361300633028681</v>
      </c>
      <c r="AM192" s="14">
        <f t="shared" si="173"/>
        <v>0.33998277213456302</v>
      </c>
      <c r="AN192" s="18">
        <f t="shared" si="174"/>
        <v>-92.726999999999862</v>
      </c>
      <c r="AO192" s="18">
        <f t="shared" si="175"/>
        <v>-7.1000000000003638</v>
      </c>
      <c r="AP192" s="18">
        <f t="shared" si="176"/>
        <v>-1414.3239999999996</v>
      </c>
      <c r="AQ192" s="14">
        <f t="shared" si="177"/>
        <v>-1.3336257730476087E-2</v>
      </c>
      <c r="AR192" s="14">
        <f t="shared" si="178"/>
        <v>-1.0211419531138688E-3</v>
      </c>
      <c r="AS192" s="14">
        <f t="shared" si="179"/>
        <v>-0.20341205235150295</v>
      </c>
      <c r="AT192" s="12">
        <f t="shared" si="180"/>
        <v>-125.70700000000011</v>
      </c>
      <c r="AU192" s="12">
        <f t="shared" si="181"/>
        <v>-222.59000000000003</v>
      </c>
      <c r="AV192" s="12">
        <f t="shared" si="182"/>
        <v>-333.93399999999997</v>
      </c>
      <c r="AW192" s="14">
        <f t="shared" si="183"/>
        <v>-0.13316419491525433</v>
      </c>
      <c r="AX192" s="14">
        <f t="shared" si="184"/>
        <v>-0.23579449152542376</v>
      </c>
      <c r="AY192" s="14">
        <f t="shared" si="185"/>
        <v>-0.35374364406779657</v>
      </c>
      <c r="AZ192" s="12">
        <f t="shared" si="186"/>
        <v>-425.37120000000004</v>
      </c>
      <c r="BA192" s="12">
        <f t="shared" si="187"/>
        <v>-525.79740000000015</v>
      </c>
      <c r="BB192" s="12">
        <f t="shared" si="188"/>
        <v>-740.07780000000014</v>
      </c>
      <c r="BC192" s="14">
        <f t="shared" si="189"/>
        <v>-0.28088431061806662</v>
      </c>
      <c r="BD192" s="14">
        <f t="shared" si="190"/>
        <v>-0.34719849445324891</v>
      </c>
      <c r="BE192" s="14">
        <f t="shared" si="191"/>
        <v>-0.48869374009508726</v>
      </c>
      <c r="BF192" s="12">
        <f t="shared" si="192"/>
        <v>-409.05899999999997</v>
      </c>
      <c r="BG192" s="12">
        <f t="shared" si="193"/>
        <v>-273.99099999999999</v>
      </c>
      <c r="BH192" s="12">
        <f t="shared" si="194"/>
        <v>-540.76499999999999</v>
      </c>
      <c r="BI192" s="14">
        <f t="shared" si="195"/>
        <v>-0.30481296572280181</v>
      </c>
      <c r="BJ192" s="14">
        <f t="shared" si="196"/>
        <v>-0.20416616989567804</v>
      </c>
      <c r="BK192" s="14">
        <f t="shared" si="197"/>
        <v>-0.40295454545454545</v>
      </c>
      <c r="BL192" s="12">
        <f t="shared" si="198"/>
        <v>-362.20900000000006</v>
      </c>
      <c r="BM192" s="12">
        <f t="shared" si="199"/>
        <v>-338.27700000000004</v>
      </c>
      <c r="BN192" s="12">
        <f t="shared" si="200"/>
        <v>-612.06500000000005</v>
      </c>
      <c r="BO192" s="14">
        <f t="shared" si="201"/>
        <v>-0.25400350631136048</v>
      </c>
      <c r="BP192" s="14">
        <f t="shared" si="202"/>
        <v>-0.2372208976157083</v>
      </c>
      <c r="BQ192" s="24">
        <f t="shared" si="203"/>
        <v>-0.42921809256661991</v>
      </c>
      <c r="BR192" s="19">
        <f t="shared" si="204"/>
        <v>9.1999999999999993</v>
      </c>
      <c r="BS192" s="20">
        <f t="shared" si="205"/>
        <v>64.399999999999991</v>
      </c>
      <c r="BT192" s="13">
        <f t="shared" si="206"/>
        <v>2.6993042166149716E-3</v>
      </c>
      <c r="BU192" s="20">
        <f t="shared" si="207"/>
        <v>0</v>
      </c>
      <c r="BV192" s="20">
        <f t="shared" si="208"/>
        <v>0</v>
      </c>
      <c r="BW192" s="13">
        <f t="shared" si="209"/>
        <v>0</v>
      </c>
      <c r="BX192" s="20">
        <f t="shared" si="210"/>
        <v>13.6</v>
      </c>
      <c r="BY192" s="20">
        <f t="shared" si="211"/>
        <v>95.2</v>
      </c>
      <c r="BZ192" s="13">
        <f t="shared" si="212"/>
        <v>3.9902757984743064E-3</v>
      </c>
      <c r="CA192" s="20">
        <f t="shared" si="213"/>
        <v>13.6</v>
      </c>
      <c r="CB192" s="20">
        <f t="shared" si="214"/>
        <v>95.2</v>
      </c>
      <c r="CC192" s="17">
        <f t="shared" si="215"/>
        <v>3.9902757984743064E-3</v>
      </c>
      <c r="CE192" s="2">
        <v>23858</v>
      </c>
      <c r="CF192" s="2">
        <v>6953</v>
      </c>
      <c r="CG192" s="2">
        <v>3922</v>
      </c>
      <c r="CH192" s="2">
        <v>944</v>
      </c>
      <c r="CI192" s="2">
        <v>2482</v>
      </c>
      <c r="CJ192" s="2">
        <v>24223</v>
      </c>
      <c r="CK192" s="2">
        <v>1258</v>
      </c>
      <c r="CL192" s="2">
        <v>1327.1999999999998</v>
      </c>
      <c r="CM192" s="2">
        <v>1514.4</v>
      </c>
      <c r="CN192" s="2">
        <v>522</v>
      </c>
      <c r="CO192" s="2">
        <v>485</v>
      </c>
      <c r="CP192" s="2">
        <v>500</v>
      </c>
      <c r="CQ192" s="2">
        <v>504</v>
      </c>
      <c r="CR192" s="2">
        <v>1343</v>
      </c>
      <c r="CS192" s="2">
        <v>1342</v>
      </c>
      <c r="CT192" s="2">
        <v>1386</v>
      </c>
      <c r="CU192" s="2">
        <v>1426</v>
      </c>
      <c r="CV192" s="2">
        <v>22496.475999999999</v>
      </c>
      <c r="CW192" s="2">
        <v>19102.451999999997</v>
      </c>
      <c r="CX192" s="2">
        <v>16291.048999999999</v>
      </c>
      <c r="CY192" s="2">
        <v>6860.2730000000001</v>
      </c>
      <c r="CZ192" s="2">
        <v>6945.9</v>
      </c>
      <c r="DA192" s="2">
        <v>5538.6760000000004</v>
      </c>
      <c r="DB192" s="2">
        <v>818.29299999999989</v>
      </c>
      <c r="DC192" s="2">
        <v>721.41</v>
      </c>
      <c r="DD192" s="2">
        <v>610.06600000000003</v>
      </c>
      <c r="DE192" s="2">
        <v>1089.0288</v>
      </c>
      <c r="DF192" s="2">
        <v>988.60259999999994</v>
      </c>
      <c r="DG192" s="2">
        <v>774.32219999999995</v>
      </c>
      <c r="DH192" s="2">
        <v>932.94100000000003</v>
      </c>
      <c r="DI192" s="2">
        <v>1068.009</v>
      </c>
      <c r="DJ192" s="2">
        <v>801.23500000000001</v>
      </c>
      <c r="DK192" s="2">
        <v>1063.7909999999999</v>
      </c>
      <c r="DL192" s="2">
        <v>1087.723</v>
      </c>
      <c r="DM192" s="2">
        <v>813.93499999999995</v>
      </c>
      <c r="DN192" s="2">
        <v>9.1999999999999993</v>
      </c>
      <c r="DO192" s="2">
        <v>0</v>
      </c>
      <c r="DP192" s="2">
        <v>13.6</v>
      </c>
    </row>
    <row r="193" spans="2:120" ht="14.25" customHeight="1" x14ac:dyDescent="0.2">
      <c r="B193" s="6">
        <v>29426</v>
      </c>
      <c r="C193" s="9" t="s">
        <v>287</v>
      </c>
      <c r="D193" s="9" t="s">
        <v>61</v>
      </c>
      <c r="E193" s="21" t="s">
        <v>299</v>
      </c>
      <c r="F193" s="9" t="s">
        <v>389</v>
      </c>
      <c r="G193" s="21">
        <v>0</v>
      </c>
      <c r="H193" s="11">
        <f t="shared" si="144"/>
        <v>35159</v>
      </c>
      <c r="I193" s="12">
        <f t="shared" si="145"/>
        <v>9470</v>
      </c>
      <c r="J193" s="14">
        <f t="shared" si="146"/>
        <v>0.2693478199038653</v>
      </c>
      <c r="K193" s="14">
        <f t="shared" si="147"/>
        <v>0.14093119827071304</v>
      </c>
      <c r="L193" s="15">
        <f t="shared" si="148"/>
        <v>1.641140301844606</v>
      </c>
      <c r="M193" s="12">
        <f t="shared" si="149"/>
        <v>0</v>
      </c>
      <c r="N193" s="14">
        <f t="shared" si="150"/>
        <v>4.5428571428571818E-3</v>
      </c>
      <c r="O193" s="16">
        <f t="shared" si="151"/>
        <v>-96</v>
      </c>
      <c r="P193" s="14">
        <f t="shared" si="152"/>
        <v>-6.13810741687979E-2</v>
      </c>
      <c r="Q193" s="12">
        <f t="shared" si="153"/>
        <v>-15</v>
      </c>
      <c r="R193" s="14">
        <f t="shared" si="154"/>
        <v>-6.8870523415978102E-3</v>
      </c>
      <c r="S193" s="18">
        <f t="shared" si="155"/>
        <v>118</v>
      </c>
      <c r="T193" s="14">
        <f t="shared" si="156"/>
        <v>0.12742980561555073</v>
      </c>
      <c r="U193" s="18">
        <f t="shared" si="157"/>
        <v>70</v>
      </c>
      <c r="V193" s="14">
        <f t="shared" si="158"/>
        <v>7.0281124497991954E-2</v>
      </c>
      <c r="W193" s="12">
        <f t="shared" si="159"/>
        <v>169</v>
      </c>
      <c r="X193" s="14">
        <f t="shared" si="160"/>
        <v>0.10205314009661826</v>
      </c>
      <c r="Y193" s="12">
        <f t="shared" si="161"/>
        <v>127</v>
      </c>
      <c r="Z193" s="14">
        <f t="shared" si="162"/>
        <v>7.1308253790005605E-2</v>
      </c>
      <c r="AA193" s="12">
        <v>271.77353999999468</v>
      </c>
      <c r="AB193" s="26">
        <v>1.0424271386578754E-2</v>
      </c>
      <c r="AC193" s="12">
        <f t="shared" si="163"/>
        <v>0</v>
      </c>
      <c r="AD193" s="24">
        <f t="shared" si="164"/>
        <v>0</v>
      </c>
      <c r="AE193" s="11">
        <f t="shared" si="165"/>
        <v>-600.40099999999802</v>
      </c>
      <c r="AF193" s="12">
        <f t="shared" si="166"/>
        <v>-4519.3759999999966</v>
      </c>
      <c r="AG193" s="12">
        <f t="shared" si="167"/>
        <v>-8226.0180000000037</v>
      </c>
      <c r="AH193" s="14">
        <f t="shared" si="168"/>
        <v>-1.7076737108563944E-2</v>
      </c>
      <c r="AI193" s="14">
        <f t="shared" si="169"/>
        <v>-0.12854108478625659</v>
      </c>
      <c r="AJ193" s="14">
        <f t="shared" si="170"/>
        <v>-0.23396621064307865</v>
      </c>
      <c r="AK193" s="14">
        <f t="shared" si="171"/>
        <v>0.30310328841745005</v>
      </c>
      <c r="AL193" s="14">
        <f t="shared" si="172"/>
        <v>0.36012661251978806</v>
      </c>
      <c r="AM193" s="14">
        <f t="shared" si="173"/>
        <v>0.35294094059098252</v>
      </c>
      <c r="AN193" s="18">
        <f t="shared" si="174"/>
        <v>1004.8250000000007</v>
      </c>
      <c r="AO193" s="18">
        <f t="shared" si="175"/>
        <v>1564.1440000000002</v>
      </c>
      <c r="AP193" s="18">
        <f t="shared" si="176"/>
        <v>35.752000000000407</v>
      </c>
      <c r="AQ193" s="14">
        <f t="shared" si="177"/>
        <v>0.1061061246040127</v>
      </c>
      <c r="AR193" s="14">
        <f t="shared" si="178"/>
        <v>0.16516832101372758</v>
      </c>
      <c r="AS193" s="14">
        <f t="shared" si="179"/>
        <v>3.7752903907075641E-3</v>
      </c>
      <c r="AT193" s="12">
        <f t="shared" si="180"/>
        <v>-154.49600000000009</v>
      </c>
      <c r="AU193" s="12">
        <f t="shared" si="181"/>
        <v>-347.74199999999996</v>
      </c>
      <c r="AV193" s="12">
        <f t="shared" si="182"/>
        <v>-469.19899999999996</v>
      </c>
      <c r="AW193" s="14">
        <f t="shared" si="183"/>
        <v>-0.10524250681198921</v>
      </c>
      <c r="AX193" s="14">
        <f t="shared" si="184"/>
        <v>-0.23688147138964577</v>
      </c>
      <c r="AY193" s="14">
        <f t="shared" si="185"/>
        <v>-0.31961784741144406</v>
      </c>
      <c r="AZ193" s="12">
        <f t="shared" si="186"/>
        <v>-199.16280000000006</v>
      </c>
      <c r="BA193" s="12">
        <f t="shared" si="187"/>
        <v>-509.21460000000002</v>
      </c>
      <c r="BB193" s="12">
        <f t="shared" si="188"/>
        <v>-699.47760000000017</v>
      </c>
      <c r="BC193" s="14">
        <f t="shared" si="189"/>
        <v>-9.207711511789185E-2</v>
      </c>
      <c r="BD193" s="14">
        <f t="shared" si="190"/>
        <v>-0.23542052704576977</v>
      </c>
      <c r="BE193" s="14">
        <f t="shared" si="191"/>
        <v>-0.32338307905686559</v>
      </c>
      <c r="BF193" s="12">
        <f t="shared" si="192"/>
        <v>-306.24699999999984</v>
      </c>
      <c r="BG193" s="12">
        <f t="shared" si="193"/>
        <v>-385.64800000000014</v>
      </c>
      <c r="BH193" s="12">
        <f t="shared" si="194"/>
        <v>-632.06100000000015</v>
      </c>
      <c r="BI193" s="14">
        <f t="shared" si="195"/>
        <v>-0.16780657534246568</v>
      </c>
      <c r="BJ193" s="14">
        <f t="shared" si="196"/>
        <v>-0.21131397260273976</v>
      </c>
      <c r="BK193" s="14">
        <f t="shared" si="197"/>
        <v>-0.34633479452054805</v>
      </c>
      <c r="BL193" s="12">
        <f t="shared" si="198"/>
        <v>-246.27500000000009</v>
      </c>
      <c r="BM193" s="12">
        <f t="shared" si="199"/>
        <v>-482.20299999999997</v>
      </c>
      <c r="BN193" s="12">
        <f t="shared" si="200"/>
        <v>-635.14800000000014</v>
      </c>
      <c r="BO193" s="14">
        <f t="shared" si="201"/>
        <v>-0.12907494758909854</v>
      </c>
      <c r="BP193" s="14">
        <f t="shared" si="202"/>
        <v>-0.25272693920335432</v>
      </c>
      <c r="BQ193" s="24">
        <f t="shared" si="203"/>
        <v>-0.33288679245283026</v>
      </c>
      <c r="BR193" s="19">
        <f t="shared" si="204"/>
        <v>3.7</v>
      </c>
      <c r="BS193" s="20">
        <f t="shared" si="205"/>
        <v>25.900000000000002</v>
      </c>
      <c r="BT193" s="13">
        <f t="shared" si="206"/>
        <v>7.3665348843823775E-4</v>
      </c>
      <c r="BU193" s="20">
        <f t="shared" si="207"/>
        <v>0</v>
      </c>
      <c r="BV193" s="20">
        <f t="shared" si="208"/>
        <v>0</v>
      </c>
      <c r="BW193" s="13">
        <f t="shared" si="209"/>
        <v>0</v>
      </c>
      <c r="BX193" s="20">
        <f t="shared" si="210"/>
        <v>11</v>
      </c>
      <c r="BY193" s="20">
        <f t="shared" si="211"/>
        <v>77</v>
      </c>
      <c r="BZ193" s="13">
        <f t="shared" si="212"/>
        <v>2.1900509115731393E-3</v>
      </c>
      <c r="CA193" s="20">
        <f t="shared" si="213"/>
        <v>11</v>
      </c>
      <c r="CB193" s="20">
        <f t="shared" si="214"/>
        <v>77</v>
      </c>
      <c r="CC193" s="17">
        <f t="shared" si="215"/>
        <v>2.1900509115731393E-3</v>
      </c>
      <c r="CE193" s="2">
        <v>35159</v>
      </c>
      <c r="CF193" s="2">
        <v>9470</v>
      </c>
      <c r="CG193" s="2">
        <v>4955</v>
      </c>
      <c r="CH193" s="2">
        <v>1468</v>
      </c>
      <c r="CI193" s="2">
        <v>3578</v>
      </c>
      <c r="CJ193" s="2">
        <v>35000</v>
      </c>
      <c r="CK193" s="2">
        <v>1564</v>
      </c>
      <c r="CL193" s="2">
        <v>2178</v>
      </c>
      <c r="CM193" s="2">
        <v>2163</v>
      </c>
      <c r="CN193" s="2">
        <v>926</v>
      </c>
      <c r="CO193" s="2">
        <v>808</v>
      </c>
      <c r="CP193" s="2">
        <v>996</v>
      </c>
      <c r="CQ193" s="2">
        <v>926</v>
      </c>
      <c r="CR193" s="2">
        <v>1656</v>
      </c>
      <c r="CS193" s="2">
        <v>1825</v>
      </c>
      <c r="CT193" s="2">
        <v>1781</v>
      </c>
      <c r="CU193" s="2">
        <v>1908</v>
      </c>
      <c r="CV193" s="2">
        <v>34558.599000000002</v>
      </c>
      <c r="CW193" s="2">
        <v>30639.624000000003</v>
      </c>
      <c r="CX193" s="2">
        <v>26932.981999999996</v>
      </c>
      <c r="CY193" s="2">
        <v>10474.825000000001</v>
      </c>
      <c r="CZ193" s="2">
        <v>11034.144</v>
      </c>
      <c r="DA193" s="2">
        <v>9505.7520000000004</v>
      </c>
      <c r="DB193" s="2">
        <v>1313.5039999999999</v>
      </c>
      <c r="DC193" s="2">
        <v>1120.258</v>
      </c>
      <c r="DD193" s="2">
        <v>998.80100000000004</v>
      </c>
      <c r="DE193" s="2">
        <v>1963.8371999999999</v>
      </c>
      <c r="DF193" s="2">
        <v>1653.7854</v>
      </c>
      <c r="DG193" s="2">
        <v>1463.5223999999998</v>
      </c>
      <c r="DH193" s="2">
        <v>1518.7530000000002</v>
      </c>
      <c r="DI193" s="2">
        <v>1439.3519999999999</v>
      </c>
      <c r="DJ193" s="2">
        <v>1192.9389999999999</v>
      </c>
      <c r="DK193" s="2">
        <v>1661.7249999999999</v>
      </c>
      <c r="DL193" s="2">
        <v>1425.797</v>
      </c>
      <c r="DM193" s="2">
        <v>1272.8519999999999</v>
      </c>
      <c r="DN193" s="2">
        <v>3.7</v>
      </c>
      <c r="DO193" s="2">
        <v>0</v>
      </c>
      <c r="DP193" s="2">
        <v>11</v>
      </c>
    </row>
    <row r="194" spans="2:120" ht="14.25" customHeight="1" x14ac:dyDescent="0.2">
      <c r="B194" s="6">
        <v>29427</v>
      </c>
      <c r="C194" s="9" t="s">
        <v>287</v>
      </c>
      <c r="D194" s="9" t="s">
        <v>61</v>
      </c>
      <c r="E194" s="21" t="s">
        <v>299</v>
      </c>
      <c r="F194" s="9" t="s">
        <v>390</v>
      </c>
      <c r="G194" s="21">
        <v>0</v>
      </c>
      <c r="H194" s="11">
        <f t="shared" si="144"/>
        <v>16818</v>
      </c>
      <c r="I194" s="12">
        <f t="shared" si="145"/>
        <v>6712</v>
      </c>
      <c r="J194" s="14">
        <f t="shared" si="146"/>
        <v>0.39909620644547511</v>
      </c>
      <c r="K194" s="14">
        <f t="shared" si="147"/>
        <v>0.24539184207396836</v>
      </c>
      <c r="L194" s="15">
        <f t="shared" si="148"/>
        <v>1.2182254196642686</v>
      </c>
      <c r="M194" s="12">
        <f t="shared" si="149"/>
        <v>0</v>
      </c>
      <c r="N194" s="14">
        <f t="shared" si="150"/>
        <v>-5.389288928892888E-2</v>
      </c>
      <c r="O194" s="16">
        <f t="shared" si="151"/>
        <v>-72</v>
      </c>
      <c r="P194" s="14">
        <f t="shared" si="152"/>
        <v>-0.15894039735099341</v>
      </c>
      <c r="Q194" s="12">
        <f t="shared" si="153"/>
        <v>-105</v>
      </c>
      <c r="R194" s="14">
        <f t="shared" si="154"/>
        <v>-0.13586956521739135</v>
      </c>
      <c r="S194" s="18">
        <f t="shared" si="155"/>
        <v>62</v>
      </c>
      <c r="T194" s="14">
        <f t="shared" si="156"/>
        <v>0.15085158150851585</v>
      </c>
      <c r="U194" s="18">
        <f t="shared" si="157"/>
        <v>64</v>
      </c>
      <c r="V194" s="14">
        <f t="shared" si="158"/>
        <v>0.16326530612244894</v>
      </c>
      <c r="W194" s="12">
        <f t="shared" si="159"/>
        <v>16</v>
      </c>
      <c r="X194" s="14">
        <f t="shared" si="160"/>
        <v>2.6229508196721207E-2</v>
      </c>
      <c r="Y194" s="12">
        <f t="shared" si="161"/>
        <v>-24</v>
      </c>
      <c r="Z194" s="14">
        <f t="shared" si="162"/>
        <v>-3.5502958579881616E-2</v>
      </c>
      <c r="AA194" s="12">
        <v>-237.20647000000099</v>
      </c>
      <c r="AB194" s="26">
        <v>-2.1442961731304666E-2</v>
      </c>
      <c r="AC194" s="12">
        <f t="shared" si="163"/>
        <v>0</v>
      </c>
      <c r="AD194" s="24">
        <f t="shared" si="164"/>
        <v>0</v>
      </c>
      <c r="AE194" s="11">
        <f t="shared" si="165"/>
        <v>-2475.1849999999977</v>
      </c>
      <c r="AF194" s="12">
        <f t="shared" si="166"/>
        <v>-7563.4660000000003</v>
      </c>
      <c r="AG194" s="12">
        <f t="shared" si="167"/>
        <v>-10717.279</v>
      </c>
      <c r="AH194" s="14">
        <f t="shared" si="168"/>
        <v>-0.14717475324057538</v>
      </c>
      <c r="AI194" s="14">
        <f t="shared" si="169"/>
        <v>-0.44972446188607451</v>
      </c>
      <c r="AJ194" s="14">
        <f t="shared" si="170"/>
        <v>-0.63725050541086936</v>
      </c>
      <c r="AK194" s="14">
        <f t="shared" si="171"/>
        <v>0.44540531269489281</v>
      </c>
      <c r="AL194" s="14">
        <f t="shared" si="172"/>
        <v>0.52937144106877776</v>
      </c>
      <c r="AM194" s="14">
        <f t="shared" si="173"/>
        <v>0.53614794054669934</v>
      </c>
      <c r="AN194" s="18">
        <f t="shared" si="174"/>
        <v>-323.63400000000001</v>
      </c>
      <c r="AO194" s="18">
        <f t="shared" si="175"/>
        <v>-1812.9139999999998</v>
      </c>
      <c r="AP194" s="18">
        <f t="shared" si="176"/>
        <v>-3441.1109999999999</v>
      </c>
      <c r="AQ194" s="14">
        <f t="shared" si="177"/>
        <v>-4.8217222884386124E-2</v>
      </c>
      <c r="AR194" s="14">
        <f t="shared" si="178"/>
        <v>-0.27010041716328959</v>
      </c>
      <c r="AS194" s="14">
        <f t="shared" si="179"/>
        <v>-0.51268042312276518</v>
      </c>
      <c r="AT194" s="12">
        <f t="shared" si="180"/>
        <v>-102.00199999999995</v>
      </c>
      <c r="AU194" s="12">
        <f t="shared" si="181"/>
        <v>-218.50900000000001</v>
      </c>
      <c r="AV194" s="12">
        <f t="shared" si="182"/>
        <v>-277.04899999999998</v>
      </c>
      <c r="AW194" s="14">
        <f t="shared" si="183"/>
        <v>-0.26772178477690278</v>
      </c>
      <c r="AX194" s="14">
        <f t="shared" si="184"/>
        <v>-0.57351443569553817</v>
      </c>
      <c r="AY194" s="14">
        <f t="shared" si="185"/>
        <v>-0.72716272965879269</v>
      </c>
      <c r="AZ194" s="12">
        <f t="shared" si="186"/>
        <v>-172.34999999999997</v>
      </c>
      <c r="BA194" s="12">
        <f t="shared" si="187"/>
        <v>-386.95979999999997</v>
      </c>
      <c r="BB194" s="12">
        <f t="shared" si="188"/>
        <v>-487.18379999999996</v>
      </c>
      <c r="BC194" s="14">
        <f t="shared" si="189"/>
        <v>-0.25808625336927216</v>
      </c>
      <c r="BD194" s="14">
        <f t="shared" si="190"/>
        <v>-0.57945462713387241</v>
      </c>
      <c r="BE194" s="14">
        <f t="shared" si="191"/>
        <v>-0.72953548966756521</v>
      </c>
      <c r="BF194" s="12">
        <f t="shared" si="192"/>
        <v>-106.75600000000009</v>
      </c>
      <c r="BG194" s="12">
        <f t="shared" si="193"/>
        <v>-340.089</v>
      </c>
      <c r="BH194" s="12">
        <f t="shared" si="194"/>
        <v>-442.274</v>
      </c>
      <c r="BI194" s="14">
        <f t="shared" si="195"/>
        <v>-0.1705367412140576</v>
      </c>
      <c r="BJ194" s="14">
        <f t="shared" si="196"/>
        <v>-0.54327316293929706</v>
      </c>
      <c r="BK194" s="14">
        <f t="shared" si="197"/>
        <v>-0.70650798722044728</v>
      </c>
      <c r="BL194" s="12">
        <f t="shared" si="198"/>
        <v>-184.59800000000001</v>
      </c>
      <c r="BM194" s="12">
        <f t="shared" si="199"/>
        <v>-373.12700000000001</v>
      </c>
      <c r="BN194" s="12">
        <f t="shared" si="200"/>
        <v>-479.59100000000001</v>
      </c>
      <c r="BO194" s="14">
        <f t="shared" si="201"/>
        <v>-0.28312576687116564</v>
      </c>
      <c r="BP194" s="14">
        <f t="shared" si="202"/>
        <v>-0.57228067484662581</v>
      </c>
      <c r="BQ194" s="24">
        <f t="shared" si="203"/>
        <v>-0.73556901840490796</v>
      </c>
      <c r="BR194" s="19">
        <f t="shared" si="204"/>
        <v>25.2</v>
      </c>
      <c r="BS194" s="20">
        <f t="shared" si="205"/>
        <v>176.4</v>
      </c>
      <c r="BT194" s="13">
        <f t="shared" si="206"/>
        <v>1.048876204067071E-2</v>
      </c>
      <c r="BU194" s="20">
        <f t="shared" si="207"/>
        <v>23.5</v>
      </c>
      <c r="BV194" s="20">
        <f t="shared" si="208"/>
        <v>164.5</v>
      </c>
      <c r="BW194" s="13">
        <f t="shared" si="209"/>
        <v>9.7811868236413364E-3</v>
      </c>
      <c r="BX194" s="20">
        <f t="shared" si="210"/>
        <v>15.6</v>
      </c>
      <c r="BY194" s="20">
        <f t="shared" si="211"/>
        <v>109.2</v>
      </c>
      <c r="BZ194" s="13">
        <f t="shared" si="212"/>
        <v>6.4930431680342493E-3</v>
      </c>
      <c r="CA194" s="20">
        <f t="shared" si="213"/>
        <v>25.2</v>
      </c>
      <c r="CB194" s="20">
        <f t="shared" si="214"/>
        <v>176.4</v>
      </c>
      <c r="CC194" s="17">
        <f t="shared" si="215"/>
        <v>1.048876204067071E-2</v>
      </c>
      <c r="CE194" s="2">
        <v>16818</v>
      </c>
      <c r="CF194" s="2">
        <v>6712</v>
      </c>
      <c r="CG194" s="2">
        <v>4127</v>
      </c>
      <c r="CH194" s="2">
        <v>381</v>
      </c>
      <c r="CI194" s="2">
        <v>1251</v>
      </c>
      <c r="CJ194" s="2">
        <v>17776</v>
      </c>
      <c r="CK194" s="2">
        <v>453</v>
      </c>
      <c r="CL194" s="2">
        <v>772.8</v>
      </c>
      <c r="CM194" s="2">
        <v>667.8</v>
      </c>
      <c r="CN194" s="2">
        <v>411</v>
      </c>
      <c r="CO194" s="2">
        <v>349</v>
      </c>
      <c r="CP194" s="2">
        <v>392</v>
      </c>
      <c r="CQ194" s="2">
        <v>328</v>
      </c>
      <c r="CR194" s="2">
        <v>610</v>
      </c>
      <c r="CS194" s="2">
        <v>626</v>
      </c>
      <c r="CT194" s="2">
        <v>676</v>
      </c>
      <c r="CU194" s="2">
        <v>652</v>
      </c>
      <c r="CV194" s="2">
        <v>14342.815000000002</v>
      </c>
      <c r="CW194" s="2">
        <v>9254.5339999999997</v>
      </c>
      <c r="CX194" s="2">
        <v>6100.7209999999995</v>
      </c>
      <c r="CY194" s="2">
        <v>6388.366</v>
      </c>
      <c r="CZ194" s="2">
        <v>4899.0860000000002</v>
      </c>
      <c r="DA194" s="2">
        <v>3270.8890000000001</v>
      </c>
      <c r="DB194" s="2">
        <v>278.99800000000005</v>
      </c>
      <c r="DC194" s="2">
        <v>162.49099999999999</v>
      </c>
      <c r="DD194" s="2">
        <v>103.95099999999999</v>
      </c>
      <c r="DE194" s="2">
        <v>495.45</v>
      </c>
      <c r="DF194" s="2">
        <v>280.84019999999998</v>
      </c>
      <c r="DG194" s="2">
        <v>180.61619999999999</v>
      </c>
      <c r="DH194" s="2">
        <v>519.24399999999991</v>
      </c>
      <c r="DI194" s="2">
        <v>285.911</v>
      </c>
      <c r="DJ194" s="2">
        <v>183.726</v>
      </c>
      <c r="DK194" s="2">
        <v>467.40199999999999</v>
      </c>
      <c r="DL194" s="2">
        <v>278.87299999999999</v>
      </c>
      <c r="DM194" s="2">
        <v>172.40899999999999</v>
      </c>
      <c r="DN194" s="2">
        <v>25.2</v>
      </c>
      <c r="DO194" s="2">
        <v>23.5</v>
      </c>
      <c r="DP194" s="2">
        <v>15.6</v>
      </c>
    </row>
    <row r="195" spans="2:120" ht="14.25" customHeight="1" x14ac:dyDescent="0.2">
      <c r="B195" s="6">
        <v>29441</v>
      </c>
      <c r="C195" s="9" t="s">
        <v>287</v>
      </c>
      <c r="D195" s="9" t="s">
        <v>61</v>
      </c>
      <c r="E195" s="21" t="s">
        <v>299</v>
      </c>
      <c r="F195" s="9" t="s">
        <v>391</v>
      </c>
      <c r="G195" s="21">
        <v>1</v>
      </c>
      <c r="H195" s="11">
        <f t="shared" si="144"/>
        <v>6036</v>
      </c>
      <c r="I195" s="12">
        <f t="shared" si="145"/>
        <v>3182</v>
      </c>
      <c r="J195" s="14">
        <f t="shared" si="146"/>
        <v>0.52717031146454607</v>
      </c>
      <c r="K195" s="14">
        <f t="shared" si="147"/>
        <v>0.30947647448641485</v>
      </c>
      <c r="L195" s="15">
        <f t="shared" si="148"/>
        <v>0.90402476780185759</v>
      </c>
      <c r="M195" s="12">
        <f t="shared" si="149"/>
        <v>0</v>
      </c>
      <c r="N195" s="14">
        <f t="shared" si="150"/>
        <v>-0.1518898412252353</v>
      </c>
      <c r="O195" s="16">
        <f t="shared" si="151"/>
        <v>-35</v>
      </c>
      <c r="P195" s="14">
        <f t="shared" si="152"/>
        <v>-0.32407407407407407</v>
      </c>
      <c r="Q195" s="12">
        <f t="shared" si="153"/>
        <v>-45.599999999999994</v>
      </c>
      <c r="R195" s="14">
        <f t="shared" si="154"/>
        <v>-0.23241590214067276</v>
      </c>
      <c r="S195" s="18">
        <f t="shared" si="155"/>
        <v>10</v>
      </c>
      <c r="T195" s="14">
        <f t="shared" si="156"/>
        <v>0.10752688172043012</v>
      </c>
      <c r="U195" s="18">
        <f t="shared" si="157"/>
        <v>24</v>
      </c>
      <c r="V195" s="14">
        <f t="shared" si="158"/>
        <v>0.24242424242424243</v>
      </c>
      <c r="W195" s="12">
        <f t="shared" si="159"/>
        <v>-47</v>
      </c>
      <c r="X195" s="14">
        <f t="shared" si="160"/>
        <v>-0.20085470085470081</v>
      </c>
      <c r="Y195" s="12">
        <f t="shared" si="161"/>
        <v>-47</v>
      </c>
      <c r="Z195" s="14">
        <f t="shared" si="162"/>
        <v>-0.20614035087719296</v>
      </c>
      <c r="AA195" s="12">
        <v>-262.50766000000021</v>
      </c>
      <c r="AB195" s="26">
        <v>-7.313194032855197E-2</v>
      </c>
      <c r="AC195" s="12">
        <f t="shared" si="163"/>
        <v>0</v>
      </c>
      <c r="AD195" s="24">
        <f t="shared" si="164"/>
        <v>0</v>
      </c>
      <c r="AE195" s="11">
        <f t="shared" si="165"/>
        <v>-1620.2309999999998</v>
      </c>
      <c r="AF195" s="12">
        <f t="shared" si="166"/>
        <v>-4182.0129999999999</v>
      </c>
      <c r="AG195" s="12">
        <f t="shared" si="167"/>
        <v>-5174.6869999999999</v>
      </c>
      <c r="AH195" s="14">
        <f t="shared" si="168"/>
        <v>-0.26842793240556662</v>
      </c>
      <c r="AI195" s="14">
        <f t="shared" si="169"/>
        <v>-0.69284509609012601</v>
      </c>
      <c r="AJ195" s="14">
        <f t="shared" si="170"/>
        <v>-0.85730400927766737</v>
      </c>
      <c r="AK195" s="14">
        <f t="shared" si="171"/>
        <v>0.6044165806680557</v>
      </c>
      <c r="AL195" s="14">
        <f t="shared" si="172"/>
        <v>0.72987351043993298</v>
      </c>
      <c r="AM195" s="14">
        <f t="shared" si="173"/>
        <v>0.76494839854965613</v>
      </c>
      <c r="AN195" s="18">
        <f t="shared" si="174"/>
        <v>-513.03600000000006</v>
      </c>
      <c r="AO195" s="18">
        <f t="shared" si="175"/>
        <v>-1828.8240000000001</v>
      </c>
      <c r="AP195" s="18">
        <f t="shared" si="176"/>
        <v>-2523.14</v>
      </c>
      <c r="AQ195" s="14">
        <f t="shared" si="177"/>
        <v>-0.16123067253299816</v>
      </c>
      <c r="AR195" s="14">
        <f t="shared" si="178"/>
        <v>-0.57474041483343807</v>
      </c>
      <c r="AS195" s="14">
        <f t="shared" si="179"/>
        <v>-0.79294154619736013</v>
      </c>
      <c r="AT195" s="12">
        <f t="shared" si="180"/>
        <v>-37.524999999999999</v>
      </c>
      <c r="AU195" s="12">
        <f t="shared" si="181"/>
        <v>-63.040999999999997</v>
      </c>
      <c r="AV195" s="12">
        <f t="shared" si="182"/>
        <v>-69.179000000000002</v>
      </c>
      <c r="AW195" s="14">
        <f t="shared" si="183"/>
        <v>-0.51404109589041092</v>
      </c>
      <c r="AX195" s="14">
        <f t="shared" si="184"/>
        <v>-0.8635753424657534</v>
      </c>
      <c r="AY195" s="14">
        <f t="shared" si="185"/>
        <v>-0.94765753424657539</v>
      </c>
      <c r="AZ195" s="12">
        <f t="shared" si="186"/>
        <v>-81.006599999999992</v>
      </c>
      <c r="BA195" s="12">
        <f t="shared" si="187"/>
        <v>-131.274</v>
      </c>
      <c r="BB195" s="12">
        <f t="shared" si="188"/>
        <v>-143.4666</v>
      </c>
      <c r="BC195" s="14">
        <f t="shared" si="189"/>
        <v>-0.53789243027888445</v>
      </c>
      <c r="BD195" s="14">
        <f t="shared" si="190"/>
        <v>-0.87167330677290833</v>
      </c>
      <c r="BE195" s="14">
        <f t="shared" si="191"/>
        <v>-0.95263346613545818</v>
      </c>
      <c r="BF195" s="12">
        <f t="shared" si="192"/>
        <v>-97.388000000000005</v>
      </c>
      <c r="BG195" s="12">
        <f t="shared" si="193"/>
        <v>-155.947</v>
      </c>
      <c r="BH195" s="12">
        <f t="shared" si="194"/>
        <v>-177.06200000000001</v>
      </c>
      <c r="BI195" s="14">
        <f t="shared" si="195"/>
        <v>-0.52079144385026743</v>
      </c>
      <c r="BJ195" s="14">
        <f t="shared" si="196"/>
        <v>-0.83394117647058819</v>
      </c>
      <c r="BK195" s="14">
        <f t="shared" si="197"/>
        <v>-0.94685561497326209</v>
      </c>
      <c r="BL195" s="12">
        <f t="shared" si="198"/>
        <v>-104.646</v>
      </c>
      <c r="BM195" s="12">
        <f t="shared" si="199"/>
        <v>-158.149</v>
      </c>
      <c r="BN195" s="12">
        <f t="shared" si="200"/>
        <v>-172.56700000000001</v>
      </c>
      <c r="BO195" s="14">
        <f t="shared" si="201"/>
        <v>-0.57815469613259673</v>
      </c>
      <c r="BP195" s="14">
        <f t="shared" si="202"/>
        <v>-0.87375138121546958</v>
      </c>
      <c r="BQ195" s="24">
        <f t="shared" si="203"/>
        <v>-0.95340883977900548</v>
      </c>
      <c r="BR195" s="19">
        <f t="shared" si="204"/>
        <v>19.7</v>
      </c>
      <c r="BS195" s="20">
        <f t="shared" si="205"/>
        <v>137.9</v>
      </c>
      <c r="BT195" s="13">
        <f t="shared" si="206"/>
        <v>2.2846255798542082E-2</v>
      </c>
      <c r="BU195" s="20">
        <f t="shared" si="207"/>
        <v>6.8</v>
      </c>
      <c r="BV195" s="20">
        <f t="shared" si="208"/>
        <v>47.6</v>
      </c>
      <c r="BW195" s="13">
        <f t="shared" si="209"/>
        <v>7.8860172299536121E-3</v>
      </c>
      <c r="BX195" s="20">
        <f t="shared" si="210"/>
        <v>8.1999999999999993</v>
      </c>
      <c r="BY195" s="20">
        <f t="shared" si="211"/>
        <v>57.399999999999991</v>
      </c>
      <c r="BZ195" s="13">
        <f t="shared" si="212"/>
        <v>9.5096090125911178E-3</v>
      </c>
      <c r="CA195" s="20">
        <f t="shared" si="213"/>
        <v>19.7</v>
      </c>
      <c r="CB195" s="20">
        <f t="shared" si="214"/>
        <v>137.9</v>
      </c>
      <c r="CC195" s="17">
        <f t="shared" si="215"/>
        <v>2.2846255798542082E-2</v>
      </c>
      <c r="CE195" s="2">
        <v>6036</v>
      </c>
      <c r="CF195" s="2">
        <v>3182</v>
      </c>
      <c r="CG195" s="2">
        <v>1868</v>
      </c>
      <c r="CH195" s="2">
        <v>73</v>
      </c>
      <c r="CI195" s="2">
        <v>323</v>
      </c>
      <c r="CJ195" s="2">
        <v>7117</v>
      </c>
      <c r="CK195" s="2">
        <v>108</v>
      </c>
      <c r="CL195" s="2">
        <v>196.2</v>
      </c>
      <c r="CM195" s="2">
        <v>150.6</v>
      </c>
      <c r="CN195" s="2">
        <v>93</v>
      </c>
      <c r="CO195" s="2">
        <v>83</v>
      </c>
      <c r="CP195" s="2">
        <v>99</v>
      </c>
      <c r="CQ195" s="2">
        <v>75</v>
      </c>
      <c r="CR195" s="2">
        <v>234</v>
      </c>
      <c r="CS195" s="2">
        <v>187</v>
      </c>
      <c r="CT195" s="2">
        <v>228</v>
      </c>
      <c r="CU195" s="2">
        <v>181</v>
      </c>
      <c r="CV195" s="2">
        <v>4415.7690000000002</v>
      </c>
      <c r="CW195" s="2">
        <v>1853.9869999999999</v>
      </c>
      <c r="CX195" s="2">
        <v>861.3130000000001</v>
      </c>
      <c r="CY195" s="2">
        <v>2668.9639999999999</v>
      </c>
      <c r="CZ195" s="2">
        <v>1353.1759999999999</v>
      </c>
      <c r="DA195" s="2">
        <v>658.86</v>
      </c>
      <c r="DB195" s="2">
        <v>35.475000000000001</v>
      </c>
      <c r="DC195" s="2">
        <v>9.9589999999999996</v>
      </c>
      <c r="DD195" s="2">
        <v>3.8210000000000002</v>
      </c>
      <c r="DE195" s="2">
        <v>69.593400000000003</v>
      </c>
      <c r="DF195" s="2">
        <v>19.326000000000001</v>
      </c>
      <c r="DG195" s="2">
        <v>7.1334</v>
      </c>
      <c r="DH195" s="2">
        <v>89.611999999999995</v>
      </c>
      <c r="DI195" s="2">
        <v>31.052999999999997</v>
      </c>
      <c r="DJ195" s="2">
        <v>9.9379999999999988</v>
      </c>
      <c r="DK195" s="2">
        <v>76.353999999999999</v>
      </c>
      <c r="DL195" s="2">
        <v>22.850999999999999</v>
      </c>
      <c r="DM195" s="2">
        <v>8.4329999999999998</v>
      </c>
      <c r="DN195" s="2">
        <v>19.7</v>
      </c>
      <c r="DO195" s="2">
        <v>6.8</v>
      </c>
      <c r="DP195" s="2">
        <v>8.1999999999999993</v>
      </c>
    </row>
    <row r="196" spans="2:120" ht="14.25" customHeight="1" x14ac:dyDescent="0.2">
      <c r="B196" s="6">
        <v>29442</v>
      </c>
      <c r="C196" s="9" t="s">
        <v>287</v>
      </c>
      <c r="D196" s="9" t="s">
        <v>61</v>
      </c>
      <c r="E196" s="21" t="s">
        <v>299</v>
      </c>
      <c r="F196" s="9" t="s">
        <v>392</v>
      </c>
      <c r="G196" s="21">
        <v>0</v>
      </c>
      <c r="H196" s="11">
        <f t="shared" si="144"/>
        <v>16147</v>
      </c>
      <c r="I196" s="12">
        <f t="shared" si="145"/>
        <v>5911</v>
      </c>
      <c r="J196" s="14">
        <f t="shared" si="146"/>
        <v>0.36607419334860963</v>
      </c>
      <c r="K196" s="14">
        <f t="shared" si="147"/>
        <v>0.18641233665696413</v>
      </c>
      <c r="L196" s="15">
        <f t="shared" si="148"/>
        <v>0.89841269841269844</v>
      </c>
      <c r="M196" s="12">
        <f t="shared" si="149"/>
        <v>0</v>
      </c>
      <c r="N196" s="14">
        <f t="shared" si="150"/>
        <v>-8.8769751693002275E-2</v>
      </c>
      <c r="O196" s="16">
        <f t="shared" si="151"/>
        <v>-163</v>
      </c>
      <c r="P196" s="14">
        <f t="shared" si="152"/>
        <v>-0.36547085201793716</v>
      </c>
      <c r="Q196" s="12">
        <f t="shared" si="153"/>
        <v>-195.60000000000014</v>
      </c>
      <c r="R196" s="14">
        <f t="shared" si="154"/>
        <v>-0.23589001447178015</v>
      </c>
      <c r="S196" s="18">
        <f t="shared" si="155"/>
        <v>69</v>
      </c>
      <c r="T196" s="14">
        <f t="shared" si="156"/>
        <v>0.14838709677419359</v>
      </c>
      <c r="U196" s="18">
        <f t="shared" si="157"/>
        <v>81</v>
      </c>
      <c r="V196" s="14">
        <f t="shared" si="158"/>
        <v>0.18284424379232511</v>
      </c>
      <c r="W196" s="12">
        <f t="shared" si="159"/>
        <v>-98</v>
      </c>
      <c r="X196" s="14">
        <f t="shared" si="160"/>
        <v>-0.12564102564102564</v>
      </c>
      <c r="Y196" s="12">
        <f t="shared" si="161"/>
        <v>-89</v>
      </c>
      <c r="Z196" s="14">
        <f t="shared" si="162"/>
        <v>-0.12696148359486448</v>
      </c>
      <c r="AA196" s="12">
        <v>-637.71775999999954</v>
      </c>
      <c r="AB196" s="26">
        <v>-5.3595502714067211E-2</v>
      </c>
      <c r="AC196" s="12">
        <f t="shared" si="163"/>
        <v>0</v>
      </c>
      <c r="AD196" s="24">
        <f t="shared" si="164"/>
        <v>0</v>
      </c>
      <c r="AE196" s="11">
        <f t="shared" si="165"/>
        <v>-2971.384</v>
      </c>
      <c r="AF196" s="12">
        <f t="shared" si="166"/>
        <v>-8791.3649999999998</v>
      </c>
      <c r="AG196" s="12">
        <f t="shared" si="167"/>
        <v>-12075.291999999999</v>
      </c>
      <c r="AH196" s="14">
        <f t="shared" si="168"/>
        <v>-0.18402080881897565</v>
      </c>
      <c r="AI196" s="14">
        <f t="shared" si="169"/>
        <v>-0.5444581036725088</v>
      </c>
      <c r="AJ196" s="14">
        <f t="shared" si="170"/>
        <v>-0.74783501579240719</v>
      </c>
      <c r="AK196" s="14">
        <f t="shared" si="171"/>
        <v>0.45279165695175094</v>
      </c>
      <c r="AL196" s="14">
        <f t="shared" si="172"/>
        <v>0.61508245039347387</v>
      </c>
      <c r="AM196" s="14">
        <f t="shared" si="173"/>
        <v>0.66152484411947021</v>
      </c>
      <c r="AN196" s="18">
        <f t="shared" si="174"/>
        <v>54.809000000001106</v>
      </c>
      <c r="AO196" s="18">
        <f t="shared" si="175"/>
        <v>-1386.6779999999999</v>
      </c>
      <c r="AP196" s="18">
        <f t="shared" si="176"/>
        <v>-3217.4639999999999</v>
      </c>
      <c r="AQ196" s="14">
        <f t="shared" si="177"/>
        <v>9.2723735408561936E-3</v>
      </c>
      <c r="AR196" s="14">
        <f t="shared" si="178"/>
        <v>-0.2345927930976146</v>
      </c>
      <c r="AS196" s="14">
        <f t="shared" si="179"/>
        <v>-0.54431805109118592</v>
      </c>
      <c r="AT196" s="12">
        <f t="shared" si="180"/>
        <v>-95.347000000000008</v>
      </c>
      <c r="AU196" s="12">
        <f t="shared" si="181"/>
        <v>-221.517</v>
      </c>
      <c r="AV196" s="12">
        <f t="shared" si="182"/>
        <v>-254.673</v>
      </c>
      <c r="AW196" s="14">
        <f t="shared" si="183"/>
        <v>-0.3369151943462898</v>
      </c>
      <c r="AX196" s="14">
        <f t="shared" si="184"/>
        <v>-0.78274558303886921</v>
      </c>
      <c r="AY196" s="14">
        <f t="shared" si="185"/>
        <v>-0.89990459363957598</v>
      </c>
      <c r="AZ196" s="12">
        <f t="shared" si="186"/>
        <v>-325.20779999999991</v>
      </c>
      <c r="BA196" s="12">
        <f t="shared" si="187"/>
        <v>-515.6543999999999</v>
      </c>
      <c r="BB196" s="12">
        <f t="shared" si="188"/>
        <v>-583.40039999999988</v>
      </c>
      <c r="BC196" s="14">
        <f t="shared" si="189"/>
        <v>-0.51326988636363624</v>
      </c>
      <c r="BD196" s="14">
        <f t="shared" si="190"/>
        <v>-0.81384848484848482</v>
      </c>
      <c r="BE196" s="14">
        <f t="shared" si="191"/>
        <v>-0.92077083333333332</v>
      </c>
      <c r="BF196" s="12">
        <f t="shared" si="192"/>
        <v>-217.03499999999997</v>
      </c>
      <c r="BG196" s="12">
        <f t="shared" si="193"/>
        <v>-504.98399999999998</v>
      </c>
      <c r="BH196" s="12">
        <f t="shared" si="194"/>
        <v>-598.02800000000002</v>
      </c>
      <c r="BI196" s="14">
        <f t="shared" si="195"/>
        <v>-0.31823313782991203</v>
      </c>
      <c r="BJ196" s="14">
        <f t="shared" si="196"/>
        <v>-0.74044574780058647</v>
      </c>
      <c r="BK196" s="14">
        <f t="shared" si="197"/>
        <v>-0.87687390029325507</v>
      </c>
      <c r="BL196" s="12">
        <f t="shared" si="198"/>
        <v>-199.49400000000003</v>
      </c>
      <c r="BM196" s="12">
        <f t="shared" si="199"/>
        <v>-465.39699999999999</v>
      </c>
      <c r="BN196" s="12">
        <f t="shared" si="200"/>
        <v>-545.125</v>
      </c>
      <c r="BO196" s="14">
        <f t="shared" si="201"/>
        <v>-0.32597058823529412</v>
      </c>
      <c r="BP196" s="14">
        <f t="shared" si="202"/>
        <v>-0.76045261437908496</v>
      </c>
      <c r="BQ196" s="24">
        <f t="shared" si="203"/>
        <v>-0.89072712418300659</v>
      </c>
      <c r="BR196" s="19">
        <f t="shared" si="204"/>
        <v>36.1</v>
      </c>
      <c r="BS196" s="20">
        <f t="shared" si="205"/>
        <v>252.70000000000002</v>
      </c>
      <c r="BT196" s="13">
        <f t="shared" si="206"/>
        <v>1.564996593794513E-2</v>
      </c>
      <c r="BU196" s="20">
        <f t="shared" si="207"/>
        <v>40.700000000000003</v>
      </c>
      <c r="BV196" s="20">
        <f t="shared" si="208"/>
        <v>284.90000000000003</v>
      </c>
      <c r="BW196" s="13">
        <f t="shared" si="209"/>
        <v>1.7644144423112653E-2</v>
      </c>
      <c r="BX196" s="20">
        <f t="shared" si="210"/>
        <v>28.6</v>
      </c>
      <c r="BY196" s="20">
        <f t="shared" si="211"/>
        <v>200.20000000000002</v>
      </c>
      <c r="BZ196" s="13">
        <f t="shared" si="212"/>
        <v>1.2398587972998081E-2</v>
      </c>
      <c r="CA196" s="20">
        <f t="shared" si="213"/>
        <v>40.700000000000003</v>
      </c>
      <c r="CB196" s="20">
        <f t="shared" si="214"/>
        <v>284.90000000000003</v>
      </c>
      <c r="CC196" s="17">
        <f t="shared" si="215"/>
        <v>1.7644144423112653E-2</v>
      </c>
      <c r="CE196" s="2">
        <v>16147</v>
      </c>
      <c r="CF196" s="2">
        <v>5911</v>
      </c>
      <c r="CG196" s="2">
        <v>3010</v>
      </c>
      <c r="CH196" s="2">
        <v>283</v>
      </c>
      <c r="CI196" s="2">
        <v>1260</v>
      </c>
      <c r="CJ196" s="2">
        <v>17720</v>
      </c>
      <c r="CK196" s="2">
        <v>446</v>
      </c>
      <c r="CL196" s="2">
        <v>829.2</v>
      </c>
      <c r="CM196" s="2">
        <v>633.59999999999991</v>
      </c>
      <c r="CN196" s="2">
        <v>465</v>
      </c>
      <c r="CO196" s="2">
        <v>396</v>
      </c>
      <c r="CP196" s="2">
        <v>443</v>
      </c>
      <c r="CQ196" s="2">
        <v>362</v>
      </c>
      <c r="CR196" s="2">
        <v>780</v>
      </c>
      <c r="CS196" s="2">
        <v>682</v>
      </c>
      <c r="CT196" s="2">
        <v>701</v>
      </c>
      <c r="CU196" s="2">
        <v>612</v>
      </c>
      <c r="CV196" s="2">
        <v>13175.616</v>
      </c>
      <c r="CW196" s="2">
        <v>7355.6350000000002</v>
      </c>
      <c r="CX196" s="2">
        <v>4071.7080000000001</v>
      </c>
      <c r="CY196" s="2">
        <v>5965.8090000000011</v>
      </c>
      <c r="CZ196" s="2">
        <v>4524.3220000000001</v>
      </c>
      <c r="DA196" s="2">
        <v>2693.5360000000001</v>
      </c>
      <c r="DB196" s="2">
        <v>187.65299999999999</v>
      </c>
      <c r="DC196" s="2">
        <v>61.483000000000004</v>
      </c>
      <c r="DD196" s="2">
        <v>28.326999999999998</v>
      </c>
      <c r="DE196" s="2">
        <v>308.3922</v>
      </c>
      <c r="DF196" s="2">
        <v>117.94559999999998</v>
      </c>
      <c r="DG196" s="2">
        <v>50.199600000000004</v>
      </c>
      <c r="DH196" s="2">
        <v>464.96500000000003</v>
      </c>
      <c r="DI196" s="2">
        <v>177.01600000000002</v>
      </c>
      <c r="DJ196" s="2">
        <v>83.972000000000008</v>
      </c>
      <c r="DK196" s="2">
        <v>412.50599999999997</v>
      </c>
      <c r="DL196" s="2">
        <v>146.60300000000001</v>
      </c>
      <c r="DM196" s="2">
        <v>66.875</v>
      </c>
      <c r="DN196" s="2">
        <v>36.1</v>
      </c>
      <c r="DO196" s="2">
        <v>40.700000000000003</v>
      </c>
      <c r="DP196" s="2">
        <v>28.6</v>
      </c>
    </row>
    <row r="197" spans="2:120" ht="14.25" customHeight="1" x14ac:dyDescent="0.2">
      <c r="B197" s="6">
        <v>29443</v>
      </c>
      <c r="C197" s="9" t="s">
        <v>287</v>
      </c>
      <c r="D197" s="9" t="s">
        <v>61</v>
      </c>
      <c r="E197" s="21" t="s">
        <v>299</v>
      </c>
      <c r="F197" s="9" t="s">
        <v>393</v>
      </c>
      <c r="G197" s="21">
        <v>1</v>
      </c>
      <c r="H197" s="11">
        <f t="shared" si="144"/>
        <v>4595.0000000000036</v>
      </c>
      <c r="I197" s="12">
        <f t="shared" si="145"/>
        <v>2286.043843718473</v>
      </c>
      <c r="J197" s="14">
        <f t="shared" si="146"/>
        <v>0.49750682126626139</v>
      </c>
      <c r="K197" s="14">
        <f t="shared" si="147"/>
        <v>0.29255478241624761</v>
      </c>
      <c r="L197" s="15">
        <f t="shared" si="148"/>
        <v>0.866755590490629</v>
      </c>
      <c r="M197" s="12">
        <f t="shared" si="149"/>
        <v>0</v>
      </c>
      <c r="N197" s="14">
        <f t="shared" si="150"/>
        <v>-0.15595150624540688</v>
      </c>
      <c r="O197" s="16">
        <f t="shared" si="151"/>
        <v>-43.084095380809501</v>
      </c>
      <c r="P197" s="14">
        <f t="shared" si="152"/>
        <v>-0.44174425043780374</v>
      </c>
      <c r="Q197" s="12">
        <f t="shared" si="153"/>
        <v>-26.248262021403661</v>
      </c>
      <c r="R197" s="14">
        <f t="shared" si="154"/>
        <v>-0.16858039501645694</v>
      </c>
      <c r="S197" s="18">
        <f t="shared" si="155"/>
        <v>21.810795094187299</v>
      </c>
      <c r="T197" s="14">
        <f t="shared" si="156"/>
        <v>0.24148885022124444</v>
      </c>
      <c r="U197" s="18">
        <f t="shared" si="157"/>
        <v>25.159838609559301</v>
      </c>
      <c r="V197" s="14">
        <f t="shared" si="158"/>
        <v>0.2712038486758469</v>
      </c>
      <c r="W197" s="12">
        <f t="shared" si="159"/>
        <v>-40.552104903342098</v>
      </c>
      <c r="X197" s="14">
        <f t="shared" si="160"/>
        <v>-0.21046518646650869</v>
      </c>
      <c r="Y197" s="12">
        <f t="shared" si="161"/>
        <v>-40.241066548078919</v>
      </c>
      <c r="Z197" s="14">
        <f t="shared" si="162"/>
        <v>-0.23896199552494324</v>
      </c>
      <c r="AA197" s="12">
        <v>-292.93431622794606</v>
      </c>
      <c r="AB197" s="26">
        <v>-9.9105102503574738E-2</v>
      </c>
      <c r="AC197" s="12">
        <f t="shared" si="163"/>
        <v>0</v>
      </c>
      <c r="AD197" s="24">
        <f t="shared" si="164"/>
        <v>0</v>
      </c>
      <c r="AE197" s="11">
        <f t="shared" si="165"/>
        <v>-1291.2400000000034</v>
      </c>
      <c r="AF197" s="12">
        <f t="shared" si="166"/>
        <v>-3249.8300000000036</v>
      </c>
      <c r="AG197" s="12">
        <f t="shared" si="167"/>
        <v>-4020.2350000000038</v>
      </c>
      <c r="AH197" s="14">
        <f t="shared" si="168"/>
        <v>-0.28100979325353692</v>
      </c>
      <c r="AI197" s="14">
        <f t="shared" si="169"/>
        <v>-0.7072535364526662</v>
      </c>
      <c r="AJ197" s="14">
        <f t="shared" si="170"/>
        <v>-0.87491512513601755</v>
      </c>
      <c r="AK197" s="14">
        <f t="shared" si="171"/>
        <v>0.61692737971281197</v>
      </c>
      <c r="AL197" s="14">
        <f t="shared" si="172"/>
        <v>0.73466699376287004</v>
      </c>
      <c r="AM197" s="14">
        <f t="shared" si="173"/>
        <v>0.7884387532295809</v>
      </c>
      <c r="AN197" s="18">
        <f t="shared" si="174"/>
        <v>-247.86384371847316</v>
      </c>
      <c r="AO197" s="18">
        <f t="shared" si="175"/>
        <v>-1297.791843718473</v>
      </c>
      <c r="AP197" s="18">
        <f t="shared" si="176"/>
        <v>-1832.8768437184731</v>
      </c>
      <c r="AQ197" s="14">
        <f t="shared" si="177"/>
        <v>-0.10842479876295741</v>
      </c>
      <c r="AR197" s="14">
        <f t="shared" si="178"/>
        <v>-0.56770207941746564</v>
      </c>
      <c r="AS197" s="14">
        <f t="shared" si="179"/>
        <v>-0.80176801890952376</v>
      </c>
      <c r="AT197" s="12">
        <f t="shared" si="180"/>
        <v>-29.177667258115005</v>
      </c>
      <c r="AU197" s="12">
        <f t="shared" si="181"/>
        <v>-47.048667258115003</v>
      </c>
      <c r="AV197" s="12">
        <f t="shared" si="182"/>
        <v>-51.797667258115005</v>
      </c>
      <c r="AW197" s="14">
        <f t="shared" si="183"/>
        <v>-0.53588461595232617</v>
      </c>
      <c r="AX197" s="14">
        <f t="shared" si="184"/>
        <v>-0.86410804406138753</v>
      </c>
      <c r="AY197" s="14">
        <f t="shared" si="185"/>
        <v>-0.9513294116451787</v>
      </c>
      <c r="AZ197" s="12">
        <f t="shared" si="186"/>
        <v>-72.700085022440277</v>
      </c>
      <c r="BA197" s="12">
        <f t="shared" si="187"/>
        <v>-114.51768502244028</v>
      </c>
      <c r="BB197" s="12">
        <f t="shared" si="188"/>
        <v>-124.01268502244028</v>
      </c>
      <c r="BC197" s="14">
        <f t="shared" si="189"/>
        <v>-0.56159233573231337</v>
      </c>
      <c r="BD197" s="14">
        <f t="shared" si="190"/>
        <v>-0.88462419534390335</v>
      </c>
      <c r="BE197" s="14">
        <f t="shared" si="191"/>
        <v>-0.95797100403239932</v>
      </c>
      <c r="BF197" s="12">
        <f t="shared" si="192"/>
        <v>-65.847340326340401</v>
      </c>
      <c r="BG197" s="12">
        <f t="shared" si="193"/>
        <v>-131.51234032634039</v>
      </c>
      <c r="BH197" s="12">
        <f t="shared" si="194"/>
        <v>-146.61034032634041</v>
      </c>
      <c r="BI197" s="14">
        <f t="shared" si="195"/>
        <v>-0.43284641032634541</v>
      </c>
      <c r="BJ197" s="14">
        <f t="shared" si="196"/>
        <v>-0.86449420951178479</v>
      </c>
      <c r="BK197" s="14">
        <f t="shared" si="197"/>
        <v>-0.96374066458072205</v>
      </c>
      <c r="BL197" s="12">
        <f t="shared" si="198"/>
        <v>-72.482374792703197</v>
      </c>
      <c r="BM197" s="12">
        <f t="shared" si="199"/>
        <v>-111.34137479270319</v>
      </c>
      <c r="BN197" s="12">
        <f t="shared" si="200"/>
        <v>-122.7153747927032</v>
      </c>
      <c r="BO197" s="14">
        <f t="shared" si="201"/>
        <v>-0.56556877308988818</v>
      </c>
      <c r="BP197" s="14">
        <f t="shared" si="202"/>
        <v>-0.86877954696911863</v>
      </c>
      <c r="BQ197" s="24">
        <f t="shared" si="203"/>
        <v>-0.95752911186019585</v>
      </c>
      <c r="BR197" s="19">
        <f t="shared" si="204"/>
        <v>16.100000000000001</v>
      </c>
      <c r="BS197" s="20">
        <f t="shared" si="205"/>
        <v>112.70000000000002</v>
      </c>
      <c r="BT197" s="13">
        <f t="shared" si="206"/>
        <v>2.4526659412404773E-2</v>
      </c>
      <c r="BU197" s="20">
        <f t="shared" si="207"/>
        <v>7.1</v>
      </c>
      <c r="BV197" s="20">
        <f t="shared" si="208"/>
        <v>49.699999999999996</v>
      </c>
      <c r="BW197" s="13">
        <f t="shared" si="209"/>
        <v>1.0816104461371046E-2</v>
      </c>
      <c r="BX197" s="20">
        <f t="shared" si="210"/>
        <v>7.1</v>
      </c>
      <c r="BY197" s="20">
        <f t="shared" si="211"/>
        <v>49.699999999999996</v>
      </c>
      <c r="BZ197" s="13">
        <f t="shared" si="212"/>
        <v>1.0816104461371046E-2</v>
      </c>
      <c r="CA197" s="20">
        <f t="shared" si="213"/>
        <v>16.100000000000001</v>
      </c>
      <c r="CB197" s="20">
        <f t="shared" si="214"/>
        <v>112.70000000000002</v>
      </c>
      <c r="CC197" s="17">
        <f t="shared" si="215"/>
        <v>2.4526659412404773E-2</v>
      </c>
      <c r="CE197" s="2">
        <v>4595.0000000000036</v>
      </c>
      <c r="CF197" s="2">
        <v>2286.043843718473</v>
      </c>
      <c r="CG197" s="2">
        <v>1344.2892252026588</v>
      </c>
      <c r="CH197" s="2">
        <v>54.447667258115004</v>
      </c>
      <c r="CI197" s="2">
        <v>251.27114427860698</v>
      </c>
      <c r="CJ197" s="2">
        <v>5443.9999999999982</v>
      </c>
      <c r="CK197" s="2">
        <v>97.531762638924505</v>
      </c>
      <c r="CL197" s="2">
        <v>155.70174704384394</v>
      </c>
      <c r="CM197" s="2">
        <v>129.45348502244028</v>
      </c>
      <c r="CN197" s="2">
        <v>90.318021201413401</v>
      </c>
      <c r="CO197" s="2">
        <v>68.507226107226103</v>
      </c>
      <c r="CP197" s="2">
        <v>92.770949720670401</v>
      </c>
      <c r="CQ197" s="2">
        <v>67.6111111111111</v>
      </c>
      <c r="CR197" s="2">
        <v>192.6784452296825</v>
      </c>
      <c r="CS197" s="2">
        <v>152.1263403263404</v>
      </c>
      <c r="CT197" s="2">
        <v>168.39944134078212</v>
      </c>
      <c r="CU197" s="2">
        <v>128.1583747927032</v>
      </c>
      <c r="CV197" s="2">
        <v>3303.76</v>
      </c>
      <c r="CW197" s="2">
        <v>1345.17</v>
      </c>
      <c r="CX197" s="2">
        <v>574.76499999999999</v>
      </c>
      <c r="CY197" s="2">
        <v>2038.1799999999998</v>
      </c>
      <c r="CZ197" s="2">
        <v>988.25199999999995</v>
      </c>
      <c r="DA197" s="2">
        <v>453.16700000000003</v>
      </c>
      <c r="DB197" s="2">
        <v>25.27</v>
      </c>
      <c r="DC197" s="2">
        <v>7.399</v>
      </c>
      <c r="DD197" s="2">
        <v>2.65</v>
      </c>
      <c r="DE197" s="2">
        <v>56.753399999999999</v>
      </c>
      <c r="DF197" s="2">
        <v>14.9358</v>
      </c>
      <c r="DG197" s="2">
        <v>5.4408000000000003</v>
      </c>
      <c r="DH197" s="2">
        <v>86.278999999999996</v>
      </c>
      <c r="DI197" s="2">
        <v>20.614000000000001</v>
      </c>
      <c r="DJ197" s="2">
        <v>5.516</v>
      </c>
      <c r="DK197" s="2">
        <v>55.676000000000002</v>
      </c>
      <c r="DL197" s="2">
        <v>16.817</v>
      </c>
      <c r="DM197" s="2">
        <v>5.4429999999999996</v>
      </c>
      <c r="DN197" s="2">
        <v>16.100000000000001</v>
      </c>
      <c r="DO197" s="2">
        <v>7.1</v>
      </c>
      <c r="DP197" s="2">
        <v>7.1</v>
      </c>
    </row>
    <row r="198" spans="2:120" ht="14.25" customHeight="1" x14ac:dyDescent="0.2">
      <c r="B198" s="6">
        <v>29444</v>
      </c>
      <c r="C198" s="9" t="s">
        <v>287</v>
      </c>
      <c r="D198" s="9" t="s">
        <v>61</v>
      </c>
      <c r="E198" s="21" t="s">
        <v>299</v>
      </c>
      <c r="F198" s="9" t="s">
        <v>394</v>
      </c>
      <c r="G198" s="21">
        <v>1</v>
      </c>
      <c r="H198" s="11">
        <f t="shared" si="144"/>
        <v>611.99999999999977</v>
      </c>
      <c r="I198" s="12">
        <f t="shared" si="145"/>
        <v>328.69919908967574</v>
      </c>
      <c r="J198" s="14">
        <f t="shared" si="146"/>
        <v>0.53709019459097362</v>
      </c>
      <c r="K198" s="14">
        <f t="shared" si="147"/>
        <v>0.30896147683984981</v>
      </c>
      <c r="L198" s="15">
        <f t="shared" si="148"/>
        <v>2.3510102067052081</v>
      </c>
      <c r="M198" s="12">
        <f t="shared" si="149"/>
        <v>0</v>
      </c>
      <c r="N198" s="14">
        <f t="shared" si="150"/>
        <v>-0.14285714285714313</v>
      </c>
      <c r="O198" s="16">
        <f t="shared" si="151"/>
        <v>7.1335715254544887</v>
      </c>
      <c r="P198" s="14">
        <f t="shared" si="152"/>
        <v>0.70807341010530367</v>
      </c>
      <c r="Q198" s="12">
        <f t="shared" si="153"/>
        <v>-1.1443432058335539</v>
      </c>
      <c r="R198" s="14">
        <f t="shared" si="154"/>
        <v>-7.5765433359539003E-2</v>
      </c>
      <c r="S198" s="18">
        <f t="shared" si="155"/>
        <v>1.9883964544721993</v>
      </c>
      <c r="T198" s="14">
        <f t="shared" si="156"/>
        <v>0.24637565397979144</v>
      </c>
      <c r="U198" s="18">
        <f t="shared" si="157"/>
        <v>-1.2493831008590028E-2</v>
      </c>
      <c r="V198" s="14">
        <f t="shared" si="158"/>
        <v>-4.1421596066215649E-3</v>
      </c>
      <c r="W198" s="12">
        <f t="shared" si="159"/>
        <v>-5.9310636583400971</v>
      </c>
      <c r="X198" s="14">
        <f t="shared" si="160"/>
        <v>-0.18965124083848717</v>
      </c>
      <c r="Y198" s="12">
        <f t="shared" si="161"/>
        <v>-3.942552620414407</v>
      </c>
      <c r="Z198" s="14">
        <f t="shared" si="162"/>
        <v>-0.17049125945539845</v>
      </c>
      <c r="AA198" s="12">
        <v>-19.465710741617045</v>
      </c>
      <c r="AB198" s="26">
        <v>-5.7906630010498228E-2</v>
      </c>
      <c r="AC198" s="12">
        <f t="shared" si="163"/>
        <v>0</v>
      </c>
      <c r="AD198" s="24">
        <f t="shared" si="164"/>
        <v>0</v>
      </c>
      <c r="AE198" s="11">
        <f t="shared" si="165"/>
        <v>-152.71599999999978</v>
      </c>
      <c r="AF198" s="12">
        <f t="shared" si="166"/>
        <v>-383.10299999999978</v>
      </c>
      <c r="AG198" s="12">
        <f t="shared" si="167"/>
        <v>-482.36799999999977</v>
      </c>
      <c r="AH198" s="14">
        <f t="shared" si="168"/>
        <v>-0.24953594771241805</v>
      </c>
      <c r="AI198" s="14">
        <f t="shared" si="169"/>
        <v>-0.62598529411764692</v>
      </c>
      <c r="AJ198" s="14">
        <f t="shared" si="170"/>
        <v>-0.78818300653594764</v>
      </c>
      <c r="AK198" s="14">
        <f t="shared" si="171"/>
        <v>0.54687295877931741</v>
      </c>
      <c r="AL198" s="14">
        <f t="shared" si="172"/>
        <v>0.61434619064470042</v>
      </c>
      <c r="AM198" s="14">
        <f t="shared" si="173"/>
        <v>0.53266940261663775</v>
      </c>
      <c r="AN198" s="18">
        <f t="shared" si="174"/>
        <v>-77.529199089675728</v>
      </c>
      <c r="AO198" s="18">
        <f t="shared" si="175"/>
        <v>-188.07719908967576</v>
      </c>
      <c r="AP198" s="18">
        <f t="shared" si="176"/>
        <v>-259.64819908967576</v>
      </c>
      <c r="AQ198" s="14">
        <f t="shared" si="177"/>
        <v>-0.23586671128007286</v>
      </c>
      <c r="AR198" s="14">
        <f t="shared" si="178"/>
        <v>-0.57218636251792176</v>
      </c>
      <c r="AS198" s="14">
        <f t="shared" si="179"/>
        <v>-0.78992647322769571</v>
      </c>
      <c r="AT198" s="12">
        <f t="shared" si="180"/>
        <v>-5.4041929187272491</v>
      </c>
      <c r="AU198" s="12">
        <f t="shared" si="181"/>
        <v>-9.4151929187272501</v>
      </c>
      <c r="AV198" s="12">
        <f t="shared" si="182"/>
        <v>-10.85519291872725</v>
      </c>
      <c r="AW198" s="14">
        <f t="shared" si="183"/>
        <v>-0.31404767160914382</v>
      </c>
      <c r="AX198" s="14">
        <f t="shared" si="184"/>
        <v>-0.54713431928584022</v>
      </c>
      <c r="AY198" s="14">
        <f t="shared" si="185"/>
        <v>-0.63081538950634453</v>
      </c>
      <c r="AZ198" s="12">
        <f t="shared" si="186"/>
        <v>1.4911794564313539</v>
      </c>
      <c r="BA198" s="12">
        <f t="shared" si="187"/>
        <v>-4.4752205435686445</v>
      </c>
      <c r="BB198" s="12">
        <f t="shared" si="188"/>
        <v>-6.5248205435686444</v>
      </c>
      <c r="BC198" s="14">
        <f t="shared" si="189"/>
        <v>0.10682244666082275</v>
      </c>
      <c r="BD198" s="14">
        <f t="shared" si="190"/>
        <v>-0.32058784457428346</v>
      </c>
      <c r="BE198" s="14">
        <f t="shared" si="191"/>
        <v>-0.46741342330106583</v>
      </c>
      <c r="BF198" s="12">
        <f t="shared" si="192"/>
        <v>-17.510465753424601</v>
      </c>
      <c r="BG198" s="12">
        <f t="shared" si="193"/>
        <v>-21.0794657534246</v>
      </c>
      <c r="BH198" s="12">
        <f t="shared" si="194"/>
        <v>-22.879465753424601</v>
      </c>
      <c r="BI198" s="14">
        <f t="shared" si="195"/>
        <v>-0.69095351351351286</v>
      </c>
      <c r="BJ198" s="14">
        <f t="shared" si="196"/>
        <v>-0.83178432432432392</v>
      </c>
      <c r="BK198" s="14">
        <f t="shared" si="197"/>
        <v>-0.90281135135135115</v>
      </c>
      <c r="BL198" s="12">
        <f t="shared" si="198"/>
        <v>-12.149108626198073</v>
      </c>
      <c r="BM198" s="12">
        <f t="shared" si="199"/>
        <v>-14.261108626198073</v>
      </c>
      <c r="BN198" s="12">
        <f t="shared" si="200"/>
        <v>-14.605108626198072</v>
      </c>
      <c r="BO198" s="14">
        <f t="shared" si="201"/>
        <v>-0.63335626249167198</v>
      </c>
      <c r="BP198" s="14">
        <f t="shared" si="202"/>
        <v>-0.74345886075949352</v>
      </c>
      <c r="BQ198" s="24">
        <f t="shared" si="203"/>
        <v>-0.76139223850766147</v>
      </c>
      <c r="BR198" s="19">
        <f t="shared" si="204"/>
        <v>1.6</v>
      </c>
      <c r="BS198" s="20">
        <f t="shared" si="205"/>
        <v>11.200000000000001</v>
      </c>
      <c r="BT198" s="13">
        <f t="shared" si="206"/>
        <v>1.830065359477125E-2</v>
      </c>
      <c r="BU198" s="20">
        <f t="shared" si="207"/>
        <v>0.3</v>
      </c>
      <c r="BV198" s="20">
        <f t="shared" si="208"/>
        <v>2.1</v>
      </c>
      <c r="BW198" s="13">
        <f t="shared" si="209"/>
        <v>3.4313725490196091E-3</v>
      </c>
      <c r="BX198" s="20">
        <f t="shared" si="210"/>
        <v>0.3</v>
      </c>
      <c r="BY198" s="20">
        <f t="shared" si="211"/>
        <v>2.1</v>
      </c>
      <c r="BZ198" s="13">
        <f t="shared" si="212"/>
        <v>3.4313725490196091E-3</v>
      </c>
      <c r="CA198" s="20">
        <f t="shared" si="213"/>
        <v>1.6</v>
      </c>
      <c r="CB198" s="20">
        <f t="shared" si="214"/>
        <v>11.200000000000001</v>
      </c>
      <c r="CC198" s="17">
        <f t="shared" si="215"/>
        <v>1.830065359477125E-2</v>
      </c>
      <c r="CE198" s="2">
        <v>611.99999999999977</v>
      </c>
      <c r="CF198" s="2">
        <v>328.69919908967574</v>
      </c>
      <c r="CG198" s="2">
        <v>189.08442382598801</v>
      </c>
      <c r="CH198" s="2">
        <v>17.208192918727249</v>
      </c>
      <c r="CI198" s="2">
        <v>29.277955271565482</v>
      </c>
      <c r="CJ198" s="2">
        <v>714</v>
      </c>
      <c r="CK198" s="2">
        <v>10.074621393272761</v>
      </c>
      <c r="CL198" s="2">
        <v>15.103763749402198</v>
      </c>
      <c r="CM198" s="2">
        <v>13.959420543568644</v>
      </c>
      <c r="CN198" s="2">
        <v>8.0705882352941192</v>
      </c>
      <c r="CO198" s="2">
        <v>6.0821917808219199</v>
      </c>
      <c r="CP198" s="2">
        <v>3.0162601626016299</v>
      </c>
      <c r="CQ198" s="2">
        <v>3.0287539936102199</v>
      </c>
      <c r="CR198" s="2">
        <v>31.273529411764699</v>
      </c>
      <c r="CS198" s="2">
        <v>25.342465753424602</v>
      </c>
      <c r="CT198" s="2">
        <v>23.124661246612479</v>
      </c>
      <c r="CU198" s="2">
        <v>19.182108626198072</v>
      </c>
      <c r="CV198" s="2">
        <v>459.28399999999999</v>
      </c>
      <c r="CW198" s="2">
        <v>228.89699999999999</v>
      </c>
      <c r="CX198" s="2">
        <v>129.63200000000001</v>
      </c>
      <c r="CY198" s="2">
        <v>251.17000000000002</v>
      </c>
      <c r="CZ198" s="2">
        <v>140.62199999999999</v>
      </c>
      <c r="DA198" s="2">
        <v>69.050999999999988</v>
      </c>
      <c r="DB198" s="2">
        <v>11.804</v>
      </c>
      <c r="DC198" s="2">
        <v>7.7930000000000001</v>
      </c>
      <c r="DD198" s="2">
        <v>6.3529999999999998</v>
      </c>
      <c r="DE198" s="2">
        <v>15.450599999999998</v>
      </c>
      <c r="DF198" s="2">
        <v>9.4841999999999995</v>
      </c>
      <c r="DG198" s="2">
        <v>7.4345999999999997</v>
      </c>
      <c r="DH198" s="2">
        <v>7.8319999999999999</v>
      </c>
      <c r="DI198" s="2">
        <v>4.2629999999999999</v>
      </c>
      <c r="DJ198" s="2">
        <v>2.4630000000000001</v>
      </c>
      <c r="DK198" s="2">
        <v>7.0329999999999995</v>
      </c>
      <c r="DL198" s="2">
        <v>4.9210000000000003</v>
      </c>
      <c r="DM198" s="2">
        <v>4.577</v>
      </c>
      <c r="DN198" s="2">
        <v>1.6</v>
      </c>
      <c r="DO198" s="2">
        <v>0.3</v>
      </c>
      <c r="DP198" s="2">
        <v>0.3</v>
      </c>
    </row>
    <row r="199" spans="2:120" ht="14.25" customHeight="1" x14ac:dyDescent="0.2">
      <c r="B199" s="6">
        <v>29446</v>
      </c>
      <c r="C199" s="9" t="s">
        <v>287</v>
      </c>
      <c r="D199" s="9" t="s">
        <v>61</v>
      </c>
      <c r="E199" s="21" t="s">
        <v>299</v>
      </c>
      <c r="F199" s="9" t="s">
        <v>395</v>
      </c>
      <c r="G199" s="21">
        <v>1</v>
      </c>
      <c r="H199" s="11">
        <f t="shared" ref="H199:H262" si="216">CE199</f>
        <v>1231</v>
      </c>
      <c r="I199" s="12">
        <f t="shared" ref="I199:I262" si="217">CF199</f>
        <v>642.47453386931215</v>
      </c>
      <c r="J199" s="14">
        <f t="shared" ref="J199:J262" si="218">IF(ISERROR(I199/H199),0,I199/H199)</f>
        <v>0.52191270013754032</v>
      </c>
      <c r="K199" s="14">
        <f t="shared" ref="K199:K262" si="219">IF(ISERROR(CG199/H199),0,CG199/H199)</f>
        <v>0.28819819727181234</v>
      </c>
      <c r="L199" s="15">
        <f t="shared" ref="L199:L262" si="220">IF(ISERROR(CH199/CI199*4),0,CH199/CI199*4)</f>
        <v>1.4224117778101673</v>
      </c>
      <c r="M199" s="12">
        <f t="shared" ref="M199:M262" si="221">DR199</f>
        <v>0</v>
      </c>
      <c r="N199" s="14">
        <f t="shared" ref="N199:N262" si="222">IF(ISERROR(H199/CJ199-1),0,H199/CJ199-1)</f>
        <v>-0.12695035460992909</v>
      </c>
      <c r="O199" s="16">
        <f t="shared" ref="O199:O262" si="223">CH199-CK199</f>
        <v>-9.9236635725107902</v>
      </c>
      <c r="P199" s="14">
        <f t="shared" ref="P199:P262" si="224">IF(ISERROR(CH199/CK199-1),0,CH199/CK199-1)</f>
        <v>-0.30971943633950882</v>
      </c>
      <c r="Q199" s="12">
        <f t="shared" ref="Q199:Q262" si="225">CM199-CL199</f>
        <v>-5.7886733995685518</v>
      </c>
      <c r="R199" s="14">
        <f t="shared" ref="R199:R262" si="226">IF(ISERROR(CM199/CL199-1),0,CM199/CL199-1)</f>
        <v>-0.12516326739866679</v>
      </c>
      <c r="S199" s="18">
        <f t="shared" ref="S199:S262" si="227">CN199-CO199</f>
        <v>1.8141891891892001</v>
      </c>
      <c r="T199" s="14">
        <f t="shared" ref="T199:T262" si="228">IF(ISERROR(1-CO199/CN199),0,1-CO199/CN199)</f>
        <v>7.5591216216216672E-2</v>
      </c>
      <c r="U199" s="18">
        <f t="shared" ref="U199:U262" si="229">CP199-CQ199</f>
        <v>1.9983466804443033</v>
      </c>
      <c r="V199" s="14">
        <f t="shared" ref="V199:V262" si="230">IF(ISERROR(1-CQ199/CP199),0,1-CQ199/CP199)</f>
        <v>0.11071798659178089</v>
      </c>
      <c r="W199" s="12">
        <f t="shared" ref="W199:W262" si="231">CS199-CR199</f>
        <v>-4.6452702702703021</v>
      </c>
      <c r="X199" s="14">
        <f t="shared" ref="X199:X262" si="232">IF(ISERROR(CS199/CR199-1),0,CS199/CR199-1)</f>
        <v>-9.8835537665325601E-2</v>
      </c>
      <c r="Y199" s="12">
        <f t="shared" ref="Y199:Y262" si="233">CU199-CT199</f>
        <v>-10.011246017394299</v>
      </c>
      <c r="Z199" s="14">
        <f t="shared" ref="Z199:Z262" si="234">IF(ISERROR(CU199/CT199-1),0,CU199/CT199-1)</f>
        <v>-0.21704518384711258</v>
      </c>
      <c r="AA199" s="12">
        <v>-24.913880483419121</v>
      </c>
      <c r="AB199" s="26">
        <v>-3.4167807210888412E-2</v>
      </c>
      <c r="AC199" s="12">
        <f t="shared" ref="AC199:AC262" si="235">DR199-DQ199</f>
        <v>0</v>
      </c>
      <c r="AD199" s="24">
        <f t="shared" ref="AD199:AD262" si="236">IF(ISERROR(DR199/DQ199-1),0,DR199/DQ199-1)</f>
        <v>0</v>
      </c>
      <c r="AE199" s="11">
        <f t="shared" ref="AE199:AE262" si="237">CV199-$CE199</f>
        <v>-308.25199999999995</v>
      </c>
      <c r="AF199" s="12">
        <f t="shared" ref="AF199:AF262" si="238">CW199-$CE199</f>
        <v>-805.62200000000007</v>
      </c>
      <c r="AG199" s="12">
        <f t="shared" ref="AG199:AG262" si="239">CX199-$CE199</f>
        <v>-996.85200000000009</v>
      </c>
      <c r="AH199" s="14">
        <f t="shared" ref="AH199:AH262" si="240">IF(ISERROR(CV199/$CE199-1),0,CV199/$CE199-1)</f>
        <v>-0.25040779853777417</v>
      </c>
      <c r="AI199" s="14">
        <f t="shared" ref="AI199:AI262" si="241">IF(ISERROR(CW199/$CE199-1),0,CW199/$CE199-1)</f>
        <v>-0.65444516653127538</v>
      </c>
      <c r="AJ199" s="14">
        <f t="shared" ref="AJ199:AJ262" si="242">IF(ISERROR(CX199/$CE199-1),0,CX199/$CE199-1)</f>
        <v>-0.80979041429731924</v>
      </c>
      <c r="AK199" s="14">
        <f t="shared" ref="AK199:AK262" si="243">IF(ISERROR(CY199/CV199),0,CY199/CV199)</f>
        <v>0.59622562172987636</v>
      </c>
      <c r="AL199" s="14">
        <f t="shared" ref="AL199:AL262" si="244">IF(ISERROR(CZ199/CW199),0,CZ199/CW199)</f>
        <v>0.5916902143505306</v>
      </c>
      <c r="AM199" s="14">
        <f t="shared" ref="AM199:AM262" si="245">IF(ISERROR(DA199/CX199),0,DA199/CX199)</f>
        <v>0.6058988332165981</v>
      </c>
      <c r="AN199" s="18">
        <f t="shared" ref="AN199:AN262" si="246">CY199-$CF199</f>
        <v>-92.308533869312214</v>
      </c>
      <c r="AO199" s="18">
        <f t="shared" ref="AO199:AO262" si="247">CZ199-$CF199</f>
        <v>-390.78253386931215</v>
      </c>
      <c r="AP199" s="18">
        <f t="shared" ref="AP199:AP262" si="248">DA199-$CF199</f>
        <v>-500.60453386931215</v>
      </c>
      <c r="AQ199" s="14">
        <f t="shared" ref="AQ199:AQ262" si="249">IF(ISERROR(CY199/$CF199-1),0,CY199/$CF199-1)</f>
        <v>-0.14367656459997369</v>
      </c>
      <c r="AR199" s="14">
        <f t="shared" ref="AR199:AR262" si="250">IF(ISERROR(CZ199/$CF199-1),0,CZ199/$CF199-1)</f>
        <v>-0.60824595103531764</v>
      </c>
      <c r="AS199" s="14">
        <f t="shared" ref="AS199:AS262" si="251">IF(ISERROR(DA199/$CF199-1),0,DA199/$CF199-1)</f>
        <v>-0.77918190913251317</v>
      </c>
      <c r="AT199" s="12">
        <f t="shared" ref="AT199:AT262" si="252">DB199-$CH199</f>
        <v>-11.086152754019812</v>
      </c>
      <c r="AU199" s="12">
        <f t="shared" ref="AU199:AU262" si="253">DC199-$CH199</f>
        <v>-17.201152754019812</v>
      </c>
      <c r="AV199" s="12">
        <f t="shared" ref="AV199:AV262" si="254">DD199-$CH199</f>
        <v>-19.872152754019812</v>
      </c>
      <c r="AW199" s="14">
        <f t="shared" ref="AW199:AW262" si="255">IF(ISERROR(DB199/$CH199-1),0,DB199/$CH199-1)</f>
        <v>-0.50124683214501442</v>
      </c>
      <c r="AX199" s="14">
        <f t="shared" ref="AX199:AX262" si="256">IF(ISERROR(DC199/$CH199-1),0,DC199/$CH199-1)</f>
        <v>-0.77772907504531696</v>
      </c>
      <c r="AY199" s="14">
        <f t="shared" ref="AY199:AY262" si="257">IF(ISERROR(DD199/$CH199-1),0,DD199/$CH199-1)</f>
        <v>-0.89849507190332312</v>
      </c>
      <c r="AZ199" s="12">
        <f t="shared" ref="AZ199:AZ262" si="258">DE199-$CM199</f>
        <v>-16.105106192268234</v>
      </c>
      <c r="BA199" s="12">
        <f t="shared" ref="BA199:BA262" si="259">DF199-$CM199</f>
        <v>-30.740906192268234</v>
      </c>
      <c r="BB199" s="12">
        <f t="shared" ref="BB199:BB262" si="260">DG199-$CM199</f>
        <v>-36.177506192268233</v>
      </c>
      <c r="BC199" s="14">
        <f t="shared" ref="BC199:BC262" si="261">IF(ISERROR(DE199/$CM199-1),0,DE199/$CM199-1)</f>
        <v>-0.39804706656782152</v>
      </c>
      <c r="BD199" s="14">
        <f t="shared" ref="BD199:BD262" si="262">IF(ISERROR(DF199/$CM199-1),0,DF199/$CM199-1)</f>
        <v>-0.75977937601823364</v>
      </c>
      <c r="BE199" s="14">
        <f t="shared" ref="BE199:BE262" si="263">IF(ISERROR(DG199/$CM199-1),0,DG199/$CM199-1)</f>
        <v>-0.89414810704476522</v>
      </c>
      <c r="BF199" s="12">
        <f t="shared" ref="BF199:BF262" si="264">DH199-$CS199</f>
        <v>-10.379729729729696</v>
      </c>
      <c r="BG199" s="12">
        <f t="shared" ref="BG199:BG262" si="265">DI199-$CS199</f>
        <v>-24.656729729729697</v>
      </c>
      <c r="BH199" s="12">
        <f t="shared" ref="BH199:BH262" si="266">DJ199-$CS199</f>
        <v>-35.194729729729701</v>
      </c>
      <c r="BI199" s="14">
        <f t="shared" ref="BI199:BI262" si="267">IF(ISERROR(DH199/$CS199-1),0,DH199/$CS199-1)</f>
        <v>-0.24506660285554693</v>
      </c>
      <c r="BJ199" s="14">
        <f t="shared" ref="BJ199:BJ262" si="268">IF(ISERROR(DI199/$CS199-1),0,DI199/$CS199-1)</f>
        <v>-0.58214820132408041</v>
      </c>
      <c r="BK199" s="14">
        <f t="shared" ref="BK199:BK262" si="269">IF(ISERROR(DJ199/$CS199-1),0,DJ199/$CS199-1)</f>
        <v>-0.83095158331339225</v>
      </c>
      <c r="BL199" s="12">
        <f t="shared" ref="BL199:BL262" si="270">DK199-$CU199</f>
        <v>-23.734924050632902</v>
      </c>
      <c r="BM199" s="12">
        <f t="shared" ref="BM199:BM262" si="271">DL199-$CU199</f>
        <v>-29.117924050632901</v>
      </c>
      <c r="BN199" s="12">
        <f t="shared" ref="BN199:BN262" si="272">DM199-$CU199</f>
        <v>-33.592924050632902</v>
      </c>
      <c r="BO199" s="14">
        <f t="shared" ref="BO199:BO262" si="273">IF(ISERROR(DK199/$CU199-1),0,DK199/$CU199-1)</f>
        <v>-0.65722362425516989</v>
      </c>
      <c r="BP199" s="14">
        <f t="shared" ref="BP199:BP262" si="274">IF(ISERROR(DL199/$CU199-1),0,DL199/$CU199-1)</f>
        <v>-0.80627970557308093</v>
      </c>
      <c r="BQ199" s="24">
        <f t="shared" ref="BQ199:BQ262" si="275">IF(ISERROR(DM199/$CU199-1),0,DM199/$CU199-1)</f>
        <v>-0.93019313003855586</v>
      </c>
      <c r="BR199" s="19">
        <f t="shared" ref="BR199:BR262" si="276">DN199</f>
        <v>3.4</v>
      </c>
      <c r="BS199" s="20">
        <f t="shared" ref="BS199:BS262" si="277">BR199*7</f>
        <v>23.8</v>
      </c>
      <c r="BT199" s="13">
        <f t="shared" ref="BT199:BT262" si="278">IF(ISERROR(BS199/$H199),0,BS199/$H199)</f>
        <v>1.9333874898456539E-2</v>
      </c>
      <c r="BU199" s="20">
        <f t="shared" ref="BU199:BU262" si="279">DO199</f>
        <v>0.5</v>
      </c>
      <c r="BV199" s="20">
        <f t="shared" ref="BV199:BV262" si="280">BU199*7</f>
        <v>3.5</v>
      </c>
      <c r="BW199" s="13">
        <f t="shared" ref="BW199:BW262" si="281">IF(ISERROR(BV199/$H199),0,BV199/$H199)</f>
        <v>2.843216896831844E-3</v>
      </c>
      <c r="BX199" s="20">
        <f t="shared" ref="BX199:BX262" si="282">DP199</f>
        <v>1.5</v>
      </c>
      <c r="BY199" s="20">
        <f t="shared" ref="BY199:BY262" si="283">BX199*7</f>
        <v>10.5</v>
      </c>
      <c r="BZ199" s="13">
        <f t="shared" ref="BZ199:BZ262" si="284">IF(ISERROR(BY199/$H199),0,BY199/$H199)</f>
        <v>8.529650690495532E-3</v>
      </c>
      <c r="CA199" s="20">
        <f t="shared" ref="CA199:CA262" si="285">MAX(BX199,BU199,BR199)</f>
        <v>3.4</v>
      </c>
      <c r="CB199" s="20">
        <f t="shared" ref="CB199:CB262" si="286">CA199*7</f>
        <v>23.8</v>
      </c>
      <c r="CC199" s="17">
        <f t="shared" ref="CC199:CC262" si="287">IF(ISERROR(CB199/$H199),0,CB199/$H199)</f>
        <v>1.9333874898456539E-2</v>
      </c>
      <c r="CE199" s="2">
        <v>1231</v>
      </c>
      <c r="CF199" s="2">
        <v>642.47453386931215</v>
      </c>
      <c r="CG199" s="2">
        <v>354.77198084160102</v>
      </c>
      <c r="CH199" s="2">
        <v>22.117152754019813</v>
      </c>
      <c r="CI199" s="2">
        <v>62.196202531645604</v>
      </c>
      <c r="CJ199" s="2">
        <v>1410</v>
      </c>
      <c r="CK199" s="2">
        <v>32.040816326530603</v>
      </c>
      <c r="CL199" s="2">
        <v>46.248979591836786</v>
      </c>
      <c r="CM199" s="2">
        <v>40.460306192268234</v>
      </c>
      <c r="CN199" s="2">
        <v>24</v>
      </c>
      <c r="CO199" s="2">
        <v>22.1858108108108</v>
      </c>
      <c r="CP199" s="2">
        <v>18.048979591836702</v>
      </c>
      <c r="CQ199" s="2">
        <v>16.050632911392398</v>
      </c>
      <c r="CR199" s="2">
        <v>47</v>
      </c>
      <c r="CS199" s="2">
        <v>42.354729729729698</v>
      </c>
      <c r="CT199" s="2">
        <v>46.125170068027202</v>
      </c>
      <c r="CU199" s="2">
        <v>36.113924050632903</v>
      </c>
      <c r="CV199" s="2">
        <v>922.74800000000005</v>
      </c>
      <c r="CW199" s="2">
        <v>425.37799999999993</v>
      </c>
      <c r="CX199" s="2">
        <v>234.14799999999997</v>
      </c>
      <c r="CY199" s="2">
        <v>550.16599999999994</v>
      </c>
      <c r="CZ199" s="2">
        <v>251.69199999999998</v>
      </c>
      <c r="DA199" s="2">
        <v>141.87</v>
      </c>
      <c r="DB199" s="2">
        <v>11.031000000000001</v>
      </c>
      <c r="DC199" s="2">
        <v>4.9160000000000004</v>
      </c>
      <c r="DD199" s="2">
        <v>2.2450000000000001</v>
      </c>
      <c r="DE199" s="2">
        <v>24.3552</v>
      </c>
      <c r="DF199" s="2">
        <v>9.7194000000000003</v>
      </c>
      <c r="DG199" s="2">
        <v>4.2827999999999999</v>
      </c>
      <c r="DH199" s="2">
        <v>31.975000000000001</v>
      </c>
      <c r="DI199" s="2">
        <v>17.698</v>
      </c>
      <c r="DJ199" s="2">
        <v>7.16</v>
      </c>
      <c r="DK199" s="2">
        <v>12.379000000000001</v>
      </c>
      <c r="DL199" s="2">
        <v>6.9960000000000004</v>
      </c>
      <c r="DM199" s="2">
        <v>2.5209999999999999</v>
      </c>
      <c r="DN199" s="2">
        <v>3.4</v>
      </c>
      <c r="DO199" s="2">
        <v>0.5</v>
      </c>
      <c r="DP199" s="2">
        <v>1.5</v>
      </c>
    </row>
    <row r="200" spans="2:120" ht="14.25" customHeight="1" x14ac:dyDescent="0.2">
      <c r="B200" s="6">
        <v>29447</v>
      </c>
      <c r="C200" s="9" t="s">
        <v>287</v>
      </c>
      <c r="D200" s="9" t="s">
        <v>61</v>
      </c>
      <c r="E200" s="21" t="s">
        <v>299</v>
      </c>
      <c r="F200" s="9" t="s">
        <v>396</v>
      </c>
      <c r="G200" s="21">
        <v>1</v>
      </c>
      <c r="H200" s="11">
        <f t="shared" si="216"/>
        <v>334</v>
      </c>
      <c r="I200" s="12">
        <f t="shared" si="217"/>
        <v>180.08998493975901</v>
      </c>
      <c r="J200" s="14">
        <f t="shared" si="218"/>
        <v>0.53919157167592513</v>
      </c>
      <c r="K200" s="14">
        <f t="shared" si="219"/>
        <v>0.35496289048409191</v>
      </c>
      <c r="L200" s="15">
        <f t="shared" si="220"/>
        <v>0.60517751479289994</v>
      </c>
      <c r="M200" s="12">
        <f t="shared" si="221"/>
        <v>0</v>
      </c>
      <c r="N200" s="14">
        <f t="shared" si="222"/>
        <v>-0.15869017632241789</v>
      </c>
      <c r="O200" s="16">
        <f t="shared" si="223"/>
        <v>-1.9518601432757992</v>
      </c>
      <c r="P200" s="14">
        <f t="shared" si="224"/>
        <v>-0.38785620462515902</v>
      </c>
      <c r="Q200" s="12">
        <f t="shared" si="225"/>
        <v>2.5984410615434754</v>
      </c>
      <c r="R200" s="14">
        <f t="shared" si="226"/>
        <v>0.43074515805156199</v>
      </c>
      <c r="S200" s="18">
        <f t="shared" si="227"/>
        <v>3.9819256756756802</v>
      </c>
      <c r="T200" s="14">
        <f t="shared" si="228"/>
        <v>0.56276260504201714</v>
      </c>
      <c r="U200" s="18">
        <f t="shared" si="229"/>
        <v>-1.1626506024096397</v>
      </c>
      <c r="V200" s="14">
        <f t="shared" si="230"/>
        <v>-0.14533132530120496</v>
      </c>
      <c r="W200" s="12">
        <f t="shared" si="231"/>
        <v>2.3486486486486591</v>
      </c>
      <c r="X200" s="14">
        <f t="shared" si="232"/>
        <v>0.16596638655462281</v>
      </c>
      <c r="Y200" s="12">
        <f t="shared" si="233"/>
        <v>-5.8554216867469808</v>
      </c>
      <c r="Z200" s="14">
        <f t="shared" si="234"/>
        <v>-0.41824440619621295</v>
      </c>
      <c r="AA200" s="12">
        <v>-18.194505453598197</v>
      </c>
      <c r="AB200" s="26">
        <v>-9.1056074218475946E-2</v>
      </c>
      <c r="AC200" s="12">
        <f t="shared" si="235"/>
        <v>0</v>
      </c>
      <c r="AD200" s="24">
        <f t="shared" si="236"/>
        <v>0</v>
      </c>
      <c r="AE200" s="11">
        <f t="shared" si="237"/>
        <v>-117.88300000000001</v>
      </c>
      <c r="AF200" s="12">
        <f t="shared" si="238"/>
        <v>-248.92399999999998</v>
      </c>
      <c r="AG200" s="12">
        <f t="shared" si="239"/>
        <v>-294.53199999999998</v>
      </c>
      <c r="AH200" s="14">
        <f t="shared" si="240"/>
        <v>-0.35294311377245513</v>
      </c>
      <c r="AI200" s="14">
        <f t="shared" si="241"/>
        <v>-0.74528143712574846</v>
      </c>
      <c r="AJ200" s="14">
        <f t="shared" si="242"/>
        <v>-0.88183233532934135</v>
      </c>
      <c r="AK200" s="14">
        <f t="shared" si="243"/>
        <v>0.58549767024343302</v>
      </c>
      <c r="AL200" s="14">
        <f t="shared" si="244"/>
        <v>0.6286144153462786</v>
      </c>
      <c r="AM200" s="14">
        <f t="shared" si="245"/>
        <v>0.73112394851525297</v>
      </c>
      <c r="AN200" s="18">
        <f t="shared" si="246"/>
        <v>-53.553984939759005</v>
      </c>
      <c r="AO200" s="18">
        <f t="shared" si="247"/>
        <v>-126.609984939759</v>
      </c>
      <c r="AP200" s="18">
        <f t="shared" si="248"/>
        <v>-151.23398493975901</v>
      </c>
      <c r="AQ200" s="14">
        <f t="shared" si="249"/>
        <v>-0.29737347669651415</v>
      </c>
      <c r="AR200" s="14">
        <f t="shared" si="250"/>
        <v>-0.7030373453699309</v>
      </c>
      <c r="AS200" s="14">
        <f t="shared" si="251"/>
        <v>-0.83976899098718638</v>
      </c>
      <c r="AT200" s="12">
        <f t="shared" si="252"/>
        <v>-2.7725722891566305</v>
      </c>
      <c r="AU200" s="12">
        <f t="shared" si="253"/>
        <v>-3.0455722891566301</v>
      </c>
      <c r="AV200" s="12">
        <f t="shared" si="254"/>
        <v>-3.0745722891566305</v>
      </c>
      <c r="AW200" s="14">
        <f t="shared" si="255"/>
        <v>-0.90001857736494761</v>
      </c>
      <c r="AX200" s="14">
        <f t="shared" si="256"/>
        <v>-0.98863847470056221</v>
      </c>
      <c r="AY200" s="14">
        <f t="shared" si="257"/>
        <v>-0.99805230994866778</v>
      </c>
      <c r="AZ200" s="12">
        <f t="shared" si="258"/>
        <v>-3.3076734939759049</v>
      </c>
      <c r="BA200" s="12">
        <f t="shared" si="259"/>
        <v>-8.3866734939759056</v>
      </c>
      <c r="BB200" s="12">
        <f t="shared" si="260"/>
        <v>-8.5954734939759057</v>
      </c>
      <c r="BC200" s="14">
        <f t="shared" si="261"/>
        <v>-0.38323739726744499</v>
      </c>
      <c r="BD200" s="14">
        <f t="shared" si="262"/>
        <v>-0.97170622415327434</v>
      </c>
      <c r="BE200" s="14">
        <f t="shared" si="263"/>
        <v>-0.99589844527037641</v>
      </c>
      <c r="BF200" s="12">
        <f t="shared" si="264"/>
        <v>0.40500000000000114</v>
      </c>
      <c r="BG200" s="12">
        <f t="shared" si="265"/>
        <v>-9.0259999999999998</v>
      </c>
      <c r="BH200" s="12">
        <f t="shared" si="266"/>
        <v>-16.077999999999999</v>
      </c>
      <c r="BI200" s="14">
        <f t="shared" si="267"/>
        <v>2.4545454545454648E-2</v>
      </c>
      <c r="BJ200" s="14">
        <f t="shared" si="268"/>
        <v>-0.54703030303030298</v>
      </c>
      <c r="BK200" s="14">
        <f t="shared" si="269"/>
        <v>-0.97442424242424241</v>
      </c>
      <c r="BL200" s="12">
        <f t="shared" si="270"/>
        <v>-6.7995783132530185</v>
      </c>
      <c r="BM200" s="12">
        <f t="shared" si="271"/>
        <v>-8.0485783132530191</v>
      </c>
      <c r="BN200" s="12">
        <f t="shared" si="272"/>
        <v>-8.1355783132530188</v>
      </c>
      <c r="BO200" s="14">
        <f t="shared" si="273"/>
        <v>-0.83485946745562145</v>
      </c>
      <c r="BP200" s="14">
        <f t="shared" si="274"/>
        <v>-0.98821301775147929</v>
      </c>
      <c r="BQ200" s="24">
        <f t="shared" si="275"/>
        <v>-0.99889497041420117</v>
      </c>
      <c r="BR200" s="19">
        <f t="shared" si="276"/>
        <v>1.1000000000000001</v>
      </c>
      <c r="BS200" s="20">
        <f t="shared" si="277"/>
        <v>7.7000000000000011</v>
      </c>
      <c r="BT200" s="13">
        <f t="shared" si="278"/>
        <v>2.3053892215568864E-2</v>
      </c>
      <c r="BU200" s="20">
        <f t="shared" si="279"/>
        <v>0.2</v>
      </c>
      <c r="BV200" s="20">
        <f t="shared" si="280"/>
        <v>1.4000000000000001</v>
      </c>
      <c r="BW200" s="13">
        <f t="shared" si="281"/>
        <v>4.1916167664670665E-3</v>
      </c>
      <c r="BX200" s="20">
        <f t="shared" si="282"/>
        <v>0.5</v>
      </c>
      <c r="BY200" s="20">
        <f t="shared" si="283"/>
        <v>3.5</v>
      </c>
      <c r="BZ200" s="13">
        <f t="shared" si="284"/>
        <v>1.0479041916167664E-2</v>
      </c>
      <c r="CA200" s="20">
        <f t="shared" si="285"/>
        <v>1.1000000000000001</v>
      </c>
      <c r="CB200" s="20">
        <f t="shared" si="286"/>
        <v>7.7000000000000011</v>
      </c>
      <c r="CC200" s="17">
        <f t="shared" si="287"/>
        <v>2.3053892215568864E-2</v>
      </c>
      <c r="CE200" s="2">
        <v>334</v>
      </c>
      <c r="CF200" s="2">
        <v>180.08998493975901</v>
      </c>
      <c r="CG200" s="2">
        <v>118.5576054216867</v>
      </c>
      <c r="CH200" s="2">
        <v>3.0805722891566303</v>
      </c>
      <c r="CI200" s="2">
        <v>20.361445783132538</v>
      </c>
      <c r="CJ200" s="2">
        <v>396.99999999999989</v>
      </c>
      <c r="CK200" s="2">
        <v>5.0324324324324294</v>
      </c>
      <c r="CL200" s="2">
        <v>6.0324324324324294</v>
      </c>
      <c r="CM200" s="2">
        <v>8.6308734939759049</v>
      </c>
      <c r="CN200" s="2">
        <v>7.0756756756756802</v>
      </c>
      <c r="CO200" s="2">
        <v>3.09375</v>
      </c>
      <c r="CP200" s="2">
        <v>8</v>
      </c>
      <c r="CQ200" s="2">
        <v>9.1626506024096397</v>
      </c>
      <c r="CR200" s="2">
        <v>14.151351351351341</v>
      </c>
      <c r="CS200" s="2">
        <v>16.5</v>
      </c>
      <c r="CT200" s="2">
        <v>14</v>
      </c>
      <c r="CU200" s="2">
        <v>8.1445783132530192</v>
      </c>
      <c r="CV200" s="2">
        <v>216.11699999999999</v>
      </c>
      <c r="CW200" s="2">
        <v>85.076000000000008</v>
      </c>
      <c r="CX200" s="2">
        <v>39.467999999999996</v>
      </c>
      <c r="CY200" s="2">
        <v>126.536</v>
      </c>
      <c r="CZ200" s="2">
        <v>53.480000000000004</v>
      </c>
      <c r="DA200" s="2">
        <v>28.856000000000002</v>
      </c>
      <c r="DB200" s="2">
        <v>0.308</v>
      </c>
      <c r="DC200" s="2">
        <v>3.5000000000000003E-2</v>
      </c>
      <c r="DD200" s="2">
        <v>6.0000000000000001E-3</v>
      </c>
      <c r="DE200" s="2">
        <v>5.3231999999999999</v>
      </c>
      <c r="DF200" s="2">
        <v>0.24419999999999997</v>
      </c>
      <c r="DG200" s="2">
        <v>3.5400000000000001E-2</v>
      </c>
      <c r="DH200" s="2">
        <v>16.905000000000001</v>
      </c>
      <c r="DI200" s="2">
        <v>7.4740000000000002</v>
      </c>
      <c r="DJ200" s="2">
        <v>0.42199999999999999</v>
      </c>
      <c r="DK200" s="2">
        <v>1.3450000000000002</v>
      </c>
      <c r="DL200" s="2">
        <v>9.6000000000000002E-2</v>
      </c>
      <c r="DM200" s="2">
        <v>9.0000000000000011E-3</v>
      </c>
      <c r="DN200" s="2">
        <v>1.1000000000000001</v>
      </c>
      <c r="DO200" s="2">
        <v>0.2</v>
      </c>
      <c r="DP200" s="2">
        <v>0.5</v>
      </c>
    </row>
    <row r="201" spans="2:120" ht="14.25" customHeight="1" x14ac:dyDescent="0.2">
      <c r="B201" s="6">
        <v>29449</v>
      </c>
      <c r="C201" s="9" t="s">
        <v>287</v>
      </c>
      <c r="D201" s="9" t="s">
        <v>61</v>
      </c>
      <c r="E201" s="21" t="s">
        <v>299</v>
      </c>
      <c r="F201" s="9" t="s">
        <v>397</v>
      </c>
      <c r="G201" s="21">
        <v>1</v>
      </c>
      <c r="H201" s="11">
        <f t="shared" si="216"/>
        <v>2849.9999999999991</v>
      </c>
      <c r="I201" s="12">
        <f t="shared" si="217"/>
        <v>1357.5861147411783</v>
      </c>
      <c r="J201" s="14">
        <f t="shared" si="218"/>
        <v>0.47634600517234343</v>
      </c>
      <c r="K201" s="14">
        <f t="shared" si="219"/>
        <v>0.28884683762317209</v>
      </c>
      <c r="L201" s="15">
        <f t="shared" si="220"/>
        <v>1.3332376707438913</v>
      </c>
      <c r="M201" s="12">
        <f t="shared" si="221"/>
        <v>0</v>
      </c>
      <c r="N201" s="14">
        <f t="shared" si="222"/>
        <v>-0.13767019667170965</v>
      </c>
      <c r="O201" s="16">
        <f t="shared" si="223"/>
        <v>-45.06906246274599</v>
      </c>
      <c r="P201" s="14">
        <f t="shared" si="224"/>
        <v>-0.48793266837798466</v>
      </c>
      <c r="Q201" s="12">
        <f t="shared" si="225"/>
        <v>-9.3927861223997553</v>
      </c>
      <c r="R201" s="14">
        <f t="shared" si="226"/>
        <v>-8.6154923358055857E-2</v>
      </c>
      <c r="S201" s="18">
        <f t="shared" si="227"/>
        <v>41.963596596990406</v>
      </c>
      <c r="T201" s="14">
        <f t="shared" si="228"/>
        <v>0.45475051905664998</v>
      </c>
      <c r="U201" s="18">
        <f t="shared" si="229"/>
        <v>27.091789903554499</v>
      </c>
      <c r="V201" s="14">
        <f t="shared" si="230"/>
        <v>0.50868295301836208</v>
      </c>
      <c r="W201" s="12">
        <f t="shared" si="231"/>
        <v>-22.670764323395801</v>
      </c>
      <c r="X201" s="14">
        <f t="shared" si="232"/>
        <v>-0.15587859667473603</v>
      </c>
      <c r="Y201" s="12">
        <f t="shared" si="233"/>
        <v>-16.964522485527908</v>
      </c>
      <c r="Z201" s="14">
        <f t="shared" si="234"/>
        <v>-0.17959702588704318</v>
      </c>
      <c r="AA201" s="12">
        <v>-101.08919403505979</v>
      </c>
      <c r="AB201" s="26">
        <v>-5.6104019652951198E-2</v>
      </c>
      <c r="AC201" s="12">
        <f t="shared" si="235"/>
        <v>0</v>
      </c>
      <c r="AD201" s="24">
        <f t="shared" si="236"/>
        <v>0</v>
      </c>
      <c r="AE201" s="11">
        <f t="shared" si="237"/>
        <v>-717.58999999999878</v>
      </c>
      <c r="AF201" s="12">
        <f t="shared" si="238"/>
        <v>-1794.2689999999991</v>
      </c>
      <c r="AG201" s="12">
        <f t="shared" si="239"/>
        <v>-2261.3539999999989</v>
      </c>
      <c r="AH201" s="14">
        <f t="shared" si="240"/>
        <v>-0.25178596491228034</v>
      </c>
      <c r="AI201" s="14">
        <f t="shared" si="241"/>
        <v>-0.62956807017543848</v>
      </c>
      <c r="AJ201" s="14">
        <f t="shared" si="242"/>
        <v>-0.79345754385964906</v>
      </c>
      <c r="AK201" s="14">
        <f t="shared" si="243"/>
        <v>0.51563958150637068</v>
      </c>
      <c r="AL201" s="14">
        <f t="shared" si="244"/>
        <v>0.58529871719216364</v>
      </c>
      <c r="AM201" s="14">
        <f t="shared" si="245"/>
        <v>0.64559344665554519</v>
      </c>
      <c r="AN201" s="18">
        <f t="shared" si="246"/>
        <v>-258.03111474117827</v>
      </c>
      <c r="AO201" s="18">
        <f t="shared" si="247"/>
        <v>-739.66811474117821</v>
      </c>
      <c r="AP201" s="18">
        <f t="shared" si="248"/>
        <v>-977.56011474117827</v>
      </c>
      <c r="AQ201" s="14">
        <f t="shared" si="249"/>
        <v>-0.19006611215257718</v>
      </c>
      <c r="AR201" s="14">
        <f t="shared" si="250"/>
        <v>-0.54484065998435383</v>
      </c>
      <c r="AS201" s="14">
        <f t="shared" si="251"/>
        <v>-0.72007226954258341</v>
      </c>
      <c r="AT201" s="12">
        <f t="shared" si="252"/>
        <v>-19.0973180870485</v>
      </c>
      <c r="AU201" s="12">
        <f t="shared" si="253"/>
        <v>-36.9203180870485</v>
      </c>
      <c r="AV201" s="12">
        <f t="shared" si="254"/>
        <v>-42.784318087048504</v>
      </c>
      <c r="AW201" s="14">
        <f t="shared" si="255"/>
        <v>-0.40376315394347684</v>
      </c>
      <c r="AX201" s="14">
        <f t="shared" si="256"/>
        <v>-0.7805841640943727</v>
      </c>
      <c r="AY201" s="14">
        <f t="shared" si="257"/>
        <v>-0.90456320261341283</v>
      </c>
      <c r="AZ201" s="12">
        <f t="shared" si="258"/>
        <v>-58.806461095537784</v>
      </c>
      <c r="BA201" s="12">
        <f t="shared" si="259"/>
        <v>-83.36326109553778</v>
      </c>
      <c r="BB201" s="12">
        <f t="shared" si="260"/>
        <v>-93.380861095537782</v>
      </c>
      <c r="BC201" s="14">
        <f t="shared" si="261"/>
        <v>-0.59025290812050013</v>
      </c>
      <c r="BD201" s="14">
        <f t="shared" si="262"/>
        <v>-0.83673471206012462</v>
      </c>
      <c r="BE201" s="14">
        <f t="shared" si="263"/>
        <v>-0.93728348548115592</v>
      </c>
      <c r="BF201" s="12">
        <f t="shared" si="264"/>
        <v>-29.663832167832197</v>
      </c>
      <c r="BG201" s="12">
        <f t="shared" si="265"/>
        <v>-84.214832167832199</v>
      </c>
      <c r="BH201" s="12">
        <f t="shared" si="266"/>
        <v>-108.3488321678322</v>
      </c>
      <c r="BI201" s="14">
        <f t="shared" si="267"/>
        <v>-0.24162544572164202</v>
      </c>
      <c r="BJ201" s="14">
        <f t="shared" si="268"/>
        <v>-0.68596822702468707</v>
      </c>
      <c r="BK201" s="14">
        <f t="shared" si="269"/>
        <v>-0.88255066701602891</v>
      </c>
      <c r="BL201" s="12">
        <f t="shared" si="270"/>
        <v>-35.339293865905887</v>
      </c>
      <c r="BM201" s="12">
        <f t="shared" si="271"/>
        <v>-59.184293865905886</v>
      </c>
      <c r="BN201" s="12">
        <f t="shared" si="272"/>
        <v>-70.593293865905892</v>
      </c>
      <c r="BO201" s="14">
        <f t="shared" si="273"/>
        <v>-0.45602446455033296</v>
      </c>
      <c r="BP201" s="14">
        <f t="shared" si="274"/>
        <v>-0.76372453910370297</v>
      </c>
      <c r="BQ201" s="24">
        <f t="shared" si="275"/>
        <v>-0.91094828205104605</v>
      </c>
      <c r="BR201" s="19">
        <f t="shared" si="276"/>
        <v>7.1</v>
      </c>
      <c r="BS201" s="20">
        <f t="shared" si="277"/>
        <v>49.699999999999996</v>
      </c>
      <c r="BT201" s="13">
        <f t="shared" si="278"/>
        <v>1.7438596491228073E-2</v>
      </c>
      <c r="BU201" s="20">
        <f t="shared" si="279"/>
        <v>1.9</v>
      </c>
      <c r="BV201" s="20">
        <f t="shared" si="280"/>
        <v>13.299999999999999</v>
      </c>
      <c r="BW201" s="13">
        <f t="shared" si="281"/>
        <v>4.6666666666666679E-3</v>
      </c>
      <c r="BX201" s="20">
        <f t="shared" si="282"/>
        <v>4.2</v>
      </c>
      <c r="BY201" s="20">
        <f t="shared" si="283"/>
        <v>29.400000000000002</v>
      </c>
      <c r="BZ201" s="13">
        <f t="shared" si="284"/>
        <v>1.0315789473684214E-2</v>
      </c>
      <c r="CA201" s="20">
        <f t="shared" si="285"/>
        <v>7.1</v>
      </c>
      <c r="CB201" s="20">
        <f t="shared" si="286"/>
        <v>49.699999999999996</v>
      </c>
      <c r="CC201" s="17">
        <f t="shared" si="287"/>
        <v>1.7438596491228073E-2</v>
      </c>
      <c r="CE201" s="2">
        <v>2849.9999999999991</v>
      </c>
      <c r="CF201" s="2">
        <v>1357.5861147411783</v>
      </c>
      <c r="CG201" s="2">
        <v>823.21348722604023</v>
      </c>
      <c r="CH201" s="2">
        <v>47.2983180870485</v>
      </c>
      <c r="CI201" s="2">
        <v>141.90513552068478</v>
      </c>
      <c r="CJ201" s="2">
        <v>3304.9999999999995</v>
      </c>
      <c r="CK201" s="2">
        <v>92.36738054979449</v>
      </c>
      <c r="CL201" s="2">
        <v>109.02204721793754</v>
      </c>
      <c r="CM201" s="2">
        <v>99.629261095537785</v>
      </c>
      <c r="CN201" s="2">
        <v>92.278281911675705</v>
      </c>
      <c r="CO201" s="2">
        <v>50.314685314685299</v>
      </c>
      <c r="CP201" s="2">
        <v>53.258694325808399</v>
      </c>
      <c r="CQ201" s="2">
        <v>26.1669044222539</v>
      </c>
      <c r="CR201" s="2">
        <v>145.438596491228</v>
      </c>
      <c r="CS201" s="2">
        <v>122.7678321678322</v>
      </c>
      <c r="CT201" s="2">
        <v>94.458816351433796</v>
      </c>
      <c r="CU201" s="2">
        <v>77.494293865905888</v>
      </c>
      <c r="CV201" s="2">
        <v>2132.4100000000003</v>
      </c>
      <c r="CW201" s="2">
        <v>1055.731</v>
      </c>
      <c r="CX201" s="2">
        <v>588.64600000000007</v>
      </c>
      <c r="CY201" s="2">
        <v>1099.5550000000001</v>
      </c>
      <c r="CZ201" s="2">
        <v>617.91800000000012</v>
      </c>
      <c r="DA201" s="2">
        <v>380.02600000000007</v>
      </c>
      <c r="DB201" s="2">
        <v>28.201000000000001</v>
      </c>
      <c r="DC201" s="2">
        <v>10.378</v>
      </c>
      <c r="DD201" s="2">
        <v>4.5139999999999993</v>
      </c>
      <c r="DE201" s="2">
        <v>40.822800000000001</v>
      </c>
      <c r="DF201" s="2">
        <v>16.265999999999998</v>
      </c>
      <c r="DG201" s="2">
        <v>6.2484000000000002</v>
      </c>
      <c r="DH201" s="2">
        <v>93.103999999999999</v>
      </c>
      <c r="DI201" s="2">
        <v>38.552999999999997</v>
      </c>
      <c r="DJ201" s="2">
        <v>14.419</v>
      </c>
      <c r="DK201" s="2">
        <v>42.155000000000001</v>
      </c>
      <c r="DL201" s="2">
        <v>18.309999999999999</v>
      </c>
      <c r="DM201" s="2">
        <v>6.9009999999999998</v>
      </c>
      <c r="DN201" s="2">
        <v>7.1</v>
      </c>
      <c r="DO201" s="2">
        <v>1.9</v>
      </c>
      <c r="DP201" s="2">
        <v>4.2</v>
      </c>
    </row>
    <row r="202" spans="2:120" ht="14.25" customHeight="1" x14ac:dyDescent="0.2">
      <c r="B202" s="6">
        <v>29450</v>
      </c>
      <c r="C202" s="9" t="s">
        <v>287</v>
      </c>
      <c r="D202" s="9" t="s">
        <v>61</v>
      </c>
      <c r="E202" s="21" t="s">
        <v>299</v>
      </c>
      <c r="F202" s="9" t="s">
        <v>398</v>
      </c>
      <c r="G202" s="21">
        <v>1</v>
      </c>
      <c r="H202" s="11">
        <f t="shared" si="216"/>
        <v>811</v>
      </c>
      <c r="I202" s="12">
        <f t="shared" si="217"/>
        <v>392.37253675711844</v>
      </c>
      <c r="J202" s="14">
        <f t="shared" si="218"/>
        <v>0.48381323891136674</v>
      </c>
      <c r="K202" s="14">
        <f t="shared" si="219"/>
        <v>0.31050228821068221</v>
      </c>
      <c r="L202" s="15">
        <f t="shared" si="220"/>
        <v>1.5995464774104213</v>
      </c>
      <c r="M202" s="12">
        <f t="shared" si="221"/>
        <v>0</v>
      </c>
      <c r="N202" s="14">
        <f t="shared" si="222"/>
        <v>-0.11074561403508776</v>
      </c>
      <c r="O202" s="16">
        <f t="shared" si="223"/>
        <v>2.0320257208784689</v>
      </c>
      <c r="P202" s="14">
        <f t="shared" si="224"/>
        <v>0.11168500062851527</v>
      </c>
      <c r="Q202" s="12">
        <f t="shared" si="225"/>
        <v>3.6554441462592173</v>
      </c>
      <c r="R202" s="14">
        <f t="shared" si="226"/>
        <v>0.18844202434714008</v>
      </c>
      <c r="S202" s="18">
        <f t="shared" si="227"/>
        <v>3.0885376216363998</v>
      </c>
      <c r="T202" s="14">
        <f t="shared" si="228"/>
        <v>0.20295402350609903</v>
      </c>
      <c r="U202" s="18">
        <f t="shared" si="229"/>
        <v>-3.1169799706425003</v>
      </c>
      <c r="V202" s="14">
        <f t="shared" si="230"/>
        <v>-0.20653416979240347</v>
      </c>
      <c r="W202" s="12">
        <f t="shared" si="231"/>
        <v>-3.1559687514277002</v>
      </c>
      <c r="X202" s="14">
        <f t="shared" si="232"/>
        <v>-9.42659358023894E-2</v>
      </c>
      <c r="Y202" s="12">
        <f t="shared" si="233"/>
        <v>-2.9307116814242491</v>
      </c>
      <c r="Z202" s="14">
        <f t="shared" si="234"/>
        <v>-0.15330935453164118</v>
      </c>
      <c r="AA202" s="12">
        <v>-7.1652403905720803</v>
      </c>
      <c r="AB202" s="26">
        <v>-1.5105975504556168E-2</v>
      </c>
      <c r="AC202" s="12">
        <f t="shared" si="235"/>
        <v>0</v>
      </c>
      <c r="AD202" s="24">
        <f t="shared" si="236"/>
        <v>0</v>
      </c>
      <c r="AE202" s="11">
        <f t="shared" si="237"/>
        <v>-179.30000000000007</v>
      </c>
      <c r="AF202" s="12">
        <f t="shared" si="238"/>
        <v>-416.78999999999996</v>
      </c>
      <c r="AG202" s="12">
        <f t="shared" si="239"/>
        <v>-523.61400000000003</v>
      </c>
      <c r="AH202" s="14">
        <f t="shared" si="240"/>
        <v>-0.22108508014796557</v>
      </c>
      <c r="AI202" s="14">
        <f t="shared" si="241"/>
        <v>-0.51392108508014789</v>
      </c>
      <c r="AJ202" s="14">
        <f t="shared" si="242"/>
        <v>-0.64563995067817515</v>
      </c>
      <c r="AK202" s="14">
        <f t="shared" si="243"/>
        <v>0.5002137090391009</v>
      </c>
      <c r="AL202" s="14">
        <f t="shared" si="244"/>
        <v>0.46301717358768169</v>
      </c>
      <c r="AM202" s="14">
        <f t="shared" si="245"/>
        <v>0.38843924199508667</v>
      </c>
      <c r="AN202" s="18">
        <f t="shared" si="246"/>
        <v>-76.387536757118426</v>
      </c>
      <c r="AO202" s="18">
        <f t="shared" si="247"/>
        <v>-209.84653675711843</v>
      </c>
      <c r="AP202" s="18">
        <f t="shared" si="248"/>
        <v>-280.74053675711843</v>
      </c>
      <c r="AQ202" s="14">
        <f t="shared" si="249"/>
        <v>-0.1946811501856025</v>
      </c>
      <c r="AR202" s="14">
        <f t="shared" si="250"/>
        <v>-0.53481453745835172</v>
      </c>
      <c r="AS202" s="14">
        <f t="shared" si="251"/>
        <v>-0.71549486892580094</v>
      </c>
      <c r="AT202" s="12">
        <f t="shared" si="252"/>
        <v>-3.8142837630784108</v>
      </c>
      <c r="AU202" s="12">
        <f t="shared" si="253"/>
        <v>-3.0062837630784109</v>
      </c>
      <c r="AV202" s="12">
        <f t="shared" si="254"/>
        <v>-4.5722837630784099</v>
      </c>
      <c r="AW202" s="14">
        <f t="shared" si="255"/>
        <v>-0.1885805523029942</v>
      </c>
      <c r="AX202" s="14">
        <f t="shared" si="256"/>
        <v>-0.14863253172419943</v>
      </c>
      <c r="AY202" s="14">
        <f t="shared" si="257"/>
        <v>-0.22605654190537838</v>
      </c>
      <c r="AZ202" s="12">
        <f t="shared" si="258"/>
        <v>1.1551130311880371</v>
      </c>
      <c r="BA202" s="12">
        <f t="shared" si="259"/>
        <v>-0.58968696881196081</v>
      </c>
      <c r="BB202" s="12">
        <f t="shared" si="260"/>
        <v>-2.6722869688119602</v>
      </c>
      <c r="BC202" s="14">
        <f t="shared" si="261"/>
        <v>5.0105348994749832E-2</v>
      </c>
      <c r="BD202" s="14">
        <f t="shared" si="262"/>
        <v>-2.5578857282555933E-2</v>
      </c>
      <c r="BE202" s="14">
        <f t="shared" si="263"/>
        <v>-0.11591581738865231</v>
      </c>
      <c r="BF202" s="12">
        <f t="shared" si="264"/>
        <v>-8.797450134770898</v>
      </c>
      <c r="BG202" s="12">
        <f t="shared" si="265"/>
        <v>-23.9764501347709</v>
      </c>
      <c r="BH202" s="12">
        <f t="shared" si="266"/>
        <v>-24.338450134770902</v>
      </c>
      <c r="BI202" s="14">
        <f t="shared" si="267"/>
        <v>-0.29012035555555571</v>
      </c>
      <c r="BJ202" s="14">
        <f t="shared" si="268"/>
        <v>-0.79069004444444457</v>
      </c>
      <c r="BK202" s="14">
        <f t="shared" si="269"/>
        <v>-0.80262800000000012</v>
      </c>
      <c r="BL202" s="12">
        <f t="shared" si="270"/>
        <v>4.0723851508120212</v>
      </c>
      <c r="BM202" s="12">
        <f t="shared" si="271"/>
        <v>2.2073851508120228</v>
      </c>
      <c r="BN202" s="12">
        <f t="shared" si="272"/>
        <v>-2.8126148491879785</v>
      </c>
      <c r="BO202" s="14">
        <f t="shared" si="273"/>
        <v>0.25160521788990486</v>
      </c>
      <c r="BP202" s="14">
        <f t="shared" si="274"/>
        <v>0.13637944380733646</v>
      </c>
      <c r="BQ202" s="24">
        <f t="shared" si="275"/>
        <v>-0.1737725057339472</v>
      </c>
      <c r="BR202" s="19">
        <f t="shared" si="276"/>
        <v>1.4</v>
      </c>
      <c r="BS202" s="20">
        <f t="shared" si="277"/>
        <v>9.7999999999999989</v>
      </c>
      <c r="BT202" s="13">
        <f t="shared" si="278"/>
        <v>1.2083847102342785E-2</v>
      </c>
      <c r="BU202" s="20">
        <f t="shared" si="279"/>
        <v>0</v>
      </c>
      <c r="BV202" s="20">
        <f t="shared" si="280"/>
        <v>0</v>
      </c>
      <c r="BW202" s="13">
        <f t="shared" si="281"/>
        <v>0</v>
      </c>
      <c r="BX202" s="20">
        <f t="shared" si="282"/>
        <v>0</v>
      </c>
      <c r="BY202" s="20">
        <f t="shared" si="283"/>
        <v>0</v>
      </c>
      <c r="BZ202" s="13">
        <f t="shared" si="284"/>
        <v>0</v>
      </c>
      <c r="CA202" s="20">
        <f t="shared" si="285"/>
        <v>1.4</v>
      </c>
      <c r="CB202" s="20">
        <f t="shared" si="286"/>
        <v>9.7999999999999989</v>
      </c>
      <c r="CC202" s="17">
        <f t="shared" si="287"/>
        <v>1.2083847102342785E-2</v>
      </c>
      <c r="CE202" s="2">
        <v>811</v>
      </c>
      <c r="CF202" s="2">
        <v>392.37253675711844</v>
      </c>
      <c r="CG202" s="2">
        <v>251.81735573886328</v>
      </c>
      <c r="CH202" s="2">
        <v>20.22628376307841</v>
      </c>
      <c r="CI202" s="2">
        <v>50.580046403712288</v>
      </c>
      <c r="CJ202" s="2">
        <v>912</v>
      </c>
      <c r="CK202" s="2">
        <v>18.194258042199941</v>
      </c>
      <c r="CL202" s="2">
        <v>19.398242822552742</v>
      </c>
      <c r="CM202" s="2">
        <v>23.053686968811959</v>
      </c>
      <c r="CN202" s="2">
        <v>15.2179176755448</v>
      </c>
      <c r="CO202" s="2">
        <v>12.129380053908401</v>
      </c>
      <c r="CP202" s="2">
        <v>15.091836734693899</v>
      </c>
      <c r="CQ202" s="2">
        <v>18.2088167053364</v>
      </c>
      <c r="CR202" s="2">
        <v>33.479418886198602</v>
      </c>
      <c r="CS202" s="2">
        <v>30.323450134770901</v>
      </c>
      <c r="CT202" s="2">
        <v>19.116326530612227</v>
      </c>
      <c r="CU202" s="2">
        <v>16.185614849187978</v>
      </c>
      <c r="CV202" s="2">
        <v>631.69999999999993</v>
      </c>
      <c r="CW202" s="2">
        <v>394.21000000000004</v>
      </c>
      <c r="CX202" s="2">
        <v>287.38600000000002</v>
      </c>
      <c r="CY202" s="2">
        <v>315.98500000000001</v>
      </c>
      <c r="CZ202" s="2">
        <v>182.52600000000001</v>
      </c>
      <c r="DA202" s="2">
        <v>111.63199999999999</v>
      </c>
      <c r="DB202" s="2">
        <v>16.411999999999999</v>
      </c>
      <c r="DC202" s="2">
        <v>17.22</v>
      </c>
      <c r="DD202" s="2">
        <v>15.654</v>
      </c>
      <c r="DE202" s="2">
        <v>24.208799999999997</v>
      </c>
      <c r="DF202" s="2">
        <v>22.463999999999999</v>
      </c>
      <c r="DG202" s="2">
        <v>20.381399999999999</v>
      </c>
      <c r="DH202" s="2">
        <v>21.526000000000003</v>
      </c>
      <c r="DI202" s="2">
        <v>6.3469999999999995</v>
      </c>
      <c r="DJ202" s="2">
        <v>5.9849999999999994</v>
      </c>
      <c r="DK202" s="2">
        <v>20.257999999999999</v>
      </c>
      <c r="DL202" s="2">
        <v>18.393000000000001</v>
      </c>
      <c r="DM202" s="2">
        <v>13.372999999999999</v>
      </c>
      <c r="DN202" s="2">
        <v>1.4</v>
      </c>
      <c r="DO202" s="2">
        <v>0</v>
      </c>
      <c r="DP202" s="2">
        <v>0</v>
      </c>
    </row>
    <row r="203" spans="2:120" ht="14.25" customHeight="1" x14ac:dyDescent="0.2">
      <c r="B203" s="6">
        <v>29451</v>
      </c>
      <c r="C203" s="9" t="s">
        <v>287</v>
      </c>
      <c r="D203" s="9" t="s">
        <v>61</v>
      </c>
      <c r="E203" s="21" t="s">
        <v>299</v>
      </c>
      <c r="F203" s="9" t="s">
        <v>399</v>
      </c>
      <c r="G203" s="21">
        <v>1</v>
      </c>
      <c r="H203" s="11">
        <f t="shared" si="216"/>
        <v>440</v>
      </c>
      <c r="I203" s="12">
        <f t="shared" si="217"/>
        <v>218.82819383259908</v>
      </c>
      <c r="J203" s="14">
        <f t="shared" si="218"/>
        <v>0.49733680416499793</v>
      </c>
      <c r="K203" s="14">
        <f t="shared" si="219"/>
        <v>0.32376852222667202</v>
      </c>
      <c r="L203" s="15">
        <f t="shared" si="220"/>
        <v>1.205873715124816</v>
      </c>
      <c r="M203" s="12">
        <f t="shared" si="221"/>
        <v>0</v>
      </c>
      <c r="N203" s="14">
        <f t="shared" si="222"/>
        <v>-0.12000000000000011</v>
      </c>
      <c r="O203" s="16">
        <f t="shared" si="223"/>
        <v>4.0323797116851496</v>
      </c>
      <c r="P203" s="14">
        <f t="shared" si="224"/>
        <v>0.80459750458313972</v>
      </c>
      <c r="Q203" s="12">
        <f t="shared" si="225"/>
        <v>2.4206619928349822</v>
      </c>
      <c r="R203" s="14">
        <f t="shared" si="226"/>
        <v>0.57411418619286692</v>
      </c>
      <c r="S203" s="18">
        <f t="shared" si="227"/>
        <v>0.94977630744440056</v>
      </c>
      <c r="T203" s="14">
        <f t="shared" si="228"/>
        <v>7.8841250327264412E-2</v>
      </c>
      <c r="U203" s="18">
        <f t="shared" si="229"/>
        <v>0</v>
      </c>
      <c r="V203" s="14">
        <f t="shared" si="230"/>
        <v>0</v>
      </c>
      <c r="W203" s="12">
        <f t="shared" si="231"/>
        <v>-5.9200363393271012</v>
      </c>
      <c r="X203" s="14">
        <f t="shared" si="232"/>
        <v>-0.21841075785343989</v>
      </c>
      <c r="Y203" s="12">
        <f t="shared" si="233"/>
        <v>1</v>
      </c>
      <c r="Z203" s="14">
        <f t="shared" si="234"/>
        <v>7.1428571428571397E-2</v>
      </c>
      <c r="AA203" s="12">
        <v>0.56045966043296858</v>
      </c>
      <c r="AB203" s="26">
        <v>2.2899878802102869E-3</v>
      </c>
      <c r="AC203" s="12">
        <f t="shared" si="235"/>
        <v>0</v>
      </c>
      <c r="AD203" s="24">
        <f t="shared" si="236"/>
        <v>0</v>
      </c>
      <c r="AE203" s="11">
        <f t="shared" si="237"/>
        <v>-82.687999999999988</v>
      </c>
      <c r="AF203" s="12">
        <f t="shared" si="238"/>
        <v>-201.36099999999999</v>
      </c>
      <c r="AG203" s="12">
        <f t="shared" si="239"/>
        <v>-185.57900000000001</v>
      </c>
      <c r="AH203" s="14">
        <f t="shared" si="240"/>
        <v>-0.18792727272727272</v>
      </c>
      <c r="AI203" s="14">
        <f t="shared" si="241"/>
        <v>-0.45763863636363633</v>
      </c>
      <c r="AJ203" s="14">
        <f t="shared" si="242"/>
        <v>-0.42177045454545459</v>
      </c>
      <c r="AK203" s="14">
        <f t="shared" si="243"/>
        <v>0.50451426204549521</v>
      </c>
      <c r="AL203" s="14">
        <f t="shared" si="244"/>
        <v>0.34833786598167105</v>
      </c>
      <c r="AM203" s="14">
        <f t="shared" si="245"/>
        <v>0.25890551487495134</v>
      </c>
      <c r="AN203" s="18">
        <f t="shared" si="246"/>
        <v>-38.559193832599107</v>
      </c>
      <c r="AO203" s="18">
        <f t="shared" si="247"/>
        <v>-135.70119383259907</v>
      </c>
      <c r="AP203" s="18">
        <f t="shared" si="248"/>
        <v>-152.9571938325991</v>
      </c>
      <c r="AQ203" s="14">
        <f t="shared" si="249"/>
        <v>-0.17620761364093884</v>
      </c>
      <c r="AR203" s="14">
        <f t="shared" si="250"/>
        <v>-0.62012664573016063</v>
      </c>
      <c r="AS203" s="14">
        <f t="shared" si="251"/>
        <v>-0.69898302935137091</v>
      </c>
      <c r="AT203" s="12">
        <f t="shared" si="252"/>
        <v>-3.9290528634361195</v>
      </c>
      <c r="AU203" s="12">
        <f t="shared" si="253"/>
        <v>2.1409471365638808</v>
      </c>
      <c r="AV203" s="12">
        <f t="shared" si="254"/>
        <v>2.5629471365638796</v>
      </c>
      <c r="AW203" s="14">
        <f t="shared" si="255"/>
        <v>-0.4344349732099364</v>
      </c>
      <c r="AX203" s="14">
        <f t="shared" si="256"/>
        <v>0.23672430589381444</v>
      </c>
      <c r="AY203" s="14">
        <f t="shared" si="257"/>
        <v>0.28338480272771593</v>
      </c>
      <c r="AZ203" s="12">
        <f t="shared" si="258"/>
        <v>9.4885955947136562</v>
      </c>
      <c r="BA203" s="12">
        <f t="shared" si="259"/>
        <v>7.1317955947136582</v>
      </c>
      <c r="BB203" s="12">
        <f t="shared" si="260"/>
        <v>16.516995594713663</v>
      </c>
      <c r="BC203" s="14">
        <f t="shared" si="261"/>
        <v>1.4296503385105539</v>
      </c>
      <c r="BD203" s="14">
        <f t="shared" si="262"/>
        <v>1.0745503783353252</v>
      </c>
      <c r="BE203" s="14">
        <f t="shared" si="263"/>
        <v>2.4886220629231395</v>
      </c>
      <c r="BF203" s="12">
        <f t="shared" si="264"/>
        <v>-5.8780220264317009</v>
      </c>
      <c r="BG203" s="12">
        <f t="shared" si="265"/>
        <v>-15.504022026431699</v>
      </c>
      <c r="BH203" s="12">
        <f t="shared" si="266"/>
        <v>-17.266022026431699</v>
      </c>
      <c r="BI203" s="14">
        <f t="shared" si="267"/>
        <v>-0.27746121854855421</v>
      </c>
      <c r="BJ203" s="14">
        <f t="shared" si="268"/>
        <v>-0.73183884383447673</v>
      </c>
      <c r="BK203" s="14">
        <f t="shared" si="269"/>
        <v>-0.81501081305884782</v>
      </c>
      <c r="BL203" s="12">
        <f t="shared" si="270"/>
        <v>0.46600000000000108</v>
      </c>
      <c r="BM203" s="12">
        <f t="shared" si="271"/>
        <v>3.1329999999999991</v>
      </c>
      <c r="BN203" s="12">
        <f t="shared" si="272"/>
        <v>1.6280000000000001</v>
      </c>
      <c r="BO203" s="14">
        <f t="shared" si="273"/>
        <v>3.1066666666666798E-2</v>
      </c>
      <c r="BP203" s="14">
        <f t="shared" si="274"/>
        <v>0.20886666666666653</v>
      </c>
      <c r="BQ203" s="24">
        <f t="shared" si="275"/>
        <v>0.10853333333333337</v>
      </c>
      <c r="BR203" s="19">
        <f t="shared" si="276"/>
        <v>0.5</v>
      </c>
      <c r="BS203" s="20">
        <f t="shared" si="277"/>
        <v>3.5</v>
      </c>
      <c r="BT203" s="13">
        <f t="shared" si="278"/>
        <v>7.9545454545454537E-3</v>
      </c>
      <c r="BU203" s="20">
        <f t="shared" si="279"/>
        <v>0</v>
      </c>
      <c r="BV203" s="20">
        <f t="shared" si="280"/>
        <v>0</v>
      </c>
      <c r="BW203" s="13">
        <f t="shared" si="281"/>
        <v>0</v>
      </c>
      <c r="BX203" s="20">
        <f t="shared" si="282"/>
        <v>0</v>
      </c>
      <c r="BY203" s="20">
        <f t="shared" si="283"/>
        <v>0</v>
      </c>
      <c r="BZ203" s="13">
        <f t="shared" si="284"/>
        <v>0</v>
      </c>
      <c r="CA203" s="20">
        <f t="shared" si="285"/>
        <v>0.5</v>
      </c>
      <c r="CB203" s="20">
        <f t="shared" si="286"/>
        <v>3.5</v>
      </c>
      <c r="CC203" s="17">
        <f t="shared" si="287"/>
        <v>7.9545454545454537E-3</v>
      </c>
      <c r="CE203" s="2">
        <v>440</v>
      </c>
      <c r="CF203" s="2">
        <v>218.82819383259908</v>
      </c>
      <c r="CG203" s="2">
        <v>142.45814977973569</v>
      </c>
      <c r="CH203" s="2">
        <v>9.0440528634361197</v>
      </c>
      <c r="CI203" s="2">
        <v>30</v>
      </c>
      <c r="CJ203" s="2">
        <v>500.00000000000006</v>
      </c>
      <c r="CK203" s="2">
        <v>5.0116731517509701</v>
      </c>
      <c r="CL203" s="2">
        <v>4.2163424124513602</v>
      </c>
      <c r="CM203" s="2">
        <v>6.6370044052863424</v>
      </c>
      <c r="CN203" s="2">
        <v>12.0466926070039</v>
      </c>
      <c r="CO203" s="2">
        <v>11.096916299559499</v>
      </c>
      <c r="CP203" s="2">
        <v>9</v>
      </c>
      <c r="CQ203" s="2">
        <v>9</v>
      </c>
      <c r="CR203" s="2">
        <v>27.105058365758801</v>
      </c>
      <c r="CS203" s="2">
        <v>21.1850220264317</v>
      </c>
      <c r="CT203" s="2">
        <v>14</v>
      </c>
      <c r="CU203" s="2">
        <v>15</v>
      </c>
      <c r="CV203" s="2">
        <v>357.31200000000001</v>
      </c>
      <c r="CW203" s="2">
        <v>238.63900000000001</v>
      </c>
      <c r="CX203" s="2">
        <v>254.42099999999999</v>
      </c>
      <c r="CY203" s="2">
        <v>180.26899999999998</v>
      </c>
      <c r="CZ203" s="2">
        <v>83.126999999999995</v>
      </c>
      <c r="DA203" s="2">
        <v>65.870999999999995</v>
      </c>
      <c r="DB203" s="2">
        <v>5.1150000000000002</v>
      </c>
      <c r="DC203" s="2">
        <v>11.185</v>
      </c>
      <c r="DD203" s="2">
        <v>11.606999999999999</v>
      </c>
      <c r="DE203" s="2">
        <v>16.125599999999999</v>
      </c>
      <c r="DF203" s="2">
        <v>13.768800000000001</v>
      </c>
      <c r="DG203" s="2">
        <v>23.154000000000003</v>
      </c>
      <c r="DH203" s="2">
        <v>15.306999999999999</v>
      </c>
      <c r="DI203" s="2">
        <v>5.681</v>
      </c>
      <c r="DJ203" s="2">
        <v>3.919</v>
      </c>
      <c r="DK203" s="2">
        <v>15.466000000000001</v>
      </c>
      <c r="DL203" s="2">
        <v>18.132999999999999</v>
      </c>
      <c r="DM203" s="2">
        <v>16.628</v>
      </c>
      <c r="DN203" s="2">
        <v>0.5</v>
      </c>
      <c r="DO203" s="2">
        <v>0</v>
      </c>
      <c r="DP203" s="2">
        <v>0</v>
      </c>
    </row>
    <row r="204" spans="2:120" ht="14.25" customHeight="1" x14ac:dyDescent="0.2">
      <c r="B204" s="6">
        <v>29452</v>
      </c>
      <c r="C204" s="9" t="s">
        <v>287</v>
      </c>
      <c r="D204" s="9" t="s">
        <v>61</v>
      </c>
      <c r="E204" s="21" t="s">
        <v>299</v>
      </c>
      <c r="F204" s="9" t="s">
        <v>400</v>
      </c>
      <c r="G204" s="21">
        <v>1</v>
      </c>
      <c r="H204" s="11">
        <f t="shared" si="216"/>
        <v>1233</v>
      </c>
      <c r="I204" s="12">
        <f t="shared" si="217"/>
        <v>721.19659790790888</v>
      </c>
      <c r="J204" s="14">
        <f t="shared" si="218"/>
        <v>0.5849120826503722</v>
      </c>
      <c r="K204" s="14">
        <f t="shared" si="219"/>
        <v>0.38149816089094213</v>
      </c>
      <c r="L204" s="15">
        <f t="shared" si="220"/>
        <v>1.932528206866492</v>
      </c>
      <c r="M204" s="12">
        <f t="shared" si="221"/>
        <v>0</v>
      </c>
      <c r="N204" s="14">
        <f t="shared" si="222"/>
        <v>-0.13291139240506333</v>
      </c>
      <c r="O204" s="16">
        <f t="shared" si="223"/>
        <v>-1.7106437009552877</v>
      </c>
      <c r="P204" s="14">
        <f t="shared" si="224"/>
        <v>-6.555411398365496E-2</v>
      </c>
      <c r="Q204" s="12">
        <f t="shared" si="225"/>
        <v>3.3452530671080716</v>
      </c>
      <c r="R204" s="14">
        <f t="shared" si="226"/>
        <v>0.12347028864489884</v>
      </c>
      <c r="S204" s="18">
        <f t="shared" si="227"/>
        <v>0.80784162091100065</v>
      </c>
      <c r="T204" s="14">
        <f t="shared" si="228"/>
        <v>6.7119777531047808E-2</v>
      </c>
      <c r="U204" s="18">
        <f t="shared" si="229"/>
        <v>1.9917784344926899</v>
      </c>
      <c r="V204" s="14">
        <f t="shared" si="230"/>
        <v>0.39676226415094384</v>
      </c>
      <c r="W204" s="12">
        <f t="shared" si="231"/>
        <v>3.6830871548990984</v>
      </c>
      <c r="X204" s="14">
        <f t="shared" si="232"/>
        <v>0.10491787388530605</v>
      </c>
      <c r="Y204" s="12">
        <f t="shared" si="233"/>
        <v>-5.8507236493141335</v>
      </c>
      <c r="Z204" s="14">
        <f t="shared" si="234"/>
        <v>-0.15335054617676025</v>
      </c>
      <c r="AA204" s="12">
        <v>-5.0267519883923342</v>
      </c>
      <c r="AB204" s="26">
        <v>-8.4342172939501081E-3</v>
      </c>
      <c r="AC204" s="12">
        <f t="shared" si="235"/>
        <v>0</v>
      </c>
      <c r="AD204" s="24">
        <f t="shared" si="236"/>
        <v>0</v>
      </c>
      <c r="AE204" s="11">
        <f t="shared" si="237"/>
        <v>-310.77999999999997</v>
      </c>
      <c r="AF204" s="12">
        <f t="shared" si="238"/>
        <v>-788.44299999999998</v>
      </c>
      <c r="AG204" s="12">
        <f t="shared" si="239"/>
        <v>-979.42499999999995</v>
      </c>
      <c r="AH204" s="14">
        <f t="shared" si="240"/>
        <v>-0.25205190592051907</v>
      </c>
      <c r="AI204" s="14">
        <f t="shared" si="241"/>
        <v>-0.63945093268450925</v>
      </c>
      <c r="AJ204" s="14">
        <f t="shared" si="242"/>
        <v>-0.79434306569343072</v>
      </c>
      <c r="AK204" s="14">
        <f t="shared" si="243"/>
        <v>0.60299711565570036</v>
      </c>
      <c r="AL204" s="14">
        <f t="shared" si="244"/>
        <v>0.62988773093214134</v>
      </c>
      <c r="AM204" s="14">
        <f t="shared" si="245"/>
        <v>0.6107699891550824</v>
      </c>
      <c r="AN204" s="18">
        <f t="shared" si="246"/>
        <v>-165.10059790790888</v>
      </c>
      <c r="AO204" s="18">
        <f t="shared" si="247"/>
        <v>-441.17559790790892</v>
      </c>
      <c r="AP204" s="18">
        <f t="shared" si="248"/>
        <v>-566.3205979079089</v>
      </c>
      <c r="AQ204" s="14">
        <f t="shared" si="249"/>
        <v>-0.22892592448001392</v>
      </c>
      <c r="AR204" s="14">
        <f t="shared" si="250"/>
        <v>-0.61172723108747051</v>
      </c>
      <c r="AS204" s="14">
        <f t="shared" si="251"/>
        <v>-0.78525134415598496</v>
      </c>
      <c r="AT204" s="12">
        <f t="shared" si="252"/>
        <v>-14.134495063056001</v>
      </c>
      <c r="AU204" s="12">
        <f t="shared" si="253"/>
        <v>-17.908495063056002</v>
      </c>
      <c r="AV204" s="12">
        <f t="shared" si="254"/>
        <v>-21.112495063056002</v>
      </c>
      <c r="AW204" s="14">
        <f t="shared" si="255"/>
        <v>-0.57965092270746355</v>
      </c>
      <c r="AX204" s="14">
        <f t="shared" si="256"/>
        <v>-0.73442140248327159</v>
      </c>
      <c r="AY204" s="14">
        <f t="shared" si="257"/>
        <v>-0.86581637259500688</v>
      </c>
      <c r="AZ204" s="12">
        <f t="shared" si="258"/>
        <v>-7.0346405513735135</v>
      </c>
      <c r="BA204" s="12">
        <f t="shared" si="259"/>
        <v>-20.025240551373511</v>
      </c>
      <c r="BB204" s="12">
        <f t="shared" si="260"/>
        <v>-25.37004055137351</v>
      </c>
      <c r="BC204" s="14">
        <f t="shared" si="261"/>
        <v>-0.23110737544357896</v>
      </c>
      <c r="BD204" s="14">
        <f t="shared" si="262"/>
        <v>-0.6578844722280297</v>
      </c>
      <c r="BE204" s="14">
        <f t="shared" si="263"/>
        <v>-0.83347591734169135</v>
      </c>
      <c r="BF204" s="12">
        <f t="shared" si="264"/>
        <v>-17.536564766839398</v>
      </c>
      <c r="BG204" s="12">
        <f t="shared" si="265"/>
        <v>-21.717564766839395</v>
      </c>
      <c r="BH204" s="12">
        <f t="shared" si="266"/>
        <v>-31.644564766839395</v>
      </c>
      <c r="BI204" s="14">
        <f t="shared" si="267"/>
        <v>-0.4521182206786003</v>
      </c>
      <c r="BJ204" s="14">
        <f t="shared" si="268"/>
        <v>-0.5599104995992521</v>
      </c>
      <c r="BK204" s="14">
        <f t="shared" si="269"/>
        <v>-0.81584304034197175</v>
      </c>
      <c r="BL204" s="12">
        <f t="shared" si="270"/>
        <v>-21.498886792452861</v>
      </c>
      <c r="BM204" s="12">
        <f t="shared" si="271"/>
        <v>-24.554886792452862</v>
      </c>
      <c r="BN204" s="12">
        <f t="shared" si="272"/>
        <v>-29.640886792452861</v>
      </c>
      <c r="BO204" s="14">
        <f t="shared" si="273"/>
        <v>-0.6655613317757012</v>
      </c>
      <c r="BP204" s="14">
        <f t="shared" si="274"/>
        <v>-0.76016880841121526</v>
      </c>
      <c r="BQ204" s="24">
        <f t="shared" si="275"/>
        <v>-0.91762091121495337</v>
      </c>
      <c r="BR204" s="19">
        <f t="shared" si="276"/>
        <v>2.8</v>
      </c>
      <c r="BS204" s="20">
        <f t="shared" si="277"/>
        <v>19.599999999999998</v>
      </c>
      <c r="BT204" s="13">
        <f t="shared" si="278"/>
        <v>1.589618815896188E-2</v>
      </c>
      <c r="BU204" s="20">
        <f t="shared" si="279"/>
        <v>0.2</v>
      </c>
      <c r="BV204" s="20">
        <f t="shared" si="280"/>
        <v>1.4000000000000001</v>
      </c>
      <c r="BW204" s="13">
        <f t="shared" si="281"/>
        <v>1.1354420113544202E-3</v>
      </c>
      <c r="BX204" s="20">
        <f t="shared" si="282"/>
        <v>0.8</v>
      </c>
      <c r="BY204" s="20">
        <f t="shared" si="283"/>
        <v>5.6000000000000005</v>
      </c>
      <c r="BZ204" s="13">
        <f t="shared" si="284"/>
        <v>4.5417680454176807E-3</v>
      </c>
      <c r="CA204" s="20">
        <f t="shared" si="285"/>
        <v>2.8</v>
      </c>
      <c r="CB204" s="20">
        <f t="shared" si="286"/>
        <v>19.599999999999998</v>
      </c>
      <c r="CC204" s="17">
        <f t="shared" si="287"/>
        <v>1.589618815896188E-2</v>
      </c>
      <c r="CE204" s="2">
        <v>1233</v>
      </c>
      <c r="CF204" s="2">
        <v>721.19659790790888</v>
      </c>
      <c r="CG204" s="2">
        <v>470.38723237853162</v>
      </c>
      <c r="CH204" s="2">
        <v>24.384495063056001</v>
      </c>
      <c r="CI204" s="2">
        <v>50.471698113207609</v>
      </c>
      <c r="CJ204" s="2">
        <v>1422</v>
      </c>
      <c r="CK204" s="2">
        <v>26.095138764011288</v>
      </c>
      <c r="CL204" s="2">
        <v>27.093587484265438</v>
      </c>
      <c r="CM204" s="2">
        <v>30.438840551373509</v>
      </c>
      <c r="CN204" s="2">
        <v>12.0358208955224</v>
      </c>
      <c r="CO204" s="2">
        <v>11.2279792746114</v>
      </c>
      <c r="CP204" s="2">
        <v>5.0200803212851399</v>
      </c>
      <c r="CQ204" s="2">
        <v>3.02830188679245</v>
      </c>
      <c r="CR204" s="2">
        <v>35.104477611940297</v>
      </c>
      <c r="CS204" s="2">
        <v>38.787564766839395</v>
      </c>
      <c r="CT204" s="2">
        <v>38.152610441766996</v>
      </c>
      <c r="CU204" s="2">
        <v>32.301886792452862</v>
      </c>
      <c r="CV204" s="2">
        <v>922.22</v>
      </c>
      <c r="CW204" s="2">
        <v>444.55700000000002</v>
      </c>
      <c r="CX204" s="2">
        <v>253.57499999999999</v>
      </c>
      <c r="CY204" s="2">
        <v>556.096</v>
      </c>
      <c r="CZ204" s="2">
        <v>280.02099999999996</v>
      </c>
      <c r="DA204" s="2">
        <v>154.876</v>
      </c>
      <c r="DB204" s="2">
        <v>10.25</v>
      </c>
      <c r="DC204" s="2">
        <v>6.476</v>
      </c>
      <c r="DD204" s="2">
        <v>3.2720000000000002</v>
      </c>
      <c r="DE204" s="2">
        <v>23.404199999999996</v>
      </c>
      <c r="DF204" s="2">
        <v>10.413599999999999</v>
      </c>
      <c r="DG204" s="2">
        <v>5.0687999999999995</v>
      </c>
      <c r="DH204" s="2">
        <v>21.250999999999998</v>
      </c>
      <c r="DI204" s="2">
        <v>17.07</v>
      </c>
      <c r="DJ204" s="2">
        <v>7.1430000000000007</v>
      </c>
      <c r="DK204" s="2">
        <v>10.803000000000001</v>
      </c>
      <c r="DL204" s="2">
        <v>7.7469999999999999</v>
      </c>
      <c r="DM204" s="2">
        <v>2.661</v>
      </c>
      <c r="DN204" s="2">
        <v>2.8</v>
      </c>
      <c r="DO204" s="2">
        <v>0.2</v>
      </c>
      <c r="DP204" s="2">
        <v>0.8</v>
      </c>
    </row>
    <row r="205" spans="2:120" ht="14.25" customHeight="1" x14ac:dyDescent="0.2">
      <c r="B205" s="6">
        <v>29453</v>
      </c>
      <c r="C205" s="9" t="s">
        <v>287</v>
      </c>
      <c r="D205" s="9" t="s">
        <v>61</v>
      </c>
      <c r="E205" s="21" t="s">
        <v>299</v>
      </c>
      <c r="F205" s="9" t="s">
        <v>401</v>
      </c>
      <c r="G205" s="21">
        <v>1</v>
      </c>
      <c r="H205" s="11">
        <f t="shared" si="216"/>
        <v>1537.9999999999995</v>
      </c>
      <c r="I205" s="12">
        <f t="shared" si="217"/>
        <v>928.81557772543999</v>
      </c>
      <c r="J205" s="14">
        <f t="shared" si="218"/>
        <v>0.60391129891120954</v>
      </c>
      <c r="K205" s="14">
        <f t="shared" si="219"/>
        <v>0.37856198603651231</v>
      </c>
      <c r="L205" s="15">
        <f t="shared" si="220"/>
        <v>1.0076171338237683</v>
      </c>
      <c r="M205" s="12">
        <f t="shared" si="221"/>
        <v>0</v>
      </c>
      <c r="N205" s="14">
        <f t="shared" si="222"/>
        <v>-0.13692480359147008</v>
      </c>
      <c r="O205" s="16">
        <f t="shared" si="223"/>
        <v>-7.9093967823712283</v>
      </c>
      <c r="P205" s="14">
        <f t="shared" si="224"/>
        <v>-0.32631546861653393</v>
      </c>
      <c r="Q205" s="12">
        <f t="shared" si="225"/>
        <v>-5.1022718729585463</v>
      </c>
      <c r="R205" s="14">
        <f t="shared" si="226"/>
        <v>-0.14298687027087353</v>
      </c>
      <c r="S205" s="18">
        <f t="shared" si="227"/>
        <v>4.9146734392176992</v>
      </c>
      <c r="T205" s="14">
        <f t="shared" si="228"/>
        <v>0.27239723178157171</v>
      </c>
      <c r="U205" s="18">
        <f t="shared" si="229"/>
        <v>6.9972045988413001</v>
      </c>
      <c r="V205" s="14">
        <f t="shared" si="230"/>
        <v>0.38203850010418106</v>
      </c>
      <c r="W205" s="12">
        <f t="shared" si="231"/>
        <v>-9.7023994541524985</v>
      </c>
      <c r="X205" s="14">
        <f t="shared" si="232"/>
        <v>-0.18263491639903084</v>
      </c>
      <c r="Y205" s="12">
        <f t="shared" si="233"/>
        <v>-4.5971577562393975</v>
      </c>
      <c r="Z205" s="14">
        <f t="shared" si="234"/>
        <v>-9.4124619470904336E-2</v>
      </c>
      <c r="AA205" s="12">
        <v>-38.40100558703466</v>
      </c>
      <c r="AB205" s="26">
        <v>-4.9291711798389315E-2</v>
      </c>
      <c r="AC205" s="12">
        <f t="shared" si="235"/>
        <v>0</v>
      </c>
      <c r="AD205" s="24">
        <f t="shared" si="236"/>
        <v>0</v>
      </c>
      <c r="AE205" s="11">
        <f t="shared" si="237"/>
        <v>-427.21999999999957</v>
      </c>
      <c r="AF205" s="12">
        <f t="shared" si="238"/>
        <v>-1070.5839999999996</v>
      </c>
      <c r="AG205" s="12">
        <f t="shared" si="239"/>
        <v>-1309.7379999999996</v>
      </c>
      <c r="AH205" s="14">
        <f t="shared" si="240"/>
        <v>-0.2777763328998698</v>
      </c>
      <c r="AI205" s="14">
        <f t="shared" si="241"/>
        <v>-0.69608842652795833</v>
      </c>
      <c r="AJ205" s="14">
        <f t="shared" si="242"/>
        <v>-0.85158517555266577</v>
      </c>
      <c r="AK205" s="14">
        <f t="shared" si="243"/>
        <v>0.6388807864743693</v>
      </c>
      <c r="AL205" s="14">
        <f t="shared" si="244"/>
        <v>0.76319809334725397</v>
      </c>
      <c r="AM205" s="14">
        <f t="shared" si="245"/>
        <v>0.81965022649411656</v>
      </c>
      <c r="AN205" s="18">
        <f t="shared" si="246"/>
        <v>-219.15957772544004</v>
      </c>
      <c r="AO205" s="18">
        <f t="shared" si="247"/>
        <v>-572.08457772544</v>
      </c>
      <c r="AP205" s="18">
        <f t="shared" si="248"/>
        <v>-741.72057772543997</v>
      </c>
      <c r="AQ205" s="14">
        <f t="shared" si="249"/>
        <v>-0.23595596691232945</v>
      </c>
      <c r="AR205" s="14">
        <f t="shared" si="250"/>
        <v>-0.61592913754354528</v>
      </c>
      <c r="AS205" s="14">
        <f t="shared" si="251"/>
        <v>-0.79856603992562913</v>
      </c>
      <c r="AT205" s="12">
        <f t="shared" si="252"/>
        <v>-10.31010106115537</v>
      </c>
      <c r="AU205" s="12">
        <f t="shared" si="253"/>
        <v>-13.62510106115537</v>
      </c>
      <c r="AV205" s="12">
        <f t="shared" si="254"/>
        <v>-15.427101061155371</v>
      </c>
      <c r="AW205" s="14">
        <f t="shared" si="255"/>
        <v>-0.63139428328247948</v>
      </c>
      <c r="AX205" s="14">
        <f t="shared" si="256"/>
        <v>-0.83440607110746379</v>
      </c>
      <c r="AY205" s="14">
        <f t="shared" si="257"/>
        <v>-0.94476119679694248</v>
      </c>
      <c r="AZ205" s="12">
        <f t="shared" si="258"/>
        <v>-12.640627341289797</v>
      </c>
      <c r="BA205" s="12">
        <f t="shared" si="259"/>
        <v>-25.557427341289795</v>
      </c>
      <c r="BB205" s="12">
        <f t="shared" si="260"/>
        <v>-28.572427341289796</v>
      </c>
      <c r="BC205" s="14">
        <f t="shared" si="261"/>
        <v>-0.41334597857107014</v>
      </c>
      <c r="BD205" s="14">
        <f t="shared" si="262"/>
        <v>-0.8357227476865513</v>
      </c>
      <c r="BE205" s="14">
        <f t="shared" si="263"/>
        <v>-0.93431264293020111</v>
      </c>
      <c r="BF205" s="12">
        <f t="shared" si="264"/>
        <v>-30.079159887798102</v>
      </c>
      <c r="BG205" s="12">
        <f t="shared" si="265"/>
        <v>-39.326159887798099</v>
      </c>
      <c r="BH205" s="12">
        <f t="shared" si="266"/>
        <v>-42.203159887798101</v>
      </c>
      <c r="BI205" s="14">
        <f t="shared" si="267"/>
        <v>-0.69271450258397982</v>
      </c>
      <c r="BJ205" s="14">
        <f t="shared" si="268"/>
        <v>-0.90567028423772622</v>
      </c>
      <c r="BK205" s="14">
        <f t="shared" si="269"/>
        <v>-0.97192677648578818</v>
      </c>
      <c r="BL205" s="12">
        <f t="shared" si="270"/>
        <v>-29.202025157232697</v>
      </c>
      <c r="BM205" s="12">
        <f t="shared" si="271"/>
        <v>-36.968025157232702</v>
      </c>
      <c r="BN205" s="12">
        <f t="shared" si="272"/>
        <v>-42.418025157232698</v>
      </c>
      <c r="BO205" s="14">
        <f t="shared" si="273"/>
        <v>-0.66002189116961385</v>
      </c>
      <c r="BP205" s="14">
        <f t="shared" si="274"/>
        <v>-0.83554841644396427</v>
      </c>
      <c r="BQ205" s="24">
        <f t="shared" si="275"/>
        <v>-0.95872889065787226</v>
      </c>
      <c r="BR205" s="19">
        <f t="shared" si="276"/>
        <v>4.8</v>
      </c>
      <c r="BS205" s="20">
        <f t="shared" si="277"/>
        <v>33.6</v>
      </c>
      <c r="BT205" s="13">
        <f t="shared" si="278"/>
        <v>2.1846553966189865E-2</v>
      </c>
      <c r="BU205" s="20">
        <f t="shared" si="279"/>
        <v>1.1000000000000001</v>
      </c>
      <c r="BV205" s="20">
        <f t="shared" si="280"/>
        <v>7.7000000000000011</v>
      </c>
      <c r="BW205" s="13">
        <f t="shared" si="281"/>
        <v>5.0065019505851774E-3</v>
      </c>
      <c r="BX205" s="20">
        <f t="shared" si="282"/>
        <v>1.4</v>
      </c>
      <c r="BY205" s="20">
        <f t="shared" si="283"/>
        <v>9.7999999999999989</v>
      </c>
      <c r="BZ205" s="13">
        <f t="shared" si="284"/>
        <v>6.3719115734720425E-3</v>
      </c>
      <c r="CA205" s="20">
        <f t="shared" si="285"/>
        <v>4.8</v>
      </c>
      <c r="CB205" s="20">
        <f t="shared" si="286"/>
        <v>33.6</v>
      </c>
      <c r="CC205" s="17">
        <f t="shared" si="287"/>
        <v>2.1846553966189865E-2</v>
      </c>
      <c r="CE205" s="2">
        <v>1537.9999999999995</v>
      </c>
      <c r="CF205" s="2">
        <v>928.81557772543999</v>
      </c>
      <c r="CG205" s="2">
        <v>582.2283345241558</v>
      </c>
      <c r="CH205" s="2">
        <v>16.32910106115537</v>
      </c>
      <c r="CI205" s="2">
        <v>64.822641509433964</v>
      </c>
      <c r="CJ205" s="2">
        <v>1781.9999999999991</v>
      </c>
      <c r="CK205" s="2">
        <v>24.238497843526599</v>
      </c>
      <c r="CL205" s="2">
        <v>35.683499214248343</v>
      </c>
      <c r="CM205" s="2">
        <v>30.581227341289797</v>
      </c>
      <c r="CN205" s="2">
        <v>18.042303172737999</v>
      </c>
      <c r="CO205" s="2">
        <v>13.127629733520299</v>
      </c>
      <c r="CP205" s="2">
        <v>18.315443592552</v>
      </c>
      <c r="CQ205" s="2">
        <v>11.3182389937107</v>
      </c>
      <c r="CR205" s="2">
        <v>53.124559341950601</v>
      </c>
      <c r="CS205" s="2">
        <v>43.422159887798102</v>
      </c>
      <c r="CT205" s="2">
        <v>48.841182913472096</v>
      </c>
      <c r="CU205" s="2">
        <v>44.244025157232699</v>
      </c>
      <c r="CV205" s="2">
        <v>1110.78</v>
      </c>
      <c r="CW205" s="2">
        <v>467.41599999999994</v>
      </c>
      <c r="CX205" s="2">
        <v>228.262</v>
      </c>
      <c r="CY205" s="2">
        <v>709.65599999999995</v>
      </c>
      <c r="CZ205" s="2">
        <v>356.73099999999999</v>
      </c>
      <c r="DA205" s="2">
        <v>187.09500000000003</v>
      </c>
      <c r="DB205" s="2">
        <v>6.0190000000000001</v>
      </c>
      <c r="DC205" s="2">
        <v>2.7039999999999997</v>
      </c>
      <c r="DD205" s="2">
        <v>0.90200000000000002</v>
      </c>
      <c r="DE205" s="2">
        <v>17.9406</v>
      </c>
      <c r="DF205" s="2">
        <v>5.0237999999999996</v>
      </c>
      <c r="DG205" s="2">
        <v>2.0087999999999999</v>
      </c>
      <c r="DH205" s="2">
        <v>13.343</v>
      </c>
      <c r="DI205" s="2">
        <v>4.0960000000000001</v>
      </c>
      <c r="DJ205" s="2">
        <v>1.2189999999999999</v>
      </c>
      <c r="DK205" s="2">
        <v>15.042000000000002</v>
      </c>
      <c r="DL205" s="2">
        <v>7.2759999999999998</v>
      </c>
      <c r="DM205" s="2">
        <v>1.8260000000000001</v>
      </c>
      <c r="DN205" s="2">
        <v>4.8</v>
      </c>
      <c r="DO205" s="2">
        <v>1.1000000000000001</v>
      </c>
      <c r="DP205" s="2">
        <v>1.4</v>
      </c>
    </row>
    <row r="206" spans="2:120" ht="14.25" customHeight="1" x14ac:dyDescent="0.2">
      <c r="B206" s="6">
        <v>30201</v>
      </c>
      <c r="C206" s="9" t="s">
        <v>287</v>
      </c>
      <c r="D206" s="9" t="s">
        <v>62</v>
      </c>
      <c r="E206" s="21" t="s">
        <v>298</v>
      </c>
      <c r="F206" s="9" t="s">
        <v>187</v>
      </c>
      <c r="G206" s="21">
        <v>0</v>
      </c>
      <c r="H206" s="11">
        <f t="shared" si="216"/>
        <v>356472</v>
      </c>
      <c r="I206" s="12">
        <f t="shared" si="217"/>
        <v>110589</v>
      </c>
      <c r="J206" s="14">
        <f t="shared" si="218"/>
        <v>0.31023193967548646</v>
      </c>
      <c r="K206" s="14">
        <f t="shared" si="219"/>
        <v>0.17939417401647254</v>
      </c>
      <c r="L206" s="15">
        <f t="shared" si="220"/>
        <v>1.3936683125181528</v>
      </c>
      <c r="M206" s="12">
        <f t="shared" si="221"/>
        <v>0</v>
      </c>
      <c r="N206" s="14">
        <f t="shared" si="222"/>
        <v>-3.3519053235186447E-2</v>
      </c>
      <c r="O206" s="16">
        <f t="shared" si="223"/>
        <v>-1926</v>
      </c>
      <c r="P206" s="14">
        <f t="shared" si="224"/>
        <v>-0.13834219221376243</v>
      </c>
      <c r="Q206" s="12">
        <f t="shared" si="225"/>
        <v>-840.00000000000364</v>
      </c>
      <c r="R206" s="14">
        <f t="shared" si="226"/>
        <v>-4.6023866662283641E-2</v>
      </c>
      <c r="S206" s="18">
        <f t="shared" si="227"/>
        <v>181</v>
      </c>
      <c r="T206" s="14">
        <f t="shared" si="228"/>
        <v>2.0924855491329497E-2</v>
      </c>
      <c r="U206" s="18">
        <f t="shared" si="229"/>
        <v>250</v>
      </c>
      <c r="V206" s="14">
        <f t="shared" si="230"/>
        <v>2.9719448407037552E-2</v>
      </c>
      <c r="W206" s="12">
        <f t="shared" si="231"/>
        <v>-365</v>
      </c>
      <c r="X206" s="14">
        <f t="shared" si="232"/>
        <v>-1.9443852546345619E-2</v>
      </c>
      <c r="Y206" s="12">
        <f t="shared" si="233"/>
        <v>-62</v>
      </c>
      <c r="Z206" s="14">
        <f t="shared" si="234"/>
        <v>-3.3789307319199713E-3</v>
      </c>
      <c r="AA206" s="12">
        <v>-1015.2065099999891</v>
      </c>
      <c r="AB206" s="26">
        <v>-3.9670883983500271E-3</v>
      </c>
      <c r="AC206" s="12">
        <f t="shared" si="235"/>
        <v>0</v>
      </c>
      <c r="AD206" s="24">
        <f t="shared" si="236"/>
        <v>0</v>
      </c>
      <c r="AE206" s="11">
        <f t="shared" si="237"/>
        <v>-29692.929000000004</v>
      </c>
      <c r="AF206" s="12">
        <f t="shared" si="238"/>
        <v>-101026.13200000004</v>
      </c>
      <c r="AG206" s="12">
        <f t="shared" si="239"/>
        <v>-154756.55600000001</v>
      </c>
      <c r="AH206" s="14">
        <f t="shared" si="240"/>
        <v>-8.3296665656769742E-2</v>
      </c>
      <c r="AI206" s="14">
        <f t="shared" si="241"/>
        <v>-0.28340551852599938</v>
      </c>
      <c r="AJ206" s="14">
        <f t="shared" si="242"/>
        <v>-0.43413383379339754</v>
      </c>
      <c r="AK206" s="14">
        <f t="shared" si="243"/>
        <v>0.338221899161957</v>
      </c>
      <c r="AL206" s="14">
        <f t="shared" si="244"/>
        <v>0.39867446201948353</v>
      </c>
      <c r="AM206" s="14">
        <f t="shared" si="245"/>
        <v>0.39776753038304791</v>
      </c>
      <c r="AN206" s="18">
        <f t="shared" si="246"/>
        <v>-65.162000000011176</v>
      </c>
      <c r="AO206" s="18">
        <f t="shared" si="247"/>
        <v>-8749.2560000000085</v>
      </c>
      <c r="AP206" s="18">
        <f t="shared" si="248"/>
        <v>-30353.146000000008</v>
      </c>
      <c r="AQ206" s="14">
        <f t="shared" si="249"/>
        <v>-5.8922677662343048E-4</v>
      </c>
      <c r="AR206" s="14">
        <f t="shared" si="250"/>
        <v>-7.9115065693694753E-2</v>
      </c>
      <c r="AS206" s="14">
        <f t="shared" si="251"/>
        <v>-0.27446803931674946</v>
      </c>
      <c r="AT206" s="12">
        <f t="shared" si="252"/>
        <v>-1633.0100000000002</v>
      </c>
      <c r="AU206" s="12">
        <f t="shared" si="253"/>
        <v>-4502.4709999999995</v>
      </c>
      <c r="AV206" s="12">
        <f t="shared" si="254"/>
        <v>-6082.5370000000003</v>
      </c>
      <c r="AW206" s="14">
        <f t="shared" si="255"/>
        <v>-0.13612954318106041</v>
      </c>
      <c r="AX206" s="14">
        <f t="shared" si="256"/>
        <v>-0.375331027009003</v>
      </c>
      <c r="AY206" s="14">
        <f t="shared" si="257"/>
        <v>-0.50704709903301104</v>
      </c>
      <c r="AZ206" s="12">
        <f t="shared" si="258"/>
        <v>-3571.6427999999996</v>
      </c>
      <c r="BA206" s="12">
        <f t="shared" si="259"/>
        <v>-7058.2085999999981</v>
      </c>
      <c r="BB206" s="12">
        <f t="shared" si="260"/>
        <v>-9469.9835999999978</v>
      </c>
      <c r="BC206" s="14">
        <f t="shared" si="261"/>
        <v>-0.20513243047658436</v>
      </c>
      <c r="BD206" s="14">
        <f t="shared" si="262"/>
        <v>-0.40537857955132839</v>
      </c>
      <c r="BE206" s="14">
        <f t="shared" si="263"/>
        <v>-0.54389558565078044</v>
      </c>
      <c r="BF206" s="12">
        <f t="shared" si="264"/>
        <v>-2491.2409999999982</v>
      </c>
      <c r="BG206" s="12">
        <f t="shared" si="265"/>
        <v>-6493.7729999999992</v>
      </c>
      <c r="BH206" s="12">
        <f t="shared" si="266"/>
        <v>-9139.357</v>
      </c>
      <c r="BI206" s="14">
        <f t="shared" si="267"/>
        <v>-0.13534204378768933</v>
      </c>
      <c r="BJ206" s="14">
        <f t="shared" si="268"/>
        <v>-0.35278823273754545</v>
      </c>
      <c r="BK206" s="14">
        <f t="shared" si="269"/>
        <v>-0.49651529309501818</v>
      </c>
      <c r="BL206" s="12">
        <f t="shared" si="270"/>
        <v>-2604.1170000000002</v>
      </c>
      <c r="BM206" s="12">
        <f t="shared" si="271"/>
        <v>-6633.43</v>
      </c>
      <c r="BN206" s="12">
        <f t="shared" si="272"/>
        <v>-9247.991</v>
      </c>
      <c r="BO206" s="14">
        <f t="shared" si="273"/>
        <v>-0.14240263575217371</v>
      </c>
      <c r="BP206" s="14">
        <f t="shared" si="274"/>
        <v>-0.36274019795483137</v>
      </c>
      <c r="BQ206" s="24">
        <f t="shared" si="275"/>
        <v>-0.50571394980040463</v>
      </c>
      <c r="BR206" s="19">
        <f t="shared" si="276"/>
        <v>262.2</v>
      </c>
      <c r="BS206" s="20">
        <f t="shared" si="277"/>
        <v>1835.3999999999999</v>
      </c>
      <c r="BT206" s="13">
        <f t="shared" si="278"/>
        <v>5.1487914899346933E-3</v>
      </c>
      <c r="BU206" s="20">
        <f t="shared" si="279"/>
        <v>0</v>
      </c>
      <c r="BV206" s="20">
        <f t="shared" si="280"/>
        <v>0</v>
      </c>
      <c r="BW206" s="13">
        <f t="shared" si="281"/>
        <v>0</v>
      </c>
      <c r="BX206" s="20">
        <f t="shared" si="282"/>
        <v>241.4</v>
      </c>
      <c r="BY206" s="20">
        <f t="shared" si="283"/>
        <v>1689.8</v>
      </c>
      <c r="BZ206" s="13">
        <f t="shared" si="284"/>
        <v>4.7403442626629856E-3</v>
      </c>
      <c r="CA206" s="20">
        <f t="shared" si="285"/>
        <v>262.2</v>
      </c>
      <c r="CB206" s="20">
        <f t="shared" si="286"/>
        <v>1835.3999999999999</v>
      </c>
      <c r="CC206" s="17">
        <f t="shared" si="287"/>
        <v>5.1487914899346933E-3</v>
      </c>
      <c r="CE206" s="2">
        <v>356472</v>
      </c>
      <c r="CF206" s="2">
        <v>110589</v>
      </c>
      <c r="CG206" s="2">
        <v>63949</v>
      </c>
      <c r="CH206" s="2">
        <v>11996</v>
      </c>
      <c r="CI206" s="2">
        <v>34430</v>
      </c>
      <c r="CJ206" s="2">
        <v>368835</v>
      </c>
      <c r="CK206" s="2">
        <v>13922</v>
      </c>
      <c r="CL206" s="2">
        <v>18251.400000000001</v>
      </c>
      <c r="CM206" s="2">
        <v>17411.399999999998</v>
      </c>
      <c r="CN206" s="2">
        <v>8650</v>
      </c>
      <c r="CO206" s="2">
        <v>8469</v>
      </c>
      <c r="CP206" s="2">
        <v>8412</v>
      </c>
      <c r="CQ206" s="2">
        <v>8162</v>
      </c>
      <c r="CR206" s="2">
        <v>18772</v>
      </c>
      <c r="CS206" s="2">
        <v>18407</v>
      </c>
      <c r="CT206" s="2">
        <v>18349</v>
      </c>
      <c r="CU206" s="2">
        <v>18287</v>
      </c>
      <c r="CV206" s="2">
        <v>326779.071</v>
      </c>
      <c r="CW206" s="2">
        <v>255445.86799999996</v>
      </c>
      <c r="CX206" s="2">
        <v>201715.44399999999</v>
      </c>
      <c r="CY206" s="2">
        <v>110523.83799999999</v>
      </c>
      <c r="CZ206" s="2">
        <v>101839.74399999999</v>
      </c>
      <c r="DA206" s="2">
        <v>80235.853999999992</v>
      </c>
      <c r="DB206" s="2">
        <v>10362.99</v>
      </c>
      <c r="DC206" s="2">
        <v>7493.5290000000005</v>
      </c>
      <c r="DD206" s="2">
        <v>5913.4629999999997</v>
      </c>
      <c r="DE206" s="2">
        <v>13839.757199999998</v>
      </c>
      <c r="DF206" s="2">
        <v>10353.1914</v>
      </c>
      <c r="DG206" s="2">
        <v>7941.4164000000001</v>
      </c>
      <c r="DH206" s="2">
        <v>15915.759000000002</v>
      </c>
      <c r="DI206" s="2">
        <v>11913.227000000001</v>
      </c>
      <c r="DJ206" s="2">
        <v>9267.643</v>
      </c>
      <c r="DK206" s="2">
        <v>15682.883</v>
      </c>
      <c r="DL206" s="2">
        <v>11653.57</v>
      </c>
      <c r="DM206" s="2">
        <v>9039.009</v>
      </c>
      <c r="DN206" s="2">
        <v>262.2</v>
      </c>
      <c r="DO206" s="2">
        <v>0</v>
      </c>
      <c r="DP206" s="2">
        <v>241.4</v>
      </c>
    </row>
    <row r="207" spans="2:120" ht="14.25" customHeight="1" x14ac:dyDescent="0.2">
      <c r="B207" s="6">
        <v>30202</v>
      </c>
      <c r="C207" s="9" t="s">
        <v>287</v>
      </c>
      <c r="D207" s="9" t="s">
        <v>62</v>
      </c>
      <c r="E207" s="21" t="s">
        <v>298</v>
      </c>
      <c r="F207" s="9" t="s">
        <v>188</v>
      </c>
      <c r="G207" s="21">
        <v>3</v>
      </c>
      <c r="H207" s="11">
        <f t="shared" si="216"/>
        <v>47158</v>
      </c>
      <c r="I207" s="12">
        <f t="shared" si="217"/>
        <v>17759</v>
      </c>
      <c r="J207" s="14">
        <f t="shared" si="218"/>
        <v>0.3765850969082658</v>
      </c>
      <c r="K207" s="14">
        <f t="shared" si="219"/>
        <v>0.22100173883540439</v>
      </c>
      <c r="L207" s="15">
        <f t="shared" si="220"/>
        <v>1.2781191557574139</v>
      </c>
      <c r="M207" s="12">
        <f t="shared" si="221"/>
        <v>0</v>
      </c>
      <c r="N207" s="14">
        <f t="shared" si="222"/>
        <v>-7.6763444859922814E-2</v>
      </c>
      <c r="O207" s="16">
        <f t="shared" si="223"/>
        <v>-300</v>
      </c>
      <c r="P207" s="14">
        <f t="shared" si="224"/>
        <v>-0.20053475935828879</v>
      </c>
      <c r="Q207" s="12">
        <f t="shared" si="225"/>
        <v>-227.40000000000009</v>
      </c>
      <c r="R207" s="14">
        <f t="shared" si="226"/>
        <v>-0.10298913043478264</v>
      </c>
      <c r="S207" s="18">
        <f t="shared" si="227"/>
        <v>181</v>
      </c>
      <c r="T207" s="14">
        <f t="shared" si="228"/>
        <v>0.15325994919559693</v>
      </c>
      <c r="U207" s="18">
        <f t="shared" si="229"/>
        <v>146</v>
      </c>
      <c r="V207" s="14">
        <f t="shared" si="230"/>
        <v>0.13035714285714284</v>
      </c>
      <c r="W207" s="12">
        <f t="shared" si="231"/>
        <v>-136</v>
      </c>
      <c r="X207" s="14">
        <f t="shared" si="232"/>
        <v>-6.3939821344616843E-2</v>
      </c>
      <c r="Y207" s="12">
        <f t="shared" si="233"/>
        <v>-123</v>
      </c>
      <c r="Z207" s="14">
        <f t="shared" si="234"/>
        <v>-6.0294117647058831E-2</v>
      </c>
      <c r="AA207" s="12">
        <v>-1027.1729400000004</v>
      </c>
      <c r="AB207" s="26">
        <v>-3.1587658442411848E-2</v>
      </c>
      <c r="AC207" s="12">
        <f t="shared" si="235"/>
        <v>0</v>
      </c>
      <c r="AD207" s="24">
        <f t="shared" si="236"/>
        <v>0</v>
      </c>
      <c r="AE207" s="11">
        <f t="shared" si="237"/>
        <v>-7672.7069999999949</v>
      </c>
      <c r="AF207" s="12">
        <f t="shared" si="238"/>
        <v>-22212.292999999998</v>
      </c>
      <c r="AG207" s="12">
        <f t="shared" si="239"/>
        <v>-30825.956000000002</v>
      </c>
      <c r="AH207" s="14">
        <f t="shared" si="240"/>
        <v>-0.16270212901310477</v>
      </c>
      <c r="AI207" s="14">
        <f t="shared" si="241"/>
        <v>-0.47101855464608333</v>
      </c>
      <c r="AJ207" s="14">
        <f t="shared" si="242"/>
        <v>-0.65367394715636795</v>
      </c>
      <c r="AK207" s="14">
        <f t="shared" si="243"/>
        <v>0.41784534814012897</v>
      </c>
      <c r="AL207" s="14">
        <f t="shared" si="244"/>
        <v>0.50675120171979882</v>
      </c>
      <c r="AM207" s="14">
        <f t="shared" si="245"/>
        <v>0.50994651985997597</v>
      </c>
      <c r="AN207" s="18">
        <f t="shared" si="246"/>
        <v>-1260.2540000000008</v>
      </c>
      <c r="AO207" s="18">
        <f t="shared" si="247"/>
        <v>-5117.7330000000002</v>
      </c>
      <c r="AP207" s="18">
        <f t="shared" si="248"/>
        <v>-9430.530999999999</v>
      </c>
      <c r="AQ207" s="14">
        <f t="shared" si="249"/>
        <v>-7.0964243482178113E-2</v>
      </c>
      <c r="AR207" s="14">
        <f t="shared" si="250"/>
        <v>-0.28817686806689569</v>
      </c>
      <c r="AS207" s="14">
        <f t="shared" si="251"/>
        <v>-0.53102826735739628</v>
      </c>
      <c r="AT207" s="12">
        <f t="shared" si="252"/>
        <v>-290.11699999999996</v>
      </c>
      <c r="AU207" s="12">
        <f t="shared" si="253"/>
        <v>-681.96</v>
      </c>
      <c r="AV207" s="12">
        <f t="shared" si="254"/>
        <v>-856.96500000000003</v>
      </c>
      <c r="AW207" s="14">
        <f t="shared" si="255"/>
        <v>-0.24257274247491634</v>
      </c>
      <c r="AX207" s="14">
        <f t="shared" si="256"/>
        <v>-0.57020066889632104</v>
      </c>
      <c r="AY207" s="14">
        <f t="shared" si="257"/>
        <v>-0.71652591973244151</v>
      </c>
      <c r="AZ207" s="12">
        <f t="shared" si="258"/>
        <v>-605.87999999999988</v>
      </c>
      <c r="BA207" s="12">
        <f t="shared" si="259"/>
        <v>-1175.5175999999999</v>
      </c>
      <c r="BB207" s="12">
        <f t="shared" si="260"/>
        <v>-1462.875</v>
      </c>
      <c r="BC207" s="14">
        <f t="shared" si="261"/>
        <v>-0.30590730081793394</v>
      </c>
      <c r="BD207" s="14">
        <f t="shared" si="262"/>
        <v>-0.59351590427143286</v>
      </c>
      <c r="BE207" s="14">
        <f t="shared" si="263"/>
        <v>-0.73860193880642233</v>
      </c>
      <c r="BF207" s="12">
        <f t="shared" si="264"/>
        <v>-474.65900000000011</v>
      </c>
      <c r="BG207" s="12">
        <f t="shared" si="265"/>
        <v>-1167.3979999999999</v>
      </c>
      <c r="BH207" s="12">
        <f t="shared" si="266"/>
        <v>-1479.7860000000001</v>
      </c>
      <c r="BI207" s="14">
        <f t="shared" si="267"/>
        <v>-0.23840231039678561</v>
      </c>
      <c r="BJ207" s="14">
        <f t="shared" si="268"/>
        <v>-0.58633751883475638</v>
      </c>
      <c r="BK207" s="14">
        <f t="shared" si="269"/>
        <v>-0.74323756906077354</v>
      </c>
      <c r="BL207" s="12">
        <f t="shared" si="270"/>
        <v>-479.59900000000016</v>
      </c>
      <c r="BM207" s="12">
        <f t="shared" si="271"/>
        <v>-1080.079</v>
      </c>
      <c r="BN207" s="12">
        <f t="shared" si="272"/>
        <v>-1375.7330000000002</v>
      </c>
      <c r="BO207" s="14">
        <f t="shared" si="273"/>
        <v>-0.25018205529473148</v>
      </c>
      <c r="BP207" s="14">
        <f t="shared" si="274"/>
        <v>-0.56342149191444957</v>
      </c>
      <c r="BQ207" s="24">
        <f t="shared" si="275"/>
        <v>-0.71764893062076163</v>
      </c>
      <c r="BR207" s="19">
        <f t="shared" si="276"/>
        <v>77.3</v>
      </c>
      <c r="BS207" s="20">
        <f t="shared" si="277"/>
        <v>541.1</v>
      </c>
      <c r="BT207" s="13">
        <f t="shared" si="278"/>
        <v>1.1474193137961747E-2</v>
      </c>
      <c r="BU207" s="20">
        <f t="shared" si="279"/>
        <v>53</v>
      </c>
      <c r="BV207" s="20">
        <f t="shared" si="280"/>
        <v>371</v>
      </c>
      <c r="BW207" s="13">
        <f t="shared" si="281"/>
        <v>7.8671699393528145E-3</v>
      </c>
      <c r="BX207" s="20">
        <f t="shared" si="282"/>
        <v>49</v>
      </c>
      <c r="BY207" s="20">
        <f t="shared" si="283"/>
        <v>343</v>
      </c>
      <c r="BZ207" s="13">
        <f t="shared" si="284"/>
        <v>7.2734212646846774E-3</v>
      </c>
      <c r="CA207" s="20">
        <f t="shared" si="285"/>
        <v>77.3</v>
      </c>
      <c r="CB207" s="20">
        <f t="shared" si="286"/>
        <v>541.1</v>
      </c>
      <c r="CC207" s="17">
        <f t="shared" si="287"/>
        <v>1.1474193137961747E-2</v>
      </c>
      <c r="CE207" s="2">
        <v>47158</v>
      </c>
      <c r="CF207" s="2">
        <v>17759</v>
      </c>
      <c r="CG207" s="2">
        <v>10422</v>
      </c>
      <c r="CH207" s="2">
        <v>1196</v>
      </c>
      <c r="CI207" s="2">
        <v>3743</v>
      </c>
      <c r="CJ207" s="2">
        <v>51079</v>
      </c>
      <c r="CK207" s="2">
        <v>1496</v>
      </c>
      <c r="CL207" s="2">
        <v>2208</v>
      </c>
      <c r="CM207" s="2">
        <v>1980.6</v>
      </c>
      <c r="CN207" s="2">
        <v>1181</v>
      </c>
      <c r="CO207" s="2">
        <v>1000</v>
      </c>
      <c r="CP207" s="2">
        <v>1120</v>
      </c>
      <c r="CQ207" s="2">
        <v>974</v>
      </c>
      <c r="CR207" s="2">
        <v>2127</v>
      </c>
      <c r="CS207" s="2">
        <v>1991</v>
      </c>
      <c r="CT207" s="2">
        <v>2040</v>
      </c>
      <c r="CU207" s="2">
        <v>1917</v>
      </c>
      <c r="CV207" s="2">
        <v>39485.293000000005</v>
      </c>
      <c r="CW207" s="2">
        <v>24945.707000000002</v>
      </c>
      <c r="CX207" s="2">
        <v>16332.043999999998</v>
      </c>
      <c r="CY207" s="2">
        <v>16498.745999999999</v>
      </c>
      <c r="CZ207" s="2">
        <v>12641.267</v>
      </c>
      <c r="DA207" s="2">
        <v>8328.469000000001</v>
      </c>
      <c r="DB207" s="2">
        <v>905.88300000000004</v>
      </c>
      <c r="DC207" s="2">
        <v>514.04</v>
      </c>
      <c r="DD207" s="2">
        <v>339.03499999999997</v>
      </c>
      <c r="DE207" s="2">
        <v>1374.72</v>
      </c>
      <c r="DF207" s="2">
        <v>805.08240000000001</v>
      </c>
      <c r="DG207" s="2">
        <v>517.72499999999991</v>
      </c>
      <c r="DH207" s="2">
        <v>1516.3409999999999</v>
      </c>
      <c r="DI207" s="2">
        <v>823.60200000000009</v>
      </c>
      <c r="DJ207" s="2">
        <v>511.214</v>
      </c>
      <c r="DK207" s="2">
        <v>1437.4009999999998</v>
      </c>
      <c r="DL207" s="2">
        <v>836.92100000000005</v>
      </c>
      <c r="DM207" s="2">
        <v>541.26699999999994</v>
      </c>
      <c r="DN207" s="2">
        <v>77.3</v>
      </c>
      <c r="DO207" s="2">
        <v>53</v>
      </c>
      <c r="DP207" s="2">
        <v>49</v>
      </c>
    </row>
    <row r="208" spans="2:120" ht="14.25" customHeight="1" x14ac:dyDescent="0.2">
      <c r="B208" s="6">
        <v>30203</v>
      </c>
      <c r="C208" s="9" t="s">
        <v>287</v>
      </c>
      <c r="D208" s="9" t="s">
        <v>62</v>
      </c>
      <c r="E208" s="21" t="s">
        <v>298</v>
      </c>
      <c r="F208" s="9" t="s">
        <v>189</v>
      </c>
      <c r="G208" s="21">
        <v>0</v>
      </c>
      <c r="H208" s="11">
        <f t="shared" si="216"/>
        <v>59475</v>
      </c>
      <c r="I208" s="12">
        <f t="shared" si="217"/>
        <v>20484</v>
      </c>
      <c r="J208" s="14">
        <f t="shared" si="218"/>
        <v>0.34441361916771751</v>
      </c>
      <c r="K208" s="14">
        <f t="shared" si="219"/>
        <v>0.18414459857082807</v>
      </c>
      <c r="L208" s="15">
        <f t="shared" si="220"/>
        <v>1.3190184049079754</v>
      </c>
      <c r="M208" s="12">
        <f t="shared" si="221"/>
        <v>0</v>
      </c>
      <c r="N208" s="14">
        <f t="shared" si="222"/>
        <v>-5.6311881188118806E-2</v>
      </c>
      <c r="O208" s="16">
        <f t="shared" si="223"/>
        <v>-368</v>
      </c>
      <c r="P208" s="14">
        <f t="shared" si="224"/>
        <v>-0.17624521072796939</v>
      </c>
      <c r="Q208" s="12">
        <f t="shared" si="225"/>
        <v>-259.79999999999973</v>
      </c>
      <c r="R208" s="14">
        <f t="shared" si="226"/>
        <v>-8.5623887680442823E-2</v>
      </c>
      <c r="S208" s="18">
        <f t="shared" si="227"/>
        <v>166</v>
      </c>
      <c r="T208" s="14">
        <f t="shared" si="228"/>
        <v>0.11059293804130577</v>
      </c>
      <c r="U208" s="18">
        <f t="shared" si="229"/>
        <v>211</v>
      </c>
      <c r="V208" s="14">
        <f t="shared" si="230"/>
        <v>0.13508322663252237</v>
      </c>
      <c r="W208" s="12">
        <f t="shared" si="231"/>
        <v>-76</v>
      </c>
      <c r="X208" s="14">
        <f t="shared" si="232"/>
        <v>-2.6407227241139641E-2</v>
      </c>
      <c r="Y208" s="12">
        <f t="shared" si="233"/>
        <v>-184</v>
      </c>
      <c r="Z208" s="14">
        <f t="shared" si="234"/>
        <v>-6.3689858082381479E-2</v>
      </c>
      <c r="AA208" s="12">
        <v>-1058.1964299999963</v>
      </c>
      <c r="AB208" s="26">
        <v>-2.4749545524529126E-2</v>
      </c>
      <c r="AC208" s="12">
        <f t="shared" si="235"/>
        <v>0</v>
      </c>
      <c r="AD208" s="24">
        <f t="shared" si="236"/>
        <v>0</v>
      </c>
      <c r="AE208" s="11">
        <f t="shared" si="237"/>
        <v>-7799.6880000000019</v>
      </c>
      <c r="AF208" s="12">
        <f t="shared" si="238"/>
        <v>-24994.932999999997</v>
      </c>
      <c r="AG208" s="12">
        <f t="shared" si="239"/>
        <v>-35696.956000000006</v>
      </c>
      <c r="AH208" s="14">
        <f t="shared" si="240"/>
        <v>-0.13114229508196729</v>
      </c>
      <c r="AI208" s="14">
        <f t="shared" si="241"/>
        <v>-0.42025948717948713</v>
      </c>
      <c r="AJ208" s="14">
        <f t="shared" si="242"/>
        <v>-0.60020102564102573</v>
      </c>
      <c r="AK208" s="14">
        <f t="shared" si="243"/>
        <v>0.39218526634149792</v>
      </c>
      <c r="AL208" s="14">
        <f t="shared" si="244"/>
        <v>0.4675961621536292</v>
      </c>
      <c r="AM208" s="14">
        <f t="shared" si="245"/>
        <v>0.48145495062588006</v>
      </c>
      <c r="AN208" s="18">
        <f t="shared" si="246"/>
        <v>-217.7039999999979</v>
      </c>
      <c r="AO208" s="18">
        <f t="shared" si="247"/>
        <v>-4361.2529999999988</v>
      </c>
      <c r="AP208" s="18">
        <f t="shared" si="248"/>
        <v>-9035.9429999999993</v>
      </c>
      <c r="AQ208" s="14">
        <f t="shared" si="249"/>
        <v>-1.0628002343292198E-2</v>
      </c>
      <c r="AR208" s="14">
        <f t="shared" si="250"/>
        <v>-0.21291022261277093</v>
      </c>
      <c r="AS208" s="14">
        <f t="shared" si="251"/>
        <v>-0.44112199765670768</v>
      </c>
      <c r="AT208" s="12">
        <f t="shared" si="252"/>
        <v>-463.55500000000006</v>
      </c>
      <c r="AU208" s="12">
        <f t="shared" si="253"/>
        <v>-958.98599999999999</v>
      </c>
      <c r="AV208" s="12">
        <f t="shared" si="254"/>
        <v>-1230.011</v>
      </c>
      <c r="AW208" s="14">
        <f t="shared" si="255"/>
        <v>-0.26950872093023259</v>
      </c>
      <c r="AX208" s="14">
        <f t="shared" si="256"/>
        <v>-0.55754999999999999</v>
      </c>
      <c r="AY208" s="14">
        <f t="shared" si="257"/>
        <v>-0.71512267441860455</v>
      </c>
      <c r="AZ208" s="12">
        <f t="shared" si="258"/>
        <v>-735.33360000000016</v>
      </c>
      <c r="BA208" s="12">
        <f t="shared" si="259"/>
        <v>-1588.6698000000004</v>
      </c>
      <c r="BB208" s="12">
        <f t="shared" si="260"/>
        <v>-2003.4894000000002</v>
      </c>
      <c r="BC208" s="14">
        <f t="shared" si="261"/>
        <v>-0.2650423875432526</v>
      </c>
      <c r="BD208" s="14">
        <f t="shared" si="262"/>
        <v>-0.57261743079584781</v>
      </c>
      <c r="BE208" s="14">
        <f t="shared" si="263"/>
        <v>-0.72213429930795847</v>
      </c>
      <c r="BF208" s="12">
        <f t="shared" si="264"/>
        <v>-688.92399999999998</v>
      </c>
      <c r="BG208" s="12">
        <f t="shared" si="265"/>
        <v>-1459.0550000000001</v>
      </c>
      <c r="BH208" s="12">
        <f t="shared" si="266"/>
        <v>-1932.4859999999999</v>
      </c>
      <c r="BI208" s="14">
        <f t="shared" si="267"/>
        <v>-0.24586866523911488</v>
      </c>
      <c r="BJ208" s="14">
        <f t="shared" si="268"/>
        <v>-0.52071912919343322</v>
      </c>
      <c r="BK208" s="14">
        <f t="shared" si="269"/>
        <v>-0.6896809421841541</v>
      </c>
      <c r="BL208" s="12">
        <f t="shared" si="270"/>
        <v>-732.36500000000001</v>
      </c>
      <c r="BM208" s="12">
        <f t="shared" si="271"/>
        <v>-1478.578</v>
      </c>
      <c r="BN208" s="12">
        <f t="shared" si="272"/>
        <v>-1956.029</v>
      </c>
      <c r="BO208" s="14">
        <f t="shared" si="273"/>
        <v>-0.27074491682070245</v>
      </c>
      <c r="BP208" s="14">
        <f t="shared" si="274"/>
        <v>-0.5466092421441775</v>
      </c>
      <c r="BQ208" s="24">
        <f t="shared" si="275"/>
        <v>-0.7231160813308688</v>
      </c>
      <c r="BR208" s="19">
        <f t="shared" si="276"/>
        <v>82.9</v>
      </c>
      <c r="BS208" s="20">
        <f t="shared" si="277"/>
        <v>580.30000000000007</v>
      </c>
      <c r="BT208" s="13">
        <f t="shared" si="278"/>
        <v>9.7570407734342175E-3</v>
      </c>
      <c r="BU208" s="20">
        <f t="shared" si="279"/>
        <v>44.3</v>
      </c>
      <c r="BV208" s="20">
        <f t="shared" si="280"/>
        <v>310.09999999999997</v>
      </c>
      <c r="BW208" s="13">
        <f t="shared" si="281"/>
        <v>5.2139554434636392E-3</v>
      </c>
      <c r="BX208" s="20">
        <f t="shared" si="282"/>
        <v>64.5</v>
      </c>
      <c r="BY208" s="20">
        <f t="shared" si="283"/>
        <v>451.5</v>
      </c>
      <c r="BZ208" s="13">
        <f t="shared" si="284"/>
        <v>7.5914249684741492E-3</v>
      </c>
      <c r="CA208" s="20">
        <f t="shared" si="285"/>
        <v>82.9</v>
      </c>
      <c r="CB208" s="20">
        <f t="shared" si="286"/>
        <v>580.30000000000007</v>
      </c>
      <c r="CC208" s="17">
        <f t="shared" si="287"/>
        <v>9.7570407734342175E-3</v>
      </c>
      <c r="CE208" s="2">
        <v>59475</v>
      </c>
      <c r="CF208" s="2">
        <v>20484</v>
      </c>
      <c r="CG208" s="2">
        <v>10952</v>
      </c>
      <c r="CH208" s="2">
        <v>1720</v>
      </c>
      <c r="CI208" s="2">
        <v>5216</v>
      </c>
      <c r="CJ208" s="2">
        <v>63024</v>
      </c>
      <c r="CK208" s="2">
        <v>2088</v>
      </c>
      <c r="CL208" s="2">
        <v>3034.2</v>
      </c>
      <c r="CM208" s="2">
        <v>2774.4</v>
      </c>
      <c r="CN208" s="2">
        <v>1501</v>
      </c>
      <c r="CO208" s="2">
        <v>1335</v>
      </c>
      <c r="CP208" s="2">
        <v>1562</v>
      </c>
      <c r="CQ208" s="2">
        <v>1351</v>
      </c>
      <c r="CR208" s="2">
        <v>2878</v>
      </c>
      <c r="CS208" s="2">
        <v>2802</v>
      </c>
      <c r="CT208" s="2">
        <v>2889</v>
      </c>
      <c r="CU208" s="2">
        <v>2705</v>
      </c>
      <c r="CV208" s="2">
        <v>51675.311999999998</v>
      </c>
      <c r="CW208" s="2">
        <v>34480.067000000003</v>
      </c>
      <c r="CX208" s="2">
        <v>23778.043999999994</v>
      </c>
      <c r="CY208" s="2">
        <v>20266.296000000002</v>
      </c>
      <c r="CZ208" s="2">
        <v>16122.747000000001</v>
      </c>
      <c r="DA208" s="2">
        <v>11448.057000000001</v>
      </c>
      <c r="DB208" s="2">
        <v>1256.4449999999999</v>
      </c>
      <c r="DC208" s="2">
        <v>761.01400000000001</v>
      </c>
      <c r="DD208" s="2">
        <v>489.98900000000003</v>
      </c>
      <c r="DE208" s="2">
        <v>2039.0663999999999</v>
      </c>
      <c r="DF208" s="2">
        <v>1185.7301999999997</v>
      </c>
      <c r="DG208" s="2">
        <v>770.91059999999993</v>
      </c>
      <c r="DH208" s="2">
        <v>2113.076</v>
      </c>
      <c r="DI208" s="2">
        <v>1342.9449999999999</v>
      </c>
      <c r="DJ208" s="2">
        <v>869.51400000000001</v>
      </c>
      <c r="DK208" s="2">
        <v>1972.635</v>
      </c>
      <c r="DL208" s="2">
        <v>1226.422</v>
      </c>
      <c r="DM208" s="2">
        <v>748.971</v>
      </c>
      <c r="DN208" s="2">
        <v>82.9</v>
      </c>
      <c r="DO208" s="2">
        <v>44.3</v>
      </c>
      <c r="DP208" s="2">
        <v>64.5</v>
      </c>
    </row>
    <row r="209" spans="2:120" ht="14.25" customHeight="1" x14ac:dyDescent="0.2">
      <c r="B209" s="6">
        <v>30204</v>
      </c>
      <c r="C209" s="9" t="s">
        <v>287</v>
      </c>
      <c r="D209" s="9" t="s">
        <v>62</v>
      </c>
      <c r="E209" s="21" t="s">
        <v>298</v>
      </c>
      <c r="F209" s="9" t="s">
        <v>190</v>
      </c>
      <c r="G209" s="21">
        <v>0</v>
      </c>
      <c r="H209" s="11">
        <f t="shared" si="216"/>
        <v>25721</v>
      </c>
      <c r="I209" s="12">
        <f t="shared" si="217"/>
        <v>9297</v>
      </c>
      <c r="J209" s="14">
        <f t="shared" si="218"/>
        <v>0.36145561992146497</v>
      </c>
      <c r="K209" s="14">
        <f t="shared" si="219"/>
        <v>0.2041911278721667</v>
      </c>
      <c r="L209" s="15">
        <f t="shared" si="220"/>
        <v>1.2075838599902771</v>
      </c>
      <c r="M209" s="12">
        <f t="shared" si="221"/>
        <v>0</v>
      </c>
      <c r="N209" s="14">
        <f t="shared" si="222"/>
        <v>-8.9328706982013895E-2</v>
      </c>
      <c r="O209" s="16">
        <f t="shared" si="223"/>
        <v>-209</v>
      </c>
      <c r="P209" s="14">
        <f t="shared" si="224"/>
        <v>-0.25180722891566265</v>
      </c>
      <c r="Q209" s="12">
        <f t="shared" si="225"/>
        <v>-220.80000000000018</v>
      </c>
      <c r="R209" s="14">
        <f t="shared" si="226"/>
        <v>-0.16509645580978027</v>
      </c>
      <c r="S209" s="18">
        <f t="shared" si="227"/>
        <v>129</v>
      </c>
      <c r="T209" s="14">
        <f t="shared" si="228"/>
        <v>0.17063492063492058</v>
      </c>
      <c r="U209" s="18">
        <f t="shared" si="229"/>
        <v>128</v>
      </c>
      <c r="V209" s="14">
        <f t="shared" si="230"/>
        <v>0.18906942392909898</v>
      </c>
      <c r="W209" s="12">
        <f t="shared" si="231"/>
        <v>-111</v>
      </c>
      <c r="X209" s="14">
        <f t="shared" si="232"/>
        <v>-9.1433278418451391E-2</v>
      </c>
      <c r="Y209" s="12">
        <f t="shared" si="233"/>
        <v>-146</v>
      </c>
      <c r="Z209" s="14">
        <f t="shared" si="234"/>
        <v>-0.12446717817561803</v>
      </c>
      <c r="AA209" s="12">
        <v>-1145.1094200000007</v>
      </c>
      <c r="AB209" s="26">
        <v>-6.1127568004137545E-2</v>
      </c>
      <c r="AC209" s="12">
        <f t="shared" si="235"/>
        <v>0</v>
      </c>
      <c r="AD209" s="24">
        <f t="shared" si="236"/>
        <v>0</v>
      </c>
      <c r="AE209" s="11">
        <f t="shared" si="237"/>
        <v>-4965.474000000002</v>
      </c>
      <c r="AF209" s="12">
        <f t="shared" si="238"/>
        <v>-13993.895</v>
      </c>
      <c r="AG209" s="12">
        <f t="shared" si="239"/>
        <v>-18963.78</v>
      </c>
      <c r="AH209" s="14">
        <f t="shared" si="240"/>
        <v>-0.19305135881186586</v>
      </c>
      <c r="AI209" s="14">
        <f t="shared" si="241"/>
        <v>-0.54406496636989232</v>
      </c>
      <c r="AJ209" s="14">
        <f t="shared" si="242"/>
        <v>-0.73728781929162945</v>
      </c>
      <c r="AK209" s="14">
        <f t="shared" si="243"/>
        <v>0.42902613019780861</v>
      </c>
      <c r="AL209" s="14">
        <f t="shared" si="244"/>
        <v>0.55701957132642699</v>
      </c>
      <c r="AM209" s="14">
        <f t="shared" si="245"/>
        <v>0.59112194067974699</v>
      </c>
      <c r="AN209" s="18">
        <f t="shared" si="246"/>
        <v>-392.33699999999953</v>
      </c>
      <c r="AO209" s="18">
        <f t="shared" si="247"/>
        <v>-2764.773000000001</v>
      </c>
      <c r="AP209" s="18">
        <f t="shared" si="248"/>
        <v>-5302.6589999999997</v>
      </c>
      <c r="AQ209" s="14">
        <f t="shared" si="249"/>
        <v>-4.2200387221684399E-2</v>
      </c>
      <c r="AR209" s="14">
        <f t="shared" si="250"/>
        <v>-0.29738334946757028</v>
      </c>
      <c r="AS209" s="14">
        <f t="shared" si="251"/>
        <v>-0.57036237495966446</v>
      </c>
      <c r="AT209" s="12">
        <f t="shared" si="252"/>
        <v>-210.19100000000003</v>
      </c>
      <c r="AU209" s="12">
        <f t="shared" si="253"/>
        <v>-454.65899999999999</v>
      </c>
      <c r="AV209" s="12">
        <f t="shared" si="254"/>
        <v>-534.82799999999997</v>
      </c>
      <c r="AW209" s="14">
        <f t="shared" si="255"/>
        <v>-0.3384718196457327</v>
      </c>
      <c r="AX209" s="14">
        <f t="shared" si="256"/>
        <v>-0.73214009661835755</v>
      </c>
      <c r="AY209" s="14">
        <f t="shared" si="257"/>
        <v>-0.86123671497584542</v>
      </c>
      <c r="AZ209" s="12">
        <f t="shared" si="258"/>
        <v>-479.00759999999991</v>
      </c>
      <c r="BA209" s="12">
        <f t="shared" si="259"/>
        <v>-839.70119999999997</v>
      </c>
      <c r="BB209" s="12">
        <f t="shared" si="260"/>
        <v>-979.59839999999986</v>
      </c>
      <c r="BC209" s="14">
        <f t="shared" si="261"/>
        <v>-0.4289876410531972</v>
      </c>
      <c r="BD209" s="14">
        <f t="shared" si="262"/>
        <v>-0.752016120365395</v>
      </c>
      <c r="BE209" s="14">
        <f t="shared" si="263"/>
        <v>-0.87730467490596453</v>
      </c>
      <c r="BF209" s="12">
        <f t="shared" si="264"/>
        <v>-233.77199999999993</v>
      </c>
      <c r="BG209" s="12">
        <f t="shared" si="265"/>
        <v>-741.13499999999999</v>
      </c>
      <c r="BH209" s="12">
        <f t="shared" si="266"/>
        <v>-913.09699999999998</v>
      </c>
      <c r="BI209" s="14">
        <f t="shared" si="267"/>
        <v>-0.21194197642792378</v>
      </c>
      <c r="BJ209" s="14">
        <f t="shared" si="268"/>
        <v>-0.67192656391659111</v>
      </c>
      <c r="BK209" s="14">
        <f t="shared" si="269"/>
        <v>-0.82783046237533997</v>
      </c>
      <c r="BL209" s="12">
        <f t="shared" si="270"/>
        <v>-346.86699999999996</v>
      </c>
      <c r="BM209" s="12">
        <f t="shared" si="271"/>
        <v>-739.47699999999998</v>
      </c>
      <c r="BN209" s="12">
        <f t="shared" si="272"/>
        <v>-882.255</v>
      </c>
      <c r="BO209" s="14">
        <f t="shared" si="273"/>
        <v>-0.33774780915287239</v>
      </c>
      <c r="BP209" s="14">
        <f t="shared" si="274"/>
        <v>-0.72003602726387528</v>
      </c>
      <c r="BQ209" s="24">
        <f t="shared" si="275"/>
        <v>-0.85906037000973712</v>
      </c>
      <c r="BR209" s="19">
        <f t="shared" si="276"/>
        <v>55.9</v>
      </c>
      <c r="BS209" s="20">
        <f t="shared" si="277"/>
        <v>391.3</v>
      </c>
      <c r="BT209" s="13">
        <f t="shared" si="278"/>
        <v>1.5213249873644105E-2</v>
      </c>
      <c r="BU209" s="20">
        <f t="shared" si="279"/>
        <v>43.5</v>
      </c>
      <c r="BV209" s="20">
        <f t="shared" si="280"/>
        <v>304.5</v>
      </c>
      <c r="BW209" s="13">
        <f t="shared" si="281"/>
        <v>1.183857548306831E-2</v>
      </c>
      <c r="BX209" s="20">
        <f t="shared" si="282"/>
        <v>42</v>
      </c>
      <c r="BY209" s="20">
        <f t="shared" si="283"/>
        <v>294</v>
      </c>
      <c r="BZ209" s="13">
        <f t="shared" si="284"/>
        <v>1.1430348742272851E-2</v>
      </c>
      <c r="CA209" s="20">
        <f t="shared" si="285"/>
        <v>55.9</v>
      </c>
      <c r="CB209" s="20">
        <f t="shared" si="286"/>
        <v>391.3</v>
      </c>
      <c r="CC209" s="17">
        <f t="shared" si="287"/>
        <v>1.5213249873644105E-2</v>
      </c>
      <c r="CE209" s="2">
        <v>25721</v>
      </c>
      <c r="CF209" s="2">
        <v>9297</v>
      </c>
      <c r="CG209" s="2">
        <v>5252</v>
      </c>
      <c r="CH209" s="2">
        <v>621</v>
      </c>
      <c r="CI209" s="2">
        <v>2057</v>
      </c>
      <c r="CJ209" s="2">
        <v>28244</v>
      </c>
      <c r="CK209" s="2">
        <v>830</v>
      </c>
      <c r="CL209" s="2">
        <v>1337.4</v>
      </c>
      <c r="CM209" s="2">
        <v>1116.5999999999999</v>
      </c>
      <c r="CN209" s="2">
        <v>756</v>
      </c>
      <c r="CO209" s="2">
        <v>627</v>
      </c>
      <c r="CP209" s="2">
        <v>677</v>
      </c>
      <c r="CQ209" s="2">
        <v>549</v>
      </c>
      <c r="CR209" s="2">
        <v>1214</v>
      </c>
      <c r="CS209" s="2">
        <v>1103</v>
      </c>
      <c r="CT209" s="2">
        <v>1173</v>
      </c>
      <c r="CU209" s="2">
        <v>1027</v>
      </c>
      <c r="CV209" s="2">
        <v>20755.525999999998</v>
      </c>
      <c r="CW209" s="2">
        <v>11727.105</v>
      </c>
      <c r="CX209" s="2">
        <v>6757.22</v>
      </c>
      <c r="CY209" s="2">
        <v>8904.6630000000005</v>
      </c>
      <c r="CZ209" s="2">
        <v>6532.226999999999</v>
      </c>
      <c r="DA209" s="2">
        <v>3994.3409999999999</v>
      </c>
      <c r="DB209" s="2">
        <v>410.80899999999997</v>
      </c>
      <c r="DC209" s="2">
        <v>166.34100000000001</v>
      </c>
      <c r="DD209" s="2">
        <v>86.171999999999997</v>
      </c>
      <c r="DE209" s="2">
        <v>637.5924</v>
      </c>
      <c r="DF209" s="2">
        <v>276.89879999999999</v>
      </c>
      <c r="DG209" s="2">
        <v>137.0016</v>
      </c>
      <c r="DH209" s="2">
        <v>869.22800000000007</v>
      </c>
      <c r="DI209" s="2">
        <v>361.86500000000001</v>
      </c>
      <c r="DJ209" s="2">
        <v>189.90299999999999</v>
      </c>
      <c r="DK209" s="2">
        <v>680.13300000000004</v>
      </c>
      <c r="DL209" s="2">
        <v>287.52300000000002</v>
      </c>
      <c r="DM209" s="2">
        <v>144.745</v>
      </c>
      <c r="DN209" s="2">
        <v>55.9</v>
      </c>
      <c r="DO209" s="2">
        <v>43.5</v>
      </c>
      <c r="DP209" s="2">
        <v>42</v>
      </c>
    </row>
    <row r="210" spans="2:120" ht="14.25" customHeight="1" x14ac:dyDescent="0.2">
      <c r="B210" s="6">
        <v>30205</v>
      </c>
      <c r="C210" s="9" t="s">
        <v>287</v>
      </c>
      <c r="D210" s="9" t="s">
        <v>62</v>
      </c>
      <c r="E210" s="21" t="s">
        <v>298</v>
      </c>
      <c r="F210" s="9" t="s">
        <v>191</v>
      </c>
      <c r="G210" s="21">
        <v>0</v>
      </c>
      <c r="H210" s="11">
        <f t="shared" si="216"/>
        <v>21540</v>
      </c>
      <c r="I210" s="12">
        <f t="shared" si="217"/>
        <v>7136</v>
      </c>
      <c r="J210" s="14">
        <f t="shared" si="218"/>
        <v>0.33129062209842153</v>
      </c>
      <c r="K210" s="14">
        <f t="shared" si="219"/>
        <v>0.18319405756731663</v>
      </c>
      <c r="L210" s="15">
        <f t="shared" si="220"/>
        <v>1.222577209797657</v>
      </c>
      <c r="M210" s="12">
        <f t="shared" si="221"/>
        <v>0</v>
      </c>
      <c r="N210" s="14">
        <f t="shared" si="222"/>
        <v>-8.709472345835978E-2</v>
      </c>
      <c r="O210" s="16">
        <f t="shared" si="223"/>
        <v>-266</v>
      </c>
      <c r="P210" s="14">
        <f t="shared" si="224"/>
        <v>-0.31666666666666665</v>
      </c>
      <c r="Q210" s="12">
        <f t="shared" si="225"/>
        <v>-131.39999999999998</v>
      </c>
      <c r="R210" s="14">
        <f t="shared" si="226"/>
        <v>-0.11755233494363926</v>
      </c>
      <c r="S210" s="18">
        <f t="shared" si="227"/>
        <v>119</v>
      </c>
      <c r="T210" s="14">
        <f t="shared" si="228"/>
        <v>0.1786786786786787</v>
      </c>
      <c r="U210" s="18">
        <f t="shared" si="229"/>
        <v>43</v>
      </c>
      <c r="V210" s="14">
        <f t="shared" si="230"/>
        <v>7.6923076923076872E-2</v>
      </c>
      <c r="W210" s="12">
        <f t="shared" si="231"/>
        <v>-118</v>
      </c>
      <c r="X210" s="14">
        <f t="shared" si="232"/>
        <v>-0.10305676855895196</v>
      </c>
      <c r="Y210" s="12">
        <f t="shared" si="233"/>
        <v>-104</v>
      </c>
      <c r="Z210" s="14">
        <f t="shared" si="234"/>
        <v>-9.9712368168743959E-2</v>
      </c>
      <c r="AA210" s="12">
        <v>-855.17328000000089</v>
      </c>
      <c r="AB210" s="26">
        <v>-5.2817252042898333E-2</v>
      </c>
      <c r="AC210" s="12">
        <f t="shared" si="235"/>
        <v>0</v>
      </c>
      <c r="AD210" s="24">
        <f t="shared" si="236"/>
        <v>0</v>
      </c>
      <c r="AE210" s="11">
        <f t="shared" si="237"/>
        <v>-3691.4470000000001</v>
      </c>
      <c r="AF210" s="12">
        <f t="shared" si="238"/>
        <v>-10691.377</v>
      </c>
      <c r="AG210" s="12">
        <f t="shared" si="239"/>
        <v>-14835.343000000001</v>
      </c>
      <c r="AH210" s="14">
        <f t="shared" si="240"/>
        <v>-0.17137636954503255</v>
      </c>
      <c r="AI210" s="14">
        <f t="shared" si="241"/>
        <v>-0.49634990714948934</v>
      </c>
      <c r="AJ210" s="14">
        <f t="shared" si="242"/>
        <v>-0.68873458681522748</v>
      </c>
      <c r="AK210" s="14">
        <f t="shared" si="243"/>
        <v>0.38957415763619602</v>
      </c>
      <c r="AL210" s="14">
        <f t="shared" si="244"/>
        <v>0.51107011461270258</v>
      </c>
      <c r="AM210" s="14">
        <f t="shared" si="245"/>
        <v>0.54838226623673669</v>
      </c>
      <c r="AN210" s="18">
        <f t="shared" si="246"/>
        <v>-182.66500000000087</v>
      </c>
      <c r="AO210" s="18">
        <f t="shared" si="247"/>
        <v>-1591.5929999999989</v>
      </c>
      <c r="AP210" s="18">
        <f t="shared" si="248"/>
        <v>-3459.2849999999999</v>
      </c>
      <c r="AQ210" s="14">
        <f t="shared" si="249"/>
        <v>-2.559767376681632E-2</v>
      </c>
      <c r="AR210" s="14">
        <f t="shared" si="250"/>
        <v>-0.22303713565022409</v>
      </c>
      <c r="AS210" s="14">
        <f t="shared" si="251"/>
        <v>-0.48476527466367714</v>
      </c>
      <c r="AT210" s="12">
        <f t="shared" si="252"/>
        <v>-155.642</v>
      </c>
      <c r="AU210" s="12">
        <f t="shared" si="253"/>
        <v>-376.91899999999998</v>
      </c>
      <c r="AV210" s="12">
        <f t="shared" si="254"/>
        <v>-460.69600000000003</v>
      </c>
      <c r="AW210" s="14">
        <f t="shared" si="255"/>
        <v>-0.27115331010452959</v>
      </c>
      <c r="AX210" s="14">
        <f t="shared" si="256"/>
        <v>-0.65665331010452954</v>
      </c>
      <c r="AY210" s="14">
        <f t="shared" si="257"/>
        <v>-0.8026062717770035</v>
      </c>
      <c r="AZ210" s="12">
        <f t="shared" si="258"/>
        <v>-437.86860000000001</v>
      </c>
      <c r="BA210" s="12">
        <f t="shared" si="259"/>
        <v>-702.61079999999993</v>
      </c>
      <c r="BB210" s="12">
        <f t="shared" si="260"/>
        <v>-833.73299999999995</v>
      </c>
      <c r="BC210" s="14">
        <f t="shared" si="261"/>
        <v>-0.44390571776155718</v>
      </c>
      <c r="BD210" s="14">
        <f t="shared" si="262"/>
        <v>-0.71229805352798059</v>
      </c>
      <c r="BE210" s="14">
        <f t="shared" si="263"/>
        <v>-0.84522810218978106</v>
      </c>
      <c r="BF210" s="12">
        <f t="shared" si="264"/>
        <v>-254.553</v>
      </c>
      <c r="BG210" s="12">
        <f t="shared" si="265"/>
        <v>-694.73599999999999</v>
      </c>
      <c r="BH210" s="12">
        <f t="shared" si="266"/>
        <v>-839.78700000000003</v>
      </c>
      <c r="BI210" s="14">
        <f t="shared" si="267"/>
        <v>-0.24786075949367092</v>
      </c>
      <c r="BJ210" s="14">
        <f t="shared" si="268"/>
        <v>-0.67647127555988318</v>
      </c>
      <c r="BK210" s="14">
        <f t="shared" si="269"/>
        <v>-0.81770886075949367</v>
      </c>
      <c r="BL210" s="12">
        <f t="shared" si="270"/>
        <v>-277.13699999999994</v>
      </c>
      <c r="BM210" s="12">
        <f t="shared" si="271"/>
        <v>-596.97900000000004</v>
      </c>
      <c r="BN210" s="12">
        <f t="shared" si="272"/>
        <v>-751.46900000000005</v>
      </c>
      <c r="BO210" s="14">
        <f t="shared" si="273"/>
        <v>-0.29514057507987213</v>
      </c>
      <c r="BP210" s="14">
        <f t="shared" si="274"/>
        <v>-0.63576038338658147</v>
      </c>
      <c r="BQ210" s="24">
        <f t="shared" si="275"/>
        <v>-0.80028647497337591</v>
      </c>
      <c r="BR210" s="19">
        <f t="shared" si="276"/>
        <v>41.3</v>
      </c>
      <c r="BS210" s="20">
        <f t="shared" si="277"/>
        <v>289.09999999999997</v>
      </c>
      <c r="BT210" s="13">
        <f t="shared" si="278"/>
        <v>1.342154131847725E-2</v>
      </c>
      <c r="BU210" s="20">
        <f t="shared" si="279"/>
        <v>26.9</v>
      </c>
      <c r="BV210" s="20">
        <f t="shared" si="280"/>
        <v>188.29999999999998</v>
      </c>
      <c r="BW210" s="13">
        <f t="shared" si="281"/>
        <v>8.741875580315691E-3</v>
      </c>
      <c r="BX210" s="20">
        <f t="shared" si="282"/>
        <v>35.6</v>
      </c>
      <c r="BY210" s="20">
        <f t="shared" si="283"/>
        <v>249.20000000000002</v>
      </c>
      <c r="BZ210" s="13">
        <f t="shared" si="284"/>
        <v>1.1569173630454968E-2</v>
      </c>
      <c r="CA210" s="20">
        <f t="shared" si="285"/>
        <v>41.3</v>
      </c>
      <c r="CB210" s="20">
        <f t="shared" si="286"/>
        <v>289.09999999999997</v>
      </c>
      <c r="CC210" s="17">
        <f t="shared" si="287"/>
        <v>1.342154131847725E-2</v>
      </c>
      <c r="CE210" s="2">
        <v>21540</v>
      </c>
      <c r="CF210" s="2">
        <v>7136</v>
      </c>
      <c r="CG210" s="2">
        <v>3946</v>
      </c>
      <c r="CH210" s="2">
        <v>574</v>
      </c>
      <c r="CI210" s="2">
        <v>1878</v>
      </c>
      <c r="CJ210" s="2">
        <v>23595</v>
      </c>
      <c r="CK210" s="2">
        <v>840</v>
      </c>
      <c r="CL210" s="2">
        <v>1117.8</v>
      </c>
      <c r="CM210" s="2">
        <v>986.4</v>
      </c>
      <c r="CN210" s="2">
        <v>666</v>
      </c>
      <c r="CO210" s="2">
        <v>547</v>
      </c>
      <c r="CP210" s="2">
        <v>559</v>
      </c>
      <c r="CQ210" s="2">
        <v>516</v>
      </c>
      <c r="CR210" s="2">
        <v>1145</v>
      </c>
      <c r="CS210" s="2">
        <v>1027</v>
      </c>
      <c r="CT210" s="2">
        <v>1043</v>
      </c>
      <c r="CU210" s="2">
        <v>939</v>
      </c>
      <c r="CV210" s="2">
        <v>17848.553</v>
      </c>
      <c r="CW210" s="2">
        <v>10848.623</v>
      </c>
      <c r="CX210" s="2">
        <v>6704.6570000000002</v>
      </c>
      <c r="CY210" s="2">
        <v>6953.3349999999991</v>
      </c>
      <c r="CZ210" s="2">
        <v>5544.4070000000011</v>
      </c>
      <c r="DA210" s="2">
        <v>3676.7150000000001</v>
      </c>
      <c r="DB210" s="2">
        <v>418.358</v>
      </c>
      <c r="DC210" s="2">
        <v>197.08100000000002</v>
      </c>
      <c r="DD210" s="2">
        <v>113.304</v>
      </c>
      <c r="DE210" s="2">
        <v>548.53139999999996</v>
      </c>
      <c r="DF210" s="2">
        <v>283.78919999999999</v>
      </c>
      <c r="DG210" s="2">
        <v>152.66699999999997</v>
      </c>
      <c r="DH210" s="2">
        <v>772.447</v>
      </c>
      <c r="DI210" s="2">
        <v>332.26400000000001</v>
      </c>
      <c r="DJ210" s="2">
        <v>187.21299999999999</v>
      </c>
      <c r="DK210" s="2">
        <v>661.86300000000006</v>
      </c>
      <c r="DL210" s="2">
        <v>342.02099999999996</v>
      </c>
      <c r="DM210" s="2">
        <v>187.53100000000001</v>
      </c>
      <c r="DN210" s="2">
        <v>41.3</v>
      </c>
      <c r="DO210" s="2">
        <v>26.9</v>
      </c>
      <c r="DP210" s="2">
        <v>35.6</v>
      </c>
    </row>
    <row r="211" spans="2:120" ht="14.25" customHeight="1" x14ac:dyDescent="0.2">
      <c r="B211" s="6">
        <v>30206</v>
      </c>
      <c r="C211" s="9" t="s">
        <v>287</v>
      </c>
      <c r="D211" s="9" t="s">
        <v>62</v>
      </c>
      <c r="E211" s="21" t="s">
        <v>298</v>
      </c>
      <c r="F211" s="9" t="s">
        <v>192</v>
      </c>
      <c r="G211" s="21">
        <v>2</v>
      </c>
      <c r="H211" s="11">
        <f t="shared" si="216"/>
        <v>68448</v>
      </c>
      <c r="I211" s="12">
        <f t="shared" si="217"/>
        <v>23530</v>
      </c>
      <c r="J211" s="14">
        <f t="shared" si="218"/>
        <v>0.34376460963066852</v>
      </c>
      <c r="K211" s="14">
        <f t="shared" si="219"/>
        <v>0.19796049555867229</v>
      </c>
      <c r="L211" s="15">
        <f t="shared" si="220"/>
        <v>1.3728571428571428</v>
      </c>
      <c r="M211" s="12">
        <f t="shared" si="221"/>
        <v>0</v>
      </c>
      <c r="N211" s="14">
        <f t="shared" si="222"/>
        <v>-7.8141414141414178E-2</v>
      </c>
      <c r="O211" s="16">
        <f t="shared" si="223"/>
        <v>-579</v>
      </c>
      <c r="P211" s="14">
        <f t="shared" si="224"/>
        <v>-0.2315073970411835</v>
      </c>
      <c r="Q211" s="12">
        <f t="shared" si="225"/>
        <v>-480.59999999999991</v>
      </c>
      <c r="R211" s="14">
        <f t="shared" si="226"/>
        <v>-0.13073282193569447</v>
      </c>
      <c r="S211" s="18">
        <f t="shared" si="227"/>
        <v>382</v>
      </c>
      <c r="T211" s="14">
        <f t="shared" si="228"/>
        <v>0.21816105082809822</v>
      </c>
      <c r="U211" s="18">
        <f t="shared" si="229"/>
        <v>429</v>
      </c>
      <c r="V211" s="14">
        <f t="shared" si="230"/>
        <v>0.24209932279909707</v>
      </c>
      <c r="W211" s="12">
        <f t="shared" si="231"/>
        <v>-75</v>
      </c>
      <c r="X211" s="14">
        <f t="shared" si="232"/>
        <v>-2.3481527864746443E-2</v>
      </c>
      <c r="Y211" s="12">
        <f t="shared" si="233"/>
        <v>-152</v>
      </c>
      <c r="Z211" s="14">
        <f t="shared" si="234"/>
        <v>-4.8702338993912186E-2</v>
      </c>
      <c r="AA211" s="12">
        <v>-2144.0844499999948</v>
      </c>
      <c r="AB211" s="26">
        <v>-4.3026184308049609E-2</v>
      </c>
      <c r="AC211" s="12">
        <f t="shared" si="235"/>
        <v>0</v>
      </c>
      <c r="AD211" s="24">
        <f t="shared" si="236"/>
        <v>0</v>
      </c>
      <c r="AE211" s="11">
        <f t="shared" si="237"/>
        <v>-10852.769</v>
      </c>
      <c r="AF211" s="12">
        <f t="shared" si="238"/>
        <v>-32037.275999999998</v>
      </c>
      <c r="AG211" s="12">
        <f t="shared" si="239"/>
        <v>-45135.008999999998</v>
      </c>
      <c r="AH211" s="14">
        <f t="shared" si="240"/>
        <v>-0.1585549468209444</v>
      </c>
      <c r="AI211" s="14">
        <f t="shared" si="241"/>
        <v>-0.46805276998597467</v>
      </c>
      <c r="AJ211" s="14">
        <f t="shared" si="242"/>
        <v>-0.65940581171107993</v>
      </c>
      <c r="AK211" s="14">
        <f t="shared" si="243"/>
        <v>0.40031810967126774</v>
      </c>
      <c r="AL211" s="14">
        <f t="shared" si="244"/>
        <v>0.50903725506803987</v>
      </c>
      <c r="AM211" s="14">
        <f t="shared" si="245"/>
        <v>0.52740954603379731</v>
      </c>
      <c r="AN211" s="18">
        <f t="shared" si="246"/>
        <v>-473.58599999999933</v>
      </c>
      <c r="AO211" s="18">
        <f t="shared" si="247"/>
        <v>-4995.5849999999991</v>
      </c>
      <c r="AP211" s="18">
        <f t="shared" si="248"/>
        <v>-11234.505999999998</v>
      </c>
      <c r="AQ211" s="14">
        <f t="shared" si="249"/>
        <v>-2.0126901827454247E-2</v>
      </c>
      <c r="AR211" s="14">
        <f t="shared" si="250"/>
        <v>-0.21230705482362933</v>
      </c>
      <c r="AS211" s="14">
        <f t="shared" si="251"/>
        <v>-0.47745456863578395</v>
      </c>
      <c r="AT211" s="12">
        <f t="shared" si="252"/>
        <v>-478.2170000000001</v>
      </c>
      <c r="AU211" s="12">
        <f t="shared" si="253"/>
        <v>-1198.9749999999999</v>
      </c>
      <c r="AV211" s="12">
        <f t="shared" si="254"/>
        <v>-1475.3519999999999</v>
      </c>
      <c r="AW211" s="14">
        <f t="shared" si="255"/>
        <v>-0.24881217481789808</v>
      </c>
      <c r="AX211" s="14">
        <f t="shared" si="256"/>
        <v>-0.62381633714880336</v>
      </c>
      <c r="AY211" s="14">
        <f t="shared" si="257"/>
        <v>-0.76761290322580644</v>
      </c>
      <c r="AZ211" s="12">
        <f t="shared" si="258"/>
        <v>-1157.1594</v>
      </c>
      <c r="BA211" s="12">
        <f t="shared" si="259"/>
        <v>-2088.096</v>
      </c>
      <c r="BB211" s="12">
        <f t="shared" si="260"/>
        <v>-2548.4802</v>
      </c>
      <c r="BC211" s="14">
        <f t="shared" si="261"/>
        <v>-0.36211021404431099</v>
      </c>
      <c r="BD211" s="14">
        <f t="shared" si="262"/>
        <v>-0.65342846413819</v>
      </c>
      <c r="BE211" s="14">
        <f t="shared" si="263"/>
        <v>-0.79749662035298541</v>
      </c>
      <c r="BF211" s="12">
        <f t="shared" si="264"/>
        <v>-668.84900000000016</v>
      </c>
      <c r="BG211" s="12">
        <f t="shared" si="265"/>
        <v>-1851.3629999999998</v>
      </c>
      <c r="BH211" s="12">
        <f t="shared" si="266"/>
        <v>-2352.1440000000002</v>
      </c>
      <c r="BI211" s="14">
        <f t="shared" si="267"/>
        <v>-0.21444341134979161</v>
      </c>
      <c r="BJ211" s="14">
        <f t="shared" si="268"/>
        <v>-0.59357582558512334</v>
      </c>
      <c r="BK211" s="14">
        <f t="shared" si="269"/>
        <v>-0.75413401731324137</v>
      </c>
      <c r="BL211" s="12">
        <f t="shared" si="270"/>
        <v>-780.63000000000011</v>
      </c>
      <c r="BM211" s="12">
        <f t="shared" si="271"/>
        <v>-1823.105</v>
      </c>
      <c r="BN211" s="12">
        <f t="shared" si="272"/>
        <v>-2269.2159999999999</v>
      </c>
      <c r="BO211" s="14">
        <f t="shared" si="273"/>
        <v>-0.26292691141798585</v>
      </c>
      <c r="BP211" s="14">
        <f t="shared" si="274"/>
        <v>-0.61404681711013809</v>
      </c>
      <c r="BQ211" s="24">
        <f t="shared" si="275"/>
        <v>-0.76430313236780067</v>
      </c>
      <c r="BR211" s="19">
        <f t="shared" si="276"/>
        <v>112.6</v>
      </c>
      <c r="BS211" s="20">
        <f t="shared" si="277"/>
        <v>788.19999999999993</v>
      </c>
      <c r="BT211" s="13">
        <f t="shared" si="278"/>
        <v>1.1515310892940625E-2</v>
      </c>
      <c r="BU211" s="20">
        <f t="shared" si="279"/>
        <v>79.599999999999994</v>
      </c>
      <c r="BV211" s="20">
        <f t="shared" si="280"/>
        <v>557.19999999999993</v>
      </c>
      <c r="BW211" s="13">
        <f t="shared" si="281"/>
        <v>8.1404862085086484E-3</v>
      </c>
      <c r="BX211" s="20">
        <f t="shared" si="282"/>
        <v>89.3</v>
      </c>
      <c r="BY211" s="20">
        <f t="shared" si="283"/>
        <v>625.1</v>
      </c>
      <c r="BZ211" s="13">
        <f t="shared" si="284"/>
        <v>9.1324801309022909E-3</v>
      </c>
      <c r="CA211" s="20">
        <f t="shared" si="285"/>
        <v>112.6</v>
      </c>
      <c r="CB211" s="20">
        <f t="shared" si="286"/>
        <v>788.19999999999993</v>
      </c>
      <c r="CC211" s="17">
        <f t="shared" si="287"/>
        <v>1.1515310892940625E-2</v>
      </c>
      <c r="CE211" s="2">
        <v>68448</v>
      </c>
      <c r="CF211" s="2">
        <v>23530</v>
      </c>
      <c r="CG211" s="2">
        <v>13550</v>
      </c>
      <c r="CH211" s="2">
        <v>1922</v>
      </c>
      <c r="CI211" s="2">
        <v>5600</v>
      </c>
      <c r="CJ211" s="2">
        <v>74250</v>
      </c>
      <c r="CK211" s="2">
        <v>2501</v>
      </c>
      <c r="CL211" s="2">
        <v>3676.2</v>
      </c>
      <c r="CM211" s="2">
        <v>3195.6</v>
      </c>
      <c r="CN211" s="2">
        <v>1751</v>
      </c>
      <c r="CO211" s="2">
        <v>1369</v>
      </c>
      <c r="CP211" s="2">
        <v>1772</v>
      </c>
      <c r="CQ211" s="2">
        <v>1343</v>
      </c>
      <c r="CR211" s="2">
        <v>3194</v>
      </c>
      <c r="CS211" s="2">
        <v>3119</v>
      </c>
      <c r="CT211" s="2">
        <v>3121</v>
      </c>
      <c r="CU211" s="2">
        <v>2969</v>
      </c>
      <c r="CV211" s="2">
        <v>57595.231</v>
      </c>
      <c r="CW211" s="2">
        <v>36410.724000000002</v>
      </c>
      <c r="CX211" s="2">
        <v>23312.991000000002</v>
      </c>
      <c r="CY211" s="2">
        <v>23056.414000000001</v>
      </c>
      <c r="CZ211" s="2">
        <v>18534.415000000001</v>
      </c>
      <c r="DA211" s="2">
        <v>12295.494000000002</v>
      </c>
      <c r="DB211" s="2">
        <v>1443.7829999999999</v>
      </c>
      <c r="DC211" s="2">
        <v>723.02499999999998</v>
      </c>
      <c r="DD211" s="2">
        <v>446.64800000000002</v>
      </c>
      <c r="DE211" s="2">
        <v>2038.4405999999999</v>
      </c>
      <c r="DF211" s="2">
        <v>1107.5039999999999</v>
      </c>
      <c r="DG211" s="2">
        <v>647.11979999999994</v>
      </c>
      <c r="DH211" s="2">
        <v>2450.1509999999998</v>
      </c>
      <c r="DI211" s="2">
        <v>1267.6370000000002</v>
      </c>
      <c r="DJ211" s="2">
        <v>766.85599999999999</v>
      </c>
      <c r="DK211" s="2">
        <v>2188.37</v>
      </c>
      <c r="DL211" s="2">
        <v>1145.895</v>
      </c>
      <c r="DM211" s="2">
        <v>699.78399999999999</v>
      </c>
      <c r="DN211" s="2">
        <v>112.6</v>
      </c>
      <c r="DO211" s="2">
        <v>79.599999999999994</v>
      </c>
      <c r="DP211" s="2">
        <v>89.3</v>
      </c>
    </row>
    <row r="212" spans="2:120" ht="14.25" customHeight="1" x14ac:dyDescent="0.2">
      <c r="B212" s="6">
        <v>30207</v>
      </c>
      <c r="C212" s="9" t="s">
        <v>287</v>
      </c>
      <c r="D212" s="9" t="s">
        <v>62</v>
      </c>
      <c r="E212" s="21" t="s">
        <v>298</v>
      </c>
      <c r="F212" s="9" t="s">
        <v>193</v>
      </c>
      <c r="G212" s="21">
        <v>1</v>
      </c>
      <c r="H212" s="11">
        <f t="shared" si="216"/>
        <v>26333</v>
      </c>
      <c r="I212" s="12">
        <f t="shared" si="217"/>
        <v>10201</v>
      </c>
      <c r="J212" s="14">
        <f t="shared" si="218"/>
        <v>0.38738465043861314</v>
      </c>
      <c r="K212" s="14">
        <f t="shared" si="219"/>
        <v>0.22561045076519956</v>
      </c>
      <c r="L212" s="15">
        <f t="shared" si="220"/>
        <v>1.505175983436853</v>
      </c>
      <c r="M212" s="12">
        <f t="shared" si="221"/>
        <v>0</v>
      </c>
      <c r="N212" s="14">
        <f t="shared" si="222"/>
        <v>-8.8066214157085487E-2</v>
      </c>
      <c r="O212" s="16">
        <f t="shared" si="223"/>
        <v>-237</v>
      </c>
      <c r="P212" s="14">
        <f t="shared" si="224"/>
        <v>-0.24585062240663902</v>
      </c>
      <c r="Q212" s="12">
        <f t="shared" si="225"/>
        <v>-183.60000000000014</v>
      </c>
      <c r="R212" s="14">
        <f t="shared" si="226"/>
        <v>-0.13636363636363646</v>
      </c>
      <c r="S212" s="18">
        <f t="shared" si="227"/>
        <v>142</v>
      </c>
      <c r="T212" s="14">
        <f t="shared" si="228"/>
        <v>0.22118380062305298</v>
      </c>
      <c r="U212" s="18">
        <f t="shared" si="229"/>
        <v>179</v>
      </c>
      <c r="V212" s="14">
        <f t="shared" si="230"/>
        <v>0.28322784810126578</v>
      </c>
      <c r="W212" s="12">
        <f t="shared" si="231"/>
        <v>-33</v>
      </c>
      <c r="X212" s="14">
        <f t="shared" si="232"/>
        <v>-2.8253424657534221E-2</v>
      </c>
      <c r="Y212" s="12">
        <f t="shared" si="233"/>
        <v>-44</v>
      </c>
      <c r="Z212" s="14">
        <f t="shared" si="234"/>
        <v>-4.0256175663311966E-2</v>
      </c>
      <c r="AA212" s="12">
        <v>-892.14428999999654</v>
      </c>
      <c r="AB212" s="26">
        <v>-4.8825374616171868E-2</v>
      </c>
      <c r="AC212" s="12">
        <f t="shared" si="235"/>
        <v>0</v>
      </c>
      <c r="AD212" s="24">
        <f t="shared" si="236"/>
        <v>0</v>
      </c>
      <c r="AE212" s="11">
        <f t="shared" si="237"/>
        <v>-4785.2669999999998</v>
      </c>
      <c r="AF212" s="12">
        <f t="shared" si="238"/>
        <v>-13611.682000000001</v>
      </c>
      <c r="AG212" s="12">
        <f t="shared" si="239"/>
        <v>-18369.606</v>
      </c>
      <c r="AH212" s="14">
        <f t="shared" si="240"/>
        <v>-0.18172130026962363</v>
      </c>
      <c r="AI212" s="14">
        <f t="shared" si="241"/>
        <v>-0.51690585956784263</v>
      </c>
      <c r="AJ212" s="14">
        <f t="shared" si="242"/>
        <v>-0.69758880492158126</v>
      </c>
      <c r="AK212" s="14">
        <f t="shared" si="243"/>
        <v>0.43808163021140095</v>
      </c>
      <c r="AL212" s="14">
        <f t="shared" si="244"/>
        <v>0.51603308713766927</v>
      </c>
      <c r="AM212" s="14">
        <f t="shared" si="245"/>
        <v>0.53434327122329994</v>
      </c>
      <c r="AN212" s="18">
        <f t="shared" si="246"/>
        <v>-761.33399999999892</v>
      </c>
      <c r="AO212" s="18">
        <f t="shared" si="247"/>
        <v>-3636.3789999999999</v>
      </c>
      <c r="AP212" s="18">
        <f t="shared" si="248"/>
        <v>-5945.8140000000003</v>
      </c>
      <c r="AQ212" s="14">
        <f t="shared" si="249"/>
        <v>-7.4633271247916744E-2</v>
      </c>
      <c r="AR212" s="14">
        <f t="shared" si="250"/>
        <v>-0.35647279678462895</v>
      </c>
      <c r="AS212" s="14">
        <f t="shared" si="251"/>
        <v>-0.58286579747083622</v>
      </c>
      <c r="AT212" s="12">
        <f t="shared" si="252"/>
        <v>-219.34199999999998</v>
      </c>
      <c r="AU212" s="12">
        <f t="shared" si="253"/>
        <v>-463.83299999999997</v>
      </c>
      <c r="AV212" s="12">
        <f t="shared" si="254"/>
        <v>-574.49099999999999</v>
      </c>
      <c r="AW212" s="14">
        <f t="shared" si="255"/>
        <v>-0.30170839064649246</v>
      </c>
      <c r="AX212" s="14">
        <f t="shared" si="256"/>
        <v>-0.63800962861072896</v>
      </c>
      <c r="AY212" s="14">
        <f t="shared" si="257"/>
        <v>-0.79022145804676747</v>
      </c>
      <c r="AZ212" s="12">
        <f t="shared" si="258"/>
        <v>-398.61539999999991</v>
      </c>
      <c r="BA212" s="12">
        <f t="shared" si="259"/>
        <v>-775.08899999999994</v>
      </c>
      <c r="BB212" s="12">
        <f t="shared" si="260"/>
        <v>-936.09899999999993</v>
      </c>
      <c r="BC212" s="14">
        <f t="shared" si="261"/>
        <v>-0.34280650154798753</v>
      </c>
      <c r="BD212" s="14">
        <f t="shared" si="262"/>
        <v>-0.66657120743034048</v>
      </c>
      <c r="BE212" s="14">
        <f t="shared" si="263"/>
        <v>-0.80503869969040243</v>
      </c>
      <c r="BF212" s="12">
        <f t="shared" si="264"/>
        <v>-315.12900000000002</v>
      </c>
      <c r="BG212" s="12">
        <f t="shared" si="265"/>
        <v>-692.49099999999999</v>
      </c>
      <c r="BH212" s="12">
        <f t="shared" si="266"/>
        <v>-888.13200000000006</v>
      </c>
      <c r="BI212" s="14">
        <f t="shared" si="267"/>
        <v>-0.27764669603524228</v>
      </c>
      <c r="BJ212" s="14">
        <f t="shared" si="268"/>
        <v>-0.61012422907488983</v>
      </c>
      <c r="BK212" s="14">
        <f t="shared" si="269"/>
        <v>-0.78249515418502202</v>
      </c>
      <c r="BL212" s="12">
        <f t="shared" si="270"/>
        <v>-318.30899999999997</v>
      </c>
      <c r="BM212" s="12">
        <f t="shared" si="271"/>
        <v>-660.68299999999999</v>
      </c>
      <c r="BN212" s="12">
        <f t="shared" si="272"/>
        <v>-832.68100000000004</v>
      </c>
      <c r="BO212" s="14">
        <f t="shared" si="273"/>
        <v>-0.30344041944709244</v>
      </c>
      <c r="BP212" s="14">
        <f t="shared" si="274"/>
        <v>-0.62982173498570071</v>
      </c>
      <c r="BQ212" s="24">
        <f t="shared" si="275"/>
        <v>-0.7937855100095329</v>
      </c>
      <c r="BR212" s="19">
        <f t="shared" si="276"/>
        <v>49</v>
      </c>
      <c r="BS212" s="20">
        <f t="shared" si="277"/>
        <v>343</v>
      </c>
      <c r="BT212" s="13">
        <f t="shared" si="278"/>
        <v>1.3025481335206774E-2</v>
      </c>
      <c r="BU212" s="20">
        <f t="shared" si="279"/>
        <v>29.5</v>
      </c>
      <c r="BV212" s="20">
        <f t="shared" si="280"/>
        <v>206.5</v>
      </c>
      <c r="BW212" s="13">
        <f t="shared" si="281"/>
        <v>7.8418714160938749E-3</v>
      </c>
      <c r="BX212" s="20">
        <f t="shared" si="282"/>
        <v>32.1</v>
      </c>
      <c r="BY212" s="20">
        <f t="shared" si="283"/>
        <v>224.70000000000002</v>
      </c>
      <c r="BZ212" s="13">
        <f t="shared" si="284"/>
        <v>8.5330194053089281E-3</v>
      </c>
      <c r="CA212" s="20">
        <f t="shared" si="285"/>
        <v>49</v>
      </c>
      <c r="CB212" s="20">
        <f t="shared" si="286"/>
        <v>343</v>
      </c>
      <c r="CC212" s="17">
        <f t="shared" si="287"/>
        <v>1.3025481335206774E-2</v>
      </c>
      <c r="CE212" s="2">
        <v>26333</v>
      </c>
      <c r="CF212" s="2">
        <v>10201</v>
      </c>
      <c r="CG212" s="2">
        <v>5941</v>
      </c>
      <c r="CH212" s="2">
        <v>727</v>
      </c>
      <c r="CI212" s="2">
        <v>1932</v>
      </c>
      <c r="CJ212" s="2">
        <v>28876</v>
      </c>
      <c r="CK212" s="2">
        <v>964</v>
      </c>
      <c r="CL212" s="2">
        <v>1346.4</v>
      </c>
      <c r="CM212" s="2">
        <v>1162.8</v>
      </c>
      <c r="CN212" s="2">
        <v>642</v>
      </c>
      <c r="CO212" s="2">
        <v>500</v>
      </c>
      <c r="CP212" s="2">
        <v>632</v>
      </c>
      <c r="CQ212" s="2">
        <v>453</v>
      </c>
      <c r="CR212" s="2">
        <v>1168</v>
      </c>
      <c r="CS212" s="2">
        <v>1135</v>
      </c>
      <c r="CT212" s="2">
        <v>1093</v>
      </c>
      <c r="CU212" s="2">
        <v>1049</v>
      </c>
      <c r="CV212" s="2">
        <v>21547.733</v>
      </c>
      <c r="CW212" s="2">
        <v>12721.317999999999</v>
      </c>
      <c r="CX212" s="2">
        <v>7963.3940000000002</v>
      </c>
      <c r="CY212" s="2">
        <v>9439.6660000000011</v>
      </c>
      <c r="CZ212" s="2">
        <v>6564.6210000000001</v>
      </c>
      <c r="DA212" s="2">
        <v>4255.1859999999997</v>
      </c>
      <c r="DB212" s="2">
        <v>507.65800000000002</v>
      </c>
      <c r="DC212" s="2">
        <v>263.16700000000003</v>
      </c>
      <c r="DD212" s="2">
        <v>152.50900000000001</v>
      </c>
      <c r="DE212" s="2">
        <v>764.18460000000005</v>
      </c>
      <c r="DF212" s="2">
        <v>387.71100000000001</v>
      </c>
      <c r="DG212" s="2">
        <v>226.70099999999999</v>
      </c>
      <c r="DH212" s="2">
        <v>819.87099999999998</v>
      </c>
      <c r="DI212" s="2">
        <v>442.50900000000001</v>
      </c>
      <c r="DJ212" s="2">
        <v>246.86799999999999</v>
      </c>
      <c r="DK212" s="2">
        <v>730.69100000000003</v>
      </c>
      <c r="DL212" s="2">
        <v>388.31700000000001</v>
      </c>
      <c r="DM212" s="2">
        <v>216.31900000000002</v>
      </c>
      <c r="DN212" s="2">
        <v>49</v>
      </c>
      <c r="DO212" s="2">
        <v>29.5</v>
      </c>
      <c r="DP212" s="2">
        <v>32.1</v>
      </c>
    </row>
    <row r="213" spans="2:120" ht="14.25" customHeight="1" x14ac:dyDescent="0.2">
      <c r="B213" s="6">
        <v>30208</v>
      </c>
      <c r="C213" s="9" t="s">
        <v>287</v>
      </c>
      <c r="D213" s="9" t="s">
        <v>62</v>
      </c>
      <c r="E213" s="21" t="s">
        <v>298</v>
      </c>
      <c r="F213" s="9" t="s">
        <v>194</v>
      </c>
      <c r="G213" s="21">
        <v>3</v>
      </c>
      <c r="H213" s="11">
        <f t="shared" si="216"/>
        <v>59578</v>
      </c>
      <c r="I213" s="12">
        <f t="shared" si="217"/>
        <v>20145</v>
      </c>
      <c r="J213" s="14">
        <f t="shared" si="218"/>
        <v>0.33812816811574742</v>
      </c>
      <c r="K213" s="14">
        <f t="shared" si="219"/>
        <v>0.18505152908791836</v>
      </c>
      <c r="L213" s="15">
        <f t="shared" si="220"/>
        <v>1.3481100336433802</v>
      </c>
      <c r="M213" s="12">
        <f t="shared" si="221"/>
        <v>0</v>
      </c>
      <c r="N213" s="14">
        <f t="shared" si="222"/>
        <v>-4.9519798347212873E-2</v>
      </c>
      <c r="O213" s="16">
        <f t="shared" si="223"/>
        <v>-283</v>
      </c>
      <c r="P213" s="14">
        <f t="shared" si="224"/>
        <v>-0.14249748237663651</v>
      </c>
      <c r="Q213" s="12">
        <f t="shared" si="225"/>
        <v>-278.40000000000009</v>
      </c>
      <c r="R213" s="14">
        <f t="shared" si="226"/>
        <v>-9.1159135559921389E-2</v>
      </c>
      <c r="S213" s="18">
        <f t="shared" si="227"/>
        <v>181</v>
      </c>
      <c r="T213" s="14">
        <f t="shared" si="228"/>
        <v>0.11462951234958829</v>
      </c>
      <c r="U213" s="18">
        <f t="shared" si="229"/>
        <v>190</v>
      </c>
      <c r="V213" s="14">
        <f t="shared" si="230"/>
        <v>0.13103448275862073</v>
      </c>
      <c r="W213" s="12">
        <f t="shared" si="231"/>
        <v>70</v>
      </c>
      <c r="X213" s="14">
        <f t="shared" si="232"/>
        <v>2.5754231052244281E-2</v>
      </c>
      <c r="Y213" s="12">
        <f t="shared" si="233"/>
        <v>-60</v>
      </c>
      <c r="Z213" s="14">
        <f t="shared" si="234"/>
        <v>-2.2497187851518552E-2</v>
      </c>
      <c r="AA213" s="12">
        <v>-556.9412599999996</v>
      </c>
      <c r="AB213" s="26">
        <v>-1.3106060238851081E-2</v>
      </c>
      <c r="AC213" s="12">
        <f t="shared" si="235"/>
        <v>0</v>
      </c>
      <c r="AD213" s="24">
        <f t="shared" si="236"/>
        <v>0</v>
      </c>
      <c r="AE213" s="11">
        <f t="shared" si="237"/>
        <v>-6715.3389999999999</v>
      </c>
      <c r="AF213" s="12">
        <f t="shared" si="238"/>
        <v>-22244.269999999997</v>
      </c>
      <c r="AG213" s="12">
        <f t="shared" si="239"/>
        <v>-32624.923000000003</v>
      </c>
      <c r="AH213" s="14">
        <f t="shared" si="240"/>
        <v>-0.11271507939172176</v>
      </c>
      <c r="AI213" s="14">
        <f t="shared" si="241"/>
        <v>-0.37336382557319814</v>
      </c>
      <c r="AJ213" s="14">
        <f t="shared" si="242"/>
        <v>-0.54760017120413584</v>
      </c>
      <c r="AK213" s="14">
        <f t="shared" si="243"/>
        <v>0.38360670114582385</v>
      </c>
      <c r="AL213" s="14">
        <f t="shared" si="244"/>
        <v>0.45113255493088961</v>
      </c>
      <c r="AM213" s="14">
        <f t="shared" si="245"/>
        <v>0.4630614901593611</v>
      </c>
      <c r="AN213" s="18">
        <f t="shared" si="246"/>
        <v>133.47099999999773</v>
      </c>
      <c r="AO213" s="18">
        <f t="shared" si="247"/>
        <v>-3302.538999999997</v>
      </c>
      <c r="AP213" s="18">
        <f t="shared" si="248"/>
        <v>-7664.0679999999993</v>
      </c>
      <c r="AQ213" s="14">
        <f t="shared" si="249"/>
        <v>6.6255150161329546E-3</v>
      </c>
      <c r="AR213" s="14">
        <f t="shared" si="250"/>
        <v>-0.1639383966244724</v>
      </c>
      <c r="AS213" s="14">
        <f t="shared" si="251"/>
        <v>-0.38044517249937948</v>
      </c>
      <c r="AT213" s="12">
        <f t="shared" si="252"/>
        <v>-330.67100000000005</v>
      </c>
      <c r="AU213" s="12">
        <f t="shared" si="253"/>
        <v>-841.12400000000002</v>
      </c>
      <c r="AV213" s="12">
        <f t="shared" si="254"/>
        <v>-1089.03</v>
      </c>
      <c r="AW213" s="14">
        <f t="shared" si="255"/>
        <v>-0.19416970052847915</v>
      </c>
      <c r="AX213" s="14">
        <f t="shared" si="256"/>
        <v>-0.49390722254844399</v>
      </c>
      <c r="AY213" s="14">
        <f t="shared" si="257"/>
        <v>-0.63947739283617144</v>
      </c>
      <c r="AZ213" s="12">
        <f t="shared" si="258"/>
        <v>-688.3427999999999</v>
      </c>
      <c r="BA213" s="12">
        <f t="shared" si="259"/>
        <v>-1419.6522</v>
      </c>
      <c r="BB213" s="12">
        <f t="shared" si="260"/>
        <v>-1834.7742000000001</v>
      </c>
      <c r="BC213" s="14">
        <f t="shared" si="261"/>
        <v>-0.24799783830523126</v>
      </c>
      <c r="BD213" s="14">
        <f t="shared" si="262"/>
        <v>-0.51147578901859059</v>
      </c>
      <c r="BE213" s="14">
        <f t="shared" si="263"/>
        <v>-0.66103696498054476</v>
      </c>
      <c r="BF213" s="12">
        <f t="shared" si="264"/>
        <v>-307.37699999999995</v>
      </c>
      <c r="BG213" s="12">
        <f t="shared" si="265"/>
        <v>-1315.9839999999999</v>
      </c>
      <c r="BH213" s="12">
        <f t="shared" si="266"/>
        <v>-1743.9059999999999</v>
      </c>
      <c r="BI213" s="14">
        <f t="shared" si="267"/>
        <v>-0.11024999999999996</v>
      </c>
      <c r="BJ213" s="14">
        <f t="shared" si="268"/>
        <v>-0.47201721664275464</v>
      </c>
      <c r="BK213" s="14">
        <f t="shared" si="269"/>
        <v>-0.6255043041606887</v>
      </c>
      <c r="BL213" s="12">
        <f t="shared" si="270"/>
        <v>-506.52499999999964</v>
      </c>
      <c r="BM213" s="12">
        <f t="shared" si="271"/>
        <v>-1262.21</v>
      </c>
      <c r="BN213" s="12">
        <f t="shared" si="272"/>
        <v>-1662.9679999999998</v>
      </c>
      <c r="BO213" s="14">
        <f t="shared" si="273"/>
        <v>-0.19429420790180274</v>
      </c>
      <c r="BP213" s="14">
        <f t="shared" si="274"/>
        <v>-0.48416187188339088</v>
      </c>
      <c r="BQ213" s="24">
        <f t="shared" si="275"/>
        <v>-0.637885692366705</v>
      </c>
      <c r="BR213" s="19">
        <f t="shared" si="276"/>
        <v>67.2</v>
      </c>
      <c r="BS213" s="20">
        <f t="shared" si="277"/>
        <v>470.40000000000003</v>
      </c>
      <c r="BT213" s="13">
        <f t="shared" si="278"/>
        <v>7.895531907751184E-3</v>
      </c>
      <c r="BU213" s="20">
        <f t="shared" si="279"/>
        <v>33.799999999999997</v>
      </c>
      <c r="BV213" s="20">
        <f t="shared" si="280"/>
        <v>236.59999999999997</v>
      </c>
      <c r="BW213" s="13">
        <f t="shared" si="281"/>
        <v>3.9712645607438979E-3</v>
      </c>
      <c r="BX213" s="20">
        <f t="shared" si="282"/>
        <v>52.5</v>
      </c>
      <c r="BY213" s="20">
        <f t="shared" si="283"/>
        <v>367.5</v>
      </c>
      <c r="BZ213" s="13">
        <f t="shared" si="284"/>
        <v>6.1683843029306119E-3</v>
      </c>
      <c r="CA213" s="20">
        <f t="shared" si="285"/>
        <v>67.2</v>
      </c>
      <c r="CB213" s="20">
        <f t="shared" si="286"/>
        <v>470.40000000000003</v>
      </c>
      <c r="CC213" s="17">
        <f t="shared" si="287"/>
        <v>7.895531907751184E-3</v>
      </c>
      <c r="CE213" s="2">
        <v>59578</v>
      </c>
      <c r="CF213" s="2">
        <v>20145</v>
      </c>
      <c r="CG213" s="2">
        <v>11025</v>
      </c>
      <c r="CH213" s="2">
        <v>1703</v>
      </c>
      <c r="CI213" s="2">
        <v>5053</v>
      </c>
      <c r="CJ213" s="2">
        <v>62682</v>
      </c>
      <c r="CK213" s="2">
        <v>1986</v>
      </c>
      <c r="CL213" s="2">
        <v>3054</v>
      </c>
      <c r="CM213" s="2">
        <v>2775.6</v>
      </c>
      <c r="CN213" s="2">
        <v>1579</v>
      </c>
      <c r="CO213" s="2">
        <v>1398</v>
      </c>
      <c r="CP213" s="2">
        <v>1450</v>
      </c>
      <c r="CQ213" s="2">
        <v>1260</v>
      </c>
      <c r="CR213" s="2">
        <v>2718</v>
      </c>
      <c r="CS213" s="2">
        <v>2788</v>
      </c>
      <c r="CT213" s="2">
        <v>2667</v>
      </c>
      <c r="CU213" s="2">
        <v>2607</v>
      </c>
      <c r="CV213" s="2">
        <v>52862.661</v>
      </c>
      <c r="CW213" s="2">
        <v>37333.730000000003</v>
      </c>
      <c r="CX213" s="2">
        <v>26953.076999999997</v>
      </c>
      <c r="CY213" s="2">
        <v>20278.470999999998</v>
      </c>
      <c r="CZ213" s="2">
        <v>16842.461000000003</v>
      </c>
      <c r="DA213" s="2">
        <v>12480.932000000001</v>
      </c>
      <c r="DB213" s="2">
        <v>1372.329</v>
      </c>
      <c r="DC213" s="2">
        <v>861.87599999999998</v>
      </c>
      <c r="DD213" s="2">
        <v>613.97</v>
      </c>
      <c r="DE213" s="2">
        <v>2087.2572</v>
      </c>
      <c r="DF213" s="2">
        <v>1355.9477999999999</v>
      </c>
      <c r="DG213" s="2">
        <v>940.82579999999984</v>
      </c>
      <c r="DH213" s="2">
        <v>2480.623</v>
      </c>
      <c r="DI213" s="2">
        <v>1472.0160000000001</v>
      </c>
      <c r="DJ213" s="2">
        <v>1044.0940000000001</v>
      </c>
      <c r="DK213" s="2">
        <v>2100.4750000000004</v>
      </c>
      <c r="DL213" s="2">
        <v>1344.79</v>
      </c>
      <c r="DM213" s="2">
        <v>944.03200000000004</v>
      </c>
      <c r="DN213" s="2">
        <v>67.2</v>
      </c>
      <c r="DO213" s="2">
        <v>33.799999999999997</v>
      </c>
      <c r="DP213" s="2">
        <v>52.5</v>
      </c>
    </row>
    <row r="214" spans="2:120" ht="14.25" customHeight="1" x14ac:dyDescent="0.2">
      <c r="B214" s="6">
        <v>30209</v>
      </c>
      <c r="C214" s="9" t="s">
        <v>287</v>
      </c>
      <c r="D214" s="9" t="s">
        <v>62</v>
      </c>
      <c r="E214" s="21" t="s">
        <v>298</v>
      </c>
      <c r="F214" s="9" t="s">
        <v>195</v>
      </c>
      <c r="G214" s="21">
        <v>0</v>
      </c>
      <c r="H214" s="11">
        <f t="shared" si="216"/>
        <v>54059</v>
      </c>
      <c r="I214" s="12">
        <f t="shared" si="217"/>
        <v>13339</v>
      </c>
      <c r="J214" s="14">
        <f t="shared" si="218"/>
        <v>0.24674892247359367</v>
      </c>
      <c r="K214" s="14">
        <f t="shared" si="219"/>
        <v>0.12453060544960136</v>
      </c>
      <c r="L214" s="15">
        <f t="shared" si="220"/>
        <v>1.41279272981475</v>
      </c>
      <c r="M214" s="12">
        <f t="shared" si="221"/>
        <v>0</v>
      </c>
      <c r="N214" s="14">
        <f t="shared" si="222"/>
        <v>2.801068487052083E-3</v>
      </c>
      <c r="O214" s="16">
        <f t="shared" si="223"/>
        <v>-315</v>
      </c>
      <c r="P214" s="14">
        <f t="shared" si="224"/>
        <v>-0.13484589041095896</v>
      </c>
      <c r="Q214" s="12">
        <f t="shared" si="225"/>
        <v>-169.19999999999982</v>
      </c>
      <c r="R214" s="14">
        <f t="shared" si="226"/>
        <v>-5.3277914226336653E-2</v>
      </c>
      <c r="S214" s="18">
        <f t="shared" si="227"/>
        <v>78</v>
      </c>
      <c r="T214" s="14">
        <f t="shared" si="228"/>
        <v>4.8059149722735728E-2</v>
      </c>
      <c r="U214" s="18">
        <f t="shared" si="229"/>
        <v>105</v>
      </c>
      <c r="V214" s="14">
        <f t="shared" si="230"/>
        <v>6.7698259187620846E-2</v>
      </c>
      <c r="W214" s="12">
        <f t="shared" si="231"/>
        <v>77</v>
      </c>
      <c r="X214" s="14">
        <f t="shared" si="232"/>
        <v>2.7480371163454587E-2</v>
      </c>
      <c r="Y214" s="12">
        <f t="shared" si="233"/>
        <v>135</v>
      </c>
      <c r="Z214" s="14">
        <f t="shared" si="234"/>
        <v>4.8842257597684569E-2</v>
      </c>
      <c r="AA214" s="12">
        <v>317.44377000000532</v>
      </c>
      <c r="AB214" s="26">
        <v>7.6543092313750005E-3</v>
      </c>
      <c r="AC214" s="12">
        <f t="shared" si="235"/>
        <v>0</v>
      </c>
      <c r="AD214" s="24">
        <f t="shared" si="236"/>
        <v>0</v>
      </c>
      <c r="AE214" s="11">
        <f t="shared" si="237"/>
        <v>-1041.6399999999994</v>
      </c>
      <c r="AF214" s="12">
        <f t="shared" si="238"/>
        <v>-8437.1640000000043</v>
      </c>
      <c r="AG214" s="12">
        <f t="shared" si="239"/>
        <v>-16429.649999999994</v>
      </c>
      <c r="AH214" s="14">
        <f t="shared" si="240"/>
        <v>-1.9268576925211334E-2</v>
      </c>
      <c r="AI214" s="14">
        <f t="shared" si="241"/>
        <v>-0.15607325329732336</v>
      </c>
      <c r="AJ214" s="14">
        <f t="shared" si="242"/>
        <v>-0.3039207162544626</v>
      </c>
      <c r="AK214" s="14">
        <f t="shared" si="243"/>
        <v>0.29929215638047613</v>
      </c>
      <c r="AL214" s="14">
        <f t="shared" si="244"/>
        <v>0.3873734498541444</v>
      </c>
      <c r="AM214" s="14">
        <f t="shared" si="245"/>
        <v>0.40422898615043834</v>
      </c>
      <c r="AN214" s="18">
        <f t="shared" si="246"/>
        <v>2528.6800000000003</v>
      </c>
      <c r="AO214" s="18">
        <f t="shared" si="247"/>
        <v>4333.6879999999983</v>
      </c>
      <c r="AP214" s="18">
        <f t="shared" si="248"/>
        <v>1871.8739999999998</v>
      </c>
      <c r="AQ214" s="14">
        <f t="shared" si="249"/>
        <v>0.18957043256615935</v>
      </c>
      <c r="AR214" s="14">
        <f t="shared" si="250"/>
        <v>0.32488852237798915</v>
      </c>
      <c r="AS214" s="14">
        <f t="shared" si="251"/>
        <v>0.14033090936352055</v>
      </c>
      <c r="AT214" s="12">
        <f t="shared" si="252"/>
        <v>-179.846</v>
      </c>
      <c r="AU214" s="12">
        <f t="shared" si="253"/>
        <v>-721.26400000000012</v>
      </c>
      <c r="AV214" s="12">
        <f t="shared" si="254"/>
        <v>-967.69799999999987</v>
      </c>
      <c r="AW214" s="14">
        <f t="shared" si="255"/>
        <v>-8.8988619495299348E-2</v>
      </c>
      <c r="AX214" s="14">
        <f t="shared" si="256"/>
        <v>-0.35688471053933701</v>
      </c>
      <c r="AY214" s="14">
        <f t="shared" si="257"/>
        <v>-0.47882137555665505</v>
      </c>
      <c r="AZ214" s="12">
        <f t="shared" si="258"/>
        <v>-562.30439999999999</v>
      </c>
      <c r="BA214" s="12">
        <f t="shared" si="259"/>
        <v>-1190.1401999999998</v>
      </c>
      <c r="BB214" s="12">
        <f t="shared" si="260"/>
        <v>-1552.3589999999999</v>
      </c>
      <c r="BC214" s="14">
        <f t="shared" si="261"/>
        <v>-0.1870233486330074</v>
      </c>
      <c r="BD214" s="14">
        <f t="shared" si="262"/>
        <v>-0.39584254639792449</v>
      </c>
      <c r="BE214" s="14">
        <f t="shared" si="263"/>
        <v>-0.51631710237477546</v>
      </c>
      <c r="BF214" s="12">
        <f t="shared" si="264"/>
        <v>-64.060999999999694</v>
      </c>
      <c r="BG214" s="12">
        <f t="shared" si="265"/>
        <v>-695.95499999999993</v>
      </c>
      <c r="BH214" s="12">
        <f t="shared" si="266"/>
        <v>-1169.0920000000001</v>
      </c>
      <c r="BI214" s="14">
        <f t="shared" si="267"/>
        <v>-2.2251128864188896E-2</v>
      </c>
      <c r="BJ214" s="14">
        <f t="shared" si="268"/>
        <v>-0.24173497742271621</v>
      </c>
      <c r="BK214" s="14">
        <f t="shared" si="269"/>
        <v>-0.40607572073636677</v>
      </c>
      <c r="BL214" s="12">
        <f t="shared" si="270"/>
        <v>-28.001999999999953</v>
      </c>
      <c r="BM214" s="12">
        <f t="shared" si="271"/>
        <v>-940.94500000000016</v>
      </c>
      <c r="BN214" s="12">
        <f t="shared" si="272"/>
        <v>-1256.346</v>
      </c>
      <c r="BO214" s="14">
        <f t="shared" si="273"/>
        <v>-9.6591928251120729E-3</v>
      </c>
      <c r="BP214" s="14">
        <f t="shared" si="274"/>
        <v>-0.32457571576405664</v>
      </c>
      <c r="BQ214" s="24">
        <f t="shared" si="275"/>
        <v>-0.43337219730941701</v>
      </c>
      <c r="BR214" s="19">
        <f t="shared" si="276"/>
        <v>11.7</v>
      </c>
      <c r="BS214" s="20">
        <f t="shared" si="277"/>
        <v>81.899999999999991</v>
      </c>
      <c r="BT214" s="13">
        <f t="shared" si="278"/>
        <v>1.5150113764590537E-3</v>
      </c>
      <c r="BU214" s="20">
        <f t="shared" si="279"/>
        <v>0</v>
      </c>
      <c r="BV214" s="20">
        <f t="shared" si="280"/>
        <v>0</v>
      </c>
      <c r="BW214" s="13">
        <f t="shared" si="281"/>
        <v>0</v>
      </c>
      <c r="BX214" s="20">
        <f t="shared" si="282"/>
        <v>38.4</v>
      </c>
      <c r="BY214" s="20">
        <f t="shared" si="283"/>
        <v>268.8</v>
      </c>
      <c r="BZ214" s="13">
        <f t="shared" si="284"/>
        <v>4.9723450304297156E-3</v>
      </c>
      <c r="CA214" s="20">
        <f t="shared" si="285"/>
        <v>38.4</v>
      </c>
      <c r="CB214" s="20">
        <f t="shared" si="286"/>
        <v>268.8</v>
      </c>
      <c r="CC214" s="17">
        <f t="shared" si="287"/>
        <v>4.9723450304297156E-3</v>
      </c>
      <c r="CE214" s="2">
        <v>54059</v>
      </c>
      <c r="CF214" s="2">
        <v>13339</v>
      </c>
      <c r="CG214" s="2">
        <v>6732</v>
      </c>
      <c r="CH214" s="2">
        <v>2021</v>
      </c>
      <c r="CI214" s="2">
        <v>5722</v>
      </c>
      <c r="CJ214" s="2">
        <v>53908</v>
      </c>
      <c r="CK214" s="2">
        <v>2336</v>
      </c>
      <c r="CL214" s="2">
        <v>3175.7999999999997</v>
      </c>
      <c r="CM214" s="2">
        <v>3006.6</v>
      </c>
      <c r="CN214" s="2">
        <v>1623</v>
      </c>
      <c r="CO214" s="2">
        <v>1545</v>
      </c>
      <c r="CP214" s="2">
        <v>1551</v>
      </c>
      <c r="CQ214" s="2">
        <v>1446</v>
      </c>
      <c r="CR214" s="2">
        <v>2802</v>
      </c>
      <c r="CS214" s="2">
        <v>2879</v>
      </c>
      <c r="CT214" s="2">
        <v>2764</v>
      </c>
      <c r="CU214" s="2">
        <v>2899</v>
      </c>
      <c r="CV214" s="2">
        <v>53017.36</v>
      </c>
      <c r="CW214" s="2">
        <v>45621.835999999996</v>
      </c>
      <c r="CX214" s="2">
        <v>37629.350000000006</v>
      </c>
      <c r="CY214" s="2">
        <v>15867.68</v>
      </c>
      <c r="CZ214" s="2">
        <v>17672.687999999998</v>
      </c>
      <c r="DA214" s="2">
        <v>15210.874</v>
      </c>
      <c r="DB214" s="2">
        <v>1841.154</v>
      </c>
      <c r="DC214" s="2">
        <v>1299.7359999999999</v>
      </c>
      <c r="DD214" s="2">
        <v>1053.3020000000001</v>
      </c>
      <c r="DE214" s="2">
        <v>2444.2955999999999</v>
      </c>
      <c r="DF214" s="2">
        <v>1816.4598000000001</v>
      </c>
      <c r="DG214" s="2">
        <v>1454.241</v>
      </c>
      <c r="DH214" s="2">
        <v>2814.9390000000003</v>
      </c>
      <c r="DI214" s="2">
        <v>2183.0450000000001</v>
      </c>
      <c r="DJ214" s="2">
        <v>1709.9079999999999</v>
      </c>
      <c r="DK214" s="2">
        <v>2870.998</v>
      </c>
      <c r="DL214" s="2">
        <v>1958.0549999999998</v>
      </c>
      <c r="DM214" s="2">
        <v>1642.654</v>
      </c>
      <c r="DN214" s="2">
        <v>11.7</v>
      </c>
      <c r="DO214" s="2">
        <v>0</v>
      </c>
      <c r="DP214" s="2">
        <v>38.4</v>
      </c>
    </row>
    <row r="215" spans="2:120" ht="14.25" customHeight="1" x14ac:dyDescent="0.2">
      <c r="B215" s="6">
        <v>30304</v>
      </c>
      <c r="C215" s="9" t="s">
        <v>287</v>
      </c>
      <c r="D215" s="9" t="s">
        <v>62</v>
      </c>
      <c r="E215" s="21" t="s">
        <v>299</v>
      </c>
      <c r="F215" s="9" t="s">
        <v>402</v>
      </c>
      <c r="G215" s="21">
        <v>1</v>
      </c>
      <c r="H215" s="11">
        <f t="shared" si="216"/>
        <v>7912</v>
      </c>
      <c r="I215" s="12">
        <f t="shared" si="217"/>
        <v>3812</v>
      </c>
      <c r="J215" s="14">
        <f t="shared" si="218"/>
        <v>0.48179979777553084</v>
      </c>
      <c r="K215" s="14">
        <f t="shared" si="219"/>
        <v>0.28513650151668352</v>
      </c>
      <c r="L215" s="15">
        <f t="shared" si="220"/>
        <v>1.1808731808731809</v>
      </c>
      <c r="M215" s="12">
        <f t="shared" si="221"/>
        <v>0</v>
      </c>
      <c r="N215" s="14">
        <f t="shared" si="222"/>
        <v>-0.11240744895669785</v>
      </c>
      <c r="O215" s="16">
        <f t="shared" si="223"/>
        <v>-24.445170369690004</v>
      </c>
      <c r="P215" s="14">
        <f t="shared" si="224"/>
        <v>-0.14686620414034868</v>
      </c>
      <c r="Q215" s="12">
        <f t="shared" si="225"/>
        <v>-15.107457172713026</v>
      </c>
      <c r="R215" s="14">
        <f t="shared" si="226"/>
        <v>-5.6432709541469173E-2</v>
      </c>
      <c r="S215" s="18">
        <f t="shared" si="227"/>
        <v>40.213102776424989</v>
      </c>
      <c r="T215" s="14">
        <f t="shared" si="228"/>
        <v>0.22950967786774268</v>
      </c>
      <c r="U215" s="18">
        <f t="shared" si="229"/>
        <v>42.669036169767992</v>
      </c>
      <c r="V215" s="14">
        <f t="shared" si="230"/>
        <v>0.26557099729335865</v>
      </c>
      <c r="W215" s="12">
        <f t="shared" si="231"/>
        <v>-6.3470530930350151</v>
      </c>
      <c r="X215" s="14">
        <f t="shared" si="232"/>
        <v>-2.2243275422808018E-2</v>
      </c>
      <c r="Y215" s="12">
        <f t="shared" si="233"/>
        <v>-6.2094919507018176E-2</v>
      </c>
      <c r="Z215" s="14">
        <f t="shared" si="234"/>
        <v>-2.4345020582783317E-4</v>
      </c>
      <c r="AA215" s="12">
        <v>-174.38815761173828</v>
      </c>
      <c r="AB215" s="26">
        <v>-3.6343070190164695E-2</v>
      </c>
      <c r="AC215" s="12">
        <f t="shared" si="235"/>
        <v>0</v>
      </c>
      <c r="AD215" s="24">
        <f t="shared" si="236"/>
        <v>0</v>
      </c>
      <c r="AE215" s="11">
        <f t="shared" si="237"/>
        <v>-1669.7020000000002</v>
      </c>
      <c r="AF215" s="12">
        <f t="shared" si="238"/>
        <v>-4593.0749999999998</v>
      </c>
      <c r="AG215" s="12">
        <f t="shared" si="239"/>
        <v>-5973.8410000000003</v>
      </c>
      <c r="AH215" s="14">
        <f t="shared" si="240"/>
        <v>-0.21103412537917088</v>
      </c>
      <c r="AI215" s="14">
        <f t="shared" si="241"/>
        <v>-0.5805200960566228</v>
      </c>
      <c r="AJ215" s="14">
        <f t="shared" si="242"/>
        <v>-0.75503551567239635</v>
      </c>
      <c r="AK215" s="14">
        <f t="shared" si="243"/>
        <v>0.51948913685312692</v>
      </c>
      <c r="AL215" s="14">
        <f t="shared" si="244"/>
        <v>0.58660017927491581</v>
      </c>
      <c r="AM215" s="14">
        <f t="shared" si="245"/>
        <v>0.60847278267675664</v>
      </c>
      <c r="AN215" s="18">
        <f t="shared" si="246"/>
        <v>-569.19399999999996</v>
      </c>
      <c r="AO215" s="18">
        <f t="shared" si="247"/>
        <v>-1865.1179999999999</v>
      </c>
      <c r="AP215" s="18">
        <f t="shared" si="248"/>
        <v>-2632.683</v>
      </c>
      <c r="AQ215" s="14">
        <f t="shared" si="249"/>
        <v>-0.14931636935991599</v>
      </c>
      <c r="AR215" s="14">
        <f t="shared" si="250"/>
        <v>-0.48927544596012595</v>
      </c>
      <c r="AS215" s="14">
        <f t="shared" si="251"/>
        <v>-0.69063037775445957</v>
      </c>
      <c r="AT215" s="12">
        <f t="shared" si="252"/>
        <v>-47.491000000000014</v>
      </c>
      <c r="AU215" s="12">
        <f t="shared" si="253"/>
        <v>-97.680999999999997</v>
      </c>
      <c r="AV215" s="12">
        <f t="shared" si="254"/>
        <v>-117.035</v>
      </c>
      <c r="AW215" s="14">
        <f t="shared" si="255"/>
        <v>-0.33444366197183106</v>
      </c>
      <c r="AX215" s="14">
        <f t="shared" si="256"/>
        <v>-0.68789436619718303</v>
      </c>
      <c r="AY215" s="14">
        <f t="shared" si="257"/>
        <v>-0.82419014084507036</v>
      </c>
      <c r="AZ215" s="12">
        <f t="shared" si="258"/>
        <v>-78.055800000000005</v>
      </c>
      <c r="BA215" s="12">
        <f t="shared" si="259"/>
        <v>-174.41219999999998</v>
      </c>
      <c r="BB215" s="12">
        <f t="shared" si="260"/>
        <v>-207.44159999999999</v>
      </c>
      <c r="BC215" s="14">
        <f t="shared" si="261"/>
        <v>-0.30900950118764847</v>
      </c>
      <c r="BD215" s="14">
        <f t="shared" si="262"/>
        <v>-0.69046793349168645</v>
      </c>
      <c r="BE215" s="14">
        <f t="shared" si="263"/>
        <v>-0.82122565320665086</v>
      </c>
      <c r="BF215" s="12">
        <f t="shared" si="264"/>
        <v>-83.612000000000023</v>
      </c>
      <c r="BG215" s="12">
        <f t="shared" si="265"/>
        <v>-185.15299999999999</v>
      </c>
      <c r="BH215" s="12">
        <f t="shared" si="266"/>
        <v>-228.852</v>
      </c>
      <c r="BI215" s="14">
        <f t="shared" si="267"/>
        <v>-0.29968458781362017</v>
      </c>
      <c r="BJ215" s="14">
        <f t="shared" si="268"/>
        <v>-0.66363082437275978</v>
      </c>
      <c r="BK215" s="14">
        <f t="shared" si="269"/>
        <v>-0.82025806451612904</v>
      </c>
      <c r="BL215" s="12">
        <f t="shared" si="270"/>
        <v>-71.067000000000007</v>
      </c>
      <c r="BM215" s="12">
        <f t="shared" si="271"/>
        <v>-174.49799999999999</v>
      </c>
      <c r="BN215" s="12">
        <f t="shared" si="272"/>
        <v>-208.994</v>
      </c>
      <c r="BO215" s="14">
        <f t="shared" si="273"/>
        <v>-0.27869411764705887</v>
      </c>
      <c r="BP215" s="14">
        <f t="shared" si="274"/>
        <v>-0.68430588235294121</v>
      </c>
      <c r="BQ215" s="24">
        <f t="shared" si="275"/>
        <v>-0.81958431372549023</v>
      </c>
      <c r="BR215" s="19">
        <f t="shared" si="276"/>
        <v>17.2</v>
      </c>
      <c r="BS215" s="20">
        <f t="shared" si="277"/>
        <v>120.39999999999999</v>
      </c>
      <c r="BT215" s="13">
        <f t="shared" si="278"/>
        <v>1.5217391304347825E-2</v>
      </c>
      <c r="BU215" s="20">
        <f t="shared" si="279"/>
        <v>5.3</v>
      </c>
      <c r="BV215" s="20">
        <f t="shared" si="280"/>
        <v>37.1</v>
      </c>
      <c r="BW215" s="13">
        <f t="shared" si="281"/>
        <v>4.689079878665319E-3</v>
      </c>
      <c r="BX215" s="20">
        <f t="shared" si="282"/>
        <v>7.6</v>
      </c>
      <c r="BY215" s="20">
        <f t="shared" si="283"/>
        <v>53.199999999999996</v>
      </c>
      <c r="BZ215" s="13">
        <f t="shared" si="284"/>
        <v>6.7239635995955506E-3</v>
      </c>
      <c r="CA215" s="20">
        <f t="shared" si="285"/>
        <v>17.2</v>
      </c>
      <c r="CB215" s="20">
        <f t="shared" si="286"/>
        <v>120.39999999999999</v>
      </c>
      <c r="CC215" s="17">
        <f t="shared" si="287"/>
        <v>1.5217391304347825E-2</v>
      </c>
      <c r="CE215" s="2">
        <v>7912</v>
      </c>
      <c r="CF215" s="2">
        <v>3812</v>
      </c>
      <c r="CG215" s="2">
        <v>2256</v>
      </c>
      <c r="CH215" s="2">
        <v>142</v>
      </c>
      <c r="CI215" s="2">
        <v>481</v>
      </c>
      <c r="CJ215" s="2">
        <v>8914.0000000000055</v>
      </c>
      <c r="CK215" s="2">
        <v>166.44517036969</v>
      </c>
      <c r="CL215" s="2">
        <v>267.70745717271302</v>
      </c>
      <c r="CM215" s="2">
        <v>252.6</v>
      </c>
      <c r="CN215" s="2">
        <v>175.21310277642499</v>
      </c>
      <c r="CO215" s="2">
        <v>135</v>
      </c>
      <c r="CP215" s="2">
        <v>160.66903616976799</v>
      </c>
      <c r="CQ215" s="2">
        <v>118</v>
      </c>
      <c r="CR215" s="2">
        <v>285.34705309303502</v>
      </c>
      <c r="CS215" s="2">
        <v>279</v>
      </c>
      <c r="CT215" s="2">
        <v>255.06209491950702</v>
      </c>
      <c r="CU215" s="2">
        <v>255</v>
      </c>
      <c r="CV215" s="2">
        <v>6242.2979999999998</v>
      </c>
      <c r="CW215" s="2">
        <v>3318.9250000000002</v>
      </c>
      <c r="CX215" s="2">
        <v>1938.1590000000001</v>
      </c>
      <c r="CY215" s="2">
        <v>3242.806</v>
      </c>
      <c r="CZ215" s="2">
        <v>1946.8820000000001</v>
      </c>
      <c r="DA215" s="2">
        <v>1179.317</v>
      </c>
      <c r="DB215" s="2">
        <v>94.508999999999986</v>
      </c>
      <c r="DC215" s="2">
        <v>44.319000000000003</v>
      </c>
      <c r="DD215" s="2">
        <v>24.965000000000003</v>
      </c>
      <c r="DE215" s="2">
        <v>174.54419999999999</v>
      </c>
      <c r="DF215" s="2">
        <v>78.187799999999996</v>
      </c>
      <c r="DG215" s="2">
        <v>45.158399999999993</v>
      </c>
      <c r="DH215" s="2">
        <v>195.38799999999998</v>
      </c>
      <c r="DI215" s="2">
        <v>93.847000000000008</v>
      </c>
      <c r="DJ215" s="2">
        <v>50.147999999999996</v>
      </c>
      <c r="DK215" s="2">
        <v>183.93299999999999</v>
      </c>
      <c r="DL215" s="2">
        <v>80.501999999999995</v>
      </c>
      <c r="DM215" s="2">
        <v>46.006</v>
      </c>
      <c r="DN215" s="2">
        <v>17.2</v>
      </c>
      <c r="DO215" s="2">
        <v>5.3</v>
      </c>
      <c r="DP215" s="2">
        <v>7.6</v>
      </c>
    </row>
    <row r="216" spans="2:120" ht="14.25" customHeight="1" x14ac:dyDescent="0.2">
      <c r="B216" s="6">
        <v>30341</v>
      </c>
      <c r="C216" s="9" t="s">
        <v>287</v>
      </c>
      <c r="D216" s="9" t="s">
        <v>62</v>
      </c>
      <c r="E216" s="21" t="s">
        <v>299</v>
      </c>
      <c r="F216" s="9" t="s">
        <v>403</v>
      </c>
      <c r="G216" s="21">
        <v>1</v>
      </c>
      <c r="H216" s="11">
        <f t="shared" si="216"/>
        <v>15625</v>
      </c>
      <c r="I216" s="12">
        <f t="shared" si="217"/>
        <v>6257</v>
      </c>
      <c r="J216" s="14">
        <f t="shared" si="218"/>
        <v>0.40044800000000003</v>
      </c>
      <c r="K216" s="14">
        <f t="shared" si="219"/>
        <v>0.234432</v>
      </c>
      <c r="L216" s="15">
        <f t="shared" si="220"/>
        <v>1.3378607809847198</v>
      </c>
      <c r="M216" s="12">
        <f t="shared" si="221"/>
        <v>0</v>
      </c>
      <c r="N216" s="14">
        <f t="shared" si="222"/>
        <v>-7.9257513258691792E-2</v>
      </c>
      <c r="O216" s="16">
        <f t="shared" si="223"/>
        <v>-142</v>
      </c>
      <c r="P216" s="14">
        <f t="shared" si="224"/>
        <v>-0.2649253731343284</v>
      </c>
      <c r="Q216" s="12">
        <f t="shared" si="225"/>
        <v>-55.800000000000068</v>
      </c>
      <c r="R216" s="14">
        <f t="shared" si="226"/>
        <v>-7.4698795180722977E-2</v>
      </c>
      <c r="S216" s="18">
        <f t="shared" si="227"/>
        <v>42</v>
      </c>
      <c r="T216" s="14">
        <f t="shared" si="228"/>
        <v>0.1132075471698113</v>
      </c>
      <c r="U216" s="18">
        <f t="shared" si="229"/>
        <v>47</v>
      </c>
      <c r="V216" s="14">
        <f t="shared" si="230"/>
        <v>0.14461538461538459</v>
      </c>
      <c r="W216" s="12">
        <f t="shared" si="231"/>
        <v>-33</v>
      </c>
      <c r="X216" s="14">
        <f t="shared" si="232"/>
        <v>-4.621848739495793E-2</v>
      </c>
      <c r="Y216" s="12">
        <f t="shared" si="233"/>
        <v>-43</v>
      </c>
      <c r="Z216" s="14">
        <f t="shared" si="234"/>
        <v>-6.3421828908554523E-2</v>
      </c>
      <c r="AA216" s="12">
        <v>-286.83064999999988</v>
      </c>
      <c r="AB216" s="26">
        <v>-2.7551178156951406E-2</v>
      </c>
      <c r="AC216" s="12">
        <f t="shared" si="235"/>
        <v>0</v>
      </c>
      <c r="AD216" s="24">
        <f t="shared" si="236"/>
        <v>0</v>
      </c>
      <c r="AE216" s="11">
        <f t="shared" si="237"/>
        <v>-2571.5609999999997</v>
      </c>
      <c r="AF216" s="12">
        <f t="shared" si="238"/>
        <v>-7447.9979999999996</v>
      </c>
      <c r="AG216" s="12">
        <f t="shared" si="239"/>
        <v>-10135.440999999999</v>
      </c>
      <c r="AH216" s="14">
        <f t="shared" si="240"/>
        <v>-0.164579904</v>
      </c>
      <c r="AI216" s="14">
        <f t="shared" si="241"/>
        <v>-0.47667187199999994</v>
      </c>
      <c r="AJ216" s="14">
        <f t="shared" si="242"/>
        <v>-0.6486682239999999</v>
      </c>
      <c r="AK216" s="14">
        <f t="shared" si="243"/>
        <v>0.43604417196112077</v>
      </c>
      <c r="AL216" s="14">
        <f t="shared" si="244"/>
        <v>0.4884093216560299</v>
      </c>
      <c r="AM216" s="14">
        <f t="shared" si="245"/>
        <v>0.49028874632734615</v>
      </c>
      <c r="AN216" s="18">
        <f t="shared" si="246"/>
        <v>-565.1239999999998</v>
      </c>
      <c r="AO216" s="18">
        <f t="shared" si="247"/>
        <v>-2263.2759999999998</v>
      </c>
      <c r="AP216" s="18">
        <f t="shared" si="248"/>
        <v>-3565.5309999999999</v>
      </c>
      <c r="AQ216" s="14">
        <f t="shared" si="249"/>
        <v>-9.0318683074956052E-2</v>
      </c>
      <c r="AR216" s="14">
        <f t="shared" si="250"/>
        <v>-0.36171903468115707</v>
      </c>
      <c r="AS216" s="14">
        <f t="shared" si="251"/>
        <v>-0.56984673166054023</v>
      </c>
      <c r="AT216" s="12">
        <f t="shared" si="252"/>
        <v>-90.51400000000001</v>
      </c>
      <c r="AU216" s="12">
        <f t="shared" si="253"/>
        <v>-218.93599999999998</v>
      </c>
      <c r="AV216" s="12">
        <f t="shared" si="254"/>
        <v>-278.13599999999997</v>
      </c>
      <c r="AW216" s="14">
        <f t="shared" si="255"/>
        <v>-0.22973096446700514</v>
      </c>
      <c r="AX216" s="14">
        <f t="shared" si="256"/>
        <v>-0.55567512690355325</v>
      </c>
      <c r="AY216" s="14">
        <f t="shared" si="257"/>
        <v>-0.70592893401015222</v>
      </c>
      <c r="AZ216" s="12">
        <f t="shared" si="258"/>
        <v>-231.47159999999997</v>
      </c>
      <c r="BA216" s="12">
        <f t="shared" si="259"/>
        <v>-411.34799999999996</v>
      </c>
      <c r="BB216" s="12">
        <f t="shared" si="260"/>
        <v>-516.63719999999989</v>
      </c>
      <c r="BC216" s="14">
        <f t="shared" si="261"/>
        <v>-0.33488368055555551</v>
      </c>
      <c r="BD216" s="14">
        <f t="shared" si="262"/>
        <v>-0.59512152777777771</v>
      </c>
      <c r="BE216" s="14">
        <f t="shared" si="263"/>
        <v>-0.74744965277777786</v>
      </c>
      <c r="BF216" s="12">
        <f t="shared" si="264"/>
        <v>-206.87700000000001</v>
      </c>
      <c r="BG216" s="12">
        <f t="shared" si="265"/>
        <v>-369.178</v>
      </c>
      <c r="BH216" s="12">
        <f t="shared" si="266"/>
        <v>-490.142</v>
      </c>
      <c r="BI216" s="14">
        <f t="shared" si="267"/>
        <v>-0.30378414096916306</v>
      </c>
      <c r="BJ216" s="14">
        <f t="shared" si="268"/>
        <v>-0.54211160058737151</v>
      </c>
      <c r="BK216" s="14">
        <f t="shared" si="269"/>
        <v>-0.71973861967694563</v>
      </c>
      <c r="BL216" s="12">
        <f t="shared" si="270"/>
        <v>-197.04399999999998</v>
      </c>
      <c r="BM216" s="12">
        <f t="shared" si="271"/>
        <v>-356.22500000000002</v>
      </c>
      <c r="BN216" s="12">
        <f t="shared" si="272"/>
        <v>-458.13099999999997</v>
      </c>
      <c r="BO216" s="14">
        <f t="shared" si="273"/>
        <v>-0.31030551181102362</v>
      </c>
      <c r="BP216" s="14">
        <f t="shared" si="274"/>
        <v>-0.56098425196850399</v>
      </c>
      <c r="BQ216" s="24">
        <f t="shared" si="275"/>
        <v>-0.72146614173228341</v>
      </c>
      <c r="BR216" s="19">
        <f t="shared" si="276"/>
        <v>25.6</v>
      </c>
      <c r="BS216" s="20">
        <f t="shared" si="277"/>
        <v>179.20000000000002</v>
      </c>
      <c r="BT216" s="13">
        <f t="shared" si="278"/>
        <v>1.1468800000000001E-2</v>
      </c>
      <c r="BU216" s="20">
        <f t="shared" si="279"/>
        <v>14.1</v>
      </c>
      <c r="BV216" s="20">
        <f t="shared" si="280"/>
        <v>98.7</v>
      </c>
      <c r="BW216" s="13">
        <f t="shared" si="281"/>
        <v>6.3168E-3</v>
      </c>
      <c r="BX216" s="20">
        <f t="shared" si="282"/>
        <v>16.3</v>
      </c>
      <c r="BY216" s="20">
        <f t="shared" si="283"/>
        <v>114.10000000000001</v>
      </c>
      <c r="BZ216" s="13">
        <f t="shared" si="284"/>
        <v>7.3024000000000006E-3</v>
      </c>
      <c r="CA216" s="20">
        <f t="shared" si="285"/>
        <v>25.6</v>
      </c>
      <c r="CB216" s="20">
        <f t="shared" si="286"/>
        <v>179.20000000000002</v>
      </c>
      <c r="CC216" s="17">
        <f t="shared" si="287"/>
        <v>1.1468800000000001E-2</v>
      </c>
      <c r="CE216" s="2">
        <v>15625</v>
      </c>
      <c r="CF216" s="2">
        <v>6257</v>
      </c>
      <c r="CG216" s="2">
        <v>3663</v>
      </c>
      <c r="CH216" s="2">
        <v>394</v>
      </c>
      <c r="CI216" s="2">
        <v>1178</v>
      </c>
      <c r="CJ216" s="2">
        <v>16970</v>
      </c>
      <c r="CK216" s="2">
        <v>536</v>
      </c>
      <c r="CL216" s="2">
        <v>747</v>
      </c>
      <c r="CM216" s="2">
        <v>691.19999999999993</v>
      </c>
      <c r="CN216" s="2">
        <v>371</v>
      </c>
      <c r="CO216" s="2">
        <v>329</v>
      </c>
      <c r="CP216" s="2">
        <v>325</v>
      </c>
      <c r="CQ216" s="2">
        <v>278</v>
      </c>
      <c r="CR216" s="2">
        <v>714</v>
      </c>
      <c r="CS216" s="2">
        <v>681</v>
      </c>
      <c r="CT216" s="2">
        <v>678</v>
      </c>
      <c r="CU216" s="2">
        <v>635</v>
      </c>
      <c r="CV216" s="2">
        <v>13053.439</v>
      </c>
      <c r="CW216" s="2">
        <v>8177.0020000000004</v>
      </c>
      <c r="CX216" s="2">
        <v>5489.5590000000002</v>
      </c>
      <c r="CY216" s="2">
        <v>5691.8760000000002</v>
      </c>
      <c r="CZ216" s="2">
        <v>3993.7240000000002</v>
      </c>
      <c r="DA216" s="2">
        <v>2691.4690000000001</v>
      </c>
      <c r="DB216" s="2">
        <v>303.48599999999999</v>
      </c>
      <c r="DC216" s="2">
        <v>175.06400000000002</v>
      </c>
      <c r="DD216" s="2">
        <v>115.864</v>
      </c>
      <c r="DE216" s="2">
        <v>459.72839999999997</v>
      </c>
      <c r="DF216" s="2">
        <v>279.85199999999998</v>
      </c>
      <c r="DG216" s="2">
        <v>174.56279999999998</v>
      </c>
      <c r="DH216" s="2">
        <v>474.12299999999999</v>
      </c>
      <c r="DI216" s="2">
        <v>311.822</v>
      </c>
      <c r="DJ216" s="2">
        <v>190.858</v>
      </c>
      <c r="DK216" s="2">
        <v>437.95600000000002</v>
      </c>
      <c r="DL216" s="2">
        <v>278.77499999999998</v>
      </c>
      <c r="DM216" s="2">
        <v>176.869</v>
      </c>
      <c r="DN216" s="2">
        <v>25.6</v>
      </c>
      <c r="DO216" s="2">
        <v>14.1</v>
      </c>
      <c r="DP216" s="2">
        <v>16.3</v>
      </c>
    </row>
    <row r="217" spans="2:120" ht="14.25" customHeight="1" x14ac:dyDescent="0.2">
      <c r="B217" s="6">
        <v>30343</v>
      </c>
      <c r="C217" s="9" t="s">
        <v>287</v>
      </c>
      <c r="D217" s="9" t="s">
        <v>62</v>
      </c>
      <c r="E217" s="21" t="s">
        <v>299</v>
      </c>
      <c r="F217" s="9" t="s">
        <v>404</v>
      </c>
      <c r="G217" s="21">
        <v>1</v>
      </c>
      <c r="H217" s="11">
        <f t="shared" si="216"/>
        <v>3887.9999999999982</v>
      </c>
      <c r="I217" s="12">
        <f t="shared" si="217"/>
        <v>1915.5147926774698</v>
      </c>
      <c r="J217" s="14">
        <f t="shared" si="218"/>
        <v>0.49267355778741528</v>
      </c>
      <c r="K217" s="14">
        <f t="shared" si="219"/>
        <v>0.31119409362779099</v>
      </c>
      <c r="L217" s="15">
        <f t="shared" si="220"/>
        <v>0.85672503326790983</v>
      </c>
      <c r="M217" s="12">
        <f t="shared" si="221"/>
        <v>0</v>
      </c>
      <c r="N217" s="14">
        <f t="shared" si="222"/>
        <v>-0.10083256244218342</v>
      </c>
      <c r="O217" s="16">
        <f t="shared" si="223"/>
        <v>-28.0419383176488</v>
      </c>
      <c r="P217" s="14">
        <f t="shared" si="224"/>
        <v>-0.34127111045576108</v>
      </c>
      <c r="Q217" s="12">
        <f t="shared" si="225"/>
        <v>-33.630331132315973</v>
      </c>
      <c r="R217" s="14">
        <f t="shared" si="226"/>
        <v>-0.21851977029373948</v>
      </c>
      <c r="S217" s="18">
        <f t="shared" si="227"/>
        <v>17.973382185931698</v>
      </c>
      <c r="T217" s="14">
        <f t="shared" si="228"/>
        <v>0.21896883754585494</v>
      </c>
      <c r="U217" s="18">
        <f t="shared" si="229"/>
        <v>17.062780123882604</v>
      </c>
      <c r="V217" s="14">
        <f t="shared" si="230"/>
        <v>0.21533288098287018</v>
      </c>
      <c r="W217" s="12">
        <f t="shared" si="231"/>
        <v>-29.954707813385085</v>
      </c>
      <c r="X217" s="14">
        <f t="shared" si="232"/>
        <v>-0.21684647025657711</v>
      </c>
      <c r="Y217" s="12">
        <f t="shared" si="233"/>
        <v>-35.131693723708793</v>
      </c>
      <c r="Z217" s="14">
        <f t="shared" si="234"/>
        <v>-0.1990096188845476</v>
      </c>
      <c r="AA217" s="12">
        <v>-157.01728449734264</v>
      </c>
      <c r="AB217" s="26">
        <v>-6.6390934243240607E-2</v>
      </c>
      <c r="AC217" s="12">
        <f t="shared" si="235"/>
        <v>0</v>
      </c>
      <c r="AD217" s="24">
        <f t="shared" si="236"/>
        <v>0</v>
      </c>
      <c r="AE217" s="11">
        <f t="shared" si="237"/>
        <v>-997.73899999999867</v>
      </c>
      <c r="AF217" s="12">
        <f t="shared" si="238"/>
        <v>-2531.005999999998</v>
      </c>
      <c r="AG217" s="12">
        <f t="shared" si="239"/>
        <v>-3234.0379999999982</v>
      </c>
      <c r="AH217" s="14">
        <f t="shared" si="240"/>
        <v>-0.25662011316872402</v>
      </c>
      <c r="AI217" s="14">
        <f t="shared" si="241"/>
        <v>-0.65097890946502035</v>
      </c>
      <c r="AJ217" s="14">
        <f t="shared" si="242"/>
        <v>-0.83179989711934144</v>
      </c>
      <c r="AK217" s="14">
        <f t="shared" si="243"/>
        <v>0.55514501977503083</v>
      </c>
      <c r="AL217" s="14">
        <f t="shared" si="244"/>
        <v>0.71227359885157915</v>
      </c>
      <c r="AM217" s="14">
        <f t="shared" si="245"/>
        <v>0.73298295619623166</v>
      </c>
      <c r="AN217" s="18">
        <f t="shared" si="246"/>
        <v>-311.00079267746969</v>
      </c>
      <c r="AO217" s="18">
        <f t="shared" si="247"/>
        <v>-948.96379267746988</v>
      </c>
      <c r="AP217" s="18">
        <f t="shared" si="248"/>
        <v>-1436.1717926774697</v>
      </c>
      <c r="AQ217" s="14">
        <f t="shared" si="249"/>
        <v>-0.16235885719408027</v>
      </c>
      <c r="AR217" s="14">
        <f t="shared" si="250"/>
        <v>-0.49540927394824574</v>
      </c>
      <c r="AS217" s="14">
        <f t="shared" si="251"/>
        <v>-0.74975760989557094</v>
      </c>
      <c r="AT217" s="12">
        <f t="shared" si="252"/>
        <v>-25.782156746387898</v>
      </c>
      <c r="AU217" s="12">
        <f t="shared" si="253"/>
        <v>-45.175156746387898</v>
      </c>
      <c r="AV217" s="12">
        <f t="shared" si="254"/>
        <v>-50.675156746387898</v>
      </c>
      <c r="AW217" s="14">
        <f t="shared" si="255"/>
        <v>-0.47632571699987614</v>
      </c>
      <c r="AX217" s="14">
        <f t="shared" si="256"/>
        <v>-0.83461167114421908</v>
      </c>
      <c r="AY217" s="14">
        <f t="shared" si="257"/>
        <v>-0.9362242503116448</v>
      </c>
      <c r="AZ217" s="12">
        <f t="shared" si="258"/>
        <v>-64.851902604893638</v>
      </c>
      <c r="BA217" s="12">
        <f t="shared" si="259"/>
        <v>-102.27750260489363</v>
      </c>
      <c r="BB217" s="12">
        <f t="shared" si="260"/>
        <v>-113.69550260489363</v>
      </c>
      <c r="BC217" s="14">
        <f t="shared" si="261"/>
        <v>-0.53921792163392213</v>
      </c>
      <c r="BD217" s="14">
        <f t="shared" si="262"/>
        <v>-0.85039698404094732</v>
      </c>
      <c r="BE217" s="14">
        <f t="shared" si="263"/>
        <v>-0.94533313829267374</v>
      </c>
      <c r="BF217" s="12">
        <f t="shared" si="264"/>
        <v>-43.691154324477097</v>
      </c>
      <c r="BG217" s="12">
        <f t="shared" si="265"/>
        <v>-85.177154324477101</v>
      </c>
      <c r="BH217" s="12">
        <f t="shared" si="266"/>
        <v>-98.392154324477104</v>
      </c>
      <c r="BI217" s="14">
        <f t="shared" si="267"/>
        <v>-0.40386282501463078</v>
      </c>
      <c r="BJ217" s="14">
        <f t="shared" si="268"/>
        <v>-0.78734212231418776</v>
      </c>
      <c r="BK217" s="14">
        <f t="shared" si="269"/>
        <v>-0.90949607578797753</v>
      </c>
      <c r="BL217" s="12">
        <f t="shared" si="270"/>
        <v>-79.068947867298505</v>
      </c>
      <c r="BM217" s="12">
        <f t="shared" si="271"/>
        <v>-117.85794786729849</v>
      </c>
      <c r="BN217" s="12">
        <f t="shared" si="272"/>
        <v>-133.48194786729849</v>
      </c>
      <c r="BO217" s="14">
        <f t="shared" si="273"/>
        <v>-0.55918258724476777</v>
      </c>
      <c r="BP217" s="14">
        <f t="shared" si="274"/>
        <v>-0.8335018233251551</v>
      </c>
      <c r="BQ217" s="24">
        <f t="shared" si="275"/>
        <v>-0.94399613213744649</v>
      </c>
      <c r="BR217" s="19">
        <f t="shared" si="276"/>
        <v>11.7</v>
      </c>
      <c r="BS217" s="20">
        <f t="shared" si="277"/>
        <v>81.899999999999991</v>
      </c>
      <c r="BT217" s="13">
        <f t="shared" si="278"/>
        <v>2.1064814814814821E-2</v>
      </c>
      <c r="BU217" s="20">
        <f t="shared" si="279"/>
        <v>6.3</v>
      </c>
      <c r="BV217" s="20">
        <f t="shared" si="280"/>
        <v>44.1</v>
      </c>
      <c r="BW217" s="13">
        <f t="shared" si="281"/>
        <v>1.1342592592592599E-2</v>
      </c>
      <c r="BX217" s="20">
        <f t="shared" si="282"/>
        <v>6.2</v>
      </c>
      <c r="BY217" s="20">
        <f t="shared" si="283"/>
        <v>43.4</v>
      </c>
      <c r="BZ217" s="13">
        <f t="shared" si="284"/>
        <v>1.1162551440329222E-2</v>
      </c>
      <c r="CA217" s="20">
        <f t="shared" si="285"/>
        <v>11.7</v>
      </c>
      <c r="CB217" s="20">
        <f t="shared" si="286"/>
        <v>81.899999999999991</v>
      </c>
      <c r="CC217" s="17">
        <f t="shared" si="287"/>
        <v>2.1064814814814821E-2</v>
      </c>
      <c r="CE217" s="2">
        <v>3887.9999999999982</v>
      </c>
      <c r="CF217" s="2">
        <v>1915.5147926774698</v>
      </c>
      <c r="CG217" s="2">
        <v>1209.9226360248508</v>
      </c>
      <c r="CH217" s="2">
        <v>54.127156746387897</v>
      </c>
      <c r="CI217" s="2">
        <v>252.71658767772499</v>
      </c>
      <c r="CJ217" s="2">
        <v>4323.9999999999991</v>
      </c>
      <c r="CK217" s="2">
        <v>82.169095064036696</v>
      </c>
      <c r="CL217" s="2">
        <v>153.9006337372096</v>
      </c>
      <c r="CM217" s="2">
        <v>120.27030260489363</v>
      </c>
      <c r="CN217" s="2">
        <v>82.081918081918104</v>
      </c>
      <c r="CO217" s="2">
        <v>64.108535895986407</v>
      </c>
      <c r="CP217" s="2">
        <v>79.239083441418103</v>
      </c>
      <c r="CQ217" s="2">
        <v>62.176303317535499</v>
      </c>
      <c r="CR217" s="2">
        <v>138.13786213786219</v>
      </c>
      <c r="CS217" s="2">
        <v>108.1831543244771</v>
      </c>
      <c r="CT217" s="2">
        <v>176.53264159100729</v>
      </c>
      <c r="CU217" s="2">
        <v>141.4009478672985</v>
      </c>
      <c r="CV217" s="2">
        <v>2890.2609999999995</v>
      </c>
      <c r="CW217" s="2">
        <v>1356.9940000000001</v>
      </c>
      <c r="CX217" s="2">
        <v>653.96199999999999</v>
      </c>
      <c r="CY217" s="2">
        <v>1604.5140000000001</v>
      </c>
      <c r="CZ217" s="2">
        <v>966.55099999999993</v>
      </c>
      <c r="DA217" s="2">
        <v>479.34300000000002</v>
      </c>
      <c r="DB217" s="2">
        <v>28.344999999999999</v>
      </c>
      <c r="DC217" s="2">
        <v>8.952</v>
      </c>
      <c r="DD217" s="2">
        <v>3.452</v>
      </c>
      <c r="DE217" s="2">
        <v>55.418399999999998</v>
      </c>
      <c r="DF217" s="2">
        <v>17.992799999999999</v>
      </c>
      <c r="DG217" s="2">
        <v>6.5747999999999998</v>
      </c>
      <c r="DH217" s="2">
        <v>64.492000000000004</v>
      </c>
      <c r="DI217" s="2">
        <v>23.006</v>
      </c>
      <c r="DJ217" s="2">
        <v>9.7910000000000004</v>
      </c>
      <c r="DK217" s="2">
        <v>62.331999999999994</v>
      </c>
      <c r="DL217" s="2">
        <v>23.542999999999999</v>
      </c>
      <c r="DM217" s="2">
        <v>7.9189999999999996</v>
      </c>
      <c r="DN217" s="2">
        <v>11.7</v>
      </c>
      <c r="DO217" s="2">
        <v>6.3</v>
      </c>
      <c r="DP217" s="2">
        <v>6.2</v>
      </c>
    </row>
    <row r="218" spans="2:120" ht="14.25" customHeight="1" x14ac:dyDescent="0.2">
      <c r="B218" s="6">
        <v>30344</v>
      </c>
      <c r="C218" s="9" t="s">
        <v>287</v>
      </c>
      <c r="D218" s="9" t="s">
        <v>62</v>
      </c>
      <c r="E218" s="21" t="s">
        <v>299</v>
      </c>
      <c r="F218" s="9" t="s">
        <v>405</v>
      </c>
      <c r="G218" s="21">
        <v>1</v>
      </c>
      <c r="H218" s="11">
        <f t="shared" si="216"/>
        <v>2676</v>
      </c>
      <c r="I218" s="12">
        <f t="shared" si="217"/>
        <v>1205</v>
      </c>
      <c r="J218" s="14">
        <f t="shared" si="218"/>
        <v>0.45029895366218237</v>
      </c>
      <c r="K218" s="14">
        <f t="shared" si="219"/>
        <v>0.27840059790732435</v>
      </c>
      <c r="L218" s="15">
        <f t="shared" si="220"/>
        <v>1.0256410256410255</v>
      </c>
      <c r="M218" s="12">
        <f t="shared" si="221"/>
        <v>0</v>
      </c>
      <c r="N218" s="14">
        <f t="shared" si="222"/>
        <v>-0.12918971688903302</v>
      </c>
      <c r="O218" s="16">
        <f t="shared" si="223"/>
        <v>-35.042556251013195</v>
      </c>
      <c r="P218" s="14">
        <f t="shared" si="224"/>
        <v>-0.46696911728057056</v>
      </c>
      <c r="Q218" s="12">
        <f t="shared" si="225"/>
        <v>-5.6153601999571805</v>
      </c>
      <c r="R218" s="14">
        <f t="shared" si="226"/>
        <v>-5.6597690001226275E-2</v>
      </c>
      <c r="S218" s="18">
        <f t="shared" si="227"/>
        <v>-10.264060356652898</v>
      </c>
      <c r="T218" s="14">
        <f t="shared" si="228"/>
        <v>-0.27199694650938588</v>
      </c>
      <c r="U218" s="18">
        <f t="shared" si="229"/>
        <v>5.3049555273189029</v>
      </c>
      <c r="V218" s="14">
        <f t="shared" si="230"/>
        <v>0.13162042875157565</v>
      </c>
      <c r="W218" s="12">
        <f t="shared" si="231"/>
        <v>-23.605624142661213</v>
      </c>
      <c r="X218" s="14">
        <f t="shared" si="232"/>
        <v>-0.17668136572945192</v>
      </c>
      <c r="Y218" s="12">
        <f t="shared" si="233"/>
        <v>-6.7318932655655033</v>
      </c>
      <c r="Z218" s="14">
        <f t="shared" si="234"/>
        <v>-6.95933165195467E-2</v>
      </c>
      <c r="AA218" s="12">
        <v>-66.095520003111233</v>
      </c>
      <c r="AB218" s="26">
        <v>-3.8559998105001325E-2</v>
      </c>
      <c r="AC218" s="12">
        <f t="shared" si="235"/>
        <v>0</v>
      </c>
      <c r="AD218" s="24">
        <f t="shared" si="236"/>
        <v>0</v>
      </c>
      <c r="AE218" s="11">
        <f t="shared" si="237"/>
        <v>-611.19899999999961</v>
      </c>
      <c r="AF218" s="12">
        <f t="shared" si="238"/>
        <v>-1589.665</v>
      </c>
      <c r="AG218" s="12">
        <f t="shared" si="239"/>
        <v>-2014.039</v>
      </c>
      <c r="AH218" s="14">
        <f t="shared" si="240"/>
        <v>-0.22840022421524653</v>
      </c>
      <c r="AI218" s="14">
        <f t="shared" si="241"/>
        <v>-0.59404521674140509</v>
      </c>
      <c r="AJ218" s="14">
        <f t="shared" si="242"/>
        <v>-0.75263041853512702</v>
      </c>
      <c r="AK218" s="14">
        <f t="shared" si="243"/>
        <v>0.46360738879921104</v>
      </c>
      <c r="AL218" s="14">
        <f t="shared" si="244"/>
        <v>0.51371906456111605</v>
      </c>
      <c r="AM218" s="14">
        <f t="shared" si="245"/>
        <v>0.46987662415157383</v>
      </c>
      <c r="AN218" s="18">
        <f t="shared" si="246"/>
        <v>-247.74300000000005</v>
      </c>
      <c r="AO218" s="18">
        <f t="shared" si="247"/>
        <v>-646.92899999999997</v>
      </c>
      <c r="AP218" s="18">
        <f t="shared" si="248"/>
        <v>-893.96</v>
      </c>
      <c r="AQ218" s="14">
        <f t="shared" si="249"/>
        <v>-0.20559585062240671</v>
      </c>
      <c r="AR218" s="14">
        <f t="shared" si="250"/>
        <v>-0.53687053941908713</v>
      </c>
      <c r="AS218" s="14">
        <f t="shared" si="251"/>
        <v>-0.74187551867219925</v>
      </c>
      <c r="AT218" s="12">
        <f t="shared" si="252"/>
        <v>-9.3230000000000004</v>
      </c>
      <c r="AU218" s="12">
        <f t="shared" si="253"/>
        <v>-23.721</v>
      </c>
      <c r="AV218" s="12">
        <f t="shared" si="254"/>
        <v>-29.803999999999998</v>
      </c>
      <c r="AW218" s="14">
        <f t="shared" si="255"/>
        <v>-0.23307500000000003</v>
      </c>
      <c r="AX218" s="14">
        <f t="shared" si="256"/>
        <v>-0.59302500000000002</v>
      </c>
      <c r="AY218" s="14">
        <f t="shared" si="257"/>
        <v>-0.74509999999999998</v>
      </c>
      <c r="AZ218" s="12">
        <f t="shared" si="258"/>
        <v>-54.934199999999997</v>
      </c>
      <c r="BA218" s="12">
        <f t="shared" si="259"/>
        <v>-68.089799999999997</v>
      </c>
      <c r="BB218" s="12">
        <f t="shared" si="260"/>
        <v>-80.694599999999994</v>
      </c>
      <c r="BC218" s="14">
        <f t="shared" si="261"/>
        <v>-0.58690384615384616</v>
      </c>
      <c r="BD218" s="14">
        <f t="shared" si="262"/>
        <v>-0.72745512820512825</v>
      </c>
      <c r="BE218" s="14">
        <f t="shared" si="263"/>
        <v>-0.86212179487179486</v>
      </c>
      <c r="BF218" s="12">
        <f t="shared" si="264"/>
        <v>-40.299000000000007</v>
      </c>
      <c r="BG218" s="12">
        <f t="shared" si="265"/>
        <v>-58.882999999999996</v>
      </c>
      <c r="BH218" s="12">
        <f t="shared" si="266"/>
        <v>-82.572000000000003</v>
      </c>
      <c r="BI218" s="14">
        <f t="shared" si="267"/>
        <v>-0.36635454545454549</v>
      </c>
      <c r="BJ218" s="14">
        <f t="shared" si="268"/>
        <v>-0.53529999999999989</v>
      </c>
      <c r="BK218" s="14">
        <f t="shared" si="269"/>
        <v>-0.75065454545454546</v>
      </c>
      <c r="BL218" s="12">
        <f t="shared" si="270"/>
        <v>-34.995999999999995</v>
      </c>
      <c r="BM218" s="12">
        <f t="shared" si="271"/>
        <v>-51.691000000000003</v>
      </c>
      <c r="BN218" s="12">
        <f t="shared" si="272"/>
        <v>-69.356999999999999</v>
      </c>
      <c r="BO218" s="14">
        <f t="shared" si="273"/>
        <v>-0.38884444444444444</v>
      </c>
      <c r="BP218" s="14">
        <f t="shared" si="274"/>
        <v>-0.57434444444444455</v>
      </c>
      <c r="BQ218" s="24">
        <f t="shared" si="275"/>
        <v>-0.77063333333333328</v>
      </c>
      <c r="BR218" s="19">
        <f t="shared" si="276"/>
        <v>6.4</v>
      </c>
      <c r="BS218" s="20">
        <f t="shared" si="277"/>
        <v>44.800000000000004</v>
      </c>
      <c r="BT218" s="13">
        <f t="shared" si="278"/>
        <v>1.6741405082212259E-2</v>
      </c>
      <c r="BU218" s="20">
        <f t="shared" si="279"/>
        <v>1.2</v>
      </c>
      <c r="BV218" s="20">
        <f t="shared" si="280"/>
        <v>8.4</v>
      </c>
      <c r="BW218" s="13">
        <f t="shared" si="281"/>
        <v>3.1390134529147985E-3</v>
      </c>
      <c r="BX218" s="20">
        <f t="shared" si="282"/>
        <v>3.2</v>
      </c>
      <c r="BY218" s="20">
        <f t="shared" si="283"/>
        <v>22.400000000000002</v>
      </c>
      <c r="BZ218" s="13">
        <f t="shared" si="284"/>
        <v>8.3707025411061294E-3</v>
      </c>
      <c r="CA218" s="20">
        <f t="shared" si="285"/>
        <v>6.4</v>
      </c>
      <c r="CB218" s="20">
        <f t="shared" si="286"/>
        <v>44.800000000000004</v>
      </c>
      <c r="CC218" s="17">
        <f t="shared" si="287"/>
        <v>1.6741405082212259E-2</v>
      </c>
      <c r="CE218" s="2">
        <v>2676</v>
      </c>
      <c r="CF218" s="2">
        <v>1205</v>
      </c>
      <c r="CG218" s="2">
        <v>745</v>
      </c>
      <c r="CH218" s="2">
        <v>40</v>
      </c>
      <c r="CI218" s="2">
        <v>156</v>
      </c>
      <c r="CJ218" s="2">
        <v>3072.9999999999982</v>
      </c>
      <c r="CK218" s="2">
        <v>75.042556251013195</v>
      </c>
      <c r="CL218" s="2">
        <v>99.215360199957175</v>
      </c>
      <c r="CM218" s="2">
        <v>93.6</v>
      </c>
      <c r="CN218" s="2">
        <v>37.735939643347102</v>
      </c>
      <c r="CO218" s="2">
        <v>48</v>
      </c>
      <c r="CP218" s="2">
        <v>40.304955527318903</v>
      </c>
      <c r="CQ218" s="2">
        <v>35</v>
      </c>
      <c r="CR218" s="2">
        <v>133.60562414266121</v>
      </c>
      <c r="CS218" s="2">
        <v>110</v>
      </c>
      <c r="CT218" s="2">
        <v>96.731893265565503</v>
      </c>
      <c r="CU218" s="2">
        <v>90</v>
      </c>
      <c r="CV218" s="2">
        <v>2064.8010000000004</v>
      </c>
      <c r="CW218" s="2">
        <v>1086.335</v>
      </c>
      <c r="CX218" s="2">
        <v>661.96100000000001</v>
      </c>
      <c r="CY218" s="2">
        <v>957.25699999999995</v>
      </c>
      <c r="CZ218" s="2">
        <v>558.07100000000003</v>
      </c>
      <c r="DA218" s="2">
        <v>311.03999999999996</v>
      </c>
      <c r="DB218" s="2">
        <v>30.677</v>
      </c>
      <c r="DC218" s="2">
        <v>16.279</v>
      </c>
      <c r="DD218" s="2">
        <v>10.196000000000002</v>
      </c>
      <c r="DE218" s="2">
        <v>38.665799999999997</v>
      </c>
      <c r="DF218" s="2">
        <v>25.510199999999998</v>
      </c>
      <c r="DG218" s="2">
        <v>12.9054</v>
      </c>
      <c r="DH218" s="2">
        <v>69.700999999999993</v>
      </c>
      <c r="DI218" s="2">
        <v>51.117000000000004</v>
      </c>
      <c r="DJ218" s="2">
        <v>27.427999999999997</v>
      </c>
      <c r="DK218" s="2">
        <v>55.004000000000005</v>
      </c>
      <c r="DL218" s="2">
        <v>38.308999999999997</v>
      </c>
      <c r="DM218" s="2">
        <v>20.643000000000001</v>
      </c>
      <c r="DN218" s="2">
        <v>6.4</v>
      </c>
      <c r="DO218" s="2">
        <v>1.2</v>
      </c>
      <c r="DP218" s="2">
        <v>3.2</v>
      </c>
    </row>
    <row r="219" spans="2:120" ht="14.25" customHeight="1" x14ac:dyDescent="0.2">
      <c r="B219" s="6">
        <v>30361</v>
      </c>
      <c r="C219" s="9" t="s">
        <v>287</v>
      </c>
      <c r="D219" s="9" t="s">
        <v>62</v>
      </c>
      <c r="E219" s="21" t="s">
        <v>299</v>
      </c>
      <c r="F219" s="9" t="s">
        <v>406</v>
      </c>
      <c r="G219" s="21">
        <v>1</v>
      </c>
      <c r="H219" s="11">
        <f t="shared" si="216"/>
        <v>10944</v>
      </c>
      <c r="I219" s="12">
        <f t="shared" si="217"/>
        <v>4106</v>
      </c>
      <c r="J219" s="14">
        <f t="shared" si="218"/>
        <v>0.3751827485380117</v>
      </c>
      <c r="K219" s="14">
        <f t="shared" si="219"/>
        <v>0.20760233918128654</v>
      </c>
      <c r="L219" s="15">
        <f t="shared" si="220"/>
        <v>1.3091787439613527</v>
      </c>
      <c r="M219" s="12">
        <f t="shared" si="221"/>
        <v>0</v>
      </c>
      <c r="N219" s="14">
        <f t="shared" si="222"/>
        <v>-9.3889716840536486E-2</v>
      </c>
      <c r="O219" s="16">
        <f t="shared" si="223"/>
        <v>-85.198823376842995</v>
      </c>
      <c r="P219" s="14">
        <f t="shared" si="224"/>
        <v>-0.23918895230798198</v>
      </c>
      <c r="Q219" s="12">
        <f t="shared" si="225"/>
        <v>-89.498377367336388</v>
      </c>
      <c r="R219" s="14">
        <f t="shared" si="226"/>
        <v>-0.15551456074777115</v>
      </c>
      <c r="S219" s="18">
        <f t="shared" si="227"/>
        <v>38.724522292993981</v>
      </c>
      <c r="T219" s="14">
        <f t="shared" si="228"/>
        <v>0.14147260891570157</v>
      </c>
      <c r="U219" s="18">
        <f t="shared" si="229"/>
        <v>74.184964761158994</v>
      </c>
      <c r="V219" s="14">
        <f t="shared" si="230"/>
        <v>0.25389726956621494</v>
      </c>
      <c r="W219" s="12">
        <f t="shared" si="231"/>
        <v>-35.244692144373971</v>
      </c>
      <c r="X219" s="14">
        <f t="shared" si="232"/>
        <v>-7.494968626579035E-2</v>
      </c>
      <c r="Y219" s="12">
        <f t="shared" si="233"/>
        <v>-45.893500391542034</v>
      </c>
      <c r="Z219" s="14">
        <f t="shared" si="234"/>
        <v>-9.8295436439049255E-2</v>
      </c>
      <c r="AA219" s="12">
        <v>-438.34023798187263</v>
      </c>
      <c r="AB219" s="26">
        <v>-5.5965423444732543E-2</v>
      </c>
      <c r="AC219" s="12">
        <f t="shared" si="235"/>
        <v>0</v>
      </c>
      <c r="AD219" s="24">
        <f t="shared" si="236"/>
        <v>0</v>
      </c>
      <c r="AE219" s="11">
        <f t="shared" si="237"/>
        <v>-2097.5060000000012</v>
      </c>
      <c r="AF219" s="12">
        <f t="shared" si="238"/>
        <v>-5982.3519999999999</v>
      </c>
      <c r="AG219" s="12">
        <f t="shared" si="239"/>
        <v>-8047.2269999999999</v>
      </c>
      <c r="AH219" s="14">
        <f t="shared" si="240"/>
        <v>-0.19165807748538022</v>
      </c>
      <c r="AI219" s="14">
        <f t="shared" si="241"/>
        <v>-0.54663304093567255</v>
      </c>
      <c r="AJ219" s="14">
        <f t="shared" si="242"/>
        <v>-0.73530948464912282</v>
      </c>
      <c r="AK219" s="14">
        <f t="shared" si="243"/>
        <v>0.42873493160115195</v>
      </c>
      <c r="AL219" s="14">
        <f t="shared" si="244"/>
        <v>0.54808926388973989</v>
      </c>
      <c r="AM219" s="14">
        <f t="shared" si="245"/>
        <v>0.55931479615420332</v>
      </c>
      <c r="AN219" s="18">
        <f t="shared" si="246"/>
        <v>-313.19899999999961</v>
      </c>
      <c r="AO219" s="18">
        <f t="shared" si="247"/>
        <v>-1386.5739999999996</v>
      </c>
      <c r="AP219" s="18">
        <f t="shared" si="248"/>
        <v>-2485.7919999999999</v>
      </c>
      <c r="AQ219" s="14">
        <f t="shared" si="249"/>
        <v>-7.6278373112518172E-2</v>
      </c>
      <c r="AR219" s="14">
        <f t="shared" si="250"/>
        <v>-0.33769459327812945</v>
      </c>
      <c r="AS219" s="14">
        <f t="shared" si="251"/>
        <v>-0.60540477350219191</v>
      </c>
      <c r="AT219" s="12">
        <f t="shared" si="252"/>
        <v>-90.677999999999997</v>
      </c>
      <c r="AU219" s="12">
        <f t="shared" si="253"/>
        <v>-192.89100000000002</v>
      </c>
      <c r="AV219" s="12">
        <f t="shared" si="254"/>
        <v>-229.36</v>
      </c>
      <c r="AW219" s="14">
        <f t="shared" si="255"/>
        <v>-0.33460516605166046</v>
      </c>
      <c r="AX219" s="14">
        <f t="shared" si="256"/>
        <v>-0.71177490774907759</v>
      </c>
      <c r="AY219" s="14">
        <f t="shared" si="257"/>
        <v>-0.84634686346863464</v>
      </c>
      <c r="AZ219" s="12">
        <f t="shared" si="258"/>
        <v>-200.30099999999999</v>
      </c>
      <c r="BA219" s="12">
        <f t="shared" si="259"/>
        <v>-357.0564</v>
      </c>
      <c r="BB219" s="12">
        <f t="shared" si="260"/>
        <v>-419.36879999999996</v>
      </c>
      <c r="BC219" s="14">
        <f t="shared" si="261"/>
        <v>-0.41214197530864194</v>
      </c>
      <c r="BD219" s="14">
        <f t="shared" si="262"/>
        <v>-0.73468395061728398</v>
      </c>
      <c r="BE219" s="14">
        <f t="shared" si="263"/>
        <v>-0.86289876543209876</v>
      </c>
      <c r="BF219" s="12">
        <f t="shared" si="264"/>
        <v>-92.952999999999975</v>
      </c>
      <c r="BG219" s="12">
        <f t="shared" si="265"/>
        <v>-260.322</v>
      </c>
      <c r="BH219" s="12">
        <f t="shared" si="266"/>
        <v>-341.20699999999999</v>
      </c>
      <c r="BI219" s="14">
        <f t="shared" si="267"/>
        <v>-0.21368505747126432</v>
      </c>
      <c r="BJ219" s="14">
        <f t="shared" si="268"/>
        <v>-0.59844137931034491</v>
      </c>
      <c r="BK219" s="14">
        <f t="shared" si="269"/>
        <v>-0.78438390804597702</v>
      </c>
      <c r="BL219" s="12">
        <f t="shared" si="270"/>
        <v>-140.11500000000001</v>
      </c>
      <c r="BM219" s="12">
        <f t="shared" si="271"/>
        <v>-294.762</v>
      </c>
      <c r="BN219" s="12">
        <f t="shared" si="272"/>
        <v>-355.983</v>
      </c>
      <c r="BO219" s="14">
        <f t="shared" si="273"/>
        <v>-0.33281472684085511</v>
      </c>
      <c r="BP219" s="14">
        <f t="shared" si="274"/>
        <v>-0.70014726840855102</v>
      </c>
      <c r="BQ219" s="24">
        <f t="shared" si="275"/>
        <v>-0.84556532066508316</v>
      </c>
      <c r="BR219" s="19">
        <f t="shared" si="276"/>
        <v>23.5</v>
      </c>
      <c r="BS219" s="20">
        <f t="shared" si="277"/>
        <v>164.5</v>
      </c>
      <c r="BT219" s="13">
        <f t="shared" si="278"/>
        <v>1.5031067251461989E-2</v>
      </c>
      <c r="BU219" s="20">
        <f t="shared" si="279"/>
        <v>16.5</v>
      </c>
      <c r="BV219" s="20">
        <f t="shared" si="280"/>
        <v>115.5</v>
      </c>
      <c r="BW219" s="13">
        <f t="shared" si="281"/>
        <v>1.0553728070175438E-2</v>
      </c>
      <c r="BX219" s="20">
        <f t="shared" si="282"/>
        <v>16.600000000000001</v>
      </c>
      <c r="BY219" s="20">
        <f t="shared" si="283"/>
        <v>116.20000000000002</v>
      </c>
      <c r="BZ219" s="13">
        <f t="shared" si="284"/>
        <v>1.0617690058479535E-2</v>
      </c>
      <c r="CA219" s="20">
        <f t="shared" si="285"/>
        <v>23.5</v>
      </c>
      <c r="CB219" s="20">
        <f t="shared" si="286"/>
        <v>164.5</v>
      </c>
      <c r="CC219" s="17">
        <f t="shared" si="287"/>
        <v>1.5031067251461989E-2</v>
      </c>
      <c r="CE219" s="2">
        <v>10944</v>
      </c>
      <c r="CF219" s="2">
        <v>4106</v>
      </c>
      <c r="CG219" s="2">
        <v>2272</v>
      </c>
      <c r="CH219" s="2">
        <v>271</v>
      </c>
      <c r="CI219" s="2">
        <v>828</v>
      </c>
      <c r="CJ219" s="2">
        <v>12078</v>
      </c>
      <c r="CK219" s="2">
        <v>356.198823376843</v>
      </c>
      <c r="CL219" s="2">
        <v>575.49837736733639</v>
      </c>
      <c r="CM219" s="2">
        <v>486</v>
      </c>
      <c r="CN219" s="2">
        <v>273.72452229299398</v>
      </c>
      <c r="CO219" s="2">
        <v>235</v>
      </c>
      <c r="CP219" s="2">
        <v>292.18496476115899</v>
      </c>
      <c r="CQ219" s="2">
        <v>218</v>
      </c>
      <c r="CR219" s="2">
        <v>470.24469214437397</v>
      </c>
      <c r="CS219" s="2">
        <v>435</v>
      </c>
      <c r="CT219" s="2">
        <v>466.89350039154203</v>
      </c>
      <c r="CU219" s="2">
        <v>421</v>
      </c>
      <c r="CV219" s="2">
        <v>8846.4939999999988</v>
      </c>
      <c r="CW219" s="2">
        <v>4961.6480000000001</v>
      </c>
      <c r="CX219" s="2">
        <v>2896.7730000000001</v>
      </c>
      <c r="CY219" s="2">
        <v>3792.8010000000004</v>
      </c>
      <c r="CZ219" s="2">
        <v>2719.4260000000004</v>
      </c>
      <c r="DA219" s="2">
        <v>1620.2080000000001</v>
      </c>
      <c r="DB219" s="2">
        <v>180.322</v>
      </c>
      <c r="DC219" s="2">
        <v>78.108999999999995</v>
      </c>
      <c r="DD219" s="2">
        <v>41.64</v>
      </c>
      <c r="DE219" s="2">
        <v>285.69900000000001</v>
      </c>
      <c r="DF219" s="2">
        <v>128.9436</v>
      </c>
      <c r="DG219" s="2">
        <v>66.631200000000007</v>
      </c>
      <c r="DH219" s="2">
        <v>342.04700000000003</v>
      </c>
      <c r="DI219" s="2">
        <v>174.678</v>
      </c>
      <c r="DJ219" s="2">
        <v>93.793000000000006</v>
      </c>
      <c r="DK219" s="2">
        <v>280.88499999999999</v>
      </c>
      <c r="DL219" s="2">
        <v>126.238</v>
      </c>
      <c r="DM219" s="2">
        <v>65.016999999999996</v>
      </c>
      <c r="DN219" s="2">
        <v>23.5</v>
      </c>
      <c r="DO219" s="2">
        <v>16.5</v>
      </c>
      <c r="DP219" s="2">
        <v>16.600000000000001</v>
      </c>
    </row>
    <row r="220" spans="2:120" ht="14.25" customHeight="1" x14ac:dyDescent="0.2">
      <c r="B220" s="6">
        <v>30362</v>
      </c>
      <c r="C220" s="9" t="s">
        <v>287</v>
      </c>
      <c r="D220" s="9" t="s">
        <v>62</v>
      </c>
      <c r="E220" s="21" t="s">
        <v>299</v>
      </c>
      <c r="F220" s="9" t="s">
        <v>407</v>
      </c>
      <c r="G220" s="21">
        <v>1</v>
      </c>
      <c r="H220" s="11">
        <f t="shared" si="216"/>
        <v>6544.9999999999982</v>
      </c>
      <c r="I220" s="12">
        <f t="shared" si="217"/>
        <v>2346.8889800881584</v>
      </c>
      <c r="J220" s="14">
        <f t="shared" si="218"/>
        <v>0.35857738427626573</v>
      </c>
      <c r="K220" s="14">
        <f t="shared" si="219"/>
        <v>0.19062684461091156</v>
      </c>
      <c r="L220" s="15">
        <f t="shared" si="220"/>
        <v>1.1518091772328112</v>
      </c>
      <c r="M220" s="12">
        <f t="shared" si="221"/>
        <v>0</v>
      </c>
      <c r="N220" s="14">
        <f t="shared" si="222"/>
        <v>-7.2157641054721E-2</v>
      </c>
      <c r="O220" s="16">
        <f t="shared" si="223"/>
        <v>-82.020030255657502</v>
      </c>
      <c r="P220" s="14">
        <f t="shared" si="224"/>
        <v>-0.36423357740811779</v>
      </c>
      <c r="Q220" s="12">
        <f t="shared" si="225"/>
        <v>-63.672552885611481</v>
      </c>
      <c r="R220" s="14">
        <f t="shared" si="226"/>
        <v>-0.1667916777666133</v>
      </c>
      <c r="S220" s="18">
        <f t="shared" si="227"/>
        <v>22.652104542199993</v>
      </c>
      <c r="T220" s="14">
        <f t="shared" si="228"/>
        <v>0.14055956018261073</v>
      </c>
      <c r="U220" s="18">
        <f t="shared" si="229"/>
        <v>32.906882225721006</v>
      </c>
      <c r="V220" s="14">
        <f t="shared" si="230"/>
        <v>0.19764647379752232</v>
      </c>
      <c r="W220" s="12">
        <f t="shared" si="231"/>
        <v>-20.187287133028008</v>
      </c>
      <c r="X220" s="14">
        <f t="shared" si="232"/>
        <v>-7.2094972291888548E-2</v>
      </c>
      <c r="Y220" s="12">
        <f t="shared" si="233"/>
        <v>-4.6697517612080333</v>
      </c>
      <c r="Z220" s="14">
        <f t="shared" si="234"/>
        <v>-1.9003698514449163E-2</v>
      </c>
      <c r="AA220" s="12">
        <v>-138.30600866003533</v>
      </c>
      <c r="AB220" s="26">
        <v>-2.9559788144096211E-2</v>
      </c>
      <c r="AC220" s="12">
        <f t="shared" si="235"/>
        <v>0</v>
      </c>
      <c r="AD220" s="24">
        <f t="shared" si="236"/>
        <v>0</v>
      </c>
      <c r="AE220" s="11">
        <f t="shared" si="237"/>
        <v>-967.68799999999828</v>
      </c>
      <c r="AF220" s="12">
        <f t="shared" si="238"/>
        <v>-3039.5849999999982</v>
      </c>
      <c r="AG220" s="12">
        <f t="shared" si="239"/>
        <v>-4310.8359999999975</v>
      </c>
      <c r="AH220" s="14">
        <f t="shared" si="240"/>
        <v>-0.14785148968678363</v>
      </c>
      <c r="AI220" s="14">
        <f t="shared" si="241"/>
        <v>-0.46441329258976305</v>
      </c>
      <c r="AJ220" s="14">
        <f t="shared" si="242"/>
        <v>-0.65864568372803656</v>
      </c>
      <c r="AK220" s="14">
        <f t="shared" si="243"/>
        <v>0.40740611247855596</v>
      </c>
      <c r="AL220" s="14">
        <f t="shared" si="244"/>
        <v>0.52911195963958624</v>
      </c>
      <c r="AM220" s="14">
        <f t="shared" si="245"/>
        <v>0.55715963555047876</v>
      </c>
      <c r="AN220" s="18">
        <f t="shared" si="246"/>
        <v>-74.657980088158638</v>
      </c>
      <c r="AO220" s="18">
        <f t="shared" si="247"/>
        <v>-492.13198008815834</v>
      </c>
      <c r="AP220" s="18">
        <f t="shared" si="248"/>
        <v>-1102.1029800881583</v>
      </c>
      <c r="AQ220" s="14">
        <f t="shared" si="249"/>
        <v>-3.1811466465428762E-2</v>
      </c>
      <c r="AR220" s="14">
        <f t="shared" si="250"/>
        <v>-0.20969546674920769</v>
      </c>
      <c r="AS220" s="14">
        <f t="shared" si="251"/>
        <v>-0.46960166818234372</v>
      </c>
      <c r="AT220" s="12">
        <f t="shared" si="252"/>
        <v>-27.618222678218501</v>
      </c>
      <c r="AU220" s="12">
        <f t="shared" si="253"/>
        <v>-96.764222678218502</v>
      </c>
      <c r="AV220" s="12">
        <f t="shared" si="254"/>
        <v>-116.0132226782185</v>
      </c>
      <c r="AW220" s="14">
        <f t="shared" si="255"/>
        <v>-0.19291153369204661</v>
      </c>
      <c r="AX220" s="14">
        <f t="shared" si="256"/>
        <v>-0.67589195803304847</v>
      </c>
      <c r="AY220" s="14">
        <f t="shared" si="257"/>
        <v>-0.81034500214463767</v>
      </c>
      <c r="AZ220" s="12">
        <f t="shared" si="258"/>
        <v>-153.20422726858192</v>
      </c>
      <c r="BA220" s="12">
        <f t="shared" si="259"/>
        <v>-236.64982726858193</v>
      </c>
      <c r="BB220" s="12">
        <f t="shared" si="260"/>
        <v>-275.56942726858193</v>
      </c>
      <c r="BC220" s="14">
        <f t="shared" si="261"/>
        <v>-0.48165853906305711</v>
      </c>
      <c r="BD220" s="14">
        <f t="shared" si="262"/>
        <v>-0.74400303505910603</v>
      </c>
      <c r="BE220" s="14">
        <f t="shared" si="263"/>
        <v>-0.86636230680462423</v>
      </c>
      <c r="BF220" s="12">
        <f t="shared" si="264"/>
        <v>-49.175351421189021</v>
      </c>
      <c r="BG220" s="12">
        <f t="shared" si="265"/>
        <v>-133.046351421189</v>
      </c>
      <c r="BH220" s="12">
        <f t="shared" si="266"/>
        <v>-193.64135142118903</v>
      </c>
      <c r="BI220" s="14">
        <f t="shared" si="267"/>
        <v>-0.18926528511580043</v>
      </c>
      <c r="BJ220" s="14">
        <f t="shared" si="268"/>
        <v>-0.51206661279695753</v>
      </c>
      <c r="BK220" s="14">
        <f t="shared" si="269"/>
        <v>-0.74528365385810758</v>
      </c>
      <c r="BL220" s="12">
        <f t="shared" si="270"/>
        <v>-41.351823529410979</v>
      </c>
      <c r="BM220" s="12">
        <f t="shared" si="271"/>
        <v>-158.61282352941097</v>
      </c>
      <c r="BN220" s="12">
        <f t="shared" si="272"/>
        <v>-189.46282352941097</v>
      </c>
      <c r="BO220" s="14">
        <f t="shared" si="273"/>
        <v>-0.1715424597364541</v>
      </c>
      <c r="BP220" s="14">
        <f t="shared" si="274"/>
        <v>-0.65798389458272211</v>
      </c>
      <c r="BQ220" s="24">
        <f t="shared" si="275"/>
        <v>-0.78596095656417697</v>
      </c>
      <c r="BR220" s="19">
        <f t="shared" si="276"/>
        <v>10.9</v>
      </c>
      <c r="BS220" s="20">
        <f t="shared" si="277"/>
        <v>76.3</v>
      </c>
      <c r="BT220" s="13">
        <f t="shared" si="278"/>
        <v>1.1657754010695191E-2</v>
      </c>
      <c r="BU220" s="20">
        <f t="shared" si="279"/>
        <v>9.6999999999999993</v>
      </c>
      <c r="BV220" s="20">
        <f t="shared" si="280"/>
        <v>67.899999999999991</v>
      </c>
      <c r="BW220" s="13">
        <f t="shared" si="281"/>
        <v>1.0374331550802141E-2</v>
      </c>
      <c r="BX220" s="20">
        <f t="shared" si="282"/>
        <v>10.8</v>
      </c>
      <c r="BY220" s="20">
        <f t="shared" si="283"/>
        <v>75.600000000000009</v>
      </c>
      <c r="BZ220" s="13">
        <f t="shared" si="284"/>
        <v>1.1550802139037438E-2</v>
      </c>
      <c r="CA220" s="20">
        <f t="shared" si="285"/>
        <v>10.9</v>
      </c>
      <c r="CB220" s="20">
        <f t="shared" si="286"/>
        <v>76.3</v>
      </c>
      <c r="CC220" s="17">
        <f t="shared" si="287"/>
        <v>1.1657754010695191E-2</v>
      </c>
      <c r="CE220" s="2">
        <v>6544.9999999999982</v>
      </c>
      <c r="CF220" s="2">
        <v>2346.8889800881584</v>
      </c>
      <c r="CG220" s="2">
        <v>1247.6526979784157</v>
      </c>
      <c r="CH220" s="2">
        <v>143.1652226782185</v>
      </c>
      <c r="CI220" s="2">
        <v>497.18382352941097</v>
      </c>
      <c r="CJ220" s="2">
        <v>7054</v>
      </c>
      <c r="CK220" s="2">
        <v>225.185252933876</v>
      </c>
      <c r="CL220" s="2">
        <v>381.74898015419342</v>
      </c>
      <c r="CM220" s="2">
        <v>318.07642726858194</v>
      </c>
      <c r="CN220" s="2">
        <v>161.156626506024</v>
      </c>
      <c r="CO220" s="2">
        <v>138.504521963824</v>
      </c>
      <c r="CP220" s="2">
        <v>166.493646931603</v>
      </c>
      <c r="CQ220" s="2">
        <v>133.58676470588199</v>
      </c>
      <c r="CR220" s="2">
        <v>280.00963855421702</v>
      </c>
      <c r="CS220" s="2">
        <v>259.82235142118901</v>
      </c>
      <c r="CT220" s="2">
        <v>245.72857529061901</v>
      </c>
      <c r="CU220" s="2">
        <v>241.05882352941097</v>
      </c>
      <c r="CV220" s="2">
        <v>5577.3119999999999</v>
      </c>
      <c r="CW220" s="2">
        <v>3505.415</v>
      </c>
      <c r="CX220" s="2">
        <v>2234.1640000000002</v>
      </c>
      <c r="CY220" s="2">
        <v>2272.2309999999998</v>
      </c>
      <c r="CZ220" s="2">
        <v>1854.7570000000001</v>
      </c>
      <c r="DA220" s="2">
        <v>1244.7860000000001</v>
      </c>
      <c r="DB220" s="2">
        <v>115.547</v>
      </c>
      <c r="DC220" s="2">
        <v>46.400999999999996</v>
      </c>
      <c r="DD220" s="2">
        <v>27.152000000000001</v>
      </c>
      <c r="DE220" s="2">
        <v>164.87220000000002</v>
      </c>
      <c r="DF220" s="2">
        <v>81.426599999999993</v>
      </c>
      <c r="DG220" s="2">
        <v>42.506999999999998</v>
      </c>
      <c r="DH220" s="2">
        <v>210.64699999999999</v>
      </c>
      <c r="DI220" s="2">
        <v>126.77600000000001</v>
      </c>
      <c r="DJ220" s="2">
        <v>66.180999999999997</v>
      </c>
      <c r="DK220" s="2">
        <v>199.70699999999999</v>
      </c>
      <c r="DL220" s="2">
        <v>82.445999999999998</v>
      </c>
      <c r="DM220" s="2">
        <v>51.596000000000004</v>
      </c>
      <c r="DN220" s="2">
        <v>10.9</v>
      </c>
      <c r="DO220" s="2">
        <v>9.6999999999999993</v>
      </c>
      <c r="DP220" s="2">
        <v>10.8</v>
      </c>
    </row>
    <row r="221" spans="2:120" ht="14.25" customHeight="1" x14ac:dyDescent="0.2">
      <c r="B221" s="6">
        <v>30366</v>
      </c>
      <c r="C221" s="9" t="s">
        <v>287</v>
      </c>
      <c r="D221" s="9" t="s">
        <v>62</v>
      </c>
      <c r="E221" s="21" t="s">
        <v>299</v>
      </c>
      <c r="F221" s="9" t="s">
        <v>408</v>
      </c>
      <c r="G221" s="21">
        <v>2</v>
      </c>
      <c r="H221" s="11">
        <f t="shared" si="216"/>
        <v>25412</v>
      </c>
      <c r="I221" s="12">
        <f t="shared" si="217"/>
        <v>8227</v>
      </c>
      <c r="J221" s="14">
        <f t="shared" si="218"/>
        <v>0.32374468754918934</v>
      </c>
      <c r="K221" s="14">
        <f t="shared" si="219"/>
        <v>0.18369274358570753</v>
      </c>
      <c r="L221" s="15">
        <f t="shared" si="220"/>
        <v>1.598995395562997</v>
      </c>
      <c r="M221" s="12">
        <f t="shared" si="221"/>
        <v>0</v>
      </c>
      <c r="N221" s="14">
        <f t="shared" si="222"/>
        <v>-4.4302369311771339E-2</v>
      </c>
      <c r="O221" s="16">
        <f t="shared" si="223"/>
        <v>-81</v>
      </c>
      <c r="P221" s="14">
        <f t="shared" si="224"/>
        <v>-7.8185328185328196E-2</v>
      </c>
      <c r="Q221" s="12">
        <f t="shared" si="225"/>
        <v>-24.599999999999909</v>
      </c>
      <c r="R221" s="14">
        <f t="shared" si="226"/>
        <v>-1.7826086956521658E-2</v>
      </c>
      <c r="S221" s="18">
        <f t="shared" si="227"/>
        <v>103</v>
      </c>
      <c r="T221" s="14">
        <f t="shared" si="228"/>
        <v>0.15080527086383599</v>
      </c>
      <c r="U221" s="18">
        <f t="shared" si="229"/>
        <v>87</v>
      </c>
      <c r="V221" s="14">
        <f t="shared" si="230"/>
        <v>0.14309210526315785</v>
      </c>
      <c r="W221" s="12">
        <f t="shared" si="231"/>
        <v>66</v>
      </c>
      <c r="X221" s="14">
        <f t="shared" si="232"/>
        <v>5.3877551020408143E-2</v>
      </c>
      <c r="Y221" s="12">
        <f t="shared" si="233"/>
        <v>39</v>
      </c>
      <c r="Z221" s="14">
        <f t="shared" si="234"/>
        <v>3.004622496147924E-2</v>
      </c>
      <c r="AA221" s="12">
        <v>-43.018799999998009</v>
      </c>
      <c r="AB221" s="26">
        <v>-2.3863513139509296E-3</v>
      </c>
      <c r="AC221" s="12">
        <f t="shared" si="235"/>
        <v>0</v>
      </c>
      <c r="AD221" s="24">
        <f t="shared" si="236"/>
        <v>0</v>
      </c>
      <c r="AE221" s="11">
        <f t="shared" si="237"/>
        <v>-2031.9599999999991</v>
      </c>
      <c r="AF221" s="12">
        <f t="shared" si="238"/>
        <v>-6992.1610000000001</v>
      </c>
      <c r="AG221" s="12">
        <f t="shared" si="239"/>
        <v>-10648.666999999998</v>
      </c>
      <c r="AH221" s="14">
        <f t="shared" si="240"/>
        <v>-7.9960648512513721E-2</v>
      </c>
      <c r="AI221" s="14">
        <f t="shared" si="241"/>
        <v>-0.27515193609318433</v>
      </c>
      <c r="AJ221" s="14">
        <f t="shared" si="242"/>
        <v>-0.41904088619549806</v>
      </c>
      <c r="AK221" s="14">
        <f t="shared" si="243"/>
        <v>0.34992390945438928</v>
      </c>
      <c r="AL221" s="14">
        <f t="shared" si="244"/>
        <v>0.40152864528294735</v>
      </c>
      <c r="AM221" s="14">
        <f t="shared" si="245"/>
        <v>0.41501346613261375</v>
      </c>
      <c r="AN221" s="18">
        <f t="shared" si="246"/>
        <v>-45.765000000000327</v>
      </c>
      <c r="AO221" s="18">
        <f t="shared" si="247"/>
        <v>-830.90700000000015</v>
      </c>
      <c r="AP221" s="18">
        <f t="shared" si="248"/>
        <v>-2100.018</v>
      </c>
      <c r="AQ221" s="14">
        <f t="shared" si="249"/>
        <v>-5.5627810866658578E-3</v>
      </c>
      <c r="AR221" s="14">
        <f t="shared" si="250"/>
        <v>-0.10099756898018719</v>
      </c>
      <c r="AS221" s="14">
        <f t="shared" si="251"/>
        <v>-0.25525926826303635</v>
      </c>
      <c r="AT221" s="12">
        <f t="shared" si="252"/>
        <v>-199.78600000000006</v>
      </c>
      <c r="AU221" s="12">
        <f t="shared" si="253"/>
        <v>-404.67000000000007</v>
      </c>
      <c r="AV221" s="12">
        <f t="shared" si="254"/>
        <v>-538.55200000000002</v>
      </c>
      <c r="AW221" s="14">
        <f t="shared" si="255"/>
        <v>-0.20920000000000005</v>
      </c>
      <c r="AX221" s="14">
        <f t="shared" si="256"/>
        <v>-0.42373821989528804</v>
      </c>
      <c r="AY221" s="14">
        <f t="shared" si="257"/>
        <v>-0.56392879581151834</v>
      </c>
      <c r="AZ221" s="12">
        <f t="shared" si="258"/>
        <v>-199.24500000000035</v>
      </c>
      <c r="BA221" s="12">
        <f t="shared" si="259"/>
        <v>-542.56320000000017</v>
      </c>
      <c r="BB221" s="12">
        <f t="shared" si="260"/>
        <v>-741.61200000000008</v>
      </c>
      <c r="BC221" s="14">
        <f t="shared" si="261"/>
        <v>-0.14700088534749911</v>
      </c>
      <c r="BD221" s="14">
        <f t="shared" si="262"/>
        <v>-0.40029747675962823</v>
      </c>
      <c r="BE221" s="14">
        <f t="shared" si="263"/>
        <v>-0.54715360779105804</v>
      </c>
      <c r="BF221" s="12">
        <f t="shared" si="264"/>
        <v>-116.70900000000006</v>
      </c>
      <c r="BG221" s="12">
        <f t="shared" si="265"/>
        <v>-353.28800000000001</v>
      </c>
      <c r="BH221" s="12">
        <f t="shared" si="266"/>
        <v>-609.625</v>
      </c>
      <c r="BI221" s="14">
        <f t="shared" si="267"/>
        <v>-9.0402013942680104E-2</v>
      </c>
      <c r="BJ221" s="14">
        <f t="shared" si="268"/>
        <v>-0.27365453137103024</v>
      </c>
      <c r="BK221" s="14">
        <f t="shared" si="269"/>
        <v>-0.47221146398140978</v>
      </c>
      <c r="BL221" s="12">
        <f t="shared" si="270"/>
        <v>-337.36400000000003</v>
      </c>
      <c r="BM221" s="12">
        <f t="shared" si="271"/>
        <v>-589.72</v>
      </c>
      <c r="BN221" s="12">
        <f t="shared" si="272"/>
        <v>-794.00199999999995</v>
      </c>
      <c r="BO221" s="14">
        <f t="shared" si="273"/>
        <v>-0.25232909498878087</v>
      </c>
      <c r="BP221" s="14">
        <f t="shared" si="274"/>
        <v>-0.44107703814510102</v>
      </c>
      <c r="BQ221" s="24">
        <f t="shared" si="275"/>
        <v>-0.59386836200448756</v>
      </c>
      <c r="BR221" s="19">
        <f t="shared" si="276"/>
        <v>17.100000000000001</v>
      </c>
      <c r="BS221" s="20">
        <f t="shared" si="277"/>
        <v>119.70000000000002</v>
      </c>
      <c r="BT221" s="13">
        <f t="shared" si="278"/>
        <v>4.7103730521013704E-3</v>
      </c>
      <c r="BU221" s="20">
        <f t="shared" si="279"/>
        <v>0.5</v>
      </c>
      <c r="BV221" s="20">
        <f t="shared" si="280"/>
        <v>3.5</v>
      </c>
      <c r="BW221" s="13">
        <f t="shared" si="281"/>
        <v>1.3773020620179443E-4</v>
      </c>
      <c r="BX221" s="20">
        <f t="shared" si="282"/>
        <v>17.5</v>
      </c>
      <c r="BY221" s="20">
        <f t="shared" si="283"/>
        <v>122.5</v>
      </c>
      <c r="BZ221" s="13">
        <f t="shared" si="284"/>
        <v>4.8205572170628049E-3</v>
      </c>
      <c r="CA221" s="20">
        <f t="shared" si="285"/>
        <v>17.5</v>
      </c>
      <c r="CB221" s="20">
        <f t="shared" si="286"/>
        <v>122.5</v>
      </c>
      <c r="CC221" s="17">
        <f t="shared" si="287"/>
        <v>4.8205572170628049E-3</v>
      </c>
      <c r="CE221" s="2">
        <v>25412</v>
      </c>
      <c r="CF221" s="2">
        <v>8227</v>
      </c>
      <c r="CG221" s="2">
        <v>4668</v>
      </c>
      <c r="CH221" s="2">
        <v>955</v>
      </c>
      <c r="CI221" s="2">
        <v>2389</v>
      </c>
      <c r="CJ221" s="2">
        <v>26590</v>
      </c>
      <c r="CK221" s="2">
        <v>1036</v>
      </c>
      <c r="CL221" s="2">
        <v>1380</v>
      </c>
      <c r="CM221" s="2">
        <v>1355.4</v>
      </c>
      <c r="CN221" s="2">
        <v>683</v>
      </c>
      <c r="CO221" s="2">
        <v>580</v>
      </c>
      <c r="CP221" s="2">
        <v>608</v>
      </c>
      <c r="CQ221" s="2">
        <v>521</v>
      </c>
      <c r="CR221" s="2">
        <v>1225</v>
      </c>
      <c r="CS221" s="2">
        <v>1291</v>
      </c>
      <c r="CT221" s="2">
        <v>1298</v>
      </c>
      <c r="CU221" s="2">
        <v>1337</v>
      </c>
      <c r="CV221" s="2">
        <v>23380.04</v>
      </c>
      <c r="CW221" s="2">
        <v>18419.839</v>
      </c>
      <c r="CX221" s="2">
        <v>14763.333000000002</v>
      </c>
      <c r="CY221" s="2">
        <v>8181.2349999999997</v>
      </c>
      <c r="CZ221" s="2">
        <v>7396.0929999999998</v>
      </c>
      <c r="DA221" s="2">
        <v>6126.982</v>
      </c>
      <c r="DB221" s="2">
        <v>755.21399999999994</v>
      </c>
      <c r="DC221" s="2">
        <v>550.32999999999993</v>
      </c>
      <c r="DD221" s="2">
        <v>416.44799999999998</v>
      </c>
      <c r="DE221" s="2">
        <v>1156.1549999999997</v>
      </c>
      <c r="DF221" s="2">
        <v>812.83679999999993</v>
      </c>
      <c r="DG221" s="2">
        <v>613.78800000000001</v>
      </c>
      <c r="DH221" s="2">
        <v>1174.2909999999999</v>
      </c>
      <c r="DI221" s="2">
        <v>937.71199999999999</v>
      </c>
      <c r="DJ221" s="2">
        <v>681.375</v>
      </c>
      <c r="DK221" s="2">
        <v>999.63599999999997</v>
      </c>
      <c r="DL221" s="2">
        <v>747.28</v>
      </c>
      <c r="DM221" s="2">
        <v>542.99800000000005</v>
      </c>
      <c r="DN221" s="2">
        <v>17.100000000000001</v>
      </c>
      <c r="DO221" s="2">
        <v>0.5</v>
      </c>
      <c r="DP221" s="2">
        <v>17.5</v>
      </c>
    </row>
    <row r="222" spans="2:120" ht="14.25" customHeight="1" x14ac:dyDescent="0.2">
      <c r="B222" s="6">
        <v>30381</v>
      </c>
      <c r="C222" s="9" t="s">
        <v>287</v>
      </c>
      <c r="D222" s="9" t="s">
        <v>62</v>
      </c>
      <c r="E222" s="21" t="s">
        <v>299</v>
      </c>
      <c r="F222" s="9" t="s">
        <v>409</v>
      </c>
      <c r="G222" s="21">
        <v>1</v>
      </c>
      <c r="H222" s="11">
        <f t="shared" si="216"/>
        <v>6452.0000000000018</v>
      </c>
      <c r="I222" s="12">
        <f t="shared" si="217"/>
        <v>2522.4423496478526</v>
      </c>
      <c r="J222" s="14">
        <f t="shared" si="218"/>
        <v>0.3909551068890037</v>
      </c>
      <c r="K222" s="14">
        <f t="shared" si="219"/>
        <v>0.22033081241159225</v>
      </c>
      <c r="L222" s="15">
        <f t="shared" si="220"/>
        <v>1.4672811019004219</v>
      </c>
      <c r="M222" s="12">
        <f t="shared" si="221"/>
        <v>0</v>
      </c>
      <c r="N222" s="14">
        <f t="shared" si="222"/>
        <v>-0.11080485115766214</v>
      </c>
      <c r="O222" s="16">
        <f t="shared" si="223"/>
        <v>-60.907733360962823</v>
      </c>
      <c r="P222" s="14">
        <f t="shared" si="224"/>
        <v>-0.26824222364817951</v>
      </c>
      <c r="Q222" s="12">
        <f t="shared" si="225"/>
        <v>-56.083730990758056</v>
      </c>
      <c r="R222" s="14">
        <f t="shared" si="226"/>
        <v>-0.17259408785724695</v>
      </c>
      <c r="S222" s="18">
        <f t="shared" si="227"/>
        <v>28.855963545185006</v>
      </c>
      <c r="T222" s="14">
        <f t="shared" si="228"/>
        <v>0.16913708075437595</v>
      </c>
      <c r="U222" s="18">
        <f t="shared" si="229"/>
        <v>51.992407544479988</v>
      </c>
      <c r="V222" s="14">
        <f t="shared" si="230"/>
        <v>0.31708247389785083</v>
      </c>
      <c r="W222" s="12">
        <f t="shared" si="231"/>
        <v>-24.583569819235095</v>
      </c>
      <c r="X222" s="14">
        <f t="shared" si="232"/>
        <v>-7.8262331446630862E-2</v>
      </c>
      <c r="Y222" s="12">
        <f t="shared" si="233"/>
        <v>-52.612294048303795</v>
      </c>
      <c r="Z222" s="14">
        <f t="shared" si="234"/>
        <v>-0.1749185886394885</v>
      </c>
      <c r="AA222" s="12">
        <v>-358.40473547075453</v>
      </c>
      <c r="AB222" s="26">
        <v>-7.7083772109883042E-2</v>
      </c>
      <c r="AC222" s="12">
        <f t="shared" si="235"/>
        <v>0</v>
      </c>
      <c r="AD222" s="24">
        <f t="shared" si="236"/>
        <v>0</v>
      </c>
      <c r="AE222" s="11">
        <f t="shared" si="237"/>
        <v>-1446.5370000000021</v>
      </c>
      <c r="AF222" s="12">
        <f t="shared" si="238"/>
        <v>-3882.916000000002</v>
      </c>
      <c r="AG222" s="12">
        <f t="shared" si="239"/>
        <v>-5100.117000000002</v>
      </c>
      <c r="AH222" s="14">
        <f t="shared" si="240"/>
        <v>-0.22419978301301946</v>
      </c>
      <c r="AI222" s="14">
        <f t="shared" si="241"/>
        <v>-0.60181587104773726</v>
      </c>
      <c r="AJ222" s="14">
        <f t="shared" si="242"/>
        <v>-0.79047070675759468</v>
      </c>
      <c r="AK222" s="14">
        <f t="shared" si="243"/>
        <v>0.46768960234048285</v>
      </c>
      <c r="AL222" s="14">
        <f t="shared" si="244"/>
        <v>0.61828885314765891</v>
      </c>
      <c r="AM222" s="14">
        <f t="shared" si="245"/>
        <v>0.63809294147496498</v>
      </c>
      <c r="AN222" s="18">
        <f t="shared" si="246"/>
        <v>-181.4393496478524</v>
      </c>
      <c r="AO222" s="18">
        <f t="shared" si="247"/>
        <v>-934.0063496478524</v>
      </c>
      <c r="AP222" s="18">
        <f t="shared" si="248"/>
        <v>-1659.8153496478526</v>
      </c>
      <c r="AQ222" s="14">
        <f t="shared" si="249"/>
        <v>-7.1930028320838502E-2</v>
      </c>
      <c r="AR222" s="14">
        <f t="shared" si="250"/>
        <v>-0.37027857139262077</v>
      </c>
      <c r="AS222" s="14">
        <f t="shared" si="251"/>
        <v>-0.65801914159884456</v>
      </c>
      <c r="AT222" s="12">
        <f t="shared" si="252"/>
        <v>-72.989704955415192</v>
      </c>
      <c r="AU222" s="12">
        <f t="shared" si="253"/>
        <v>-132.35470495541517</v>
      </c>
      <c r="AV222" s="12">
        <f t="shared" si="254"/>
        <v>-150.61170495541518</v>
      </c>
      <c r="AW222" s="14">
        <f t="shared" si="255"/>
        <v>-0.43928762038367042</v>
      </c>
      <c r="AX222" s="14">
        <f t="shared" si="256"/>
        <v>-0.7965751255188972</v>
      </c>
      <c r="AY222" s="14">
        <f t="shared" si="257"/>
        <v>-0.90645465017574611</v>
      </c>
      <c r="AZ222" s="12">
        <f t="shared" si="258"/>
        <v>-106.48770977955311</v>
      </c>
      <c r="BA222" s="12">
        <f t="shared" si="259"/>
        <v>-210.39510977955311</v>
      </c>
      <c r="BB222" s="12">
        <f t="shared" si="260"/>
        <v>-242.97510977955312</v>
      </c>
      <c r="BC222" s="14">
        <f t="shared" si="261"/>
        <v>-0.39606811784250706</v>
      </c>
      <c r="BD222" s="14">
        <f t="shared" si="262"/>
        <v>-0.78253908649330106</v>
      </c>
      <c r="BE222" s="14">
        <f t="shared" si="263"/>
        <v>-0.90371644401204243</v>
      </c>
      <c r="BF222" s="12">
        <f t="shared" si="264"/>
        <v>-113.83195472703096</v>
      </c>
      <c r="BG222" s="12">
        <f t="shared" si="265"/>
        <v>-197.53995472703096</v>
      </c>
      <c r="BH222" s="12">
        <f t="shared" si="266"/>
        <v>-251.12495472703097</v>
      </c>
      <c r="BI222" s="14">
        <f t="shared" si="267"/>
        <v>-0.3931558038999271</v>
      </c>
      <c r="BJ222" s="14">
        <f t="shared" si="268"/>
        <v>-0.68226869941133228</v>
      </c>
      <c r="BK222" s="14">
        <f t="shared" si="269"/>
        <v>-0.86734198399558515</v>
      </c>
      <c r="BL222" s="12">
        <f t="shared" si="270"/>
        <v>-135.42231216931219</v>
      </c>
      <c r="BM222" s="12">
        <f t="shared" si="271"/>
        <v>-202.3763121693122</v>
      </c>
      <c r="BN222" s="12">
        <f t="shared" si="272"/>
        <v>-228.14531216931221</v>
      </c>
      <c r="BO222" s="14">
        <f t="shared" si="273"/>
        <v>-0.54568516544431178</v>
      </c>
      <c r="BP222" s="14">
        <f t="shared" si="274"/>
        <v>-0.81547678236397747</v>
      </c>
      <c r="BQ222" s="24">
        <f t="shared" si="275"/>
        <v>-0.91931315026436977</v>
      </c>
      <c r="BR222" s="19">
        <f t="shared" si="276"/>
        <v>16.399999999999999</v>
      </c>
      <c r="BS222" s="20">
        <f t="shared" si="277"/>
        <v>114.79999999999998</v>
      </c>
      <c r="BT222" s="13">
        <f t="shared" si="278"/>
        <v>1.7792932424054549E-2</v>
      </c>
      <c r="BU222" s="20">
        <f t="shared" si="279"/>
        <v>14.2</v>
      </c>
      <c r="BV222" s="20">
        <f t="shared" si="280"/>
        <v>99.399999999999991</v>
      </c>
      <c r="BW222" s="13">
        <f t="shared" si="281"/>
        <v>1.5406075635461867E-2</v>
      </c>
      <c r="BX222" s="20">
        <f t="shared" si="282"/>
        <v>10.4</v>
      </c>
      <c r="BY222" s="20">
        <f t="shared" si="283"/>
        <v>72.8</v>
      </c>
      <c r="BZ222" s="13">
        <f t="shared" si="284"/>
        <v>1.1283323000619959E-2</v>
      </c>
      <c r="CA222" s="20">
        <f t="shared" si="285"/>
        <v>16.399999999999999</v>
      </c>
      <c r="CB222" s="20">
        <f t="shared" si="286"/>
        <v>114.79999999999998</v>
      </c>
      <c r="CC222" s="17">
        <f t="shared" si="287"/>
        <v>1.7792932424054549E-2</v>
      </c>
      <c r="CE222" s="2">
        <v>6452.0000000000018</v>
      </c>
      <c r="CF222" s="2">
        <v>2522.4423496478526</v>
      </c>
      <c r="CG222" s="2">
        <v>1421.5744016795936</v>
      </c>
      <c r="CH222" s="2">
        <v>166.15470495541518</v>
      </c>
      <c r="CI222" s="2">
        <v>452.95943562610239</v>
      </c>
      <c r="CJ222" s="2">
        <v>7255.9999999999982</v>
      </c>
      <c r="CK222" s="2">
        <v>227.06243831637801</v>
      </c>
      <c r="CL222" s="2">
        <v>324.94584077031118</v>
      </c>
      <c r="CM222" s="2">
        <v>268.86210977955312</v>
      </c>
      <c r="CN222" s="2">
        <v>170.60696221362701</v>
      </c>
      <c r="CO222" s="2">
        <v>141.75099866844201</v>
      </c>
      <c r="CP222" s="2">
        <v>163.97124352331599</v>
      </c>
      <c r="CQ222" s="2">
        <v>111.978835978836</v>
      </c>
      <c r="CR222" s="2">
        <v>314.11752454626605</v>
      </c>
      <c r="CS222" s="2">
        <v>289.53395472703096</v>
      </c>
      <c r="CT222" s="2">
        <v>300.781606217616</v>
      </c>
      <c r="CU222" s="2">
        <v>248.16931216931221</v>
      </c>
      <c r="CV222" s="2">
        <v>5005.4629999999997</v>
      </c>
      <c r="CW222" s="2">
        <v>2569.0839999999998</v>
      </c>
      <c r="CX222" s="2">
        <v>1351.8829999999998</v>
      </c>
      <c r="CY222" s="2">
        <v>2341.0030000000002</v>
      </c>
      <c r="CZ222" s="2">
        <v>1588.4360000000001</v>
      </c>
      <c r="DA222" s="2">
        <v>862.62699999999995</v>
      </c>
      <c r="DB222" s="2">
        <v>93.164999999999992</v>
      </c>
      <c r="DC222" s="2">
        <v>33.799999999999997</v>
      </c>
      <c r="DD222" s="2">
        <v>15.542999999999999</v>
      </c>
      <c r="DE222" s="2">
        <v>162.37440000000001</v>
      </c>
      <c r="DF222" s="2">
        <v>58.467000000000006</v>
      </c>
      <c r="DG222" s="2">
        <v>25.887</v>
      </c>
      <c r="DH222" s="2">
        <v>175.702</v>
      </c>
      <c r="DI222" s="2">
        <v>91.994</v>
      </c>
      <c r="DJ222" s="2">
        <v>38.409000000000006</v>
      </c>
      <c r="DK222" s="2">
        <v>112.747</v>
      </c>
      <c r="DL222" s="2">
        <v>45.792999999999999</v>
      </c>
      <c r="DM222" s="2">
        <v>20.024000000000001</v>
      </c>
      <c r="DN222" s="2">
        <v>16.399999999999999</v>
      </c>
      <c r="DO222" s="2">
        <v>14.2</v>
      </c>
      <c r="DP222" s="2">
        <v>10.4</v>
      </c>
    </row>
    <row r="223" spans="2:120" ht="14.25" customHeight="1" x14ac:dyDescent="0.2">
      <c r="B223" s="6">
        <v>30382</v>
      </c>
      <c r="C223" s="9" t="s">
        <v>287</v>
      </c>
      <c r="D223" s="9" t="s">
        <v>62</v>
      </c>
      <c r="E223" s="21" t="s">
        <v>299</v>
      </c>
      <c r="F223" s="9" t="s">
        <v>410</v>
      </c>
      <c r="G223" s="21">
        <v>0</v>
      </c>
      <c r="H223" s="11">
        <f t="shared" si="216"/>
        <v>7986</v>
      </c>
      <c r="I223" s="12">
        <f t="shared" si="217"/>
        <v>2335.0474441515244</v>
      </c>
      <c r="J223" s="14">
        <f t="shared" si="218"/>
        <v>0.29239261759974011</v>
      </c>
      <c r="K223" s="14">
        <f t="shared" si="219"/>
        <v>0.15903309225679041</v>
      </c>
      <c r="L223" s="15">
        <f t="shared" si="220"/>
        <v>1.842004755450547</v>
      </c>
      <c r="M223" s="12">
        <f t="shared" si="221"/>
        <v>0</v>
      </c>
      <c r="N223" s="14">
        <f t="shared" si="222"/>
        <v>5.7934508816124275E-3</v>
      </c>
      <c r="O223" s="16">
        <f t="shared" si="223"/>
        <v>-8.5508485621099908</v>
      </c>
      <c r="P223" s="14">
        <f t="shared" si="224"/>
        <v>-2.3829138719134946E-2</v>
      </c>
      <c r="Q223" s="12">
        <f t="shared" si="225"/>
        <v>12.086535013753803</v>
      </c>
      <c r="R223" s="14">
        <f t="shared" si="226"/>
        <v>2.4213159137986384E-2</v>
      </c>
      <c r="S223" s="18">
        <f t="shared" si="227"/>
        <v>42.921265292289007</v>
      </c>
      <c r="T223" s="14">
        <f t="shared" si="228"/>
        <v>0.17558582711261617</v>
      </c>
      <c r="U223" s="18">
        <f t="shared" si="229"/>
        <v>26.746010919950976</v>
      </c>
      <c r="V223" s="14">
        <f t="shared" si="230"/>
        <v>0.13267565278437199</v>
      </c>
      <c r="W223" s="12">
        <f t="shared" si="231"/>
        <v>71.461711399944988</v>
      </c>
      <c r="X223" s="14">
        <f t="shared" si="232"/>
        <v>0.20207169069999509</v>
      </c>
      <c r="Y223" s="12">
        <f t="shared" si="233"/>
        <v>83.065730088715952</v>
      </c>
      <c r="Z223" s="14">
        <f t="shared" si="234"/>
        <v>0.23731475024926807</v>
      </c>
      <c r="AA223" s="12">
        <v>244.426891069661</v>
      </c>
      <c r="AB223" s="26">
        <v>4.39288978927308E-2</v>
      </c>
      <c r="AC223" s="12">
        <f t="shared" si="235"/>
        <v>0</v>
      </c>
      <c r="AD223" s="24">
        <f t="shared" si="236"/>
        <v>0</v>
      </c>
      <c r="AE223" s="11">
        <f t="shared" si="237"/>
        <v>250.41300000000047</v>
      </c>
      <c r="AF223" s="12">
        <f t="shared" si="238"/>
        <v>751.41999999999825</v>
      </c>
      <c r="AG223" s="12">
        <f t="shared" si="239"/>
        <v>1198.6460000000006</v>
      </c>
      <c r="AH223" s="14">
        <f t="shared" si="240"/>
        <v>3.1356498873027938E-2</v>
      </c>
      <c r="AI223" s="14">
        <f t="shared" si="241"/>
        <v>9.4092161282243625E-2</v>
      </c>
      <c r="AJ223" s="14">
        <f t="shared" si="242"/>
        <v>0.15009341347357874</v>
      </c>
      <c r="AK223" s="14">
        <f t="shared" si="243"/>
        <v>0.27990048580613913</v>
      </c>
      <c r="AL223" s="14">
        <f t="shared" si="244"/>
        <v>0.29026085503501037</v>
      </c>
      <c r="AM223" s="14">
        <f t="shared" si="245"/>
        <v>0.28511289384479271</v>
      </c>
      <c r="AN223" s="18">
        <f t="shared" si="246"/>
        <v>-29.671444151524611</v>
      </c>
      <c r="AO223" s="18">
        <f t="shared" si="247"/>
        <v>201.0835558484755</v>
      </c>
      <c r="AP223" s="18">
        <f t="shared" si="248"/>
        <v>283.6135558484757</v>
      </c>
      <c r="AQ223" s="14">
        <f t="shared" si="249"/>
        <v>-1.2706998406324166E-2</v>
      </c>
      <c r="AR223" s="14">
        <f t="shared" si="250"/>
        <v>8.6115404786365035E-2</v>
      </c>
      <c r="AS223" s="14">
        <f t="shared" si="251"/>
        <v>0.12145944038902856</v>
      </c>
      <c r="AT223" s="12">
        <f t="shared" si="252"/>
        <v>24.563830763077931</v>
      </c>
      <c r="AU223" s="12">
        <f t="shared" si="253"/>
        <v>55.645830763077981</v>
      </c>
      <c r="AV223" s="12">
        <f t="shared" si="254"/>
        <v>92.73683076307799</v>
      </c>
      <c r="AW223" s="14">
        <f t="shared" si="255"/>
        <v>7.0124436951871427E-2</v>
      </c>
      <c r="AX223" s="14">
        <f t="shared" si="256"/>
        <v>0.15885684071904982</v>
      </c>
      <c r="AY223" s="14">
        <f t="shared" si="257"/>
        <v>0.26474364298815756</v>
      </c>
      <c r="AZ223" s="12">
        <f t="shared" si="258"/>
        <v>-6.2854977569484163</v>
      </c>
      <c r="BA223" s="12">
        <f t="shared" si="259"/>
        <v>50.748102243051619</v>
      </c>
      <c r="BB223" s="12">
        <f t="shared" si="260"/>
        <v>93.76990224305149</v>
      </c>
      <c r="BC223" s="14">
        <f t="shared" si="261"/>
        <v>-1.2294162983485402E-2</v>
      </c>
      <c r="BD223" s="14">
        <f t="shared" si="262"/>
        <v>9.9261102971351711E-2</v>
      </c>
      <c r="BE223" s="14">
        <f t="shared" si="263"/>
        <v>0.18340989141984165</v>
      </c>
      <c r="BF223" s="12">
        <f t="shared" si="264"/>
        <v>32.491950391645048</v>
      </c>
      <c r="BG223" s="12">
        <f t="shared" si="265"/>
        <v>18.168950391644955</v>
      </c>
      <c r="BH223" s="12">
        <f t="shared" si="266"/>
        <v>42.466950391644957</v>
      </c>
      <c r="BI223" s="14">
        <f t="shared" si="267"/>
        <v>7.6432396079009868E-2</v>
      </c>
      <c r="BJ223" s="14">
        <f t="shared" si="268"/>
        <v>4.2739706171383673E-2</v>
      </c>
      <c r="BK223" s="14">
        <f t="shared" si="269"/>
        <v>9.9897073997641694E-2</v>
      </c>
      <c r="BL223" s="12">
        <f t="shared" si="270"/>
        <v>32.728809500726982</v>
      </c>
      <c r="BM223" s="12">
        <f t="shared" si="271"/>
        <v>73.751809500727006</v>
      </c>
      <c r="BN223" s="12">
        <f t="shared" si="272"/>
        <v>126.04980950072701</v>
      </c>
      <c r="BO223" s="14">
        <f t="shared" si="273"/>
        <v>7.5570598894413976E-2</v>
      </c>
      <c r="BP223" s="14">
        <f t="shared" si="274"/>
        <v>0.17029242733051042</v>
      </c>
      <c r="BQ223" s="24">
        <f t="shared" si="275"/>
        <v>0.29104815420448271</v>
      </c>
      <c r="BR223" s="19">
        <f t="shared" si="276"/>
        <v>0</v>
      </c>
      <c r="BS223" s="20">
        <f t="shared" si="277"/>
        <v>0</v>
      </c>
      <c r="BT223" s="13">
        <f t="shared" si="278"/>
        <v>0</v>
      </c>
      <c r="BU223" s="20">
        <f t="shared" si="279"/>
        <v>0</v>
      </c>
      <c r="BV223" s="20">
        <f t="shared" si="280"/>
        <v>0</v>
      </c>
      <c r="BW223" s="13">
        <f t="shared" si="281"/>
        <v>0</v>
      </c>
      <c r="BX223" s="20">
        <f t="shared" si="282"/>
        <v>0</v>
      </c>
      <c r="BY223" s="20">
        <f t="shared" si="283"/>
        <v>0</v>
      </c>
      <c r="BZ223" s="13">
        <f t="shared" si="284"/>
        <v>0</v>
      </c>
      <c r="CA223" s="20">
        <f t="shared" si="285"/>
        <v>0</v>
      </c>
      <c r="CB223" s="20">
        <f t="shared" si="286"/>
        <v>0</v>
      </c>
      <c r="CC223" s="17">
        <f t="shared" si="287"/>
        <v>0</v>
      </c>
      <c r="CE223" s="2">
        <v>7986</v>
      </c>
      <c r="CF223" s="2">
        <v>2335.0474441515244</v>
      </c>
      <c r="CG223" s="2">
        <v>1270.0382747627282</v>
      </c>
      <c r="CH223" s="2">
        <v>350.28916923692202</v>
      </c>
      <c r="CI223" s="2">
        <v>760.66941347552097</v>
      </c>
      <c r="CJ223" s="2">
        <v>7939.9999999999982</v>
      </c>
      <c r="CK223" s="2">
        <v>358.84001779903201</v>
      </c>
      <c r="CL223" s="2">
        <v>499.17216274319458</v>
      </c>
      <c r="CM223" s="2">
        <v>511.25869775694838</v>
      </c>
      <c r="CN223" s="2">
        <v>244.44606946983501</v>
      </c>
      <c r="CO223" s="2">
        <v>201.524804177546</v>
      </c>
      <c r="CP223" s="2">
        <v>201.58944281524899</v>
      </c>
      <c r="CQ223" s="2">
        <v>174.84343189529801</v>
      </c>
      <c r="CR223" s="2">
        <v>353.64533820841001</v>
      </c>
      <c r="CS223" s="2">
        <v>425.107049608355</v>
      </c>
      <c r="CT223" s="2">
        <v>350.02346041055705</v>
      </c>
      <c r="CU223" s="2">
        <v>433.089190499273</v>
      </c>
      <c r="CV223" s="2">
        <v>8236.4130000000005</v>
      </c>
      <c r="CW223" s="2">
        <v>8737.4199999999983</v>
      </c>
      <c r="CX223" s="2">
        <v>9184.6460000000006</v>
      </c>
      <c r="CY223" s="2">
        <v>2305.3759999999997</v>
      </c>
      <c r="CZ223" s="2">
        <v>2536.1309999999999</v>
      </c>
      <c r="DA223" s="2">
        <v>2618.6610000000001</v>
      </c>
      <c r="DB223" s="2">
        <v>374.85299999999995</v>
      </c>
      <c r="DC223" s="2">
        <v>405.935</v>
      </c>
      <c r="DD223" s="2">
        <v>443.02600000000001</v>
      </c>
      <c r="DE223" s="2">
        <v>504.97319999999996</v>
      </c>
      <c r="DF223" s="2">
        <v>562.0068</v>
      </c>
      <c r="DG223" s="2">
        <v>605.02859999999987</v>
      </c>
      <c r="DH223" s="2">
        <v>457.59900000000005</v>
      </c>
      <c r="DI223" s="2">
        <v>443.27599999999995</v>
      </c>
      <c r="DJ223" s="2">
        <v>467.57399999999996</v>
      </c>
      <c r="DK223" s="2">
        <v>465.81799999999998</v>
      </c>
      <c r="DL223" s="2">
        <v>506.84100000000001</v>
      </c>
      <c r="DM223" s="2">
        <v>559.13900000000001</v>
      </c>
      <c r="DN223" s="2">
        <v>0</v>
      </c>
      <c r="DO223" s="2">
        <v>0</v>
      </c>
      <c r="DP223" s="2">
        <v>0</v>
      </c>
    </row>
    <row r="224" spans="2:120" ht="14.25" customHeight="1" x14ac:dyDescent="0.2">
      <c r="B224" s="6">
        <v>30383</v>
      </c>
      <c r="C224" s="9" t="s">
        <v>287</v>
      </c>
      <c r="D224" s="9" t="s">
        <v>62</v>
      </c>
      <c r="E224" s="21" t="s">
        <v>299</v>
      </c>
      <c r="F224" s="9" t="s">
        <v>411</v>
      </c>
      <c r="G224" s="21">
        <v>1</v>
      </c>
      <c r="H224" s="11">
        <f t="shared" si="216"/>
        <v>5182.9999999999991</v>
      </c>
      <c r="I224" s="12">
        <f t="shared" si="217"/>
        <v>2144.9716646713387</v>
      </c>
      <c r="J224" s="14">
        <f t="shared" si="218"/>
        <v>0.41384751392462649</v>
      </c>
      <c r="K224" s="14">
        <f t="shared" si="219"/>
        <v>0.22608077016901298</v>
      </c>
      <c r="L224" s="15">
        <f t="shared" si="220"/>
        <v>1.2039411357497911</v>
      </c>
      <c r="M224" s="12">
        <f t="shared" si="221"/>
        <v>0</v>
      </c>
      <c r="N224" s="14">
        <f t="shared" si="222"/>
        <v>-0.10452660677263348</v>
      </c>
      <c r="O224" s="16">
        <f t="shared" si="223"/>
        <v>-33.778345027968498</v>
      </c>
      <c r="P224" s="14">
        <f t="shared" si="224"/>
        <v>-0.26044984360847634</v>
      </c>
      <c r="Q224" s="12">
        <f t="shared" si="225"/>
        <v>-58.998196034588346</v>
      </c>
      <c r="R224" s="14">
        <f t="shared" si="226"/>
        <v>-0.24263409212868747</v>
      </c>
      <c r="S224" s="18">
        <f t="shared" si="227"/>
        <v>22.99467453628499</v>
      </c>
      <c r="T224" s="14">
        <f t="shared" si="228"/>
        <v>0.16516385775279219</v>
      </c>
      <c r="U224" s="18">
        <f t="shared" si="229"/>
        <v>24.389058833329102</v>
      </c>
      <c r="V224" s="14">
        <f t="shared" si="230"/>
        <v>0.19957068133977496</v>
      </c>
      <c r="W224" s="12">
        <f t="shared" si="231"/>
        <v>-29.891169693551774</v>
      </c>
      <c r="X224" s="14">
        <f t="shared" si="232"/>
        <v>-0.12554451540885847</v>
      </c>
      <c r="Y224" s="12">
        <f t="shared" si="233"/>
        <v>-31.104544553687191</v>
      </c>
      <c r="Z224" s="14">
        <f t="shared" si="234"/>
        <v>-0.17948959301631418</v>
      </c>
      <c r="AA224" s="12">
        <v>-168.08751701167785</v>
      </c>
      <c r="AB224" s="26">
        <v>-4.715619331175136E-2</v>
      </c>
      <c r="AC224" s="12">
        <f t="shared" si="235"/>
        <v>0</v>
      </c>
      <c r="AD224" s="24">
        <f t="shared" si="236"/>
        <v>0</v>
      </c>
      <c r="AE224" s="11">
        <f t="shared" si="237"/>
        <v>-1084.3909999999996</v>
      </c>
      <c r="AF224" s="12">
        <f t="shared" si="238"/>
        <v>-3003.9649999999992</v>
      </c>
      <c r="AG224" s="12">
        <f t="shared" si="239"/>
        <v>-3976.021999999999</v>
      </c>
      <c r="AH224" s="14">
        <f t="shared" si="240"/>
        <v>-0.20922072158981286</v>
      </c>
      <c r="AI224" s="14">
        <f t="shared" si="241"/>
        <v>-0.57958035886552184</v>
      </c>
      <c r="AJ224" s="14">
        <f t="shared" si="242"/>
        <v>-0.76712753231719077</v>
      </c>
      <c r="AK224" s="14">
        <f t="shared" si="243"/>
        <v>0.47370461539512565</v>
      </c>
      <c r="AL224" s="14">
        <f t="shared" si="244"/>
        <v>0.5837813527547745</v>
      </c>
      <c r="AM224" s="14">
        <f t="shared" si="245"/>
        <v>0.59071913489723915</v>
      </c>
      <c r="AN224" s="18">
        <f t="shared" si="246"/>
        <v>-203.44166467133846</v>
      </c>
      <c r="AO224" s="18">
        <f t="shared" si="247"/>
        <v>-872.89166467133873</v>
      </c>
      <c r="AP224" s="18">
        <f t="shared" si="248"/>
        <v>-1431.9866646713385</v>
      </c>
      <c r="AQ224" s="14">
        <f t="shared" si="249"/>
        <v>-9.4845851822714211E-2</v>
      </c>
      <c r="AR224" s="14">
        <f t="shared" si="250"/>
        <v>-0.40694787677071098</v>
      </c>
      <c r="AS224" s="14">
        <f t="shared" si="251"/>
        <v>-0.66760166964291967</v>
      </c>
      <c r="AT224" s="12">
        <f t="shared" si="252"/>
        <v>-21.923977148066683</v>
      </c>
      <c r="AU224" s="12">
        <f t="shared" si="253"/>
        <v>-69.036977148066683</v>
      </c>
      <c r="AV224" s="12">
        <f t="shared" si="254"/>
        <v>-80.806977148066693</v>
      </c>
      <c r="AW224" s="14">
        <f t="shared" si="255"/>
        <v>-0.22857958558241898</v>
      </c>
      <c r="AX224" s="14">
        <f t="shared" si="256"/>
        <v>-0.71978015301660592</v>
      </c>
      <c r="AY224" s="14">
        <f t="shared" si="257"/>
        <v>-0.8424942802999541</v>
      </c>
      <c r="AZ224" s="12">
        <f t="shared" si="258"/>
        <v>-86.937878542124736</v>
      </c>
      <c r="BA224" s="12">
        <f t="shared" si="259"/>
        <v>-139.25007854212475</v>
      </c>
      <c r="BB224" s="12">
        <f t="shared" si="260"/>
        <v>-161.57427854212474</v>
      </c>
      <c r="BC224" s="14">
        <f t="shared" si="261"/>
        <v>-0.47208084253314153</v>
      </c>
      <c r="BD224" s="14">
        <f t="shared" si="262"/>
        <v>-0.75614099979585014</v>
      </c>
      <c r="BE224" s="14">
        <f t="shared" si="263"/>
        <v>-0.8773635016742678</v>
      </c>
      <c r="BF224" s="12">
        <f t="shared" si="264"/>
        <v>-41.137028888009212</v>
      </c>
      <c r="BG224" s="12">
        <f t="shared" si="265"/>
        <v>-146.7110288880092</v>
      </c>
      <c r="BH224" s="12">
        <f t="shared" si="266"/>
        <v>-172.1410288880092</v>
      </c>
      <c r="BI224" s="14">
        <f t="shared" si="267"/>
        <v>-0.19758321612395446</v>
      </c>
      <c r="BJ224" s="14">
        <f t="shared" si="268"/>
        <v>-0.70466044126479654</v>
      </c>
      <c r="BK224" s="14">
        <f t="shared" si="269"/>
        <v>-0.82680200865195252</v>
      </c>
      <c r="BL224" s="12">
        <f t="shared" si="270"/>
        <v>-30.323873417721487</v>
      </c>
      <c r="BM224" s="12">
        <f t="shared" si="271"/>
        <v>-99.609873417721488</v>
      </c>
      <c r="BN224" s="12">
        <f t="shared" si="272"/>
        <v>-116.40587341772149</v>
      </c>
      <c r="BO224" s="14">
        <f t="shared" si="273"/>
        <v>-0.21326324223270698</v>
      </c>
      <c r="BP224" s="14">
        <f t="shared" si="274"/>
        <v>-0.70054126235199854</v>
      </c>
      <c r="BQ224" s="24">
        <f t="shared" si="275"/>
        <v>-0.81866500489628768</v>
      </c>
      <c r="BR224" s="19">
        <f t="shared" si="276"/>
        <v>12.3</v>
      </c>
      <c r="BS224" s="20">
        <f t="shared" si="277"/>
        <v>86.100000000000009</v>
      </c>
      <c r="BT224" s="13">
        <f t="shared" si="278"/>
        <v>1.6612000771753815E-2</v>
      </c>
      <c r="BU224" s="20">
        <f t="shared" si="279"/>
        <v>8.3000000000000007</v>
      </c>
      <c r="BV224" s="20">
        <f t="shared" si="280"/>
        <v>58.100000000000009</v>
      </c>
      <c r="BW224" s="13">
        <f t="shared" si="281"/>
        <v>1.1209724098012738E-2</v>
      </c>
      <c r="BX224" s="20">
        <f t="shared" si="282"/>
        <v>7.1</v>
      </c>
      <c r="BY224" s="20">
        <f t="shared" si="283"/>
        <v>49.699999999999996</v>
      </c>
      <c r="BZ224" s="13">
        <f t="shared" si="284"/>
        <v>9.5890410958904115E-3</v>
      </c>
      <c r="CA224" s="20">
        <f t="shared" si="285"/>
        <v>12.3</v>
      </c>
      <c r="CB224" s="20">
        <f t="shared" si="286"/>
        <v>86.100000000000009</v>
      </c>
      <c r="CC224" s="17">
        <f t="shared" si="287"/>
        <v>1.6612000771753815E-2</v>
      </c>
      <c r="CE224" s="2">
        <v>5182.9999999999991</v>
      </c>
      <c r="CF224" s="2">
        <v>2144.9716646713387</v>
      </c>
      <c r="CG224" s="2">
        <v>1171.7766317859941</v>
      </c>
      <c r="CH224" s="2">
        <v>95.913977148066692</v>
      </c>
      <c r="CI224" s="2">
        <v>318.66666666666669</v>
      </c>
      <c r="CJ224" s="2">
        <v>5788.0000000000018</v>
      </c>
      <c r="CK224" s="2">
        <v>129.69232217603519</v>
      </c>
      <c r="CL224" s="2">
        <v>243.15707457671309</v>
      </c>
      <c r="CM224" s="2">
        <v>184.15887854212474</v>
      </c>
      <c r="CN224" s="2">
        <v>139.223404255319</v>
      </c>
      <c r="CO224" s="2">
        <v>116.22872971903401</v>
      </c>
      <c r="CP224" s="2">
        <v>122.207624234173</v>
      </c>
      <c r="CQ224" s="2">
        <v>97.818565400843895</v>
      </c>
      <c r="CR224" s="2">
        <v>238.09219858156098</v>
      </c>
      <c r="CS224" s="2">
        <v>208.2010288880092</v>
      </c>
      <c r="CT224" s="2">
        <v>173.29441797140868</v>
      </c>
      <c r="CU224" s="2">
        <v>142.18987341772149</v>
      </c>
      <c r="CV224" s="2">
        <v>4098.6089999999995</v>
      </c>
      <c r="CW224" s="2">
        <v>2179.0349999999999</v>
      </c>
      <c r="CX224" s="2">
        <v>1206.9780000000001</v>
      </c>
      <c r="CY224" s="2">
        <v>1941.5300000000002</v>
      </c>
      <c r="CZ224" s="2">
        <v>1272.08</v>
      </c>
      <c r="DA224" s="2">
        <v>712.98500000000001</v>
      </c>
      <c r="DB224" s="2">
        <v>73.990000000000009</v>
      </c>
      <c r="DC224" s="2">
        <v>26.877000000000002</v>
      </c>
      <c r="DD224" s="2">
        <v>15.106999999999999</v>
      </c>
      <c r="DE224" s="2">
        <v>97.221000000000004</v>
      </c>
      <c r="DF224" s="2">
        <v>44.908799999999999</v>
      </c>
      <c r="DG224" s="2">
        <v>22.584600000000002</v>
      </c>
      <c r="DH224" s="2">
        <v>167.06399999999999</v>
      </c>
      <c r="DI224" s="2">
        <v>61.49</v>
      </c>
      <c r="DJ224" s="2">
        <v>36.06</v>
      </c>
      <c r="DK224" s="2">
        <v>111.866</v>
      </c>
      <c r="DL224" s="2">
        <v>42.58</v>
      </c>
      <c r="DM224" s="2">
        <v>25.783999999999999</v>
      </c>
      <c r="DN224" s="2">
        <v>12.3</v>
      </c>
      <c r="DO224" s="2">
        <v>8.3000000000000007</v>
      </c>
      <c r="DP224" s="2">
        <v>7.1</v>
      </c>
    </row>
    <row r="225" spans="2:120" ht="14.25" customHeight="1" x14ac:dyDescent="0.2">
      <c r="B225" s="6">
        <v>30390</v>
      </c>
      <c r="C225" s="9" t="s">
        <v>287</v>
      </c>
      <c r="D225" s="9" t="s">
        <v>62</v>
      </c>
      <c r="E225" s="21" t="s">
        <v>299</v>
      </c>
      <c r="F225" s="9" t="s">
        <v>412</v>
      </c>
      <c r="G225" s="21">
        <v>1</v>
      </c>
      <c r="H225" s="11">
        <f t="shared" si="216"/>
        <v>7757</v>
      </c>
      <c r="I225" s="12">
        <f t="shared" si="217"/>
        <v>2902</v>
      </c>
      <c r="J225" s="14">
        <f t="shared" si="218"/>
        <v>0.37411370375145031</v>
      </c>
      <c r="K225" s="14">
        <f t="shared" si="219"/>
        <v>0.20549181384555884</v>
      </c>
      <c r="L225" s="15">
        <f t="shared" si="220"/>
        <v>1.5728813559322035</v>
      </c>
      <c r="M225" s="12">
        <f t="shared" si="221"/>
        <v>0</v>
      </c>
      <c r="N225" s="14">
        <f t="shared" si="222"/>
        <v>-6.7892333573660202E-2</v>
      </c>
      <c r="O225" s="16">
        <f t="shared" si="223"/>
        <v>-47.951086568543019</v>
      </c>
      <c r="P225" s="14">
        <f t="shared" si="224"/>
        <v>-0.17128380231095375</v>
      </c>
      <c r="Q225" s="12">
        <f t="shared" si="225"/>
        <v>-57.812259432674409</v>
      </c>
      <c r="R225" s="14">
        <f t="shared" si="226"/>
        <v>-0.13757870727219224</v>
      </c>
      <c r="S225" s="18">
        <f t="shared" si="227"/>
        <v>36.380855397148991</v>
      </c>
      <c r="T225" s="14">
        <f t="shared" si="228"/>
        <v>0.19415460197382861</v>
      </c>
      <c r="U225" s="18">
        <f t="shared" si="229"/>
        <v>47.986254295533001</v>
      </c>
      <c r="V225" s="14">
        <f t="shared" si="230"/>
        <v>0.23295852657569116</v>
      </c>
      <c r="W225" s="12">
        <f t="shared" si="231"/>
        <v>-9.7107942973519812</v>
      </c>
      <c r="X225" s="14">
        <f t="shared" si="232"/>
        <v>-2.7768071376987891E-2</v>
      </c>
      <c r="Y225" s="12">
        <f t="shared" si="233"/>
        <v>-10.549140893470963</v>
      </c>
      <c r="Z225" s="14">
        <f t="shared" si="234"/>
        <v>-3.2604447238956724E-2</v>
      </c>
      <c r="AA225" s="12">
        <v>-112.83085072621361</v>
      </c>
      <c r="AB225" s="26">
        <v>-2.1153811188229121E-2</v>
      </c>
      <c r="AC225" s="12">
        <f t="shared" si="235"/>
        <v>0</v>
      </c>
      <c r="AD225" s="24">
        <f t="shared" si="236"/>
        <v>0</v>
      </c>
      <c r="AE225" s="11">
        <f t="shared" si="237"/>
        <v>-1063.9779999999992</v>
      </c>
      <c r="AF225" s="12">
        <f t="shared" si="238"/>
        <v>-3240.2129999999997</v>
      </c>
      <c r="AG225" s="12">
        <f t="shared" si="239"/>
        <v>-4571.2449999999999</v>
      </c>
      <c r="AH225" s="14">
        <f t="shared" si="240"/>
        <v>-0.13716359417300494</v>
      </c>
      <c r="AI225" s="14">
        <f t="shared" si="241"/>
        <v>-0.41771470929483046</v>
      </c>
      <c r="AJ225" s="14">
        <f t="shared" si="242"/>
        <v>-0.58930578832022684</v>
      </c>
      <c r="AK225" s="14">
        <f t="shared" si="243"/>
        <v>0.40459182712980768</v>
      </c>
      <c r="AL225" s="14">
        <f t="shared" si="244"/>
        <v>0.47502970585064119</v>
      </c>
      <c r="AM225" s="14">
        <f t="shared" si="245"/>
        <v>0.47497312254081059</v>
      </c>
      <c r="AN225" s="18">
        <f t="shared" si="246"/>
        <v>-194.05799999999999</v>
      </c>
      <c r="AO225" s="18">
        <f t="shared" si="247"/>
        <v>-756.39199999999983</v>
      </c>
      <c r="AP225" s="18">
        <f t="shared" si="248"/>
        <v>-1388.8519999999999</v>
      </c>
      <c r="AQ225" s="14">
        <f t="shared" si="249"/>
        <v>-6.6870434183321836E-2</v>
      </c>
      <c r="AR225" s="14">
        <f t="shared" si="250"/>
        <v>-0.2606450723638869</v>
      </c>
      <c r="AS225" s="14">
        <f t="shared" si="251"/>
        <v>-0.47858442453480354</v>
      </c>
      <c r="AT225" s="12">
        <f t="shared" si="252"/>
        <v>-50.956999999999994</v>
      </c>
      <c r="AU225" s="12">
        <f t="shared" si="253"/>
        <v>-113.86</v>
      </c>
      <c r="AV225" s="12">
        <f t="shared" si="254"/>
        <v>-149.1</v>
      </c>
      <c r="AW225" s="14">
        <f t="shared" si="255"/>
        <v>-0.21964224137931032</v>
      </c>
      <c r="AX225" s="14">
        <f t="shared" si="256"/>
        <v>-0.49077586206896551</v>
      </c>
      <c r="AY225" s="14">
        <f t="shared" si="257"/>
        <v>-0.64267241379310347</v>
      </c>
      <c r="AZ225" s="12">
        <f t="shared" si="258"/>
        <v>-94.712400000000002</v>
      </c>
      <c r="BA225" s="12">
        <f t="shared" si="259"/>
        <v>-184.94579999999996</v>
      </c>
      <c r="BB225" s="12">
        <f t="shared" si="260"/>
        <v>-241.00379999999998</v>
      </c>
      <c r="BC225" s="14">
        <f t="shared" si="261"/>
        <v>-0.26134768211920534</v>
      </c>
      <c r="BD225" s="14">
        <f t="shared" si="262"/>
        <v>-0.51033609271523173</v>
      </c>
      <c r="BE225" s="14">
        <f t="shared" si="263"/>
        <v>-0.66502152317880792</v>
      </c>
      <c r="BF225" s="12">
        <f t="shared" si="264"/>
        <v>-99.307999999999993</v>
      </c>
      <c r="BG225" s="12">
        <f t="shared" si="265"/>
        <v>-200.76300000000001</v>
      </c>
      <c r="BH225" s="12">
        <f t="shared" si="266"/>
        <v>-240.24599999999998</v>
      </c>
      <c r="BI225" s="14">
        <f t="shared" si="267"/>
        <v>-0.29208235294117646</v>
      </c>
      <c r="BJ225" s="14">
        <f t="shared" si="268"/>
        <v>-0.59047941176470586</v>
      </c>
      <c r="BK225" s="14">
        <f t="shared" si="269"/>
        <v>-0.70660588235294108</v>
      </c>
      <c r="BL225" s="12">
        <f t="shared" si="270"/>
        <v>-82.074999999999989</v>
      </c>
      <c r="BM225" s="12">
        <f t="shared" si="271"/>
        <v>-150.03699999999998</v>
      </c>
      <c r="BN225" s="12">
        <f t="shared" si="272"/>
        <v>-205.614</v>
      </c>
      <c r="BO225" s="14">
        <f t="shared" si="273"/>
        <v>-0.26222044728434502</v>
      </c>
      <c r="BP225" s="14">
        <f t="shared" si="274"/>
        <v>-0.47935143769968047</v>
      </c>
      <c r="BQ225" s="24">
        <f t="shared" si="275"/>
        <v>-0.65691373801916941</v>
      </c>
      <c r="BR225" s="19">
        <f t="shared" si="276"/>
        <v>10.1</v>
      </c>
      <c r="BS225" s="20">
        <f t="shared" si="277"/>
        <v>70.7</v>
      </c>
      <c r="BT225" s="13">
        <f t="shared" si="278"/>
        <v>9.1143483305401573E-3</v>
      </c>
      <c r="BU225" s="20">
        <f t="shared" si="279"/>
        <v>6</v>
      </c>
      <c r="BV225" s="20">
        <f t="shared" si="280"/>
        <v>42</v>
      </c>
      <c r="BW225" s="13">
        <f t="shared" si="281"/>
        <v>5.4144643547763315E-3</v>
      </c>
      <c r="BX225" s="20">
        <f t="shared" si="282"/>
        <v>6.5</v>
      </c>
      <c r="BY225" s="20">
        <f t="shared" si="283"/>
        <v>45.5</v>
      </c>
      <c r="BZ225" s="13">
        <f t="shared" si="284"/>
        <v>5.8656697176743587E-3</v>
      </c>
      <c r="CA225" s="20">
        <f t="shared" si="285"/>
        <v>10.1</v>
      </c>
      <c r="CB225" s="20">
        <f t="shared" si="286"/>
        <v>70.7</v>
      </c>
      <c r="CC225" s="17">
        <f t="shared" si="287"/>
        <v>9.1143483305401573E-3</v>
      </c>
      <c r="CE225" s="2">
        <v>7757</v>
      </c>
      <c r="CF225" s="2">
        <v>2902</v>
      </c>
      <c r="CG225" s="2">
        <v>1594</v>
      </c>
      <c r="CH225" s="2">
        <v>232</v>
      </c>
      <c r="CI225" s="2">
        <v>590</v>
      </c>
      <c r="CJ225" s="2">
        <v>8322</v>
      </c>
      <c r="CK225" s="2">
        <v>279.95108656854302</v>
      </c>
      <c r="CL225" s="2">
        <v>420.21225943267439</v>
      </c>
      <c r="CM225" s="2">
        <v>362.4</v>
      </c>
      <c r="CN225" s="2">
        <v>187.38085539714899</v>
      </c>
      <c r="CO225" s="2">
        <v>151</v>
      </c>
      <c r="CP225" s="2">
        <v>205.986254295533</v>
      </c>
      <c r="CQ225" s="2">
        <v>158</v>
      </c>
      <c r="CR225" s="2">
        <v>349.71079429735198</v>
      </c>
      <c r="CS225" s="2">
        <v>340</v>
      </c>
      <c r="CT225" s="2">
        <v>323.54914089347096</v>
      </c>
      <c r="CU225" s="2">
        <v>313</v>
      </c>
      <c r="CV225" s="2">
        <v>6693.0220000000008</v>
      </c>
      <c r="CW225" s="2">
        <v>4516.7870000000003</v>
      </c>
      <c r="CX225" s="2">
        <v>3185.7550000000001</v>
      </c>
      <c r="CY225" s="2">
        <v>2707.942</v>
      </c>
      <c r="CZ225" s="2">
        <v>2145.6080000000002</v>
      </c>
      <c r="DA225" s="2">
        <v>1513.1480000000001</v>
      </c>
      <c r="DB225" s="2">
        <v>181.04300000000001</v>
      </c>
      <c r="DC225" s="2">
        <v>118.14</v>
      </c>
      <c r="DD225" s="2">
        <v>82.9</v>
      </c>
      <c r="DE225" s="2">
        <v>267.68759999999997</v>
      </c>
      <c r="DF225" s="2">
        <v>177.45420000000001</v>
      </c>
      <c r="DG225" s="2">
        <v>121.39619999999999</v>
      </c>
      <c r="DH225" s="2">
        <v>240.69200000000001</v>
      </c>
      <c r="DI225" s="2">
        <v>139.23699999999999</v>
      </c>
      <c r="DJ225" s="2">
        <v>99.754000000000005</v>
      </c>
      <c r="DK225" s="2">
        <v>230.92500000000001</v>
      </c>
      <c r="DL225" s="2">
        <v>162.96300000000002</v>
      </c>
      <c r="DM225" s="2">
        <v>107.386</v>
      </c>
      <c r="DN225" s="2">
        <v>10.1</v>
      </c>
      <c r="DO225" s="2">
        <v>6</v>
      </c>
      <c r="DP225" s="2">
        <v>6.5</v>
      </c>
    </row>
    <row r="226" spans="2:120" ht="14.25" customHeight="1" x14ac:dyDescent="0.2">
      <c r="B226" s="6">
        <v>30391</v>
      </c>
      <c r="C226" s="9" t="s">
        <v>287</v>
      </c>
      <c r="D226" s="9" t="s">
        <v>62</v>
      </c>
      <c r="E226" s="21" t="s">
        <v>299</v>
      </c>
      <c r="F226" s="9" t="s">
        <v>413</v>
      </c>
      <c r="G226" s="21">
        <v>3</v>
      </c>
      <c r="H226" s="11">
        <f t="shared" si="216"/>
        <v>11767</v>
      </c>
      <c r="I226" s="12">
        <f t="shared" si="217"/>
        <v>4000</v>
      </c>
      <c r="J226" s="14">
        <f t="shared" si="218"/>
        <v>0.33993371292597946</v>
      </c>
      <c r="K226" s="14">
        <f t="shared" si="219"/>
        <v>0.18679357525282569</v>
      </c>
      <c r="L226" s="15">
        <f t="shared" si="220"/>
        <v>1.255958549222798</v>
      </c>
      <c r="M226" s="12">
        <f t="shared" si="221"/>
        <v>0</v>
      </c>
      <c r="N226" s="14">
        <f t="shared" si="222"/>
        <v>-8.0990315526398016E-2</v>
      </c>
      <c r="O226" s="16">
        <f t="shared" si="223"/>
        <v>-130</v>
      </c>
      <c r="P226" s="14">
        <f t="shared" si="224"/>
        <v>-0.30023094688221708</v>
      </c>
      <c r="Q226" s="12">
        <f t="shared" si="225"/>
        <v>-108</v>
      </c>
      <c r="R226" s="14">
        <f t="shared" si="226"/>
        <v>-0.15873015873015872</v>
      </c>
      <c r="S226" s="18">
        <f t="shared" si="227"/>
        <v>93</v>
      </c>
      <c r="T226" s="14">
        <f t="shared" si="228"/>
        <v>0.25271739130434778</v>
      </c>
      <c r="U226" s="18">
        <f t="shared" si="229"/>
        <v>100</v>
      </c>
      <c r="V226" s="14">
        <f t="shared" si="230"/>
        <v>0.28985507246376807</v>
      </c>
      <c r="W226" s="12">
        <f t="shared" si="231"/>
        <v>-15</v>
      </c>
      <c r="X226" s="14">
        <f t="shared" si="232"/>
        <v>-2.7372262773722622E-2</v>
      </c>
      <c r="Y226" s="12">
        <f t="shared" si="233"/>
        <v>-57</v>
      </c>
      <c r="Z226" s="14">
        <f t="shared" si="234"/>
        <v>-0.10233393177737882</v>
      </c>
      <c r="AA226" s="12">
        <v>-390.14102999999886</v>
      </c>
      <c r="AB226" s="26">
        <v>-4.4699212427826596E-2</v>
      </c>
      <c r="AC226" s="12">
        <f t="shared" si="235"/>
        <v>0</v>
      </c>
      <c r="AD226" s="24">
        <f t="shared" si="236"/>
        <v>0</v>
      </c>
      <c r="AE226" s="11">
        <f t="shared" si="237"/>
        <v>-1961.6110000000008</v>
      </c>
      <c r="AF226" s="12">
        <f t="shared" si="238"/>
        <v>-5738.2170000000006</v>
      </c>
      <c r="AG226" s="12">
        <f t="shared" si="239"/>
        <v>-8035.402</v>
      </c>
      <c r="AH226" s="14">
        <f t="shared" si="240"/>
        <v>-0.16670442763661097</v>
      </c>
      <c r="AI226" s="14">
        <f t="shared" si="241"/>
        <v>-0.48765335259624376</v>
      </c>
      <c r="AJ226" s="14">
        <f t="shared" si="242"/>
        <v>-0.68287600917821023</v>
      </c>
      <c r="AK226" s="14">
        <f t="shared" si="243"/>
        <v>0.39870728229140129</v>
      </c>
      <c r="AL226" s="14">
        <f t="shared" si="244"/>
        <v>0.52643991332910811</v>
      </c>
      <c r="AM226" s="14">
        <f t="shared" si="245"/>
        <v>0.55903342214247087</v>
      </c>
      <c r="AN226" s="18">
        <f t="shared" si="246"/>
        <v>-90.519999999999527</v>
      </c>
      <c r="AO226" s="18">
        <f t="shared" si="247"/>
        <v>-826.20799999999963</v>
      </c>
      <c r="AP226" s="18">
        <f t="shared" si="248"/>
        <v>-1913.9119999999998</v>
      </c>
      <c r="AQ226" s="14">
        <f t="shared" si="249"/>
        <v>-2.2629999999999928E-2</v>
      </c>
      <c r="AR226" s="14">
        <f t="shared" si="250"/>
        <v>-0.20655199999999996</v>
      </c>
      <c r="AS226" s="14">
        <f t="shared" si="251"/>
        <v>-0.47847799999999996</v>
      </c>
      <c r="AT226" s="12">
        <f t="shared" si="252"/>
        <v>-92.97199999999998</v>
      </c>
      <c r="AU226" s="12">
        <f t="shared" si="253"/>
        <v>-206.22499999999999</v>
      </c>
      <c r="AV226" s="12">
        <f t="shared" si="254"/>
        <v>-250.61199999999999</v>
      </c>
      <c r="AW226" s="14">
        <f t="shared" si="255"/>
        <v>-0.30683828382838274</v>
      </c>
      <c r="AX226" s="14">
        <f t="shared" si="256"/>
        <v>-0.68061056105610551</v>
      </c>
      <c r="AY226" s="14">
        <f t="shared" si="257"/>
        <v>-0.8271023102310231</v>
      </c>
      <c r="AZ226" s="12">
        <f t="shared" si="258"/>
        <v>-217.01819999999998</v>
      </c>
      <c r="BA226" s="12">
        <f t="shared" si="259"/>
        <v>-403.16759999999999</v>
      </c>
      <c r="BB226" s="12">
        <f t="shared" si="260"/>
        <v>-482.988</v>
      </c>
      <c r="BC226" s="14">
        <f t="shared" si="261"/>
        <v>-0.37913731656184479</v>
      </c>
      <c r="BD226" s="14">
        <f t="shared" si="262"/>
        <v>-0.70434591194968554</v>
      </c>
      <c r="BE226" s="14">
        <f t="shared" si="263"/>
        <v>-0.84379454926624742</v>
      </c>
      <c r="BF226" s="12">
        <f t="shared" si="264"/>
        <v>-152.64700000000005</v>
      </c>
      <c r="BG226" s="12">
        <f t="shared" si="265"/>
        <v>-327.39800000000002</v>
      </c>
      <c r="BH226" s="12">
        <f t="shared" si="266"/>
        <v>-421.23199999999997</v>
      </c>
      <c r="BI226" s="14">
        <f t="shared" si="267"/>
        <v>-0.286392120075047</v>
      </c>
      <c r="BJ226" s="14">
        <f t="shared" si="268"/>
        <v>-0.61425515947467169</v>
      </c>
      <c r="BK226" s="14">
        <f t="shared" si="269"/>
        <v>-0.7903039399624765</v>
      </c>
      <c r="BL226" s="12">
        <f t="shared" si="270"/>
        <v>-161.69399999999996</v>
      </c>
      <c r="BM226" s="12">
        <f t="shared" si="271"/>
        <v>-333.166</v>
      </c>
      <c r="BN226" s="12">
        <f t="shared" si="272"/>
        <v>-413.76900000000001</v>
      </c>
      <c r="BO226" s="14">
        <f t="shared" si="273"/>
        <v>-0.3233879999999999</v>
      </c>
      <c r="BP226" s="14">
        <f t="shared" si="274"/>
        <v>-0.66633199999999992</v>
      </c>
      <c r="BQ226" s="24">
        <f t="shared" si="275"/>
        <v>-0.827538</v>
      </c>
      <c r="BR226" s="19">
        <f t="shared" si="276"/>
        <v>21</v>
      </c>
      <c r="BS226" s="20">
        <f t="shared" si="277"/>
        <v>147</v>
      </c>
      <c r="BT226" s="13">
        <f t="shared" si="278"/>
        <v>1.2492563950029744E-2</v>
      </c>
      <c r="BU226" s="20">
        <f t="shared" si="279"/>
        <v>16.3</v>
      </c>
      <c r="BV226" s="20">
        <f t="shared" si="280"/>
        <v>114.10000000000001</v>
      </c>
      <c r="BW226" s="13">
        <f t="shared" si="281"/>
        <v>9.6966091612135635E-3</v>
      </c>
      <c r="BX226" s="20">
        <f t="shared" si="282"/>
        <v>17.7</v>
      </c>
      <c r="BY226" s="20">
        <f t="shared" si="283"/>
        <v>123.89999999999999</v>
      </c>
      <c r="BZ226" s="13">
        <f t="shared" si="284"/>
        <v>1.0529446757882211E-2</v>
      </c>
      <c r="CA226" s="20">
        <f t="shared" si="285"/>
        <v>21</v>
      </c>
      <c r="CB226" s="20">
        <f t="shared" si="286"/>
        <v>147</v>
      </c>
      <c r="CC226" s="17">
        <f t="shared" si="287"/>
        <v>1.2492563950029744E-2</v>
      </c>
      <c r="CE226" s="2">
        <v>11767</v>
      </c>
      <c r="CF226" s="2">
        <v>4000</v>
      </c>
      <c r="CG226" s="2">
        <v>2198</v>
      </c>
      <c r="CH226" s="2">
        <v>303</v>
      </c>
      <c r="CI226" s="2">
        <v>965</v>
      </c>
      <c r="CJ226" s="2">
        <v>12804</v>
      </c>
      <c r="CK226" s="2">
        <v>433</v>
      </c>
      <c r="CL226" s="2">
        <v>680.4</v>
      </c>
      <c r="CM226" s="2">
        <v>572.4</v>
      </c>
      <c r="CN226" s="2">
        <v>368</v>
      </c>
      <c r="CO226" s="2">
        <v>275</v>
      </c>
      <c r="CP226" s="2">
        <v>345</v>
      </c>
      <c r="CQ226" s="2">
        <v>245</v>
      </c>
      <c r="CR226" s="2">
        <v>548</v>
      </c>
      <c r="CS226" s="2">
        <v>533</v>
      </c>
      <c r="CT226" s="2">
        <v>557</v>
      </c>
      <c r="CU226" s="2">
        <v>500</v>
      </c>
      <c r="CV226" s="2">
        <v>9805.3889999999992</v>
      </c>
      <c r="CW226" s="2">
        <v>6028.7829999999994</v>
      </c>
      <c r="CX226" s="2">
        <v>3731.598</v>
      </c>
      <c r="CY226" s="2">
        <v>3909.4800000000005</v>
      </c>
      <c r="CZ226" s="2">
        <v>3173.7920000000004</v>
      </c>
      <c r="DA226" s="2">
        <v>2086.0880000000002</v>
      </c>
      <c r="DB226" s="2">
        <v>210.02800000000002</v>
      </c>
      <c r="DC226" s="2">
        <v>96.775000000000006</v>
      </c>
      <c r="DD226" s="2">
        <v>52.387999999999998</v>
      </c>
      <c r="DE226" s="2">
        <v>355.3818</v>
      </c>
      <c r="DF226" s="2">
        <v>169.23239999999998</v>
      </c>
      <c r="DG226" s="2">
        <v>89.411999999999992</v>
      </c>
      <c r="DH226" s="2">
        <v>380.35299999999995</v>
      </c>
      <c r="DI226" s="2">
        <v>205.60199999999998</v>
      </c>
      <c r="DJ226" s="2">
        <v>111.768</v>
      </c>
      <c r="DK226" s="2">
        <v>338.30600000000004</v>
      </c>
      <c r="DL226" s="2">
        <v>166.834</v>
      </c>
      <c r="DM226" s="2">
        <v>86.230999999999995</v>
      </c>
      <c r="DN226" s="2">
        <v>21</v>
      </c>
      <c r="DO226" s="2">
        <v>16.3</v>
      </c>
      <c r="DP226" s="2">
        <v>17.7</v>
      </c>
    </row>
    <row r="227" spans="2:120" ht="14.25" customHeight="1" x14ac:dyDescent="0.2">
      <c r="B227" s="6">
        <v>30392</v>
      </c>
      <c r="C227" s="9" t="s">
        <v>287</v>
      </c>
      <c r="D227" s="9" t="s">
        <v>62</v>
      </c>
      <c r="E227" s="21" t="s">
        <v>299</v>
      </c>
      <c r="F227" s="9" t="s">
        <v>414</v>
      </c>
      <c r="G227" s="21">
        <v>1</v>
      </c>
      <c r="H227" s="11">
        <f t="shared" si="216"/>
        <v>9202</v>
      </c>
      <c r="I227" s="12">
        <f t="shared" si="217"/>
        <v>3395</v>
      </c>
      <c r="J227" s="14">
        <f t="shared" si="218"/>
        <v>0.36894153444903283</v>
      </c>
      <c r="K227" s="14">
        <f t="shared" si="219"/>
        <v>0.20419474027385351</v>
      </c>
      <c r="L227" s="15">
        <f t="shared" si="220"/>
        <v>1.7590361445783131</v>
      </c>
      <c r="M227" s="12">
        <f t="shared" si="221"/>
        <v>0</v>
      </c>
      <c r="N227" s="14">
        <f t="shared" si="222"/>
        <v>-7.4617860016090054E-2</v>
      </c>
      <c r="O227" s="16">
        <f t="shared" si="223"/>
        <v>-35.17381029906403</v>
      </c>
      <c r="P227" s="14">
        <f t="shared" si="224"/>
        <v>-0.1075080253731564</v>
      </c>
      <c r="Q227" s="12">
        <f t="shared" si="225"/>
        <v>-46.76995395543355</v>
      </c>
      <c r="R227" s="14">
        <f t="shared" si="226"/>
        <v>-9.4605170846709163E-2</v>
      </c>
      <c r="S227" s="18">
        <f t="shared" si="227"/>
        <v>111.44812315478703</v>
      </c>
      <c r="T227" s="14">
        <f t="shared" si="228"/>
        <v>0.33931727812694823</v>
      </c>
      <c r="U227" s="18">
        <f t="shared" si="229"/>
        <v>72.663828140119989</v>
      </c>
      <c r="V227" s="14">
        <f t="shared" si="230"/>
        <v>0.29578562171828782</v>
      </c>
      <c r="W227" s="12">
        <f t="shared" si="231"/>
        <v>19.193167439899014</v>
      </c>
      <c r="X227" s="14">
        <f t="shared" si="232"/>
        <v>4.6834669202554524E-2</v>
      </c>
      <c r="Y227" s="12">
        <f t="shared" si="233"/>
        <v>-20.005225469324955</v>
      </c>
      <c r="Z227" s="14">
        <f t="shared" si="234"/>
        <v>-5.3776732421127127E-2</v>
      </c>
      <c r="AA227" s="12">
        <v>-180.37298023171661</v>
      </c>
      <c r="AB227" s="26">
        <v>-2.8164034291642825E-2</v>
      </c>
      <c r="AC227" s="12">
        <f t="shared" si="235"/>
        <v>0</v>
      </c>
      <c r="AD227" s="24">
        <f t="shared" si="236"/>
        <v>0</v>
      </c>
      <c r="AE227" s="11">
        <f t="shared" si="237"/>
        <v>-1331.5110000000004</v>
      </c>
      <c r="AF227" s="12">
        <f t="shared" si="238"/>
        <v>-4003.621000000001</v>
      </c>
      <c r="AG227" s="12">
        <f t="shared" si="239"/>
        <v>-5575.6720000000005</v>
      </c>
      <c r="AH227" s="14">
        <f t="shared" si="240"/>
        <v>-0.14469800043468817</v>
      </c>
      <c r="AI227" s="14">
        <f t="shared" si="241"/>
        <v>-0.43508161269289292</v>
      </c>
      <c r="AJ227" s="14">
        <f t="shared" si="242"/>
        <v>-0.60591958269941326</v>
      </c>
      <c r="AK227" s="14">
        <f t="shared" si="243"/>
        <v>0.4104156679464262</v>
      </c>
      <c r="AL227" s="14">
        <f t="shared" si="244"/>
        <v>0.46223601626583993</v>
      </c>
      <c r="AM227" s="14">
        <f t="shared" si="245"/>
        <v>0.46593110165434565</v>
      </c>
      <c r="AN227" s="18">
        <f t="shared" si="246"/>
        <v>-164.82799999999997</v>
      </c>
      <c r="AO227" s="18">
        <f t="shared" si="247"/>
        <v>-992.12199999999984</v>
      </c>
      <c r="AP227" s="18">
        <f t="shared" si="248"/>
        <v>-1705.3810000000003</v>
      </c>
      <c r="AQ227" s="14">
        <f t="shared" si="249"/>
        <v>-4.8550220913107456E-2</v>
      </c>
      <c r="AR227" s="14">
        <f t="shared" si="250"/>
        <v>-0.29223033873343152</v>
      </c>
      <c r="AS227" s="14">
        <f t="shared" si="251"/>
        <v>-0.50232135493372621</v>
      </c>
      <c r="AT227" s="12">
        <f t="shared" si="252"/>
        <v>-78.865999999999985</v>
      </c>
      <c r="AU227" s="12">
        <f t="shared" si="253"/>
        <v>-161.24299999999999</v>
      </c>
      <c r="AV227" s="12">
        <f t="shared" si="254"/>
        <v>-203.536</v>
      </c>
      <c r="AW227" s="14">
        <f t="shared" si="255"/>
        <v>-0.27008904109589038</v>
      </c>
      <c r="AX227" s="14">
        <f t="shared" si="256"/>
        <v>-0.55220205479452056</v>
      </c>
      <c r="AY227" s="14">
        <f t="shared" si="257"/>
        <v>-0.69704109589041097</v>
      </c>
      <c r="AZ227" s="12">
        <f t="shared" si="258"/>
        <v>-99.704999999999984</v>
      </c>
      <c r="BA227" s="12">
        <f t="shared" si="259"/>
        <v>-239.10959999999994</v>
      </c>
      <c r="BB227" s="12">
        <f t="shared" si="260"/>
        <v>-307.92059999999998</v>
      </c>
      <c r="BC227" s="14">
        <f t="shared" si="261"/>
        <v>-0.22275469168900808</v>
      </c>
      <c r="BD227" s="14">
        <f t="shared" si="262"/>
        <v>-0.53420375335120629</v>
      </c>
      <c r="BE227" s="14">
        <f t="shared" si="263"/>
        <v>-0.68793699731903479</v>
      </c>
      <c r="BF227" s="12">
        <f t="shared" si="264"/>
        <v>-59.143000000000029</v>
      </c>
      <c r="BG227" s="12">
        <f t="shared" si="265"/>
        <v>-190.43399999999997</v>
      </c>
      <c r="BH227" s="12">
        <f t="shared" si="266"/>
        <v>-273.35699999999997</v>
      </c>
      <c r="BI227" s="14">
        <f t="shared" si="267"/>
        <v>-0.13786247086247094</v>
      </c>
      <c r="BJ227" s="14">
        <f t="shared" si="268"/>
        <v>-0.44390209790209778</v>
      </c>
      <c r="BK227" s="14">
        <f t="shared" si="269"/>
        <v>-0.63719580419580413</v>
      </c>
      <c r="BL227" s="12">
        <f t="shared" si="270"/>
        <v>-116.02699999999999</v>
      </c>
      <c r="BM227" s="12">
        <f t="shared" si="271"/>
        <v>-201.012</v>
      </c>
      <c r="BN227" s="12">
        <f t="shared" si="272"/>
        <v>-253.715</v>
      </c>
      <c r="BO227" s="14">
        <f t="shared" si="273"/>
        <v>-0.32962215909090908</v>
      </c>
      <c r="BP227" s="14">
        <f t="shared" si="274"/>
        <v>-0.57105681818181819</v>
      </c>
      <c r="BQ227" s="24">
        <f t="shared" si="275"/>
        <v>-0.72078124999999993</v>
      </c>
      <c r="BR227" s="19">
        <f t="shared" si="276"/>
        <v>12.4</v>
      </c>
      <c r="BS227" s="20">
        <f t="shared" si="277"/>
        <v>86.8</v>
      </c>
      <c r="BT227" s="13">
        <f t="shared" si="278"/>
        <v>9.4327320147793957E-3</v>
      </c>
      <c r="BU227" s="20">
        <f t="shared" si="279"/>
        <v>5.6</v>
      </c>
      <c r="BV227" s="20">
        <f t="shared" si="280"/>
        <v>39.199999999999996</v>
      </c>
      <c r="BW227" s="13">
        <f t="shared" si="281"/>
        <v>4.2599434905455334E-3</v>
      </c>
      <c r="BX227" s="20">
        <f t="shared" si="282"/>
        <v>8.1999999999999993</v>
      </c>
      <c r="BY227" s="20">
        <f t="shared" si="283"/>
        <v>57.399999999999991</v>
      </c>
      <c r="BZ227" s="13">
        <f t="shared" si="284"/>
        <v>6.2377743968702448E-3</v>
      </c>
      <c r="CA227" s="20">
        <f t="shared" si="285"/>
        <v>12.4</v>
      </c>
      <c r="CB227" s="20">
        <f t="shared" si="286"/>
        <v>86.8</v>
      </c>
      <c r="CC227" s="17">
        <f t="shared" si="287"/>
        <v>9.4327320147793957E-3</v>
      </c>
      <c r="CE227" s="2">
        <v>9202</v>
      </c>
      <c r="CF227" s="2">
        <v>3395</v>
      </c>
      <c r="CG227" s="2">
        <v>1879</v>
      </c>
      <c r="CH227" s="2">
        <v>292</v>
      </c>
      <c r="CI227" s="2">
        <v>664</v>
      </c>
      <c r="CJ227" s="2">
        <v>9944</v>
      </c>
      <c r="CK227" s="2">
        <v>327.17381029906403</v>
      </c>
      <c r="CL227" s="2">
        <v>494.36995395543352</v>
      </c>
      <c r="CM227" s="2">
        <v>447.59999999999997</v>
      </c>
      <c r="CN227" s="2">
        <v>328.44812315478703</v>
      </c>
      <c r="CO227" s="2">
        <v>217</v>
      </c>
      <c r="CP227" s="2">
        <v>245.66382814011999</v>
      </c>
      <c r="CQ227" s="2">
        <v>173</v>
      </c>
      <c r="CR227" s="2">
        <v>409.80683256010099</v>
      </c>
      <c r="CS227" s="2">
        <v>429</v>
      </c>
      <c r="CT227" s="2">
        <v>372.00522546932496</v>
      </c>
      <c r="CU227" s="2">
        <v>352</v>
      </c>
      <c r="CV227" s="2">
        <v>7870.4889999999996</v>
      </c>
      <c r="CW227" s="2">
        <v>5198.378999999999</v>
      </c>
      <c r="CX227" s="2">
        <v>3626.3279999999995</v>
      </c>
      <c r="CY227" s="2">
        <v>3230.172</v>
      </c>
      <c r="CZ227" s="2">
        <v>2402.8780000000002</v>
      </c>
      <c r="DA227" s="2">
        <v>1689.6189999999997</v>
      </c>
      <c r="DB227" s="2">
        <v>213.13400000000001</v>
      </c>
      <c r="DC227" s="2">
        <v>130.75700000000001</v>
      </c>
      <c r="DD227" s="2">
        <v>88.463999999999999</v>
      </c>
      <c r="DE227" s="2">
        <v>347.89499999999998</v>
      </c>
      <c r="DF227" s="2">
        <v>208.49040000000002</v>
      </c>
      <c r="DG227" s="2">
        <v>139.67939999999999</v>
      </c>
      <c r="DH227" s="2">
        <v>369.85699999999997</v>
      </c>
      <c r="DI227" s="2">
        <v>238.56600000000003</v>
      </c>
      <c r="DJ227" s="2">
        <v>155.643</v>
      </c>
      <c r="DK227" s="2">
        <v>235.97300000000001</v>
      </c>
      <c r="DL227" s="2">
        <v>150.988</v>
      </c>
      <c r="DM227" s="2">
        <v>98.284999999999997</v>
      </c>
      <c r="DN227" s="2">
        <v>12.4</v>
      </c>
      <c r="DO227" s="2">
        <v>5.6</v>
      </c>
      <c r="DP227" s="2">
        <v>8.1999999999999993</v>
      </c>
    </row>
    <row r="228" spans="2:120" ht="14.25" customHeight="1" x14ac:dyDescent="0.2">
      <c r="B228" s="6">
        <v>30401</v>
      </c>
      <c r="C228" s="9" t="s">
        <v>287</v>
      </c>
      <c r="D228" s="9" t="s">
        <v>62</v>
      </c>
      <c r="E228" s="21" t="s">
        <v>299</v>
      </c>
      <c r="F228" s="9" t="s">
        <v>415</v>
      </c>
      <c r="G228" s="21">
        <v>3</v>
      </c>
      <c r="H228" s="11">
        <f t="shared" si="216"/>
        <v>20161</v>
      </c>
      <c r="I228" s="12">
        <f t="shared" si="217"/>
        <v>7775</v>
      </c>
      <c r="J228" s="14">
        <f t="shared" si="218"/>
        <v>0.38564555329596745</v>
      </c>
      <c r="K228" s="14">
        <f t="shared" si="219"/>
        <v>0.22568324983879767</v>
      </c>
      <c r="L228" s="15">
        <f t="shared" si="220"/>
        <v>1.1453968253968254</v>
      </c>
      <c r="M228" s="12">
        <f t="shared" si="221"/>
        <v>0</v>
      </c>
      <c r="N228" s="14">
        <f t="shared" si="222"/>
        <v>-6.7656307806141291E-2</v>
      </c>
      <c r="O228" s="16">
        <f t="shared" si="223"/>
        <v>-188</v>
      </c>
      <c r="P228" s="14">
        <f t="shared" si="224"/>
        <v>-0.29420970266040691</v>
      </c>
      <c r="Q228" s="12">
        <f t="shared" si="225"/>
        <v>-110.39999999999998</v>
      </c>
      <c r="R228" s="14">
        <f t="shared" si="226"/>
        <v>-0.11994784876140807</v>
      </c>
      <c r="S228" s="18">
        <f t="shared" si="227"/>
        <v>27</v>
      </c>
      <c r="T228" s="14">
        <f t="shared" si="228"/>
        <v>5.7324840764331197E-2</v>
      </c>
      <c r="U228" s="18">
        <f t="shared" si="229"/>
        <v>-6</v>
      </c>
      <c r="V228" s="14">
        <f t="shared" si="230"/>
        <v>-1.449275362318847E-2</v>
      </c>
      <c r="W228" s="12">
        <f t="shared" si="231"/>
        <v>-41</v>
      </c>
      <c r="X228" s="14">
        <f t="shared" si="232"/>
        <v>-4.840613931523019E-2</v>
      </c>
      <c r="Y228" s="12">
        <f t="shared" si="233"/>
        <v>-57</v>
      </c>
      <c r="Z228" s="14">
        <f t="shared" si="234"/>
        <v>-6.9174757281553423E-2</v>
      </c>
      <c r="AA228" s="12">
        <v>-102.95544000000154</v>
      </c>
      <c r="AB228" s="26">
        <v>-7.6558433331633813E-3</v>
      </c>
      <c r="AC228" s="12">
        <f t="shared" si="235"/>
        <v>0</v>
      </c>
      <c r="AD228" s="24">
        <f t="shared" si="236"/>
        <v>0</v>
      </c>
      <c r="AE228" s="11">
        <f t="shared" si="237"/>
        <v>-2692.1670000000013</v>
      </c>
      <c r="AF228" s="12">
        <f t="shared" si="238"/>
        <v>-8529.6180000000022</v>
      </c>
      <c r="AG228" s="12">
        <f t="shared" si="239"/>
        <v>-12252.133</v>
      </c>
      <c r="AH228" s="14">
        <f t="shared" si="240"/>
        <v>-0.13353340608104758</v>
      </c>
      <c r="AI228" s="14">
        <f t="shared" si="241"/>
        <v>-0.42307514508208932</v>
      </c>
      <c r="AJ228" s="14">
        <f t="shared" si="242"/>
        <v>-0.60771454788948964</v>
      </c>
      <c r="AK228" s="14">
        <f t="shared" si="243"/>
        <v>0.42945209906122522</v>
      </c>
      <c r="AL228" s="14">
        <f t="shared" si="244"/>
        <v>0.51778189384546058</v>
      </c>
      <c r="AM228" s="14">
        <f t="shared" si="245"/>
        <v>0.531862022714505</v>
      </c>
      <c r="AN228" s="18">
        <f t="shared" si="246"/>
        <v>-272.97299999999996</v>
      </c>
      <c r="AO228" s="18">
        <f t="shared" si="247"/>
        <v>-1752.4809999999998</v>
      </c>
      <c r="AP228" s="18">
        <f t="shared" si="248"/>
        <v>-3568.5740000000005</v>
      </c>
      <c r="AQ228" s="14">
        <f t="shared" si="249"/>
        <v>-3.51090675241158E-2</v>
      </c>
      <c r="AR228" s="14">
        <f t="shared" si="250"/>
        <v>-0.22539948553054656</v>
      </c>
      <c r="AS228" s="14">
        <f t="shared" si="251"/>
        <v>-0.45898057877813514</v>
      </c>
      <c r="AT228" s="12">
        <f t="shared" si="252"/>
        <v>-76.609000000000037</v>
      </c>
      <c r="AU228" s="12">
        <f t="shared" si="253"/>
        <v>-264.47300000000001</v>
      </c>
      <c r="AV228" s="12">
        <f t="shared" si="254"/>
        <v>-330.995</v>
      </c>
      <c r="AW228" s="14">
        <f t="shared" si="255"/>
        <v>-0.1698647450110865</v>
      </c>
      <c r="AX228" s="14">
        <f t="shared" si="256"/>
        <v>-0.58641463414634143</v>
      </c>
      <c r="AY228" s="14">
        <f t="shared" si="257"/>
        <v>-0.73391352549889133</v>
      </c>
      <c r="AZ228" s="12">
        <f t="shared" si="258"/>
        <v>-304.63020000000006</v>
      </c>
      <c r="BA228" s="12">
        <f t="shared" si="259"/>
        <v>-514.23599999999999</v>
      </c>
      <c r="BB228" s="12">
        <f t="shared" si="260"/>
        <v>-635.07719999999995</v>
      </c>
      <c r="BC228" s="14">
        <f t="shared" si="261"/>
        <v>-0.37608666666666679</v>
      </c>
      <c r="BD228" s="14">
        <f t="shared" si="262"/>
        <v>-0.63485925925925923</v>
      </c>
      <c r="BE228" s="14">
        <f t="shared" si="263"/>
        <v>-0.78404592592592592</v>
      </c>
      <c r="BF228" s="12">
        <f t="shared" si="264"/>
        <v>-102.84400000000005</v>
      </c>
      <c r="BG228" s="12">
        <f t="shared" si="265"/>
        <v>-380.75900000000001</v>
      </c>
      <c r="BH228" s="12">
        <f t="shared" si="266"/>
        <v>-533.59400000000005</v>
      </c>
      <c r="BI228" s="14">
        <f t="shared" si="267"/>
        <v>-0.12759801488833755</v>
      </c>
      <c r="BJ228" s="14">
        <f t="shared" si="268"/>
        <v>-0.47240570719602981</v>
      </c>
      <c r="BK228" s="14">
        <f t="shared" si="269"/>
        <v>-0.66202729528535986</v>
      </c>
      <c r="BL228" s="12">
        <f t="shared" si="270"/>
        <v>-120.82399999999996</v>
      </c>
      <c r="BM228" s="12">
        <f t="shared" si="271"/>
        <v>-423.971</v>
      </c>
      <c r="BN228" s="12">
        <f t="shared" si="272"/>
        <v>-545.12799999999993</v>
      </c>
      <c r="BO228" s="14">
        <f t="shared" si="273"/>
        <v>-0.15752803129074311</v>
      </c>
      <c r="BP228" s="14">
        <f t="shared" si="274"/>
        <v>-0.55276531942633644</v>
      </c>
      <c r="BQ228" s="24">
        <f t="shared" si="275"/>
        <v>-0.71072750977835719</v>
      </c>
      <c r="BR228" s="19">
        <f t="shared" si="276"/>
        <v>28.7</v>
      </c>
      <c r="BS228" s="20">
        <f t="shared" si="277"/>
        <v>200.9</v>
      </c>
      <c r="BT228" s="13">
        <f t="shared" si="278"/>
        <v>9.9647834928822971E-3</v>
      </c>
      <c r="BU228" s="20">
        <f t="shared" si="279"/>
        <v>27.5</v>
      </c>
      <c r="BV228" s="20">
        <f t="shared" si="280"/>
        <v>192.5</v>
      </c>
      <c r="BW228" s="13">
        <f t="shared" si="281"/>
        <v>9.5481374931799014E-3</v>
      </c>
      <c r="BX228" s="20">
        <f t="shared" si="282"/>
        <v>23.5</v>
      </c>
      <c r="BY228" s="20">
        <f t="shared" si="283"/>
        <v>164.5</v>
      </c>
      <c r="BZ228" s="13">
        <f t="shared" si="284"/>
        <v>8.1593174941719162E-3</v>
      </c>
      <c r="CA228" s="20">
        <f t="shared" si="285"/>
        <v>28.7</v>
      </c>
      <c r="CB228" s="20">
        <f t="shared" si="286"/>
        <v>200.9</v>
      </c>
      <c r="CC228" s="17">
        <f t="shared" si="287"/>
        <v>9.9647834928822971E-3</v>
      </c>
      <c r="CE228" s="2">
        <v>20161</v>
      </c>
      <c r="CF228" s="2">
        <v>7775</v>
      </c>
      <c r="CG228" s="2">
        <v>4550</v>
      </c>
      <c r="CH228" s="2">
        <v>451</v>
      </c>
      <c r="CI228" s="2">
        <v>1575</v>
      </c>
      <c r="CJ228" s="2">
        <v>21624</v>
      </c>
      <c r="CK228" s="2">
        <v>639</v>
      </c>
      <c r="CL228" s="2">
        <v>920.4</v>
      </c>
      <c r="CM228" s="2">
        <v>810</v>
      </c>
      <c r="CN228" s="2">
        <v>471</v>
      </c>
      <c r="CO228" s="2">
        <v>444</v>
      </c>
      <c r="CP228" s="2">
        <v>414</v>
      </c>
      <c r="CQ228" s="2">
        <v>420</v>
      </c>
      <c r="CR228" s="2">
        <v>847</v>
      </c>
      <c r="CS228" s="2">
        <v>806</v>
      </c>
      <c r="CT228" s="2">
        <v>824</v>
      </c>
      <c r="CU228" s="2">
        <v>767</v>
      </c>
      <c r="CV228" s="2">
        <v>17468.832999999999</v>
      </c>
      <c r="CW228" s="2">
        <v>11631.381999999998</v>
      </c>
      <c r="CX228" s="2">
        <v>7908.8670000000002</v>
      </c>
      <c r="CY228" s="2">
        <v>7502.027</v>
      </c>
      <c r="CZ228" s="2">
        <v>6022.5190000000002</v>
      </c>
      <c r="DA228" s="2">
        <v>4206.4259999999995</v>
      </c>
      <c r="DB228" s="2">
        <v>374.39099999999996</v>
      </c>
      <c r="DC228" s="2">
        <v>186.52699999999999</v>
      </c>
      <c r="DD228" s="2">
        <v>120.005</v>
      </c>
      <c r="DE228" s="2">
        <v>505.36979999999994</v>
      </c>
      <c r="DF228" s="2">
        <v>295.76400000000001</v>
      </c>
      <c r="DG228" s="2">
        <v>174.9228</v>
      </c>
      <c r="DH228" s="2">
        <v>703.15599999999995</v>
      </c>
      <c r="DI228" s="2">
        <v>425.24099999999999</v>
      </c>
      <c r="DJ228" s="2">
        <v>272.40600000000001</v>
      </c>
      <c r="DK228" s="2">
        <v>646.17600000000004</v>
      </c>
      <c r="DL228" s="2">
        <v>343.029</v>
      </c>
      <c r="DM228" s="2">
        <v>221.87200000000001</v>
      </c>
      <c r="DN228" s="2">
        <v>28.7</v>
      </c>
      <c r="DO228" s="2">
        <v>27.5</v>
      </c>
      <c r="DP228" s="2">
        <v>23.5</v>
      </c>
    </row>
    <row r="229" spans="2:120" ht="14.25" customHeight="1" x14ac:dyDescent="0.2">
      <c r="B229" s="6">
        <v>30404</v>
      </c>
      <c r="C229" s="9" t="s">
        <v>287</v>
      </c>
      <c r="D229" s="9" t="s">
        <v>62</v>
      </c>
      <c r="E229" s="21" t="s">
        <v>299</v>
      </c>
      <c r="F229" s="9" t="s">
        <v>416</v>
      </c>
      <c r="G229" s="21">
        <v>0</v>
      </c>
      <c r="H229" s="11">
        <f t="shared" si="216"/>
        <v>15720</v>
      </c>
      <c r="I229" s="12">
        <f t="shared" si="217"/>
        <v>4346</v>
      </c>
      <c r="J229" s="14">
        <f t="shared" si="218"/>
        <v>0.27646310432569976</v>
      </c>
      <c r="K229" s="14">
        <f t="shared" si="219"/>
        <v>0.14325699745547074</v>
      </c>
      <c r="L229" s="15">
        <f t="shared" si="220"/>
        <v>1.5989782886334611</v>
      </c>
      <c r="M229" s="12">
        <f t="shared" si="221"/>
        <v>0</v>
      </c>
      <c r="N229" s="14">
        <f t="shared" si="222"/>
        <v>8.1446803052649397E-3</v>
      </c>
      <c r="O229" s="16">
        <f t="shared" si="223"/>
        <v>-46.953331898524993</v>
      </c>
      <c r="P229" s="14">
        <f t="shared" si="224"/>
        <v>-6.9772047589185759E-2</v>
      </c>
      <c r="Q229" s="12">
        <f t="shared" si="225"/>
        <v>21.398110001999385</v>
      </c>
      <c r="R229" s="14">
        <f t="shared" si="226"/>
        <v>2.3945909516873698E-2</v>
      </c>
      <c r="S229" s="18">
        <f t="shared" si="227"/>
        <v>95.318432745388009</v>
      </c>
      <c r="T229" s="14">
        <f t="shared" si="228"/>
        <v>0.23287109770763681</v>
      </c>
      <c r="U229" s="18">
        <f t="shared" si="229"/>
        <v>78.998152936830024</v>
      </c>
      <c r="V229" s="14">
        <f t="shared" si="230"/>
        <v>0.20413056842089106</v>
      </c>
      <c r="W229" s="12">
        <f t="shared" si="231"/>
        <v>96.51501279116701</v>
      </c>
      <c r="X229" s="14">
        <f t="shared" si="232"/>
        <v>0.12510290464672558</v>
      </c>
      <c r="Y229" s="12">
        <f t="shared" si="233"/>
        <v>109.94680458071593</v>
      </c>
      <c r="Z229" s="14">
        <f t="shared" si="234"/>
        <v>0.13811489635790797</v>
      </c>
      <c r="AA229" s="12">
        <v>352.58669442465543</v>
      </c>
      <c r="AB229" s="26">
        <v>3.0962843357237757E-2</v>
      </c>
      <c r="AC229" s="12">
        <f t="shared" si="235"/>
        <v>0</v>
      </c>
      <c r="AD229" s="24">
        <f t="shared" si="236"/>
        <v>0</v>
      </c>
      <c r="AE229" s="11">
        <f t="shared" si="237"/>
        <v>-12.495999999999185</v>
      </c>
      <c r="AF229" s="12">
        <f t="shared" si="238"/>
        <v>-1152.2289999999994</v>
      </c>
      <c r="AG229" s="12">
        <f t="shared" si="239"/>
        <v>-2547.3869999999988</v>
      </c>
      <c r="AH229" s="14">
        <f t="shared" si="240"/>
        <v>-7.9491094147576824E-4</v>
      </c>
      <c r="AI229" s="14">
        <f t="shared" si="241"/>
        <v>-7.3297010178116961E-2</v>
      </c>
      <c r="AJ229" s="14">
        <f t="shared" si="242"/>
        <v>-0.16204751908396942</v>
      </c>
      <c r="AK229" s="14">
        <f t="shared" si="243"/>
        <v>0.2949451421435258</v>
      </c>
      <c r="AL229" s="14">
        <f t="shared" si="244"/>
        <v>0.35669931933993199</v>
      </c>
      <c r="AM229" s="14">
        <f t="shared" si="245"/>
        <v>0.35519475141340595</v>
      </c>
      <c r="AN229" s="18">
        <f t="shared" si="246"/>
        <v>286.85199999999986</v>
      </c>
      <c r="AO229" s="18">
        <f t="shared" si="247"/>
        <v>850.31400000000031</v>
      </c>
      <c r="AP229" s="18">
        <f t="shared" si="248"/>
        <v>332.84299999999985</v>
      </c>
      <c r="AQ229" s="14">
        <f t="shared" si="249"/>
        <v>6.6003681546249471E-2</v>
      </c>
      <c r="AR229" s="14">
        <f t="shared" si="250"/>
        <v>0.19565439484583536</v>
      </c>
      <c r="AS229" s="14">
        <f t="shared" si="251"/>
        <v>7.6586056143580272E-2</v>
      </c>
      <c r="AT229" s="12">
        <f t="shared" si="252"/>
        <v>-48.125</v>
      </c>
      <c r="AU229" s="12">
        <f t="shared" si="253"/>
        <v>-115.34300000000002</v>
      </c>
      <c r="AV229" s="12">
        <f t="shared" si="254"/>
        <v>-175.779</v>
      </c>
      <c r="AW229" s="14">
        <f t="shared" si="255"/>
        <v>-7.6876996805111841E-2</v>
      </c>
      <c r="AX229" s="14">
        <f t="shared" si="256"/>
        <v>-0.18425399361022365</v>
      </c>
      <c r="AY229" s="14">
        <f t="shared" si="257"/>
        <v>-0.28079712460063899</v>
      </c>
      <c r="AZ229" s="12">
        <f t="shared" si="258"/>
        <v>-77.437800000000038</v>
      </c>
      <c r="BA229" s="12">
        <f t="shared" si="259"/>
        <v>-179.11860000000001</v>
      </c>
      <c r="BB229" s="12">
        <f t="shared" si="260"/>
        <v>-265.6074000000001</v>
      </c>
      <c r="BC229" s="14">
        <f t="shared" si="261"/>
        <v>-8.4631475409836066E-2</v>
      </c>
      <c r="BD229" s="14">
        <f t="shared" si="262"/>
        <v>-0.19575803278688531</v>
      </c>
      <c r="BE229" s="14">
        <f t="shared" si="263"/>
        <v>-0.29028131147540992</v>
      </c>
      <c r="BF229" s="12">
        <f t="shared" si="264"/>
        <v>-134.75700000000006</v>
      </c>
      <c r="BG229" s="12">
        <f t="shared" si="265"/>
        <v>-161.65200000000004</v>
      </c>
      <c r="BH229" s="12">
        <f t="shared" si="266"/>
        <v>-241.92100000000005</v>
      </c>
      <c r="BI229" s="14">
        <f t="shared" si="267"/>
        <v>-0.15525000000000011</v>
      </c>
      <c r="BJ229" s="14">
        <f t="shared" si="268"/>
        <v>-0.18623502304147466</v>
      </c>
      <c r="BK229" s="14">
        <f t="shared" si="269"/>
        <v>-0.27871082949308756</v>
      </c>
      <c r="BL229" s="12">
        <f t="shared" si="270"/>
        <v>-58.51299999999992</v>
      </c>
      <c r="BM229" s="12">
        <f t="shared" si="271"/>
        <v>-151.04199999999992</v>
      </c>
      <c r="BN229" s="12">
        <f t="shared" si="272"/>
        <v>-257.55899999999997</v>
      </c>
      <c r="BO229" s="14">
        <f t="shared" si="273"/>
        <v>-6.4583885209712921E-2</v>
      </c>
      <c r="BP229" s="14">
        <f t="shared" si="274"/>
        <v>-0.16671302428256063</v>
      </c>
      <c r="BQ229" s="24">
        <f t="shared" si="275"/>
        <v>-0.28428145695364238</v>
      </c>
      <c r="BR229" s="19">
        <f t="shared" si="276"/>
        <v>0</v>
      </c>
      <c r="BS229" s="20">
        <f t="shared" si="277"/>
        <v>0</v>
      </c>
      <c r="BT229" s="13">
        <f t="shared" si="278"/>
        <v>0</v>
      </c>
      <c r="BU229" s="20">
        <f t="shared" si="279"/>
        <v>0</v>
      </c>
      <c r="BV229" s="20">
        <f t="shared" si="280"/>
        <v>0</v>
      </c>
      <c r="BW229" s="13">
        <f t="shared" si="281"/>
        <v>0</v>
      </c>
      <c r="BX229" s="20">
        <f t="shared" si="282"/>
        <v>3</v>
      </c>
      <c r="BY229" s="20">
        <f t="shared" si="283"/>
        <v>21</v>
      </c>
      <c r="BZ229" s="13">
        <f t="shared" si="284"/>
        <v>1.3358778625954199E-3</v>
      </c>
      <c r="CA229" s="20">
        <f t="shared" si="285"/>
        <v>3</v>
      </c>
      <c r="CB229" s="20">
        <f t="shared" si="286"/>
        <v>21</v>
      </c>
      <c r="CC229" s="17">
        <f t="shared" si="287"/>
        <v>1.3358778625954199E-3</v>
      </c>
      <c r="CE229" s="2">
        <v>15720</v>
      </c>
      <c r="CF229" s="2">
        <v>4346</v>
      </c>
      <c r="CG229" s="2">
        <v>2252</v>
      </c>
      <c r="CH229" s="2">
        <v>626</v>
      </c>
      <c r="CI229" s="2">
        <v>1566</v>
      </c>
      <c r="CJ229" s="2">
        <v>15593.000000000004</v>
      </c>
      <c r="CK229" s="2">
        <v>672.95333189852499</v>
      </c>
      <c r="CL229" s="2">
        <v>893.60188999800062</v>
      </c>
      <c r="CM229" s="2">
        <v>915</v>
      </c>
      <c r="CN229" s="2">
        <v>409.31843274538801</v>
      </c>
      <c r="CO229" s="2">
        <v>314</v>
      </c>
      <c r="CP229" s="2">
        <v>386.99815293683002</v>
      </c>
      <c r="CQ229" s="2">
        <v>308</v>
      </c>
      <c r="CR229" s="2">
        <v>771.48498720883299</v>
      </c>
      <c r="CS229" s="2">
        <v>868</v>
      </c>
      <c r="CT229" s="2">
        <v>796.05319541928407</v>
      </c>
      <c r="CU229" s="2">
        <v>906</v>
      </c>
      <c r="CV229" s="2">
        <v>15707.504000000001</v>
      </c>
      <c r="CW229" s="2">
        <v>14567.771000000001</v>
      </c>
      <c r="CX229" s="2">
        <v>13172.613000000001</v>
      </c>
      <c r="CY229" s="2">
        <v>4632.8519999999999</v>
      </c>
      <c r="CZ229" s="2">
        <v>5196.3140000000003</v>
      </c>
      <c r="DA229" s="2">
        <v>4678.8429999999998</v>
      </c>
      <c r="DB229" s="2">
        <v>577.875</v>
      </c>
      <c r="DC229" s="2">
        <v>510.65699999999998</v>
      </c>
      <c r="DD229" s="2">
        <v>450.221</v>
      </c>
      <c r="DE229" s="2">
        <v>837.56219999999996</v>
      </c>
      <c r="DF229" s="2">
        <v>735.88139999999999</v>
      </c>
      <c r="DG229" s="2">
        <v>649.3925999999999</v>
      </c>
      <c r="DH229" s="2">
        <v>733.24299999999994</v>
      </c>
      <c r="DI229" s="2">
        <v>706.34799999999996</v>
      </c>
      <c r="DJ229" s="2">
        <v>626.07899999999995</v>
      </c>
      <c r="DK229" s="2">
        <v>847.48700000000008</v>
      </c>
      <c r="DL229" s="2">
        <v>754.95800000000008</v>
      </c>
      <c r="DM229" s="2">
        <v>648.44100000000003</v>
      </c>
      <c r="DN229" s="2">
        <v>0</v>
      </c>
      <c r="DO229" s="2">
        <v>0</v>
      </c>
      <c r="DP229" s="2">
        <v>3</v>
      </c>
    </row>
    <row r="230" spans="2:120" ht="14.25" customHeight="1" x14ac:dyDescent="0.2">
      <c r="B230" s="6">
        <v>30406</v>
      </c>
      <c r="C230" s="9" t="s">
        <v>287</v>
      </c>
      <c r="D230" s="9" t="s">
        <v>62</v>
      </c>
      <c r="E230" s="21" t="s">
        <v>299</v>
      </c>
      <c r="F230" s="9" t="s">
        <v>417</v>
      </c>
      <c r="G230" s="21">
        <v>1</v>
      </c>
      <c r="H230" s="11">
        <f t="shared" si="216"/>
        <v>3607.0000000000009</v>
      </c>
      <c r="I230" s="12">
        <f t="shared" si="217"/>
        <v>1732.3528950859895</v>
      </c>
      <c r="J230" s="14">
        <f t="shared" si="218"/>
        <v>0.48027526894538097</v>
      </c>
      <c r="K230" s="14">
        <f t="shared" si="219"/>
        <v>0.29775051593347335</v>
      </c>
      <c r="L230" s="15">
        <f t="shared" si="220"/>
        <v>1.3903330856621585</v>
      </c>
      <c r="M230" s="12">
        <f t="shared" si="221"/>
        <v>0</v>
      </c>
      <c r="N230" s="14">
        <f t="shared" si="222"/>
        <v>-0.10761999010390855</v>
      </c>
      <c r="O230" s="16">
        <f t="shared" si="223"/>
        <v>-15.806256597982106</v>
      </c>
      <c r="P230" s="14">
        <f t="shared" si="224"/>
        <v>-0.20445250802314707</v>
      </c>
      <c r="Q230" s="12">
        <f t="shared" si="225"/>
        <v>-18.193984047961038</v>
      </c>
      <c r="R230" s="14">
        <f t="shared" si="226"/>
        <v>-0.1279287735690372</v>
      </c>
      <c r="S230" s="18">
        <f t="shared" si="227"/>
        <v>27.851497955133901</v>
      </c>
      <c r="T230" s="14">
        <f t="shared" si="228"/>
        <v>0.3220116884813784</v>
      </c>
      <c r="U230" s="18">
        <f t="shared" si="229"/>
        <v>20.923665313289099</v>
      </c>
      <c r="V230" s="14">
        <f t="shared" si="230"/>
        <v>0.33133428028901302</v>
      </c>
      <c r="W230" s="12">
        <f t="shared" si="231"/>
        <v>-12.462221402124811</v>
      </c>
      <c r="X230" s="14">
        <f t="shared" si="232"/>
        <v>-9.6807058065845997E-2</v>
      </c>
      <c r="Y230" s="12">
        <f t="shared" si="233"/>
        <v>-1.7041823048619875</v>
      </c>
      <c r="Z230" s="14">
        <f t="shared" si="234"/>
        <v>-1.6668059248550193E-2</v>
      </c>
      <c r="AA230" s="12">
        <v>-29.137688568076555</v>
      </c>
      <c r="AB230" s="26">
        <v>-1.376024918147023E-2</v>
      </c>
      <c r="AC230" s="12">
        <f t="shared" si="235"/>
        <v>0</v>
      </c>
      <c r="AD230" s="24">
        <f t="shared" si="236"/>
        <v>0</v>
      </c>
      <c r="AE230" s="11">
        <f t="shared" si="237"/>
        <v>-708.68600000000106</v>
      </c>
      <c r="AF230" s="12">
        <f t="shared" si="238"/>
        <v>-1978.1390000000008</v>
      </c>
      <c r="AG230" s="12">
        <f t="shared" si="239"/>
        <v>-2653.8330000000005</v>
      </c>
      <c r="AH230" s="14">
        <f t="shared" si="240"/>
        <v>-0.19647518713612444</v>
      </c>
      <c r="AI230" s="14">
        <f t="shared" si="241"/>
        <v>-0.54841668976989189</v>
      </c>
      <c r="AJ230" s="14">
        <f t="shared" si="242"/>
        <v>-0.73574521763238154</v>
      </c>
      <c r="AK230" s="14">
        <f t="shared" si="243"/>
        <v>0.5384075017406672</v>
      </c>
      <c r="AL230" s="14">
        <f t="shared" si="244"/>
        <v>0.6241631422202385</v>
      </c>
      <c r="AM230" s="14">
        <f t="shared" si="245"/>
        <v>0.61013967122235657</v>
      </c>
      <c r="AN230" s="18">
        <f t="shared" si="246"/>
        <v>-171.87889508598937</v>
      </c>
      <c r="AO230" s="18">
        <f t="shared" si="247"/>
        <v>-715.67789508598958</v>
      </c>
      <c r="AP230" s="18">
        <f t="shared" si="248"/>
        <v>-1150.7878950859895</v>
      </c>
      <c r="AQ230" s="14">
        <f t="shared" si="249"/>
        <v>-9.9217021874436151E-2</v>
      </c>
      <c r="AR230" s="14">
        <f t="shared" si="250"/>
        <v>-0.41312477216165888</v>
      </c>
      <c r="AS230" s="14">
        <f t="shared" si="251"/>
        <v>-0.66429184166247335</v>
      </c>
      <c r="AT230" s="12">
        <f t="shared" si="252"/>
        <v>-19.578905800185204</v>
      </c>
      <c r="AU230" s="12">
        <f t="shared" si="253"/>
        <v>-37.289905800185203</v>
      </c>
      <c r="AV230" s="12">
        <f t="shared" si="254"/>
        <v>-46.5839058001852</v>
      </c>
      <c r="AW230" s="14">
        <f t="shared" si="255"/>
        <v>-0.31833597469067154</v>
      </c>
      <c r="AX230" s="14">
        <f t="shared" si="256"/>
        <v>-0.60630142614573457</v>
      </c>
      <c r="AY230" s="14">
        <f t="shared" si="257"/>
        <v>-0.75741378037888651</v>
      </c>
      <c r="AZ230" s="12">
        <f t="shared" si="258"/>
        <v>-46.34905536836304</v>
      </c>
      <c r="BA230" s="12">
        <f t="shared" si="259"/>
        <v>-80.336055368363034</v>
      </c>
      <c r="BB230" s="12">
        <f t="shared" si="260"/>
        <v>-98.027655368363028</v>
      </c>
      <c r="BC230" s="14">
        <f t="shared" si="261"/>
        <v>-0.3737053856373812</v>
      </c>
      <c r="BD230" s="14">
        <f t="shared" si="262"/>
        <v>-0.64773739860322066</v>
      </c>
      <c r="BE230" s="14">
        <f t="shared" si="263"/>
        <v>-0.79038207923365122</v>
      </c>
      <c r="BF230" s="12">
        <f t="shared" si="264"/>
        <v>-36.45734883720931</v>
      </c>
      <c r="BG230" s="12">
        <f t="shared" si="265"/>
        <v>-85.069348837209304</v>
      </c>
      <c r="BH230" s="12">
        <f t="shared" si="266"/>
        <v>-98.103348837209296</v>
      </c>
      <c r="BI230" s="14">
        <f t="shared" si="267"/>
        <v>-0.31355671675375663</v>
      </c>
      <c r="BJ230" s="14">
        <f t="shared" si="268"/>
        <v>-0.73165127384553841</v>
      </c>
      <c r="BK230" s="14">
        <f t="shared" si="269"/>
        <v>-0.84375208140610547</v>
      </c>
      <c r="BL230" s="12">
        <f t="shared" si="270"/>
        <v>-39.379213132400402</v>
      </c>
      <c r="BM230" s="12">
        <f t="shared" si="271"/>
        <v>-61.850213132400398</v>
      </c>
      <c r="BN230" s="12">
        <f t="shared" si="272"/>
        <v>-78.967213132400403</v>
      </c>
      <c r="BO230" s="14">
        <f t="shared" si="273"/>
        <v>-0.39168403640256944</v>
      </c>
      <c r="BP230" s="14">
        <f t="shared" si="274"/>
        <v>-0.61519109207708766</v>
      </c>
      <c r="BQ230" s="24">
        <f t="shared" si="275"/>
        <v>-0.78544476445396139</v>
      </c>
      <c r="BR230" s="19">
        <f t="shared" si="276"/>
        <v>7</v>
      </c>
      <c r="BS230" s="20">
        <f t="shared" si="277"/>
        <v>49</v>
      </c>
      <c r="BT230" s="13">
        <f t="shared" si="278"/>
        <v>1.3584696423620734E-2</v>
      </c>
      <c r="BU230" s="20">
        <f t="shared" si="279"/>
        <v>3.5</v>
      </c>
      <c r="BV230" s="20">
        <f t="shared" si="280"/>
        <v>24.5</v>
      </c>
      <c r="BW230" s="13">
        <f t="shared" si="281"/>
        <v>6.7923482118103671E-3</v>
      </c>
      <c r="BX230" s="20">
        <f t="shared" si="282"/>
        <v>3</v>
      </c>
      <c r="BY230" s="20">
        <f t="shared" si="283"/>
        <v>21</v>
      </c>
      <c r="BZ230" s="13">
        <f t="shared" si="284"/>
        <v>5.8220127529803149E-3</v>
      </c>
      <c r="CA230" s="20">
        <f t="shared" si="285"/>
        <v>7</v>
      </c>
      <c r="CB230" s="20">
        <f t="shared" si="286"/>
        <v>49</v>
      </c>
      <c r="CC230" s="17">
        <f t="shared" si="287"/>
        <v>1.3584696423620734E-2</v>
      </c>
      <c r="CE230" s="2">
        <v>3607.0000000000009</v>
      </c>
      <c r="CF230" s="2">
        <v>1732.3528950859895</v>
      </c>
      <c r="CG230" s="2">
        <v>1073.9861109720387</v>
      </c>
      <c r="CH230" s="2">
        <v>61.503905800185201</v>
      </c>
      <c r="CI230" s="2">
        <v>176.94725511302471</v>
      </c>
      <c r="CJ230" s="2">
        <v>4041.9999999999991</v>
      </c>
      <c r="CK230" s="2">
        <v>77.310162398167307</v>
      </c>
      <c r="CL230" s="2">
        <v>142.21963941632407</v>
      </c>
      <c r="CM230" s="2">
        <v>124.02565536836303</v>
      </c>
      <c r="CN230" s="2">
        <v>86.492195629552498</v>
      </c>
      <c r="CO230" s="2">
        <v>58.640697674418597</v>
      </c>
      <c r="CP230" s="2">
        <v>63.149714828897302</v>
      </c>
      <c r="CQ230" s="2">
        <v>42.226049515608203</v>
      </c>
      <c r="CR230" s="2">
        <v>128.73257023933411</v>
      </c>
      <c r="CS230" s="2">
        <v>116.2703488372093</v>
      </c>
      <c r="CT230" s="2">
        <v>102.24239543726239</v>
      </c>
      <c r="CU230" s="2">
        <v>100.5382131324004</v>
      </c>
      <c r="CV230" s="2">
        <v>2898.3139999999999</v>
      </c>
      <c r="CW230" s="2">
        <v>1628.8610000000001</v>
      </c>
      <c r="CX230" s="2">
        <v>953.16700000000014</v>
      </c>
      <c r="CY230" s="2">
        <v>1560.4740000000002</v>
      </c>
      <c r="CZ230" s="2">
        <v>1016.675</v>
      </c>
      <c r="DA230" s="2">
        <v>581.56500000000005</v>
      </c>
      <c r="DB230" s="2">
        <v>41.924999999999997</v>
      </c>
      <c r="DC230" s="2">
        <v>24.213999999999999</v>
      </c>
      <c r="DD230" s="2">
        <v>14.92</v>
      </c>
      <c r="DE230" s="2">
        <v>77.676599999999993</v>
      </c>
      <c r="DF230" s="2">
        <v>43.689599999999999</v>
      </c>
      <c r="DG230" s="2">
        <v>25.998000000000001</v>
      </c>
      <c r="DH230" s="2">
        <v>79.812999999999988</v>
      </c>
      <c r="DI230" s="2">
        <v>31.201000000000001</v>
      </c>
      <c r="DJ230" s="2">
        <v>18.167000000000002</v>
      </c>
      <c r="DK230" s="2">
        <v>61.158999999999999</v>
      </c>
      <c r="DL230" s="2">
        <v>38.688000000000002</v>
      </c>
      <c r="DM230" s="2">
        <v>21.570999999999998</v>
      </c>
      <c r="DN230" s="2">
        <v>7</v>
      </c>
      <c r="DO230" s="2">
        <v>3.5</v>
      </c>
      <c r="DP230" s="2">
        <v>3</v>
      </c>
    </row>
    <row r="231" spans="2:120" ht="14.25" customHeight="1" x14ac:dyDescent="0.2">
      <c r="B231" s="6">
        <v>30421</v>
      </c>
      <c r="C231" s="9" t="s">
        <v>287</v>
      </c>
      <c r="D231" s="9" t="s">
        <v>62</v>
      </c>
      <c r="E231" s="21" t="s">
        <v>299</v>
      </c>
      <c r="F231" s="9" t="s">
        <v>418</v>
      </c>
      <c r="G231" s="21">
        <v>1</v>
      </c>
      <c r="H231" s="11">
        <f t="shared" si="216"/>
        <v>13778</v>
      </c>
      <c r="I231" s="12">
        <f t="shared" si="217"/>
        <v>6040</v>
      </c>
      <c r="J231" s="14">
        <f t="shared" si="218"/>
        <v>0.43838002612861082</v>
      </c>
      <c r="K231" s="14">
        <f t="shared" si="219"/>
        <v>0.26201190303382205</v>
      </c>
      <c r="L231" s="15">
        <f t="shared" si="220"/>
        <v>1.2529550827423168</v>
      </c>
      <c r="M231" s="12">
        <f t="shared" si="221"/>
        <v>0</v>
      </c>
      <c r="N231" s="14">
        <f t="shared" si="222"/>
        <v>-9.5753757301306086E-2</v>
      </c>
      <c r="O231" s="16">
        <f t="shared" si="223"/>
        <v>-144</v>
      </c>
      <c r="P231" s="14">
        <f t="shared" si="224"/>
        <v>-0.35207823960880191</v>
      </c>
      <c r="Q231" s="12">
        <f t="shared" si="225"/>
        <v>-75.599999999999909</v>
      </c>
      <c r="R231" s="14">
        <f t="shared" si="226"/>
        <v>-0.12316715542521983</v>
      </c>
      <c r="S231" s="18">
        <f t="shared" si="227"/>
        <v>76</v>
      </c>
      <c r="T231" s="14">
        <f t="shared" si="228"/>
        <v>0.24836601307189543</v>
      </c>
      <c r="U231" s="18">
        <f t="shared" si="229"/>
        <v>88</v>
      </c>
      <c r="V231" s="14">
        <f t="shared" si="230"/>
        <v>0.30034129692832767</v>
      </c>
      <c r="W231" s="12">
        <f t="shared" si="231"/>
        <v>-51</v>
      </c>
      <c r="X231" s="14">
        <f t="shared" si="232"/>
        <v>-0.10220440881763526</v>
      </c>
      <c r="Y231" s="12">
        <f t="shared" si="233"/>
        <v>-30</v>
      </c>
      <c r="Z231" s="14">
        <f t="shared" si="234"/>
        <v>-6.607929515418498E-2</v>
      </c>
      <c r="AA231" s="12">
        <v>-293.36431000000084</v>
      </c>
      <c r="AB231" s="26">
        <v>-3.3396191192348268E-2</v>
      </c>
      <c r="AC231" s="12">
        <f t="shared" si="235"/>
        <v>0</v>
      </c>
      <c r="AD231" s="24">
        <f t="shared" si="236"/>
        <v>0</v>
      </c>
      <c r="AE231" s="11">
        <f t="shared" si="237"/>
        <v>-2739.1159999999982</v>
      </c>
      <c r="AF231" s="12">
        <f t="shared" si="238"/>
        <v>-7622.4639999999999</v>
      </c>
      <c r="AG231" s="12">
        <f t="shared" si="239"/>
        <v>-10139.290000000001</v>
      </c>
      <c r="AH231" s="14">
        <f t="shared" si="240"/>
        <v>-0.1988035999419363</v>
      </c>
      <c r="AI231" s="14">
        <f t="shared" si="241"/>
        <v>-0.55323443170271447</v>
      </c>
      <c r="AJ231" s="14">
        <f t="shared" si="242"/>
        <v>-0.73590434025257656</v>
      </c>
      <c r="AK231" s="14">
        <f t="shared" si="243"/>
        <v>0.48369010852908667</v>
      </c>
      <c r="AL231" s="14">
        <f t="shared" si="244"/>
        <v>0.57616704702888577</v>
      </c>
      <c r="AM231" s="14">
        <f t="shared" si="245"/>
        <v>0.57201068510543562</v>
      </c>
      <c r="AN231" s="18">
        <f t="shared" si="246"/>
        <v>-700.60100000000057</v>
      </c>
      <c r="AO231" s="18">
        <f t="shared" si="247"/>
        <v>-2493.3830000000003</v>
      </c>
      <c r="AP231" s="18">
        <f t="shared" si="248"/>
        <v>-3958.6190000000001</v>
      </c>
      <c r="AQ231" s="14">
        <f t="shared" si="249"/>
        <v>-0.11599354304635767</v>
      </c>
      <c r="AR231" s="14">
        <f t="shared" si="250"/>
        <v>-0.41281175496688749</v>
      </c>
      <c r="AS231" s="14">
        <f t="shared" si="251"/>
        <v>-0.65540049668874167</v>
      </c>
      <c r="AT231" s="12">
        <f t="shared" si="252"/>
        <v>-56.771000000000015</v>
      </c>
      <c r="AU231" s="12">
        <f t="shared" si="253"/>
        <v>-177.131</v>
      </c>
      <c r="AV231" s="12">
        <f t="shared" si="254"/>
        <v>-213.114</v>
      </c>
      <c r="AW231" s="14">
        <f t="shared" si="255"/>
        <v>-0.21423018867924537</v>
      </c>
      <c r="AX231" s="14">
        <f t="shared" si="256"/>
        <v>-0.66841886792452831</v>
      </c>
      <c r="AY231" s="14">
        <f t="shared" si="257"/>
        <v>-0.80420377358490569</v>
      </c>
      <c r="AZ231" s="12">
        <f t="shared" si="258"/>
        <v>-240.00360000000006</v>
      </c>
      <c r="BA231" s="12">
        <f t="shared" si="259"/>
        <v>-388.03500000000008</v>
      </c>
      <c r="BB231" s="12">
        <f t="shared" si="260"/>
        <v>-458.43660000000006</v>
      </c>
      <c r="BC231" s="14">
        <f t="shared" si="261"/>
        <v>-0.44593756967670017</v>
      </c>
      <c r="BD231" s="14">
        <f t="shared" si="262"/>
        <v>-0.72098662207357855</v>
      </c>
      <c r="BE231" s="14">
        <f t="shared" si="263"/>
        <v>-0.85179598662207368</v>
      </c>
      <c r="BF231" s="12">
        <f t="shared" si="264"/>
        <v>-133.35699999999997</v>
      </c>
      <c r="BG231" s="12">
        <f t="shared" si="265"/>
        <v>-262.92700000000002</v>
      </c>
      <c r="BH231" s="12">
        <f t="shared" si="266"/>
        <v>-348.92099999999999</v>
      </c>
      <c r="BI231" s="14">
        <f t="shared" si="267"/>
        <v>-0.29767187499999992</v>
      </c>
      <c r="BJ231" s="14">
        <f t="shared" si="268"/>
        <v>-0.586890625</v>
      </c>
      <c r="BK231" s="14">
        <f t="shared" si="269"/>
        <v>-0.77884151785714284</v>
      </c>
      <c r="BL231" s="12">
        <f t="shared" si="270"/>
        <v>-78.735000000000014</v>
      </c>
      <c r="BM231" s="12">
        <f t="shared" si="271"/>
        <v>-272.92</v>
      </c>
      <c r="BN231" s="12">
        <f t="shared" si="272"/>
        <v>-331.62799999999999</v>
      </c>
      <c r="BO231" s="14">
        <f t="shared" si="273"/>
        <v>-0.18569575471698119</v>
      </c>
      <c r="BP231" s="14">
        <f t="shared" si="274"/>
        <v>-0.6436792452830189</v>
      </c>
      <c r="BQ231" s="24">
        <f t="shared" si="275"/>
        <v>-0.78214150943396232</v>
      </c>
      <c r="BR231" s="19">
        <f t="shared" si="276"/>
        <v>28.3</v>
      </c>
      <c r="BS231" s="20">
        <f t="shared" si="277"/>
        <v>198.1</v>
      </c>
      <c r="BT231" s="13">
        <f t="shared" si="278"/>
        <v>1.437799390332414E-2</v>
      </c>
      <c r="BU231" s="20">
        <f t="shared" si="279"/>
        <v>14.8</v>
      </c>
      <c r="BV231" s="20">
        <f t="shared" si="280"/>
        <v>103.60000000000001</v>
      </c>
      <c r="BW231" s="13">
        <f t="shared" si="281"/>
        <v>7.5192335607490212E-3</v>
      </c>
      <c r="BX231" s="20">
        <f t="shared" si="282"/>
        <v>16.7</v>
      </c>
      <c r="BY231" s="20">
        <f t="shared" si="283"/>
        <v>116.89999999999999</v>
      </c>
      <c r="BZ231" s="13">
        <f t="shared" si="284"/>
        <v>8.4845405719262586E-3</v>
      </c>
      <c r="CA231" s="20">
        <f t="shared" si="285"/>
        <v>28.3</v>
      </c>
      <c r="CB231" s="20">
        <f t="shared" si="286"/>
        <v>198.1</v>
      </c>
      <c r="CC231" s="17">
        <f t="shared" si="287"/>
        <v>1.437799390332414E-2</v>
      </c>
      <c r="CE231" s="2">
        <v>13778</v>
      </c>
      <c r="CF231" s="2">
        <v>6040</v>
      </c>
      <c r="CG231" s="2">
        <v>3610</v>
      </c>
      <c r="CH231" s="2">
        <v>265</v>
      </c>
      <c r="CI231" s="2">
        <v>846</v>
      </c>
      <c r="CJ231" s="2">
        <v>15237</v>
      </c>
      <c r="CK231" s="2">
        <v>409</v>
      </c>
      <c r="CL231" s="2">
        <v>613.79999999999995</v>
      </c>
      <c r="CM231" s="2">
        <v>538.20000000000005</v>
      </c>
      <c r="CN231" s="2">
        <v>306</v>
      </c>
      <c r="CO231" s="2">
        <v>230</v>
      </c>
      <c r="CP231" s="2">
        <v>293</v>
      </c>
      <c r="CQ231" s="2">
        <v>205</v>
      </c>
      <c r="CR231" s="2">
        <v>499</v>
      </c>
      <c r="CS231" s="2">
        <v>448</v>
      </c>
      <c r="CT231" s="2">
        <v>454</v>
      </c>
      <c r="CU231" s="2">
        <v>424</v>
      </c>
      <c r="CV231" s="2">
        <v>11038.884000000002</v>
      </c>
      <c r="CW231" s="2">
        <v>6155.5360000000001</v>
      </c>
      <c r="CX231" s="2">
        <v>3638.71</v>
      </c>
      <c r="CY231" s="2">
        <v>5339.3989999999994</v>
      </c>
      <c r="CZ231" s="2">
        <v>3546.6169999999997</v>
      </c>
      <c r="DA231" s="2">
        <v>2081.3809999999999</v>
      </c>
      <c r="DB231" s="2">
        <v>208.22899999999998</v>
      </c>
      <c r="DC231" s="2">
        <v>87.869</v>
      </c>
      <c r="DD231" s="2">
        <v>51.885999999999996</v>
      </c>
      <c r="DE231" s="2">
        <v>298.19639999999998</v>
      </c>
      <c r="DF231" s="2">
        <v>150.16499999999999</v>
      </c>
      <c r="DG231" s="2">
        <v>79.76339999999999</v>
      </c>
      <c r="DH231" s="2">
        <v>314.64300000000003</v>
      </c>
      <c r="DI231" s="2">
        <v>185.07300000000001</v>
      </c>
      <c r="DJ231" s="2">
        <v>99.078999999999994</v>
      </c>
      <c r="DK231" s="2">
        <v>345.26499999999999</v>
      </c>
      <c r="DL231" s="2">
        <v>151.07999999999998</v>
      </c>
      <c r="DM231" s="2">
        <v>92.372</v>
      </c>
      <c r="DN231" s="2">
        <v>28.3</v>
      </c>
      <c r="DO231" s="2">
        <v>14.8</v>
      </c>
      <c r="DP231" s="2">
        <v>16.7</v>
      </c>
    </row>
    <row r="232" spans="2:120" ht="14.25" customHeight="1" x14ac:dyDescent="0.2">
      <c r="B232" s="6">
        <v>30422</v>
      </c>
      <c r="C232" s="9" t="s">
        <v>287</v>
      </c>
      <c r="D232" s="9" t="s">
        <v>62</v>
      </c>
      <c r="E232" s="21" t="s">
        <v>299</v>
      </c>
      <c r="F232" s="9" t="s">
        <v>419</v>
      </c>
      <c r="G232" s="21">
        <v>1</v>
      </c>
      <c r="H232" s="11">
        <f t="shared" si="216"/>
        <v>2844</v>
      </c>
      <c r="I232" s="12">
        <f t="shared" si="217"/>
        <v>1296.8173925340795</v>
      </c>
      <c r="J232" s="14">
        <f t="shared" si="218"/>
        <v>0.45598361200213766</v>
      </c>
      <c r="K232" s="14">
        <f t="shared" si="219"/>
        <v>0.27287797463864927</v>
      </c>
      <c r="L232" s="15">
        <f t="shared" si="220"/>
        <v>1.2937582337397224</v>
      </c>
      <c r="M232" s="12">
        <f t="shared" si="221"/>
        <v>0</v>
      </c>
      <c r="N232" s="14">
        <f t="shared" si="222"/>
        <v>-9.050207866965132E-2</v>
      </c>
      <c r="O232" s="16">
        <f t="shared" si="223"/>
        <v>-15.995323058034401</v>
      </c>
      <c r="P232" s="14">
        <f t="shared" si="224"/>
        <v>-0.196647013231801</v>
      </c>
      <c r="Q232" s="12">
        <f t="shared" si="225"/>
        <v>-5.8989428924622729</v>
      </c>
      <c r="R232" s="14">
        <f t="shared" si="226"/>
        <v>-6.1207115305298765E-2</v>
      </c>
      <c r="S232" s="18">
        <f t="shared" si="227"/>
        <v>19.897416023566095</v>
      </c>
      <c r="T232" s="14">
        <f t="shared" si="228"/>
        <v>0.31515954047262973</v>
      </c>
      <c r="U232" s="18">
        <f t="shared" si="229"/>
        <v>6.0741873506255999</v>
      </c>
      <c r="V232" s="14">
        <f t="shared" si="230"/>
        <v>0.10064718660136329</v>
      </c>
      <c r="W232" s="12">
        <f t="shared" si="231"/>
        <v>-0.61703049921041497</v>
      </c>
      <c r="X232" s="14">
        <f t="shared" si="232"/>
        <v>-5.3540585792566375E-3</v>
      </c>
      <c r="Y232" s="12">
        <f t="shared" si="233"/>
        <v>-2.0956131429952904</v>
      </c>
      <c r="Z232" s="14">
        <f t="shared" si="234"/>
        <v>-1.7656060694520415E-2</v>
      </c>
      <c r="AA232" s="12">
        <v>-55.025637452548835</v>
      </c>
      <c r="AB232" s="26">
        <v>-3.1245908530551092E-2</v>
      </c>
      <c r="AC232" s="12">
        <f t="shared" si="235"/>
        <v>0</v>
      </c>
      <c r="AD232" s="24">
        <f t="shared" si="236"/>
        <v>0</v>
      </c>
      <c r="AE232" s="11">
        <f t="shared" si="237"/>
        <v>-556.2529999999997</v>
      </c>
      <c r="AF232" s="12">
        <f t="shared" si="238"/>
        <v>-1537.211</v>
      </c>
      <c r="AG232" s="12">
        <f t="shared" si="239"/>
        <v>-2092.8140000000003</v>
      </c>
      <c r="AH232" s="14">
        <f t="shared" si="240"/>
        <v>-0.19558825597749641</v>
      </c>
      <c r="AI232" s="14">
        <f t="shared" si="241"/>
        <v>-0.54051019690576652</v>
      </c>
      <c r="AJ232" s="14">
        <f t="shared" si="242"/>
        <v>-0.73586990154711684</v>
      </c>
      <c r="AK232" s="14">
        <f t="shared" si="243"/>
        <v>0.49910108067019643</v>
      </c>
      <c r="AL232" s="14">
        <f t="shared" si="244"/>
        <v>0.63683808174081658</v>
      </c>
      <c r="AM232" s="14">
        <f t="shared" si="245"/>
        <v>0.70273008282901972</v>
      </c>
      <c r="AN232" s="18">
        <f t="shared" si="246"/>
        <v>-155.00039253407954</v>
      </c>
      <c r="AO232" s="18">
        <f t="shared" si="247"/>
        <v>-464.60439253407958</v>
      </c>
      <c r="AP232" s="18">
        <f t="shared" si="248"/>
        <v>-768.93639253407957</v>
      </c>
      <c r="AQ232" s="14">
        <f t="shared" si="249"/>
        <v>-0.11952368423375093</v>
      </c>
      <c r="AR232" s="14">
        <f t="shared" si="250"/>
        <v>-0.35826508435872173</v>
      </c>
      <c r="AS232" s="14">
        <f t="shared" si="251"/>
        <v>-0.59294114727403491</v>
      </c>
      <c r="AT232" s="12">
        <f t="shared" si="252"/>
        <v>-33.473956639881202</v>
      </c>
      <c r="AU232" s="12">
        <f t="shared" si="253"/>
        <v>-49.323956639881203</v>
      </c>
      <c r="AV232" s="12">
        <f t="shared" si="254"/>
        <v>-58.162956639881202</v>
      </c>
      <c r="AW232" s="14">
        <f t="shared" si="255"/>
        <v>-0.51226534320556039</v>
      </c>
      <c r="AX232" s="14">
        <f t="shared" si="256"/>
        <v>-0.7548242309151354</v>
      </c>
      <c r="AY232" s="14">
        <f t="shared" si="257"/>
        <v>-0.89009098223784422</v>
      </c>
      <c r="AZ232" s="12">
        <f t="shared" si="258"/>
        <v>-22.867407801285893</v>
      </c>
      <c r="BA232" s="12">
        <f t="shared" si="259"/>
        <v>-64.461207801285894</v>
      </c>
      <c r="BB232" s="12">
        <f t="shared" si="260"/>
        <v>-77.605407801285892</v>
      </c>
      <c r="BC232" s="14">
        <f t="shared" si="261"/>
        <v>-0.25274051567992228</v>
      </c>
      <c r="BD232" s="14">
        <f t="shared" si="262"/>
        <v>-0.71245324536222632</v>
      </c>
      <c r="BE232" s="14">
        <f t="shared" si="263"/>
        <v>-0.85772864846293229</v>
      </c>
      <c r="BF232" s="12">
        <f t="shared" si="264"/>
        <v>-52.035346456692892</v>
      </c>
      <c r="BG232" s="12">
        <f t="shared" si="265"/>
        <v>-90.532346456692892</v>
      </c>
      <c r="BH232" s="12">
        <f t="shared" si="266"/>
        <v>-103.35434645669289</v>
      </c>
      <c r="BI232" s="14">
        <f t="shared" si="267"/>
        <v>-0.45394833010482338</v>
      </c>
      <c r="BJ232" s="14">
        <f t="shared" si="268"/>
        <v>-0.78979021555454798</v>
      </c>
      <c r="BK232" s="14">
        <f t="shared" si="269"/>
        <v>-0.90164736429955072</v>
      </c>
      <c r="BL232" s="12">
        <f t="shared" si="270"/>
        <v>-60.384253367543309</v>
      </c>
      <c r="BM232" s="12">
        <f t="shared" si="271"/>
        <v>-87.248253367543313</v>
      </c>
      <c r="BN232" s="12">
        <f t="shared" si="272"/>
        <v>-105.79725336754331</v>
      </c>
      <c r="BO232" s="14">
        <f t="shared" si="273"/>
        <v>-0.51789632616684644</v>
      </c>
      <c r="BP232" s="14">
        <f t="shared" si="274"/>
        <v>-0.74830021675505587</v>
      </c>
      <c r="BQ232" s="24">
        <f t="shared" si="275"/>
        <v>-0.90738902581255643</v>
      </c>
      <c r="BR232" s="19">
        <f t="shared" si="276"/>
        <v>5.8</v>
      </c>
      <c r="BS232" s="20">
        <f t="shared" si="277"/>
        <v>40.6</v>
      </c>
      <c r="BT232" s="13">
        <f t="shared" si="278"/>
        <v>1.4275668073136428E-2</v>
      </c>
      <c r="BU232" s="20">
        <f t="shared" si="279"/>
        <v>4.3</v>
      </c>
      <c r="BV232" s="20">
        <f t="shared" si="280"/>
        <v>30.099999999999998</v>
      </c>
      <c r="BW232" s="13">
        <f t="shared" si="281"/>
        <v>1.0583684950773558E-2</v>
      </c>
      <c r="BX232" s="20">
        <f t="shared" si="282"/>
        <v>3.4</v>
      </c>
      <c r="BY232" s="20">
        <f t="shared" si="283"/>
        <v>23.8</v>
      </c>
      <c r="BZ232" s="13">
        <f t="shared" si="284"/>
        <v>8.3684950773558371E-3</v>
      </c>
      <c r="CA232" s="20">
        <f t="shared" si="285"/>
        <v>5.8</v>
      </c>
      <c r="CB232" s="20">
        <f t="shared" si="286"/>
        <v>40.6</v>
      </c>
      <c r="CC232" s="17">
        <f t="shared" si="287"/>
        <v>1.4275668073136428E-2</v>
      </c>
      <c r="CE232" s="2">
        <v>2844</v>
      </c>
      <c r="CF232" s="2">
        <v>1296.8173925340795</v>
      </c>
      <c r="CG232" s="2">
        <v>776.06495987231858</v>
      </c>
      <c r="CH232" s="2">
        <v>65.344956639881204</v>
      </c>
      <c r="CI232" s="2">
        <v>202.03143040410521</v>
      </c>
      <c r="CJ232" s="2">
        <v>3126.9999999999995</v>
      </c>
      <c r="CK232" s="2">
        <v>81.340279697915605</v>
      </c>
      <c r="CL232" s="2">
        <v>96.376750693748164</v>
      </c>
      <c r="CM232" s="2">
        <v>90.477807801285891</v>
      </c>
      <c r="CN232" s="2">
        <v>63.134423897581797</v>
      </c>
      <c r="CO232" s="2">
        <v>43.237007874015703</v>
      </c>
      <c r="CP232" s="2">
        <v>60.351288056206101</v>
      </c>
      <c r="CQ232" s="2">
        <v>54.277100705580501</v>
      </c>
      <c r="CR232" s="2">
        <v>115.24537695590331</v>
      </c>
      <c r="CS232" s="2">
        <v>114.6283464566929</v>
      </c>
      <c r="CT232" s="2">
        <v>118.6908665105386</v>
      </c>
      <c r="CU232" s="2">
        <v>116.59525336754331</v>
      </c>
      <c r="CV232" s="2">
        <v>2287.7470000000003</v>
      </c>
      <c r="CW232" s="2">
        <v>1306.789</v>
      </c>
      <c r="CX232" s="2">
        <v>751.18599999999992</v>
      </c>
      <c r="CY232" s="2">
        <v>1141.817</v>
      </c>
      <c r="CZ232" s="2">
        <v>832.21299999999997</v>
      </c>
      <c r="DA232" s="2">
        <v>527.88099999999997</v>
      </c>
      <c r="DB232" s="2">
        <v>31.871000000000002</v>
      </c>
      <c r="DC232" s="2">
        <v>16.021000000000001</v>
      </c>
      <c r="DD232" s="2">
        <v>7.1820000000000004</v>
      </c>
      <c r="DE232" s="2">
        <v>67.610399999999998</v>
      </c>
      <c r="DF232" s="2">
        <v>26.0166</v>
      </c>
      <c r="DG232" s="2">
        <v>12.872399999999999</v>
      </c>
      <c r="DH232" s="2">
        <v>62.593000000000004</v>
      </c>
      <c r="DI232" s="2">
        <v>24.096</v>
      </c>
      <c r="DJ232" s="2">
        <v>11.274000000000001</v>
      </c>
      <c r="DK232" s="2">
        <v>56.210999999999999</v>
      </c>
      <c r="DL232" s="2">
        <v>29.346999999999998</v>
      </c>
      <c r="DM232" s="2">
        <v>10.798</v>
      </c>
      <c r="DN232" s="2">
        <v>5.8</v>
      </c>
      <c r="DO232" s="2">
        <v>4.3</v>
      </c>
      <c r="DP232" s="2">
        <v>3.4</v>
      </c>
    </row>
    <row r="233" spans="2:120" ht="14.25" customHeight="1" x14ac:dyDescent="0.2">
      <c r="B233" s="6">
        <v>30424</v>
      </c>
      <c r="C233" s="9" t="s">
        <v>287</v>
      </c>
      <c r="D233" s="9" t="s">
        <v>62</v>
      </c>
      <c r="E233" s="21" t="s">
        <v>299</v>
      </c>
      <c r="F233" s="9" t="s">
        <v>420</v>
      </c>
      <c r="G233" s="21">
        <v>1</v>
      </c>
      <c r="H233" s="11">
        <f t="shared" si="216"/>
        <v>2363</v>
      </c>
      <c r="I233" s="12">
        <f t="shared" si="217"/>
        <v>1299.704534360573</v>
      </c>
      <c r="J233" s="14">
        <f t="shared" si="218"/>
        <v>0.5500230784429001</v>
      </c>
      <c r="K233" s="14">
        <f t="shared" si="219"/>
        <v>0.34807207892189113</v>
      </c>
      <c r="L233" s="15">
        <f t="shared" si="220"/>
        <v>1.3441628659825902</v>
      </c>
      <c r="M233" s="12">
        <f t="shared" si="221"/>
        <v>0</v>
      </c>
      <c r="N233" s="14">
        <f t="shared" si="222"/>
        <v>-0.13884839650145775</v>
      </c>
      <c r="O233" s="16">
        <f t="shared" si="223"/>
        <v>-37.067500698959158</v>
      </c>
      <c r="P233" s="14">
        <f t="shared" si="224"/>
        <v>-0.56729085992210937</v>
      </c>
      <c r="Q233" s="12">
        <f t="shared" si="225"/>
        <v>-14.016044487460988</v>
      </c>
      <c r="R233" s="14">
        <f t="shared" si="226"/>
        <v>-0.15294509364000852</v>
      </c>
      <c r="S233" s="18">
        <f t="shared" si="227"/>
        <v>14.7819762443171</v>
      </c>
      <c r="T233" s="14">
        <f t="shared" si="228"/>
        <v>0.32109388118141802</v>
      </c>
      <c r="U233" s="18">
        <f t="shared" si="229"/>
        <v>16.074673447773801</v>
      </c>
      <c r="V233" s="14">
        <f t="shared" si="230"/>
        <v>0.45492010415496054</v>
      </c>
      <c r="W233" s="12">
        <f t="shared" si="231"/>
        <v>5.5007464571167048</v>
      </c>
      <c r="X233" s="14">
        <f t="shared" si="232"/>
        <v>8.8651747241870194E-2</v>
      </c>
      <c r="Y233" s="12">
        <f t="shared" si="233"/>
        <v>-6.8438087463041981</v>
      </c>
      <c r="Z233" s="14">
        <f t="shared" si="234"/>
        <v>-0.11112941920006147</v>
      </c>
      <c r="AA233" s="12">
        <v>-53.467464878844567</v>
      </c>
      <c r="AB233" s="26">
        <v>-4.155545799624627E-2</v>
      </c>
      <c r="AC233" s="12">
        <f t="shared" si="235"/>
        <v>0</v>
      </c>
      <c r="AD233" s="24">
        <f t="shared" si="236"/>
        <v>0</v>
      </c>
      <c r="AE233" s="11">
        <f t="shared" si="237"/>
        <v>-627.13599999999997</v>
      </c>
      <c r="AF233" s="12">
        <f t="shared" si="238"/>
        <v>-1559.4190000000001</v>
      </c>
      <c r="AG233" s="12">
        <f t="shared" si="239"/>
        <v>-1972.002</v>
      </c>
      <c r="AH233" s="14">
        <f t="shared" si="240"/>
        <v>-0.26539822259839185</v>
      </c>
      <c r="AI233" s="14">
        <f t="shared" si="241"/>
        <v>-0.65993186627168865</v>
      </c>
      <c r="AJ233" s="14">
        <f t="shared" si="242"/>
        <v>-0.83453322048243761</v>
      </c>
      <c r="AK233" s="14">
        <f t="shared" si="243"/>
        <v>0.60990837991916425</v>
      </c>
      <c r="AL233" s="14">
        <f t="shared" si="244"/>
        <v>0.74729616553900613</v>
      </c>
      <c r="AM233" s="14">
        <f t="shared" si="245"/>
        <v>0.78551296937580239</v>
      </c>
      <c r="AN233" s="18">
        <f t="shared" si="246"/>
        <v>-240.98653436057293</v>
      </c>
      <c r="AO233" s="18">
        <f t="shared" si="247"/>
        <v>-699.19153436057297</v>
      </c>
      <c r="AP233" s="18">
        <f t="shared" si="248"/>
        <v>-992.57053436057299</v>
      </c>
      <c r="AQ233" s="14">
        <f t="shared" si="249"/>
        <v>-0.18541639887340489</v>
      </c>
      <c r="AR233" s="14">
        <f t="shared" si="250"/>
        <v>-0.53796191047726116</v>
      </c>
      <c r="AS233" s="14">
        <f t="shared" si="251"/>
        <v>-0.76368936794461262</v>
      </c>
      <c r="AT233" s="12">
        <f t="shared" si="252"/>
        <v>-18.283761284441439</v>
      </c>
      <c r="AU233" s="12">
        <f t="shared" si="253"/>
        <v>-26.096761284441442</v>
      </c>
      <c r="AV233" s="12">
        <f t="shared" si="254"/>
        <v>-27.703761284441441</v>
      </c>
      <c r="AW233" s="14">
        <f t="shared" si="255"/>
        <v>-0.64666887084820501</v>
      </c>
      <c r="AX233" s="14">
        <f t="shared" si="256"/>
        <v>-0.92300281599965384</v>
      </c>
      <c r="AY233" s="14">
        <f t="shared" si="257"/>
        <v>-0.97983996560395159</v>
      </c>
      <c r="AZ233" s="12">
        <f t="shared" si="258"/>
        <v>-52.67757618137442</v>
      </c>
      <c r="BA233" s="12">
        <f t="shared" si="259"/>
        <v>-73.188576181374415</v>
      </c>
      <c r="BB233" s="12">
        <f t="shared" si="260"/>
        <v>-76.482576181374426</v>
      </c>
      <c r="BC233" s="14">
        <f t="shared" si="261"/>
        <v>-0.67861632650670034</v>
      </c>
      <c r="BD233" s="14">
        <f t="shared" si="262"/>
        <v>-0.9428482916421882</v>
      </c>
      <c r="BE233" s="14">
        <f t="shared" si="263"/>
        <v>-0.9852830872716698</v>
      </c>
      <c r="BF233" s="12">
        <f t="shared" si="264"/>
        <v>-25.406680948040105</v>
      </c>
      <c r="BG233" s="12">
        <f t="shared" si="265"/>
        <v>-46.688680948040101</v>
      </c>
      <c r="BH233" s="12">
        <f t="shared" si="266"/>
        <v>-63.786680948040107</v>
      </c>
      <c r="BI233" s="14">
        <f t="shared" si="267"/>
        <v>-0.37611844484629287</v>
      </c>
      <c r="BJ233" s="14">
        <f t="shared" si="268"/>
        <v>-0.69117544735634662</v>
      </c>
      <c r="BK233" s="14">
        <f t="shared" si="269"/>
        <v>-0.94429285309438338</v>
      </c>
      <c r="BL233" s="12">
        <f t="shared" si="270"/>
        <v>-43.408322580645198</v>
      </c>
      <c r="BM233" s="12">
        <f t="shared" si="271"/>
        <v>-51.1483225806452</v>
      </c>
      <c r="BN233" s="12">
        <f t="shared" si="272"/>
        <v>-53.958322580645202</v>
      </c>
      <c r="BO233" s="14">
        <f t="shared" si="273"/>
        <v>-0.79298624001885742</v>
      </c>
      <c r="BP233" s="14">
        <f t="shared" si="274"/>
        <v>-0.93438109549485848</v>
      </c>
      <c r="BQ233" s="24">
        <f t="shared" si="275"/>
        <v>-0.98571436989893635</v>
      </c>
      <c r="BR233" s="19">
        <f t="shared" si="276"/>
        <v>6.8</v>
      </c>
      <c r="BS233" s="20">
        <f t="shared" si="277"/>
        <v>47.6</v>
      </c>
      <c r="BT233" s="13">
        <f t="shared" si="278"/>
        <v>2.0143884892086333E-2</v>
      </c>
      <c r="BU233" s="20">
        <f t="shared" si="279"/>
        <v>2.5</v>
      </c>
      <c r="BV233" s="20">
        <f t="shared" si="280"/>
        <v>17.5</v>
      </c>
      <c r="BW233" s="13">
        <f t="shared" si="281"/>
        <v>7.4058400338552688E-3</v>
      </c>
      <c r="BX233" s="20">
        <f t="shared" si="282"/>
        <v>4</v>
      </c>
      <c r="BY233" s="20">
        <f t="shared" si="283"/>
        <v>28</v>
      </c>
      <c r="BZ233" s="13">
        <f t="shared" si="284"/>
        <v>1.184934405416843E-2</v>
      </c>
      <c r="CA233" s="20">
        <f t="shared" si="285"/>
        <v>6.8</v>
      </c>
      <c r="CB233" s="20">
        <f t="shared" si="286"/>
        <v>47.6</v>
      </c>
      <c r="CC233" s="17">
        <f t="shared" si="287"/>
        <v>2.0143884892086333E-2</v>
      </c>
      <c r="CE233" s="2">
        <v>2363</v>
      </c>
      <c r="CF233" s="2">
        <v>1299.704534360573</v>
      </c>
      <c r="CG233" s="2">
        <v>822.49432249242875</v>
      </c>
      <c r="CH233" s="2">
        <v>28.273761284441441</v>
      </c>
      <c r="CI233" s="2">
        <v>84.137903225806411</v>
      </c>
      <c r="CJ233" s="2">
        <v>2744</v>
      </c>
      <c r="CK233" s="2">
        <v>65.341261983400599</v>
      </c>
      <c r="CL233" s="2">
        <v>91.641020668835409</v>
      </c>
      <c r="CM233" s="2">
        <v>77.624976181374421</v>
      </c>
      <c r="CN233" s="2">
        <v>46.036306235201302</v>
      </c>
      <c r="CO233" s="2">
        <v>31.254329990884202</v>
      </c>
      <c r="CP233" s="2">
        <v>35.335157318741501</v>
      </c>
      <c r="CQ233" s="2">
        <v>19.2604838709677</v>
      </c>
      <c r="CR233" s="2">
        <v>62.048934490923401</v>
      </c>
      <c r="CS233" s="2">
        <v>67.549680948040105</v>
      </c>
      <c r="CT233" s="2">
        <v>61.584131326949397</v>
      </c>
      <c r="CU233" s="2">
        <v>54.740322580645199</v>
      </c>
      <c r="CV233" s="2">
        <v>1735.864</v>
      </c>
      <c r="CW233" s="2">
        <v>803.5809999999999</v>
      </c>
      <c r="CX233" s="2">
        <v>390.99800000000005</v>
      </c>
      <c r="CY233" s="2">
        <v>1058.7180000000001</v>
      </c>
      <c r="CZ233" s="2">
        <v>600.51300000000003</v>
      </c>
      <c r="DA233" s="2">
        <v>307.13400000000001</v>
      </c>
      <c r="DB233" s="2">
        <v>9.99</v>
      </c>
      <c r="DC233" s="2">
        <v>2.177</v>
      </c>
      <c r="DD233" s="2">
        <v>0.57000000000000006</v>
      </c>
      <c r="DE233" s="2">
        <v>24.947400000000002</v>
      </c>
      <c r="DF233" s="2">
        <v>4.4364000000000008</v>
      </c>
      <c r="DG233" s="2">
        <v>1.1423999999999999</v>
      </c>
      <c r="DH233" s="2">
        <v>42.143000000000001</v>
      </c>
      <c r="DI233" s="2">
        <v>20.861000000000001</v>
      </c>
      <c r="DJ233" s="2">
        <v>3.7629999999999999</v>
      </c>
      <c r="DK233" s="2">
        <v>11.332000000000001</v>
      </c>
      <c r="DL233" s="2">
        <v>3.5920000000000001</v>
      </c>
      <c r="DM233" s="2">
        <v>0.78200000000000003</v>
      </c>
      <c r="DN233" s="2">
        <v>6.8</v>
      </c>
      <c r="DO233" s="2">
        <v>2.5</v>
      </c>
      <c r="DP233" s="2">
        <v>4</v>
      </c>
    </row>
    <row r="234" spans="2:120" ht="14.25" customHeight="1" x14ac:dyDescent="0.2">
      <c r="B234" s="6">
        <v>30427</v>
      </c>
      <c r="C234" s="9" t="s">
        <v>287</v>
      </c>
      <c r="D234" s="9" t="s">
        <v>62</v>
      </c>
      <c r="E234" s="21" t="s">
        <v>299</v>
      </c>
      <c r="F234" s="9" t="s">
        <v>421</v>
      </c>
      <c r="G234" s="21">
        <v>1</v>
      </c>
      <c r="H234" s="11">
        <f t="shared" si="216"/>
        <v>394</v>
      </c>
      <c r="I234" s="12">
        <f t="shared" si="217"/>
        <v>167</v>
      </c>
      <c r="J234" s="14">
        <f t="shared" si="218"/>
        <v>0.42385786802030456</v>
      </c>
      <c r="K234" s="14">
        <f t="shared" si="219"/>
        <v>0.28934010152284262</v>
      </c>
      <c r="L234" s="15">
        <f t="shared" si="220"/>
        <v>1.5652173913043479</v>
      </c>
      <c r="M234" s="12">
        <f t="shared" si="221"/>
        <v>0</v>
      </c>
      <c r="N234" s="14">
        <f t="shared" si="222"/>
        <v>-9.6330275229357776E-2</v>
      </c>
      <c r="O234" s="16">
        <f t="shared" si="223"/>
        <v>-9</v>
      </c>
      <c r="P234" s="14">
        <f t="shared" si="224"/>
        <v>-0.5</v>
      </c>
      <c r="Q234" s="12">
        <f t="shared" si="225"/>
        <v>7.8000000000000007</v>
      </c>
      <c r="R234" s="14">
        <f t="shared" si="226"/>
        <v>0.59090909090909105</v>
      </c>
      <c r="S234" s="18">
        <f t="shared" si="227"/>
        <v>-1</v>
      </c>
      <c r="T234" s="14">
        <f t="shared" si="228"/>
        <v>-0.19999999999999996</v>
      </c>
      <c r="U234" s="18">
        <f t="shared" si="229"/>
        <v>1</v>
      </c>
      <c r="V234" s="14">
        <f t="shared" si="230"/>
        <v>0.19999999999999996</v>
      </c>
      <c r="W234" s="12">
        <f t="shared" si="231"/>
        <v>-4</v>
      </c>
      <c r="X234" s="14">
        <f t="shared" si="232"/>
        <v>-0.18181818181818177</v>
      </c>
      <c r="Y234" s="12">
        <f t="shared" si="233"/>
        <v>1</v>
      </c>
      <c r="Z234" s="14">
        <f t="shared" si="234"/>
        <v>6.6666666666666652E-2</v>
      </c>
      <c r="AA234" s="12">
        <v>9.7786700000000053</v>
      </c>
      <c r="AB234" s="26">
        <v>4.1749698885238162E-2</v>
      </c>
      <c r="AC234" s="12">
        <f t="shared" si="235"/>
        <v>0</v>
      </c>
      <c r="AD234" s="24">
        <f t="shared" si="236"/>
        <v>0</v>
      </c>
      <c r="AE234" s="11">
        <f t="shared" si="237"/>
        <v>-39.639999999999986</v>
      </c>
      <c r="AF234" s="12">
        <f t="shared" si="238"/>
        <v>-119.55799999999999</v>
      </c>
      <c r="AG234" s="12">
        <f t="shared" si="239"/>
        <v>-185.08999999999997</v>
      </c>
      <c r="AH234" s="14">
        <f t="shared" si="240"/>
        <v>-0.10060913705583752</v>
      </c>
      <c r="AI234" s="14">
        <f t="shared" si="241"/>
        <v>-0.30344670050761424</v>
      </c>
      <c r="AJ234" s="14">
        <f t="shared" si="242"/>
        <v>-0.46977157360406085</v>
      </c>
      <c r="AK234" s="14">
        <f t="shared" si="243"/>
        <v>0.46004063664070433</v>
      </c>
      <c r="AL234" s="14">
        <f t="shared" si="244"/>
        <v>0.48096865640098813</v>
      </c>
      <c r="AM234" s="14">
        <f t="shared" si="245"/>
        <v>0.44028050356612891</v>
      </c>
      <c r="AN234" s="18">
        <f t="shared" si="246"/>
        <v>-3.9800000000000182</v>
      </c>
      <c r="AO234" s="18">
        <f t="shared" si="247"/>
        <v>-35.00200000000001</v>
      </c>
      <c r="AP234" s="18">
        <f t="shared" si="248"/>
        <v>-75.021000000000001</v>
      </c>
      <c r="AQ234" s="14">
        <f t="shared" si="249"/>
        <v>-2.3832335329341481E-2</v>
      </c>
      <c r="AR234" s="14">
        <f t="shared" si="250"/>
        <v>-0.20959281437125754</v>
      </c>
      <c r="AS234" s="14">
        <f t="shared" si="251"/>
        <v>-0.44922754491017969</v>
      </c>
      <c r="AT234" s="12">
        <f t="shared" si="252"/>
        <v>-1.9559999999999995</v>
      </c>
      <c r="AU234" s="12">
        <f t="shared" si="253"/>
        <v>-1.7590000000000003</v>
      </c>
      <c r="AV234" s="12">
        <f t="shared" si="254"/>
        <v>-3.8849999999999998</v>
      </c>
      <c r="AW234" s="14">
        <f t="shared" si="255"/>
        <v>-0.21733333333333327</v>
      </c>
      <c r="AX234" s="14">
        <f t="shared" si="256"/>
        <v>-0.19544444444444453</v>
      </c>
      <c r="AY234" s="14">
        <f t="shared" si="257"/>
        <v>-0.43166666666666664</v>
      </c>
      <c r="AZ234" s="12">
        <f t="shared" si="258"/>
        <v>-8.695800000000002</v>
      </c>
      <c r="BA234" s="12">
        <f t="shared" si="259"/>
        <v>-7.3338000000000019</v>
      </c>
      <c r="BB234" s="12">
        <f t="shared" si="260"/>
        <v>-13.6608</v>
      </c>
      <c r="BC234" s="14">
        <f t="shared" si="261"/>
        <v>-0.41408571428571439</v>
      </c>
      <c r="BD234" s="14">
        <f t="shared" si="262"/>
        <v>-0.34922857142857155</v>
      </c>
      <c r="BE234" s="14">
        <f t="shared" si="263"/>
        <v>-0.65051428571428571</v>
      </c>
      <c r="BF234" s="12">
        <f t="shared" si="264"/>
        <v>-13.179</v>
      </c>
      <c r="BG234" s="12">
        <f t="shared" si="265"/>
        <v>-9.629999999999999</v>
      </c>
      <c r="BH234" s="12">
        <f t="shared" si="266"/>
        <v>-10.795</v>
      </c>
      <c r="BI234" s="14">
        <f t="shared" si="267"/>
        <v>-0.73216666666666663</v>
      </c>
      <c r="BJ234" s="14">
        <f t="shared" si="268"/>
        <v>-0.53499999999999992</v>
      </c>
      <c r="BK234" s="14">
        <f t="shared" si="269"/>
        <v>-0.59972222222222227</v>
      </c>
      <c r="BL234" s="12">
        <f t="shared" si="270"/>
        <v>-9</v>
      </c>
      <c r="BM234" s="12">
        <f t="shared" si="271"/>
        <v>-2.7759999999999998</v>
      </c>
      <c r="BN234" s="12">
        <f t="shared" si="272"/>
        <v>-9.6810000000000009</v>
      </c>
      <c r="BO234" s="14">
        <f t="shared" si="273"/>
        <v>-0.5625</v>
      </c>
      <c r="BP234" s="14">
        <f t="shared" si="274"/>
        <v>-0.17349999999999999</v>
      </c>
      <c r="BQ234" s="24">
        <f t="shared" si="275"/>
        <v>-0.60506250000000006</v>
      </c>
      <c r="BR234" s="19">
        <f t="shared" si="276"/>
        <v>0.3</v>
      </c>
      <c r="BS234" s="20">
        <f t="shared" si="277"/>
        <v>2.1</v>
      </c>
      <c r="BT234" s="13">
        <f t="shared" si="278"/>
        <v>5.3299492385786807E-3</v>
      </c>
      <c r="BU234" s="20">
        <f t="shared" si="279"/>
        <v>0.3</v>
      </c>
      <c r="BV234" s="20">
        <f t="shared" si="280"/>
        <v>2.1</v>
      </c>
      <c r="BW234" s="13">
        <f t="shared" si="281"/>
        <v>5.3299492385786807E-3</v>
      </c>
      <c r="BX234" s="20">
        <f t="shared" si="282"/>
        <v>0.2</v>
      </c>
      <c r="BY234" s="20">
        <f t="shared" si="283"/>
        <v>1.4000000000000001</v>
      </c>
      <c r="BZ234" s="13">
        <f t="shared" si="284"/>
        <v>3.5532994923857873E-3</v>
      </c>
      <c r="CA234" s="20">
        <f t="shared" si="285"/>
        <v>0.3</v>
      </c>
      <c r="CB234" s="20">
        <f t="shared" si="286"/>
        <v>2.1</v>
      </c>
      <c r="CC234" s="17">
        <f t="shared" si="287"/>
        <v>5.3299492385786807E-3</v>
      </c>
      <c r="CE234" s="2">
        <v>394</v>
      </c>
      <c r="CF234" s="2">
        <v>167</v>
      </c>
      <c r="CG234" s="2">
        <v>114</v>
      </c>
      <c r="CH234" s="2">
        <v>9</v>
      </c>
      <c r="CI234" s="2">
        <v>23</v>
      </c>
      <c r="CJ234" s="2">
        <v>436</v>
      </c>
      <c r="CK234" s="2">
        <v>18</v>
      </c>
      <c r="CL234" s="2">
        <v>13.2</v>
      </c>
      <c r="CM234" s="2">
        <v>21</v>
      </c>
      <c r="CN234" s="2">
        <v>5</v>
      </c>
      <c r="CO234" s="2">
        <v>6</v>
      </c>
      <c r="CP234" s="2">
        <v>5</v>
      </c>
      <c r="CQ234" s="2">
        <v>4</v>
      </c>
      <c r="CR234" s="2">
        <v>22</v>
      </c>
      <c r="CS234" s="2">
        <v>18</v>
      </c>
      <c r="CT234" s="2">
        <v>15</v>
      </c>
      <c r="CU234" s="2">
        <v>16</v>
      </c>
      <c r="CV234" s="2">
        <v>354.36</v>
      </c>
      <c r="CW234" s="2">
        <v>274.44200000000001</v>
      </c>
      <c r="CX234" s="2">
        <v>208.91000000000003</v>
      </c>
      <c r="CY234" s="2">
        <v>163.01999999999998</v>
      </c>
      <c r="CZ234" s="2">
        <v>131.99799999999999</v>
      </c>
      <c r="DA234" s="2">
        <v>91.978999999999999</v>
      </c>
      <c r="DB234" s="2">
        <v>7.0440000000000005</v>
      </c>
      <c r="DC234" s="2">
        <v>7.2409999999999997</v>
      </c>
      <c r="DD234" s="2">
        <v>5.1150000000000002</v>
      </c>
      <c r="DE234" s="2">
        <v>12.304199999999998</v>
      </c>
      <c r="DF234" s="2">
        <v>13.666199999999998</v>
      </c>
      <c r="DG234" s="2">
        <v>7.3391999999999999</v>
      </c>
      <c r="DH234" s="2">
        <v>4.8209999999999997</v>
      </c>
      <c r="DI234" s="2">
        <v>8.370000000000001</v>
      </c>
      <c r="DJ234" s="2">
        <v>7.2050000000000001</v>
      </c>
      <c r="DK234" s="2">
        <v>7</v>
      </c>
      <c r="DL234" s="2">
        <v>13.224</v>
      </c>
      <c r="DM234" s="2">
        <v>6.319</v>
      </c>
      <c r="DN234" s="2">
        <v>0.3</v>
      </c>
      <c r="DO234" s="2">
        <v>0.3</v>
      </c>
      <c r="DP234" s="2">
        <v>0.2</v>
      </c>
    </row>
    <row r="235" spans="2:120" ht="14.25" customHeight="1" x14ac:dyDescent="0.2">
      <c r="B235" s="6">
        <v>30428</v>
      </c>
      <c r="C235" s="9" t="s">
        <v>287</v>
      </c>
      <c r="D235" s="9" t="s">
        <v>62</v>
      </c>
      <c r="E235" s="21" t="s">
        <v>299</v>
      </c>
      <c r="F235" s="9" t="s">
        <v>422</v>
      </c>
      <c r="G235" s="21">
        <v>1</v>
      </c>
      <c r="H235" s="11">
        <f t="shared" si="216"/>
        <v>14297</v>
      </c>
      <c r="I235" s="12">
        <f t="shared" si="217"/>
        <v>6803</v>
      </c>
      <c r="J235" s="14">
        <f t="shared" si="218"/>
        <v>0.47583409106805624</v>
      </c>
      <c r="K235" s="14">
        <f t="shared" si="219"/>
        <v>0.28152759320137094</v>
      </c>
      <c r="L235" s="15">
        <f t="shared" si="220"/>
        <v>1.2126909518213866</v>
      </c>
      <c r="M235" s="12">
        <f t="shared" si="221"/>
        <v>0</v>
      </c>
      <c r="N235" s="14">
        <f t="shared" si="222"/>
        <v>-0.11991381963681136</v>
      </c>
      <c r="O235" s="16">
        <f t="shared" si="223"/>
        <v>-137</v>
      </c>
      <c r="P235" s="14">
        <f t="shared" si="224"/>
        <v>-0.34683544303797464</v>
      </c>
      <c r="Q235" s="12">
        <f t="shared" si="225"/>
        <v>-77.399999999999977</v>
      </c>
      <c r="R235" s="14">
        <f t="shared" si="226"/>
        <v>-0.13536201469045117</v>
      </c>
      <c r="S235" s="18">
        <f t="shared" si="227"/>
        <v>46</v>
      </c>
      <c r="T235" s="14">
        <f t="shared" si="228"/>
        <v>0.15593220338983049</v>
      </c>
      <c r="U235" s="18">
        <f t="shared" si="229"/>
        <v>84</v>
      </c>
      <c r="V235" s="14">
        <f t="shared" si="230"/>
        <v>0.28000000000000003</v>
      </c>
      <c r="W235" s="12">
        <f t="shared" si="231"/>
        <v>-43</v>
      </c>
      <c r="X235" s="14">
        <f t="shared" si="232"/>
        <v>-7.5971731448763236E-2</v>
      </c>
      <c r="Y235" s="12">
        <f t="shared" si="233"/>
        <v>-42</v>
      </c>
      <c r="Z235" s="14">
        <f t="shared" si="234"/>
        <v>-8.484848484848484E-2</v>
      </c>
      <c r="AA235" s="12">
        <v>-460.63447000000087</v>
      </c>
      <c r="AB235" s="26">
        <v>-5.1776261186551875E-2</v>
      </c>
      <c r="AC235" s="12">
        <f t="shared" si="235"/>
        <v>0</v>
      </c>
      <c r="AD235" s="24">
        <f t="shared" si="236"/>
        <v>0</v>
      </c>
      <c r="AE235" s="11">
        <f t="shared" si="237"/>
        <v>-3334.2489999999998</v>
      </c>
      <c r="AF235" s="12">
        <f t="shared" si="238"/>
        <v>-8820.884</v>
      </c>
      <c r="AG235" s="12">
        <f t="shared" si="239"/>
        <v>-11270.379000000001</v>
      </c>
      <c r="AH235" s="14">
        <f t="shared" si="240"/>
        <v>-0.23321319157865283</v>
      </c>
      <c r="AI235" s="14">
        <f t="shared" si="241"/>
        <v>-0.61697447016856688</v>
      </c>
      <c r="AJ235" s="14">
        <f t="shared" si="242"/>
        <v>-0.78830377002168284</v>
      </c>
      <c r="AK235" s="14">
        <f t="shared" si="243"/>
        <v>0.51706638233414226</v>
      </c>
      <c r="AL235" s="14">
        <f t="shared" si="244"/>
        <v>0.59685569115044312</v>
      </c>
      <c r="AM235" s="14">
        <f t="shared" si="245"/>
        <v>0.61777540035571021</v>
      </c>
      <c r="AN235" s="18">
        <f t="shared" si="246"/>
        <v>-1134.5299999999997</v>
      </c>
      <c r="AO235" s="18">
        <f t="shared" si="247"/>
        <v>-3534.549</v>
      </c>
      <c r="AP235" s="18">
        <f t="shared" si="248"/>
        <v>-4933.2280000000001</v>
      </c>
      <c r="AQ235" s="14">
        <f t="shared" si="249"/>
        <v>-0.16676907246802875</v>
      </c>
      <c r="AR235" s="14">
        <f t="shared" si="250"/>
        <v>-0.51955740114655291</v>
      </c>
      <c r="AS235" s="14">
        <f t="shared" si="251"/>
        <v>-0.7251547846538291</v>
      </c>
      <c r="AT235" s="12">
        <f t="shared" si="252"/>
        <v>-92.355999999999995</v>
      </c>
      <c r="AU235" s="12">
        <f t="shared" si="253"/>
        <v>-197.58600000000001</v>
      </c>
      <c r="AV235" s="12">
        <f t="shared" si="254"/>
        <v>-228.00299999999999</v>
      </c>
      <c r="AW235" s="14">
        <f t="shared" si="255"/>
        <v>-0.357968992248062</v>
      </c>
      <c r="AX235" s="14">
        <f t="shared" si="256"/>
        <v>-0.76583720930232557</v>
      </c>
      <c r="AY235" s="14">
        <f t="shared" si="257"/>
        <v>-0.88373255813953489</v>
      </c>
      <c r="AZ235" s="12">
        <f t="shared" si="258"/>
        <v>-245.30939999999998</v>
      </c>
      <c r="BA235" s="12">
        <f t="shared" si="259"/>
        <v>-395.73839999999996</v>
      </c>
      <c r="BB235" s="12">
        <f t="shared" si="260"/>
        <v>-448.70399999999995</v>
      </c>
      <c r="BC235" s="14">
        <f t="shared" si="261"/>
        <v>-0.4961759708737864</v>
      </c>
      <c r="BD235" s="14">
        <f t="shared" si="262"/>
        <v>-0.8004417475728155</v>
      </c>
      <c r="BE235" s="14">
        <f t="shared" si="263"/>
        <v>-0.90757281553398061</v>
      </c>
      <c r="BF235" s="12">
        <f t="shared" si="264"/>
        <v>-151.26100000000002</v>
      </c>
      <c r="BG235" s="12">
        <f t="shared" si="265"/>
        <v>-332.072</v>
      </c>
      <c r="BH235" s="12">
        <f t="shared" si="266"/>
        <v>-441.07799999999997</v>
      </c>
      <c r="BI235" s="14">
        <f t="shared" si="267"/>
        <v>-0.28921797323135756</v>
      </c>
      <c r="BJ235" s="14">
        <f t="shared" si="268"/>
        <v>-0.6349369024856597</v>
      </c>
      <c r="BK235" s="14">
        <f t="shared" si="269"/>
        <v>-0.84336137667304012</v>
      </c>
      <c r="BL235" s="12">
        <f t="shared" si="270"/>
        <v>-153.70100000000002</v>
      </c>
      <c r="BM235" s="12">
        <f t="shared" si="271"/>
        <v>-342.44</v>
      </c>
      <c r="BN235" s="12">
        <f t="shared" si="272"/>
        <v>-397.97500000000002</v>
      </c>
      <c r="BO235" s="14">
        <f t="shared" si="273"/>
        <v>-0.33929580573951434</v>
      </c>
      <c r="BP235" s="14">
        <f t="shared" si="274"/>
        <v>-0.75593818984547467</v>
      </c>
      <c r="BQ235" s="24">
        <f t="shared" si="275"/>
        <v>-0.87853200883002203</v>
      </c>
      <c r="BR235" s="19">
        <f t="shared" si="276"/>
        <v>36.299999999999997</v>
      </c>
      <c r="BS235" s="20">
        <f t="shared" si="277"/>
        <v>254.09999999999997</v>
      </c>
      <c r="BT235" s="13">
        <f t="shared" si="278"/>
        <v>1.7772959362103935E-2</v>
      </c>
      <c r="BU235" s="20">
        <f t="shared" si="279"/>
        <v>11.5</v>
      </c>
      <c r="BV235" s="20">
        <f t="shared" si="280"/>
        <v>80.5</v>
      </c>
      <c r="BW235" s="13">
        <f t="shared" si="281"/>
        <v>5.6305518640274183E-3</v>
      </c>
      <c r="BX235" s="20">
        <f t="shared" si="282"/>
        <v>20.100000000000001</v>
      </c>
      <c r="BY235" s="20">
        <f t="shared" si="283"/>
        <v>140.70000000000002</v>
      </c>
      <c r="BZ235" s="13">
        <f t="shared" si="284"/>
        <v>9.8412254319087938E-3</v>
      </c>
      <c r="CA235" s="20">
        <f t="shared" si="285"/>
        <v>36.299999999999997</v>
      </c>
      <c r="CB235" s="20">
        <f t="shared" si="286"/>
        <v>254.09999999999997</v>
      </c>
      <c r="CC235" s="17">
        <f t="shared" si="287"/>
        <v>1.7772959362103935E-2</v>
      </c>
      <c r="CE235" s="2">
        <v>14297</v>
      </c>
      <c r="CF235" s="2">
        <v>6803</v>
      </c>
      <c r="CG235" s="2">
        <v>4025</v>
      </c>
      <c r="CH235" s="2">
        <v>258</v>
      </c>
      <c r="CI235" s="2">
        <v>851</v>
      </c>
      <c r="CJ235" s="2">
        <v>16245</v>
      </c>
      <c r="CK235" s="2">
        <v>395</v>
      </c>
      <c r="CL235" s="2">
        <v>571.79999999999995</v>
      </c>
      <c r="CM235" s="2">
        <v>494.4</v>
      </c>
      <c r="CN235" s="2">
        <v>295</v>
      </c>
      <c r="CO235" s="2">
        <v>249</v>
      </c>
      <c r="CP235" s="2">
        <v>300</v>
      </c>
      <c r="CQ235" s="2">
        <v>216</v>
      </c>
      <c r="CR235" s="2">
        <v>566</v>
      </c>
      <c r="CS235" s="2">
        <v>523</v>
      </c>
      <c r="CT235" s="2">
        <v>495</v>
      </c>
      <c r="CU235" s="2">
        <v>453</v>
      </c>
      <c r="CV235" s="2">
        <v>10962.751</v>
      </c>
      <c r="CW235" s="2">
        <v>5476.116</v>
      </c>
      <c r="CX235" s="2">
        <v>3026.6210000000001</v>
      </c>
      <c r="CY235" s="2">
        <v>5668.47</v>
      </c>
      <c r="CZ235" s="2">
        <v>3268.451</v>
      </c>
      <c r="DA235" s="2">
        <v>1869.7720000000002</v>
      </c>
      <c r="DB235" s="2">
        <v>165.64400000000001</v>
      </c>
      <c r="DC235" s="2">
        <v>60.414000000000001</v>
      </c>
      <c r="DD235" s="2">
        <v>29.997</v>
      </c>
      <c r="DE235" s="2">
        <v>249.09059999999999</v>
      </c>
      <c r="DF235" s="2">
        <v>98.661599999999993</v>
      </c>
      <c r="DG235" s="2">
        <v>45.695999999999998</v>
      </c>
      <c r="DH235" s="2">
        <v>371.73899999999998</v>
      </c>
      <c r="DI235" s="2">
        <v>190.928</v>
      </c>
      <c r="DJ235" s="2">
        <v>81.921999999999997</v>
      </c>
      <c r="DK235" s="2">
        <v>299.29899999999998</v>
      </c>
      <c r="DL235" s="2">
        <v>110.56</v>
      </c>
      <c r="DM235" s="2">
        <v>55.025000000000006</v>
      </c>
      <c r="DN235" s="2">
        <v>36.299999999999997</v>
      </c>
      <c r="DO235" s="2">
        <v>11.5</v>
      </c>
      <c r="DP235" s="2">
        <v>20.100000000000001</v>
      </c>
    </row>
    <row r="236" spans="2:120" ht="14.25" customHeight="1" x14ac:dyDescent="0.2">
      <c r="B236" s="6">
        <v>31201</v>
      </c>
      <c r="C236" s="9" t="s">
        <v>288</v>
      </c>
      <c r="D236" s="9" t="s">
        <v>63</v>
      </c>
      <c r="E236" s="21" t="s">
        <v>298</v>
      </c>
      <c r="F236" s="9" t="s">
        <v>196</v>
      </c>
      <c r="G236" s="21">
        <v>3</v>
      </c>
      <c r="H236" s="11">
        <f t="shared" si="216"/>
        <v>181203</v>
      </c>
      <c r="I236" s="12">
        <f t="shared" si="217"/>
        <v>55669</v>
      </c>
      <c r="J236" s="14">
        <f t="shared" si="218"/>
        <v>0.30721897540327697</v>
      </c>
      <c r="K236" s="14">
        <f t="shared" si="219"/>
        <v>0.1611893842817172</v>
      </c>
      <c r="L236" s="15">
        <f t="shared" si="220"/>
        <v>1.5085971777540614</v>
      </c>
      <c r="M236" s="12">
        <f t="shared" si="221"/>
        <v>0</v>
      </c>
      <c r="N236" s="14">
        <f t="shared" si="222"/>
        <v>-3.7618304069341302E-2</v>
      </c>
      <c r="O236" s="16">
        <f t="shared" si="223"/>
        <v>-1281</v>
      </c>
      <c r="P236" s="14">
        <f t="shared" si="224"/>
        <v>-0.1676262758440199</v>
      </c>
      <c r="Q236" s="12">
        <f t="shared" si="225"/>
        <v>-693.60000000000036</v>
      </c>
      <c r="R236" s="14">
        <f t="shared" si="226"/>
        <v>-6.741310940051326E-2</v>
      </c>
      <c r="S236" s="18">
        <f t="shared" si="227"/>
        <v>126</v>
      </c>
      <c r="T236" s="14">
        <f t="shared" si="228"/>
        <v>2.695763799743256E-2</v>
      </c>
      <c r="U236" s="18">
        <f t="shared" si="229"/>
        <v>400</v>
      </c>
      <c r="V236" s="14">
        <f t="shared" si="230"/>
        <v>8.9445438282647616E-2</v>
      </c>
      <c r="W236" s="12">
        <f t="shared" si="231"/>
        <v>-35</v>
      </c>
      <c r="X236" s="14">
        <f t="shared" si="232"/>
        <v>-3.7052720728351085E-3</v>
      </c>
      <c r="Y236" s="12">
        <f t="shared" si="233"/>
        <v>-19</v>
      </c>
      <c r="Z236" s="14">
        <f t="shared" si="234"/>
        <v>-2.0658910514298467E-3</v>
      </c>
      <c r="AA236" s="12">
        <v>-1944.7633800000185</v>
      </c>
      <c r="AB236" s="26">
        <v>-1.4552934309497112E-2</v>
      </c>
      <c r="AC236" s="12">
        <f t="shared" si="235"/>
        <v>0</v>
      </c>
      <c r="AD236" s="24">
        <f t="shared" si="236"/>
        <v>0</v>
      </c>
      <c r="AE236" s="11">
        <f t="shared" si="237"/>
        <v>-15738.829000000027</v>
      </c>
      <c r="AF236" s="12">
        <f t="shared" si="238"/>
        <v>-55634.649000000005</v>
      </c>
      <c r="AG236" s="12">
        <f t="shared" si="239"/>
        <v>-84576.147000000026</v>
      </c>
      <c r="AH236" s="14">
        <f t="shared" si="240"/>
        <v>-8.685744165383591E-2</v>
      </c>
      <c r="AI236" s="14">
        <f t="shared" si="241"/>
        <v>-0.30702940348669727</v>
      </c>
      <c r="AJ236" s="14">
        <f t="shared" si="242"/>
        <v>-0.46674805052896495</v>
      </c>
      <c r="AK236" s="14">
        <f t="shared" si="243"/>
        <v>0.34276064514292953</v>
      </c>
      <c r="AL236" s="14">
        <f t="shared" si="244"/>
        <v>0.41774641127524248</v>
      </c>
      <c r="AM236" s="14">
        <f t="shared" si="245"/>
        <v>0.41744448616162638</v>
      </c>
      <c r="AN236" s="18">
        <f t="shared" si="246"/>
        <v>1045.6059999999998</v>
      </c>
      <c r="AO236" s="18">
        <f t="shared" si="247"/>
        <v>-3213.2719999999972</v>
      </c>
      <c r="AP236" s="18">
        <f t="shared" si="248"/>
        <v>-15332.653000000006</v>
      </c>
      <c r="AQ236" s="14">
        <f t="shared" si="249"/>
        <v>1.8782554024681541E-2</v>
      </c>
      <c r="AR236" s="14">
        <f t="shared" si="250"/>
        <v>-5.7721029657439415E-2</v>
      </c>
      <c r="AS236" s="14">
        <f t="shared" si="251"/>
        <v>-0.2754253354649806</v>
      </c>
      <c r="AT236" s="12">
        <f t="shared" si="252"/>
        <v>-1067.8889999999992</v>
      </c>
      <c r="AU236" s="12">
        <f t="shared" si="253"/>
        <v>-2701.826</v>
      </c>
      <c r="AV236" s="12">
        <f t="shared" si="254"/>
        <v>-3575.0630000000001</v>
      </c>
      <c r="AW236" s="14">
        <f t="shared" si="255"/>
        <v>-0.16788067913850013</v>
      </c>
      <c r="AX236" s="14">
        <f t="shared" si="256"/>
        <v>-0.42474862443012107</v>
      </c>
      <c r="AY236" s="14">
        <f t="shared" si="257"/>
        <v>-0.562028454645496</v>
      </c>
      <c r="AZ236" s="12">
        <f t="shared" si="258"/>
        <v>-2384.4449999999988</v>
      </c>
      <c r="BA236" s="12">
        <f t="shared" si="259"/>
        <v>-4393.5755999999992</v>
      </c>
      <c r="BB236" s="12">
        <f t="shared" si="260"/>
        <v>-5811.8129999999992</v>
      </c>
      <c r="BC236" s="14">
        <f t="shared" si="261"/>
        <v>-0.24850393946973481</v>
      </c>
      <c r="BD236" s="14">
        <f t="shared" si="262"/>
        <v>-0.45789307153576786</v>
      </c>
      <c r="BE236" s="14">
        <f t="shared" si="263"/>
        <v>-0.60570003751875934</v>
      </c>
      <c r="BF236" s="12">
        <f t="shared" si="264"/>
        <v>-1900.1559999999999</v>
      </c>
      <c r="BG236" s="12">
        <f t="shared" si="265"/>
        <v>-3691.2909999999993</v>
      </c>
      <c r="BH236" s="12">
        <f t="shared" si="266"/>
        <v>-5225.57</v>
      </c>
      <c r="BI236" s="14">
        <f t="shared" si="267"/>
        <v>-0.20190798002337684</v>
      </c>
      <c r="BJ236" s="14">
        <f t="shared" si="268"/>
        <v>-0.3922315375624269</v>
      </c>
      <c r="BK236" s="14">
        <f t="shared" si="269"/>
        <v>-0.55526192753161197</v>
      </c>
      <c r="BL236" s="12">
        <f t="shared" si="270"/>
        <v>-2130.482</v>
      </c>
      <c r="BM236" s="12">
        <f t="shared" si="271"/>
        <v>-3946.0389999999998</v>
      </c>
      <c r="BN236" s="12">
        <f t="shared" si="272"/>
        <v>-5325.3630000000003</v>
      </c>
      <c r="BO236" s="14">
        <f t="shared" si="273"/>
        <v>-0.23212922205273478</v>
      </c>
      <c r="BP236" s="14">
        <f t="shared" si="274"/>
        <v>-0.42994541294399646</v>
      </c>
      <c r="BQ236" s="24">
        <f t="shared" si="275"/>
        <v>-0.58023131401176731</v>
      </c>
      <c r="BR236" s="19">
        <f t="shared" si="276"/>
        <v>153</v>
      </c>
      <c r="BS236" s="20">
        <f t="shared" si="277"/>
        <v>1071</v>
      </c>
      <c r="BT236" s="13">
        <f t="shared" si="278"/>
        <v>5.9104981705600905E-3</v>
      </c>
      <c r="BU236" s="20">
        <f t="shared" si="279"/>
        <v>38.6</v>
      </c>
      <c r="BV236" s="20">
        <f t="shared" si="280"/>
        <v>270.2</v>
      </c>
      <c r="BW236" s="13">
        <f t="shared" si="281"/>
        <v>1.4911452900890161E-3</v>
      </c>
      <c r="BX236" s="20">
        <f t="shared" si="282"/>
        <v>151.80000000000001</v>
      </c>
      <c r="BY236" s="20">
        <f t="shared" si="283"/>
        <v>1062.6000000000001</v>
      </c>
      <c r="BZ236" s="13">
        <f t="shared" si="284"/>
        <v>5.8641413221635413E-3</v>
      </c>
      <c r="CA236" s="20">
        <f t="shared" si="285"/>
        <v>153</v>
      </c>
      <c r="CB236" s="20">
        <f t="shared" si="286"/>
        <v>1071</v>
      </c>
      <c r="CC236" s="17">
        <f t="shared" si="287"/>
        <v>5.9104981705600905E-3</v>
      </c>
      <c r="CE236" s="2">
        <v>181203</v>
      </c>
      <c r="CF236" s="2">
        <v>55669</v>
      </c>
      <c r="CG236" s="2">
        <v>29208</v>
      </c>
      <c r="CH236" s="2">
        <v>6361</v>
      </c>
      <c r="CI236" s="2">
        <v>16866</v>
      </c>
      <c r="CJ236" s="2">
        <v>188286</v>
      </c>
      <c r="CK236" s="2">
        <v>7642</v>
      </c>
      <c r="CL236" s="2">
        <v>10288.799999999999</v>
      </c>
      <c r="CM236" s="2">
        <v>9595.1999999999989</v>
      </c>
      <c r="CN236" s="2">
        <v>4674</v>
      </c>
      <c r="CO236" s="2">
        <v>4548</v>
      </c>
      <c r="CP236" s="2">
        <v>4472</v>
      </c>
      <c r="CQ236" s="2">
        <v>4072</v>
      </c>
      <c r="CR236" s="2">
        <v>9446</v>
      </c>
      <c r="CS236" s="2">
        <v>9411</v>
      </c>
      <c r="CT236" s="2">
        <v>9197</v>
      </c>
      <c r="CU236" s="2">
        <v>9178</v>
      </c>
      <c r="CV236" s="2">
        <v>165464.17099999997</v>
      </c>
      <c r="CW236" s="2">
        <v>125568.351</v>
      </c>
      <c r="CX236" s="2">
        <v>96626.852999999974</v>
      </c>
      <c r="CY236" s="2">
        <v>56714.606</v>
      </c>
      <c r="CZ236" s="2">
        <v>52455.728000000003</v>
      </c>
      <c r="DA236" s="2">
        <v>40336.346999999994</v>
      </c>
      <c r="DB236" s="2">
        <v>5293.1110000000008</v>
      </c>
      <c r="DC236" s="2">
        <v>3659.174</v>
      </c>
      <c r="DD236" s="2">
        <v>2785.9369999999999</v>
      </c>
      <c r="DE236" s="2">
        <v>7210.7550000000001</v>
      </c>
      <c r="DF236" s="2">
        <v>5201.6243999999997</v>
      </c>
      <c r="DG236" s="2">
        <v>3783.3869999999997</v>
      </c>
      <c r="DH236" s="2">
        <v>7510.8440000000001</v>
      </c>
      <c r="DI236" s="2">
        <v>5719.7090000000007</v>
      </c>
      <c r="DJ236" s="2">
        <v>4185.43</v>
      </c>
      <c r="DK236" s="2">
        <v>7047.518</v>
      </c>
      <c r="DL236" s="2">
        <v>5231.9610000000002</v>
      </c>
      <c r="DM236" s="2">
        <v>3852.6369999999997</v>
      </c>
      <c r="DN236" s="2">
        <v>153</v>
      </c>
      <c r="DO236" s="2">
        <v>38.6</v>
      </c>
      <c r="DP236" s="2">
        <v>151.80000000000001</v>
      </c>
    </row>
    <row r="237" spans="2:120" ht="14.25" customHeight="1" x14ac:dyDescent="0.2">
      <c r="B237" s="6">
        <v>31202</v>
      </c>
      <c r="C237" s="9" t="s">
        <v>288</v>
      </c>
      <c r="D237" s="9" t="s">
        <v>63</v>
      </c>
      <c r="E237" s="21" t="s">
        <v>298</v>
      </c>
      <c r="F237" s="9" t="s">
        <v>197</v>
      </c>
      <c r="G237" s="21">
        <v>0</v>
      </c>
      <c r="H237" s="11">
        <f t="shared" si="216"/>
        <v>145163</v>
      </c>
      <c r="I237" s="12">
        <f t="shared" si="217"/>
        <v>42917</v>
      </c>
      <c r="J237" s="14">
        <f t="shared" si="218"/>
        <v>0.29564696238022087</v>
      </c>
      <c r="K237" s="14">
        <f t="shared" si="219"/>
        <v>0.16593760117936387</v>
      </c>
      <c r="L237" s="15">
        <f t="shared" si="220"/>
        <v>1.5980364656381487</v>
      </c>
      <c r="M237" s="12">
        <f t="shared" si="221"/>
        <v>0</v>
      </c>
      <c r="N237" s="14">
        <f t="shared" si="222"/>
        <v>-2.26293393660284E-2</v>
      </c>
      <c r="O237" s="16">
        <f t="shared" si="223"/>
        <v>-900</v>
      </c>
      <c r="P237" s="14">
        <f t="shared" si="224"/>
        <v>-0.13642564802182811</v>
      </c>
      <c r="Q237" s="12">
        <f t="shared" si="225"/>
        <v>-259.80000000000018</v>
      </c>
      <c r="R237" s="14">
        <f t="shared" si="226"/>
        <v>-3.1998226426248944E-2</v>
      </c>
      <c r="S237" s="18">
        <f t="shared" si="227"/>
        <v>328</v>
      </c>
      <c r="T237" s="14">
        <f t="shared" si="228"/>
        <v>8.7513340448239108E-2</v>
      </c>
      <c r="U237" s="18">
        <f t="shared" si="229"/>
        <v>173</v>
      </c>
      <c r="V237" s="14">
        <f t="shared" si="230"/>
        <v>4.8650168728908927E-2</v>
      </c>
      <c r="W237" s="12">
        <f t="shared" si="231"/>
        <v>151</v>
      </c>
      <c r="X237" s="14">
        <f t="shared" si="232"/>
        <v>2.0372369131138601E-2</v>
      </c>
      <c r="Y237" s="12">
        <f t="shared" si="233"/>
        <v>70</v>
      </c>
      <c r="Z237" s="14">
        <f t="shared" si="234"/>
        <v>9.3545369504208775E-3</v>
      </c>
      <c r="AA237" s="12">
        <v>-156.42747999998392</v>
      </c>
      <c r="AB237" s="26">
        <v>-1.483618932646924E-3</v>
      </c>
      <c r="AC237" s="12">
        <f t="shared" si="235"/>
        <v>0</v>
      </c>
      <c r="AD237" s="24">
        <f t="shared" si="236"/>
        <v>0</v>
      </c>
      <c r="AE237" s="11">
        <f t="shared" si="237"/>
        <v>-7732.945000000007</v>
      </c>
      <c r="AF237" s="12">
        <f t="shared" si="238"/>
        <v>-30130.171999999991</v>
      </c>
      <c r="AG237" s="12">
        <f t="shared" si="239"/>
        <v>-48708.678</v>
      </c>
      <c r="AH237" s="14">
        <f t="shared" si="240"/>
        <v>-5.3270771477580414E-2</v>
      </c>
      <c r="AI237" s="14">
        <f t="shared" si="241"/>
        <v>-0.20756096250421929</v>
      </c>
      <c r="AJ237" s="14">
        <f t="shared" si="242"/>
        <v>-0.33554471869553537</v>
      </c>
      <c r="AK237" s="14">
        <f t="shared" si="243"/>
        <v>0.31547183037946108</v>
      </c>
      <c r="AL237" s="14">
        <f t="shared" si="244"/>
        <v>0.37704495972228025</v>
      </c>
      <c r="AM237" s="14">
        <f t="shared" si="245"/>
        <v>0.37499644650449149</v>
      </c>
      <c r="AN237" s="18">
        <f t="shared" si="246"/>
        <v>438.31100000000151</v>
      </c>
      <c r="AO237" s="18">
        <f t="shared" si="247"/>
        <v>455.54799999999523</v>
      </c>
      <c r="AP237" s="18">
        <f t="shared" si="248"/>
        <v>-6746.9720000000016</v>
      </c>
      <c r="AQ237" s="14">
        <f t="shared" si="249"/>
        <v>1.0212992520446385E-2</v>
      </c>
      <c r="AR237" s="14">
        <f t="shared" si="250"/>
        <v>1.0614628235896983E-2</v>
      </c>
      <c r="AS237" s="14">
        <f t="shared" si="251"/>
        <v>-0.15720977701144068</v>
      </c>
      <c r="AT237" s="12">
        <f t="shared" si="252"/>
        <v>-509.07700000000023</v>
      </c>
      <c r="AU237" s="12">
        <f t="shared" si="253"/>
        <v>-1676.0709999999999</v>
      </c>
      <c r="AV237" s="12">
        <f t="shared" si="254"/>
        <v>-2287.3000000000002</v>
      </c>
      <c r="AW237" s="14">
        <f t="shared" si="255"/>
        <v>-8.9358785325610035E-2</v>
      </c>
      <c r="AX237" s="14">
        <f t="shared" si="256"/>
        <v>-0.29420238722134451</v>
      </c>
      <c r="AY237" s="14">
        <f t="shared" si="257"/>
        <v>-0.40149201334035456</v>
      </c>
      <c r="AZ237" s="12">
        <f t="shared" si="258"/>
        <v>-1423.8689999999997</v>
      </c>
      <c r="BA237" s="12">
        <f t="shared" si="259"/>
        <v>-2632.2287999999999</v>
      </c>
      <c r="BB237" s="12">
        <f t="shared" si="260"/>
        <v>-3583.9853999999996</v>
      </c>
      <c r="BC237" s="14">
        <f t="shared" si="261"/>
        <v>-0.1811676463852202</v>
      </c>
      <c r="BD237" s="14">
        <f t="shared" si="262"/>
        <v>-0.33491472631498587</v>
      </c>
      <c r="BE237" s="14">
        <f t="shared" si="263"/>
        <v>-0.45601259638140312</v>
      </c>
      <c r="BF237" s="12">
        <f t="shared" si="264"/>
        <v>-585.99699999999939</v>
      </c>
      <c r="BG237" s="12">
        <f t="shared" si="265"/>
        <v>-1850.0290000000005</v>
      </c>
      <c r="BH237" s="12">
        <f t="shared" si="266"/>
        <v>-2913.0380000000005</v>
      </c>
      <c r="BI237" s="14">
        <f t="shared" si="267"/>
        <v>-7.7482083829168213E-2</v>
      </c>
      <c r="BJ237" s="14">
        <f t="shared" si="268"/>
        <v>-0.24461576094142545</v>
      </c>
      <c r="BK237" s="14">
        <f t="shared" si="269"/>
        <v>-0.38516964167658341</v>
      </c>
      <c r="BL237" s="12">
        <f t="shared" si="270"/>
        <v>-780.39400000000023</v>
      </c>
      <c r="BM237" s="12">
        <f t="shared" si="271"/>
        <v>-2158.4459999999999</v>
      </c>
      <c r="BN237" s="12">
        <f t="shared" si="272"/>
        <v>-2994.1010000000006</v>
      </c>
      <c r="BO237" s="14">
        <f t="shared" si="273"/>
        <v>-0.10332238845491859</v>
      </c>
      <c r="BP237" s="14">
        <f t="shared" si="274"/>
        <v>-0.28577333509863634</v>
      </c>
      <c r="BQ237" s="24">
        <f t="shared" si="275"/>
        <v>-0.39641215411094932</v>
      </c>
      <c r="BR237" s="19">
        <f t="shared" si="276"/>
        <v>59.8</v>
      </c>
      <c r="BS237" s="20">
        <f t="shared" si="277"/>
        <v>418.59999999999997</v>
      </c>
      <c r="BT237" s="13">
        <f t="shared" si="278"/>
        <v>2.8836549258419845E-3</v>
      </c>
      <c r="BU237" s="20">
        <f t="shared" si="279"/>
        <v>0</v>
      </c>
      <c r="BV237" s="20">
        <f t="shared" si="280"/>
        <v>0</v>
      </c>
      <c r="BW237" s="13">
        <f t="shared" si="281"/>
        <v>0</v>
      </c>
      <c r="BX237" s="20">
        <f t="shared" si="282"/>
        <v>75.3</v>
      </c>
      <c r="BY237" s="20">
        <f t="shared" si="283"/>
        <v>527.1</v>
      </c>
      <c r="BZ237" s="13">
        <f t="shared" si="284"/>
        <v>3.6310905671555426E-3</v>
      </c>
      <c r="CA237" s="20">
        <f t="shared" si="285"/>
        <v>75.3</v>
      </c>
      <c r="CB237" s="20">
        <f t="shared" si="286"/>
        <v>527.1</v>
      </c>
      <c r="CC237" s="17">
        <f t="shared" si="287"/>
        <v>3.6310905671555426E-3</v>
      </c>
      <c r="CE237" s="2">
        <v>145163</v>
      </c>
      <c r="CF237" s="2">
        <v>42917</v>
      </c>
      <c r="CG237" s="2">
        <v>24088</v>
      </c>
      <c r="CH237" s="2">
        <v>5697</v>
      </c>
      <c r="CI237" s="2">
        <v>14260</v>
      </c>
      <c r="CJ237" s="2">
        <v>148524</v>
      </c>
      <c r="CK237" s="2">
        <v>6597</v>
      </c>
      <c r="CL237" s="2">
        <v>8119.2</v>
      </c>
      <c r="CM237" s="2">
        <v>7859.4</v>
      </c>
      <c r="CN237" s="2">
        <v>3748</v>
      </c>
      <c r="CO237" s="2">
        <v>3420</v>
      </c>
      <c r="CP237" s="2">
        <v>3556</v>
      </c>
      <c r="CQ237" s="2">
        <v>3383</v>
      </c>
      <c r="CR237" s="2">
        <v>7412</v>
      </c>
      <c r="CS237" s="2">
        <v>7563</v>
      </c>
      <c r="CT237" s="2">
        <v>7483</v>
      </c>
      <c r="CU237" s="2">
        <v>7553</v>
      </c>
      <c r="CV237" s="2">
        <v>137430.05499999999</v>
      </c>
      <c r="CW237" s="2">
        <v>115032.82800000001</v>
      </c>
      <c r="CX237" s="2">
        <v>96454.322</v>
      </c>
      <c r="CY237" s="2">
        <v>43355.311000000002</v>
      </c>
      <c r="CZ237" s="2">
        <v>43372.547999999995</v>
      </c>
      <c r="DA237" s="2">
        <v>36170.027999999998</v>
      </c>
      <c r="DB237" s="2">
        <v>5187.9229999999998</v>
      </c>
      <c r="DC237" s="2">
        <v>4020.9290000000001</v>
      </c>
      <c r="DD237" s="2">
        <v>3409.7</v>
      </c>
      <c r="DE237" s="2">
        <v>6435.5309999999999</v>
      </c>
      <c r="DF237" s="2">
        <v>5227.1711999999998</v>
      </c>
      <c r="DG237" s="2">
        <v>4275.4146000000001</v>
      </c>
      <c r="DH237" s="2">
        <v>6977.0030000000006</v>
      </c>
      <c r="DI237" s="2">
        <v>5712.9709999999995</v>
      </c>
      <c r="DJ237" s="2">
        <v>4649.9619999999995</v>
      </c>
      <c r="DK237" s="2">
        <v>6772.6059999999998</v>
      </c>
      <c r="DL237" s="2">
        <v>5394.5540000000001</v>
      </c>
      <c r="DM237" s="2">
        <v>4558.8989999999994</v>
      </c>
      <c r="DN237" s="2">
        <v>59.8</v>
      </c>
      <c r="DO237" s="2">
        <v>0</v>
      </c>
      <c r="DP237" s="2">
        <v>75.3</v>
      </c>
    </row>
    <row r="238" spans="2:120" ht="14.25" customHeight="1" x14ac:dyDescent="0.2">
      <c r="B238" s="6">
        <v>31203</v>
      </c>
      <c r="C238" s="9" t="s">
        <v>288</v>
      </c>
      <c r="D238" s="9" t="s">
        <v>63</v>
      </c>
      <c r="E238" s="21" t="s">
        <v>298</v>
      </c>
      <c r="F238" s="9" t="s">
        <v>198</v>
      </c>
      <c r="G238" s="21">
        <v>3</v>
      </c>
      <c r="H238" s="11">
        <f t="shared" si="216"/>
        <v>44212</v>
      </c>
      <c r="I238" s="12">
        <f t="shared" si="217"/>
        <v>15479</v>
      </c>
      <c r="J238" s="14">
        <f t="shared" si="218"/>
        <v>0.35010856780964444</v>
      </c>
      <c r="K238" s="14">
        <f t="shared" si="219"/>
        <v>0.19230073283271509</v>
      </c>
      <c r="L238" s="15">
        <f t="shared" si="220"/>
        <v>1.5914215012372834</v>
      </c>
      <c r="M238" s="12">
        <f t="shared" si="221"/>
        <v>0</v>
      </c>
      <c r="N238" s="14">
        <f t="shared" si="222"/>
        <v>-6.4434898533550555E-2</v>
      </c>
      <c r="O238" s="16">
        <f t="shared" si="223"/>
        <v>-325</v>
      </c>
      <c r="P238" s="14">
        <f t="shared" si="224"/>
        <v>-0.18340857787810383</v>
      </c>
      <c r="Q238" s="12">
        <f t="shared" si="225"/>
        <v>-207</v>
      </c>
      <c r="R238" s="14">
        <f t="shared" si="226"/>
        <v>-8.3112503011322558E-2</v>
      </c>
      <c r="S238" s="18">
        <f t="shared" si="227"/>
        <v>208</v>
      </c>
      <c r="T238" s="14">
        <f t="shared" si="228"/>
        <v>0.19223659889094269</v>
      </c>
      <c r="U238" s="18">
        <f t="shared" si="229"/>
        <v>226</v>
      </c>
      <c r="V238" s="14">
        <f t="shared" si="230"/>
        <v>0.21381267738883636</v>
      </c>
      <c r="W238" s="12">
        <f t="shared" si="231"/>
        <v>-92</v>
      </c>
      <c r="X238" s="14">
        <f t="shared" si="232"/>
        <v>-4.2870456663560152E-2</v>
      </c>
      <c r="Y238" s="12">
        <f t="shared" si="233"/>
        <v>-76</v>
      </c>
      <c r="Z238" s="14">
        <f t="shared" si="234"/>
        <v>-3.691112190383683E-2</v>
      </c>
      <c r="AA238" s="12">
        <v>-883.21504999999888</v>
      </c>
      <c r="AB238" s="26">
        <v>-2.8099039428021388E-2</v>
      </c>
      <c r="AC238" s="12">
        <f t="shared" si="235"/>
        <v>0</v>
      </c>
      <c r="AD238" s="24">
        <f t="shared" si="236"/>
        <v>0</v>
      </c>
      <c r="AE238" s="11">
        <f t="shared" si="237"/>
        <v>-5467.3919999999998</v>
      </c>
      <c r="AF238" s="12">
        <f t="shared" si="238"/>
        <v>-17401.345000000001</v>
      </c>
      <c r="AG238" s="12">
        <f t="shared" si="239"/>
        <v>-24946.675000000003</v>
      </c>
      <c r="AH238" s="14">
        <f t="shared" si="240"/>
        <v>-0.12366307789740338</v>
      </c>
      <c r="AI238" s="14">
        <f t="shared" si="241"/>
        <v>-0.39358873156609064</v>
      </c>
      <c r="AJ238" s="14">
        <f t="shared" si="242"/>
        <v>-0.56425122138785855</v>
      </c>
      <c r="AK238" s="14">
        <f t="shared" si="243"/>
        <v>0.38679054386096767</v>
      </c>
      <c r="AL238" s="14">
        <f t="shared" si="244"/>
        <v>0.46326074465543648</v>
      </c>
      <c r="AM238" s="14">
        <f t="shared" si="245"/>
        <v>0.45899848562118734</v>
      </c>
      <c r="AN238" s="18">
        <f t="shared" si="246"/>
        <v>-492.95200000000114</v>
      </c>
      <c r="AO238" s="18">
        <f t="shared" si="247"/>
        <v>-3058.6759999999995</v>
      </c>
      <c r="AP238" s="18">
        <f t="shared" si="248"/>
        <v>-6636.2450000000008</v>
      </c>
      <c r="AQ238" s="14">
        <f t="shared" si="249"/>
        <v>-3.1846501711996988E-2</v>
      </c>
      <c r="AR238" s="14">
        <f t="shared" si="250"/>
        <v>-0.19760165385360806</v>
      </c>
      <c r="AS238" s="14">
        <f t="shared" si="251"/>
        <v>-0.42872569287421669</v>
      </c>
      <c r="AT238" s="12">
        <f t="shared" si="252"/>
        <v>-303.02800000000002</v>
      </c>
      <c r="AU238" s="12">
        <f t="shared" si="253"/>
        <v>-712.28</v>
      </c>
      <c r="AV238" s="12">
        <f t="shared" si="254"/>
        <v>-921.71799999999996</v>
      </c>
      <c r="AW238" s="14">
        <f t="shared" si="255"/>
        <v>-0.20941810642709058</v>
      </c>
      <c r="AX238" s="14">
        <f t="shared" si="256"/>
        <v>-0.49224602626123015</v>
      </c>
      <c r="AY238" s="14">
        <f t="shared" si="257"/>
        <v>-0.63698548721492743</v>
      </c>
      <c r="AZ238" s="12">
        <f t="shared" si="258"/>
        <v>-644.01359999999977</v>
      </c>
      <c r="BA238" s="12">
        <f t="shared" si="259"/>
        <v>-1200.4079999999999</v>
      </c>
      <c r="BB238" s="12">
        <f t="shared" si="260"/>
        <v>-1538.9153999999999</v>
      </c>
      <c r="BC238" s="14">
        <f t="shared" si="261"/>
        <v>-0.28201681555438773</v>
      </c>
      <c r="BD238" s="14">
        <f t="shared" si="262"/>
        <v>-0.525664739884393</v>
      </c>
      <c r="BE238" s="14">
        <f t="shared" si="263"/>
        <v>-0.67389884393063582</v>
      </c>
      <c r="BF238" s="12">
        <f t="shared" si="264"/>
        <v>-562.17200000000003</v>
      </c>
      <c r="BG238" s="12">
        <f t="shared" si="265"/>
        <v>-979.66499999999996</v>
      </c>
      <c r="BH238" s="12">
        <f t="shared" si="266"/>
        <v>-1330.828</v>
      </c>
      <c r="BI238" s="14">
        <f t="shared" si="267"/>
        <v>-0.27369620253164562</v>
      </c>
      <c r="BJ238" s="14">
        <f t="shared" si="268"/>
        <v>-0.47695472249269721</v>
      </c>
      <c r="BK238" s="14">
        <f t="shared" si="269"/>
        <v>-0.64792015579357343</v>
      </c>
      <c r="BL238" s="12">
        <f t="shared" si="270"/>
        <v>-522.00099999999998</v>
      </c>
      <c r="BM238" s="12">
        <f t="shared" si="271"/>
        <v>-987.34799999999996</v>
      </c>
      <c r="BN238" s="12">
        <f t="shared" si="272"/>
        <v>-1295.5639999999999</v>
      </c>
      <c r="BO238" s="14">
        <f t="shared" si="273"/>
        <v>-0.26323802319717593</v>
      </c>
      <c r="BP238" s="14">
        <f t="shared" si="274"/>
        <v>-0.49790620272314667</v>
      </c>
      <c r="BQ238" s="24">
        <f t="shared" si="275"/>
        <v>-0.6533353504790721</v>
      </c>
      <c r="BR238" s="19">
        <f t="shared" si="276"/>
        <v>53.4</v>
      </c>
      <c r="BS238" s="20">
        <f t="shared" si="277"/>
        <v>373.8</v>
      </c>
      <c r="BT238" s="13">
        <f t="shared" si="278"/>
        <v>8.4547181760607978E-3</v>
      </c>
      <c r="BU238" s="20">
        <f t="shared" si="279"/>
        <v>29.9</v>
      </c>
      <c r="BV238" s="20">
        <f t="shared" si="280"/>
        <v>209.29999999999998</v>
      </c>
      <c r="BW238" s="13">
        <f t="shared" si="281"/>
        <v>4.7340088663711203E-3</v>
      </c>
      <c r="BX238" s="20">
        <f t="shared" si="282"/>
        <v>41.3</v>
      </c>
      <c r="BY238" s="20">
        <f t="shared" si="283"/>
        <v>289.09999999999997</v>
      </c>
      <c r="BZ238" s="13">
        <f t="shared" si="284"/>
        <v>6.538948701709942E-3</v>
      </c>
      <c r="CA238" s="20">
        <f t="shared" si="285"/>
        <v>53.4</v>
      </c>
      <c r="CB238" s="20">
        <f t="shared" si="286"/>
        <v>373.8</v>
      </c>
      <c r="CC238" s="17">
        <f t="shared" si="287"/>
        <v>8.4547181760607978E-3</v>
      </c>
      <c r="CE238" s="2">
        <v>44212</v>
      </c>
      <c r="CF238" s="2">
        <v>15479</v>
      </c>
      <c r="CG238" s="2">
        <v>8502</v>
      </c>
      <c r="CH238" s="2">
        <v>1447</v>
      </c>
      <c r="CI238" s="2">
        <v>3637</v>
      </c>
      <c r="CJ238" s="2">
        <v>47257</v>
      </c>
      <c r="CK238" s="2">
        <v>1772</v>
      </c>
      <c r="CL238" s="2">
        <v>2490.6</v>
      </c>
      <c r="CM238" s="2">
        <v>2283.6</v>
      </c>
      <c r="CN238" s="2">
        <v>1082</v>
      </c>
      <c r="CO238" s="2">
        <v>874</v>
      </c>
      <c r="CP238" s="2">
        <v>1057</v>
      </c>
      <c r="CQ238" s="2">
        <v>831</v>
      </c>
      <c r="CR238" s="2">
        <v>2146</v>
      </c>
      <c r="CS238" s="2">
        <v>2054</v>
      </c>
      <c r="CT238" s="2">
        <v>2059</v>
      </c>
      <c r="CU238" s="2">
        <v>1983</v>
      </c>
      <c r="CV238" s="2">
        <v>38744.608</v>
      </c>
      <c r="CW238" s="2">
        <v>26810.654999999999</v>
      </c>
      <c r="CX238" s="2">
        <v>19265.324999999997</v>
      </c>
      <c r="CY238" s="2">
        <v>14986.047999999999</v>
      </c>
      <c r="CZ238" s="2">
        <v>12420.324000000001</v>
      </c>
      <c r="DA238" s="2">
        <v>8842.7549999999992</v>
      </c>
      <c r="DB238" s="2">
        <v>1143.972</v>
      </c>
      <c r="DC238" s="2">
        <v>734.72</v>
      </c>
      <c r="DD238" s="2">
        <v>525.28200000000004</v>
      </c>
      <c r="DE238" s="2">
        <v>1639.5864000000001</v>
      </c>
      <c r="DF238" s="2">
        <v>1083.192</v>
      </c>
      <c r="DG238" s="2">
        <v>744.68460000000005</v>
      </c>
      <c r="DH238" s="2">
        <v>1491.828</v>
      </c>
      <c r="DI238" s="2">
        <v>1074.335</v>
      </c>
      <c r="DJ238" s="2">
        <v>723.17200000000003</v>
      </c>
      <c r="DK238" s="2">
        <v>1460.999</v>
      </c>
      <c r="DL238" s="2">
        <v>995.65200000000004</v>
      </c>
      <c r="DM238" s="2">
        <v>687.43600000000004</v>
      </c>
      <c r="DN238" s="2">
        <v>53.4</v>
      </c>
      <c r="DO238" s="2">
        <v>29.9</v>
      </c>
      <c r="DP238" s="2">
        <v>41.3</v>
      </c>
    </row>
    <row r="239" spans="2:120" ht="14.25" customHeight="1" x14ac:dyDescent="0.2">
      <c r="B239" s="6">
        <v>31204</v>
      </c>
      <c r="C239" s="9" t="s">
        <v>288</v>
      </c>
      <c r="D239" s="9" t="s">
        <v>63</v>
      </c>
      <c r="E239" s="21" t="s">
        <v>298</v>
      </c>
      <c r="F239" s="9" t="s">
        <v>199</v>
      </c>
      <c r="G239" s="21">
        <v>0</v>
      </c>
      <c r="H239" s="11">
        <f t="shared" si="216"/>
        <v>32696</v>
      </c>
      <c r="I239" s="12">
        <f t="shared" si="217"/>
        <v>10816</v>
      </c>
      <c r="J239" s="14">
        <f t="shared" si="218"/>
        <v>0.3308049914362613</v>
      </c>
      <c r="K239" s="14">
        <f t="shared" si="219"/>
        <v>0.18831049669684366</v>
      </c>
      <c r="L239" s="15">
        <f t="shared" si="220"/>
        <v>1.4128065395095368</v>
      </c>
      <c r="M239" s="12">
        <f t="shared" si="221"/>
        <v>0</v>
      </c>
      <c r="N239" s="14">
        <f t="shared" si="222"/>
        <v>-4.4004561270138298E-2</v>
      </c>
      <c r="O239" s="16">
        <f t="shared" si="223"/>
        <v>-228</v>
      </c>
      <c r="P239" s="14">
        <f t="shared" si="224"/>
        <v>-0.18023715415019759</v>
      </c>
      <c r="Q239" s="12">
        <f t="shared" si="225"/>
        <v>-67.199999999999818</v>
      </c>
      <c r="R239" s="14">
        <f t="shared" si="226"/>
        <v>-3.9829302987197668E-2</v>
      </c>
      <c r="S239" s="18">
        <f t="shared" si="227"/>
        <v>36</v>
      </c>
      <c r="T239" s="14">
        <f t="shared" si="228"/>
        <v>4.2402826855123643E-2</v>
      </c>
      <c r="U239" s="18">
        <f t="shared" si="229"/>
        <v>55</v>
      </c>
      <c r="V239" s="14">
        <f t="shared" si="230"/>
        <v>6.9708491761723668E-2</v>
      </c>
      <c r="W239" s="12">
        <f t="shared" si="231"/>
        <v>-43</v>
      </c>
      <c r="X239" s="14">
        <f t="shared" si="232"/>
        <v>-2.5146198830409361E-2</v>
      </c>
      <c r="Y239" s="12">
        <f t="shared" si="233"/>
        <v>-22</v>
      </c>
      <c r="Z239" s="14">
        <f t="shared" si="234"/>
        <v>-1.4696058784235189E-2</v>
      </c>
      <c r="AA239" s="12">
        <v>-197.7196100000001</v>
      </c>
      <c r="AB239" s="26">
        <v>-8.5324300870872616E-3</v>
      </c>
      <c r="AC239" s="12">
        <f t="shared" si="235"/>
        <v>0</v>
      </c>
      <c r="AD239" s="24">
        <f t="shared" si="236"/>
        <v>0</v>
      </c>
      <c r="AE239" s="11">
        <f t="shared" si="237"/>
        <v>-3199.4490000000005</v>
      </c>
      <c r="AF239" s="12">
        <f t="shared" si="238"/>
        <v>-10570.048999999999</v>
      </c>
      <c r="AG239" s="12">
        <f t="shared" si="239"/>
        <v>-15659.981</v>
      </c>
      <c r="AH239" s="14">
        <f t="shared" si="240"/>
        <v>-9.7854447027159286E-2</v>
      </c>
      <c r="AI239" s="14">
        <f t="shared" si="241"/>
        <v>-0.32328263396134083</v>
      </c>
      <c r="AJ239" s="14">
        <f t="shared" si="242"/>
        <v>-0.47895708955223881</v>
      </c>
      <c r="AK239" s="14">
        <f t="shared" si="243"/>
        <v>0.35944602472336512</v>
      </c>
      <c r="AL239" s="14">
        <f t="shared" si="244"/>
        <v>0.41306093464637972</v>
      </c>
      <c r="AM239" s="14">
        <f t="shared" si="245"/>
        <v>0.42128656935637371</v>
      </c>
      <c r="AN239" s="18">
        <f t="shared" si="246"/>
        <v>-213.58200000000033</v>
      </c>
      <c r="AO239" s="18">
        <f t="shared" si="247"/>
        <v>-1676.634</v>
      </c>
      <c r="AP239" s="18">
        <f t="shared" si="248"/>
        <v>-3638.9539999999997</v>
      </c>
      <c r="AQ239" s="14">
        <f t="shared" si="249"/>
        <v>-1.9746856508875754E-2</v>
      </c>
      <c r="AR239" s="14">
        <f t="shared" si="250"/>
        <v>-0.1550142381656805</v>
      </c>
      <c r="AS239" s="14">
        <f t="shared" si="251"/>
        <v>-0.33644175295857981</v>
      </c>
      <c r="AT239" s="12">
        <f t="shared" si="252"/>
        <v>-130.58899999999994</v>
      </c>
      <c r="AU239" s="12">
        <f t="shared" si="253"/>
        <v>-419.11200000000008</v>
      </c>
      <c r="AV239" s="12">
        <f t="shared" si="254"/>
        <v>-564.75700000000006</v>
      </c>
      <c r="AW239" s="14">
        <f t="shared" si="255"/>
        <v>-0.1259296046287367</v>
      </c>
      <c r="AX239" s="14">
        <f t="shared" si="256"/>
        <v>-0.40415814850530385</v>
      </c>
      <c r="AY239" s="14">
        <f t="shared" si="257"/>
        <v>-0.54460655737704911</v>
      </c>
      <c r="AZ239" s="12">
        <f t="shared" si="258"/>
        <v>-412.83539999999994</v>
      </c>
      <c r="BA239" s="12">
        <f t="shared" si="259"/>
        <v>-750.03059999999994</v>
      </c>
      <c r="BB239" s="12">
        <f t="shared" si="260"/>
        <v>-969.97559999999999</v>
      </c>
      <c r="BC239" s="14">
        <f t="shared" si="261"/>
        <v>-0.2548366666666666</v>
      </c>
      <c r="BD239" s="14">
        <f t="shared" si="262"/>
        <v>-0.46298185185185181</v>
      </c>
      <c r="BE239" s="14">
        <f t="shared" si="263"/>
        <v>-0.59875037037037038</v>
      </c>
      <c r="BF239" s="12">
        <f t="shared" si="264"/>
        <v>-177.68599999999992</v>
      </c>
      <c r="BG239" s="12">
        <f t="shared" si="265"/>
        <v>-656.69200000000001</v>
      </c>
      <c r="BH239" s="12">
        <f t="shared" si="266"/>
        <v>-907.59899999999993</v>
      </c>
      <c r="BI239" s="14">
        <f t="shared" si="267"/>
        <v>-0.1065902819436112</v>
      </c>
      <c r="BJ239" s="14">
        <f t="shared" si="268"/>
        <v>-0.3939364127174565</v>
      </c>
      <c r="BK239" s="14">
        <f t="shared" si="269"/>
        <v>-0.54445050989802035</v>
      </c>
      <c r="BL239" s="12">
        <f t="shared" si="270"/>
        <v>-109.67900000000009</v>
      </c>
      <c r="BM239" s="12">
        <f t="shared" si="271"/>
        <v>-539.70900000000006</v>
      </c>
      <c r="BN239" s="12">
        <f t="shared" si="272"/>
        <v>-765.49099999999999</v>
      </c>
      <c r="BO239" s="14">
        <f t="shared" si="273"/>
        <v>-7.4358644067796686E-2</v>
      </c>
      <c r="BP239" s="14">
        <f t="shared" si="274"/>
        <v>-0.36590440677966107</v>
      </c>
      <c r="BQ239" s="24">
        <f t="shared" si="275"/>
        <v>-0.51897694915254244</v>
      </c>
      <c r="BR239" s="19">
        <f t="shared" si="276"/>
        <v>29.6</v>
      </c>
      <c r="BS239" s="20">
        <f t="shared" si="277"/>
        <v>207.20000000000002</v>
      </c>
      <c r="BT239" s="13">
        <f t="shared" si="278"/>
        <v>6.3371666258869594E-3</v>
      </c>
      <c r="BU239" s="20">
        <f t="shared" si="279"/>
        <v>5</v>
      </c>
      <c r="BV239" s="20">
        <f t="shared" si="280"/>
        <v>35</v>
      </c>
      <c r="BW239" s="13">
        <f t="shared" si="281"/>
        <v>1.0704673354538781E-3</v>
      </c>
      <c r="BX239" s="20">
        <f t="shared" si="282"/>
        <v>25.8</v>
      </c>
      <c r="BY239" s="20">
        <f t="shared" si="283"/>
        <v>180.6</v>
      </c>
      <c r="BZ239" s="13">
        <f t="shared" si="284"/>
        <v>5.5236114509420115E-3</v>
      </c>
      <c r="CA239" s="20">
        <f t="shared" si="285"/>
        <v>29.6</v>
      </c>
      <c r="CB239" s="20">
        <f t="shared" si="286"/>
        <v>207.20000000000002</v>
      </c>
      <c r="CC239" s="17">
        <f t="shared" si="287"/>
        <v>6.3371666258869594E-3</v>
      </c>
      <c r="CE239" s="2">
        <v>32696</v>
      </c>
      <c r="CF239" s="2">
        <v>10816</v>
      </c>
      <c r="CG239" s="2">
        <v>6157</v>
      </c>
      <c r="CH239" s="2">
        <v>1037</v>
      </c>
      <c r="CI239" s="2">
        <v>2936</v>
      </c>
      <c r="CJ239" s="2">
        <v>34201</v>
      </c>
      <c r="CK239" s="2">
        <v>1265</v>
      </c>
      <c r="CL239" s="2">
        <v>1687.1999999999998</v>
      </c>
      <c r="CM239" s="2">
        <v>1620</v>
      </c>
      <c r="CN239" s="2">
        <v>849</v>
      </c>
      <c r="CO239" s="2">
        <v>813</v>
      </c>
      <c r="CP239" s="2">
        <v>789</v>
      </c>
      <c r="CQ239" s="2">
        <v>734</v>
      </c>
      <c r="CR239" s="2">
        <v>1710</v>
      </c>
      <c r="CS239" s="2">
        <v>1667</v>
      </c>
      <c r="CT239" s="2">
        <v>1497</v>
      </c>
      <c r="CU239" s="2">
        <v>1475</v>
      </c>
      <c r="CV239" s="2">
        <v>29496.550999999999</v>
      </c>
      <c r="CW239" s="2">
        <v>22125.951000000001</v>
      </c>
      <c r="CX239" s="2">
        <v>17036.019</v>
      </c>
      <c r="CY239" s="2">
        <v>10602.418</v>
      </c>
      <c r="CZ239" s="2">
        <v>9139.366</v>
      </c>
      <c r="DA239" s="2">
        <v>7177.0460000000003</v>
      </c>
      <c r="DB239" s="2">
        <v>906.41100000000006</v>
      </c>
      <c r="DC239" s="2">
        <v>617.88799999999992</v>
      </c>
      <c r="DD239" s="2">
        <v>472.24299999999999</v>
      </c>
      <c r="DE239" s="2">
        <v>1207.1646000000001</v>
      </c>
      <c r="DF239" s="2">
        <v>869.96940000000006</v>
      </c>
      <c r="DG239" s="2">
        <v>650.02440000000001</v>
      </c>
      <c r="DH239" s="2">
        <v>1489.3140000000001</v>
      </c>
      <c r="DI239" s="2">
        <v>1010.308</v>
      </c>
      <c r="DJ239" s="2">
        <v>759.40100000000007</v>
      </c>
      <c r="DK239" s="2">
        <v>1365.3209999999999</v>
      </c>
      <c r="DL239" s="2">
        <v>935.29099999999994</v>
      </c>
      <c r="DM239" s="2">
        <v>709.50900000000001</v>
      </c>
      <c r="DN239" s="2">
        <v>29.6</v>
      </c>
      <c r="DO239" s="2">
        <v>5</v>
      </c>
      <c r="DP239" s="2">
        <v>25.8</v>
      </c>
    </row>
    <row r="240" spans="2:120" ht="14.25" customHeight="1" x14ac:dyDescent="0.2">
      <c r="B240" s="6">
        <v>31302</v>
      </c>
      <c r="C240" s="9" t="s">
        <v>288</v>
      </c>
      <c r="D240" s="9" t="s">
        <v>63</v>
      </c>
      <c r="E240" s="21" t="s">
        <v>299</v>
      </c>
      <c r="F240" s="9" t="s">
        <v>423</v>
      </c>
      <c r="G240" s="21">
        <v>1</v>
      </c>
      <c r="H240" s="11">
        <f t="shared" si="216"/>
        <v>10903</v>
      </c>
      <c r="I240" s="12">
        <f t="shared" si="217"/>
        <v>4133</v>
      </c>
      <c r="J240" s="14">
        <f t="shared" si="218"/>
        <v>0.37906998073924608</v>
      </c>
      <c r="K240" s="14">
        <f t="shared" si="219"/>
        <v>0.20150417316334954</v>
      </c>
      <c r="L240" s="15">
        <f t="shared" si="220"/>
        <v>1.6494845360824741</v>
      </c>
      <c r="M240" s="12">
        <f t="shared" si="221"/>
        <v>0</v>
      </c>
      <c r="N240" s="14">
        <f t="shared" si="222"/>
        <v>-6.3155181302629315E-2</v>
      </c>
      <c r="O240" s="16">
        <f t="shared" si="223"/>
        <v>10</v>
      </c>
      <c r="P240" s="14">
        <f t="shared" si="224"/>
        <v>2.857142857142847E-2</v>
      </c>
      <c r="Q240" s="12">
        <f t="shared" si="225"/>
        <v>-23.400000000000034</v>
      </c>
      <c r="R240" s="14">
        <f t="shared" si="226"/>
        <v>-4.5560747663551449E-2</v>
      </c>
      <c r="S240" s="18">
        <f t="shared" si="227"/>
        <v>30</v>
      </c>
      <c r="T240" s="14">
        <f t="shared" si="228"/>
        <v>0.10380622837370246</v>
      </c>
      <c r="U240" s="18">
        <f t="shared" si="229"/>
        <v>61</v>
      </c>
      <c r="V240" s="14">
        <f t="shared" si="230"/>
        <v>0.25957446808510642</v>
      </c>
      <c r="W240" s="12">
        <f t="shared" si="231"/>
        <v>-24</v>
      </c>
      <c r="X240" s="14">
        <f t="shared" si="232"/>
        <v>-4.4859813084112132E-2</v>
      </c>
      <c r="Y240" s="12">
        <f t="shared" si="233"/>
        <v>6</v>
      </c>
      <c r="Z240" s="14">
        <f t="shared" si="234"/>
        <v>1.2024048096192397E-2</v>
      </c>
      <c r="AA240" s="12">
        <v>-122.43031999999948</v>
      </c>
      <c r="AB240" s="26">
        <v>-1.6468016341566805E-2</v>
      </c>
      <c r="AC240" s="12">
        <f t="shared" si="235"/>
        <v>0</v>
      </c>
      <c r="AD240" s="24">
        <f t="shared" si="236"/>
        <v>0</v>
      </c>
      <c r="AE240" s="11">
        <f t="shared" si="237"/>
        <v>-1390.0390000000007</v>
      </c>
      <c r="AF240" s="12">
        <f t="shared" si="238"/>
        <v>-4419.7120000000004</v>
      </c>
      <c r="AG240" s="12">
        <f t="shared" si="239"/>
        <v>-6095.6880000000001</v>
      </c>
      <c r="AH240" s="14">
        <f t="shared" si="240"/>
        <v>-0.1274914243786115</v>
      </c>
      <c r="AI240" s="14">
        <f t="shared" si="241"/>
        <v>-0.40536659634962857</v>
      </c>
      <c r="AJ240" s="14">
        <f t="shared" si="242"/>
        <v>-0.5590835549848665</v>
      </c>
      <c r="AK240" s="14">
        <f t="shared" si="243"/>
        <v>0.40779605845120148</v>
      </c>
      <c r="AL240" s="14">
        <f t="shared" si="244"/>
        <v>0.44708672513082864</v>
      </c>
      <c r="AM240" s="14">
        <f t="shared" si="245"/>
        <v>0.44153510319280292</v>
      </c>
      <c r="AN240" s="18">
        <f t="shared" si="246"/>
        <v>-253.65200000000004</v>
      </c>
      <c r="AO240" s="18">
        <f t="shared" si="247"/>
        <v>-1234.4080000000004</v>
      </c>
      <c r="AP240" s="18">
        <f t="shared" si="248"/>
        <v>-2010.4030000000002</v>
      </c>
      <c r="AQ240" s="14">
        <f t="shared" si="249"/>
        <v>-6.1372368739414429E-2</v>
      </c>
      <c r="AR240" s="14">
        <f t="shared" si="250"/>
        <v>-0.29867118315993235</v>
      </c>
      <c r="AS240" s="14">
        <f t="shared" si="251"/>
        <v>-0.48642705056859425</v>
      </c>
      <c r="AT240" s="12">
        <f t="shared" si="252"/>
        <v>-108.39699999999999</v>
      </c>
      <c r="AU240" s="12">
        <f t="shared" si="253"/>
        <v>-171.12899999999999</v>
      </c>
      <c r="AV240" s="12">
        <f t="shared" si="254"/>
        <v>-222.19200000000001</v>
      </c>
      <c r="AW240" s="14">
        <f t="shared" si="255"/>
        <v>-0.30110277777777772</v>
      </c>
      <c r="AX240" s="14">
        <f t="shared" si="256"/>
        <v>-0.47535833333333333</v>
      </c>
      <c r="AY240" s="14">
        <f t="shared" si="257"/>
        <v>-0.61719999999999997</v>
      </c>
      <c r="AZ240" s="12">
        <f t="shared" si="258"/>
        <v>-46.009799999999984</v>
      </c>
      <c r="BA240" s="12">
        <f t="shared" si="259"/>
        <v>-207.72840000000002</v>
      </c>
      <c r="BB240" s="12">
        <f t="shared" si="260"/>
        <v>-270.70920000000001</v>
      </c>
      <c r="BC240" s="14">
        <f t="shared" si="261"/>
        <v>-9.3859241126070914E-2</v>
      </c>
      <c r="BD240" s="14">
        <f t="shared" si="262"/>
        <v>-0.4237625458996328</v>
      </c>
      <c r="BE240" s="14">
        <f t="shared" si="263"/>
        <v>-0.55224235006119948</v>
      </c>
      <c r="BF240" s="12">
        <f t="shared" si="264"/>
        <v>-124.17899999999997</v>
      </c>
      <c r="BG240" s="12">
        <f t="shared" si="265"/>
        <v>-238.47000000000003</v>
      </c>
      <c r="BH240" s="12">
        <f t="shared" si="266"/>
        <v>-340.25</v>
      </c>
      <c r="BI240" s="14">
        <f t="shared" si="267"/>
        <v>-0.24301174168297446</v>
      </c>
      <c r="BJ240" s="14">
        <f t="shared" si="268"/>
        <v>-0.46667318982387485</v>
      </c>
      <c r="BK240" s="14">
        <f t="shared" si="269"/>
        <v>-0.66585127201565553</v>
      </c>
      <c r="BL240" s="12">
        <f t="shared" si="270"/>
        <v>-176.63300000000004</v>
      </c>
      <c r="BM240" s="12">
        <f t="shared" si="271"/>
        <v>-267.95600000000002</v>
      </c>
      <c r="BN240" s="12">
        <f t="shared" si="272"/>
        <v>-340.56700000000001</v>
      </c>
      <c r="BO240" s="14">
        <f t="shared" si="273"/>
        <v>-0.34976831683168319</v>
      </c>
      <c r="BP240" s="14">
        <f t="shared" si="274"/>
        <v>-0.53060594059405952</v>
      </c>
      <c r="BQ240" s="24">
        <f t="shared" si="275"/>
        <v>-0.67439009900990099</v>
      </c>
      <c r="BR240" s="19">
        <f t="shared" si="276"/>
        <v>13.3</v>
      </c>
      <c r="BS240" s="20">
        <f t="shared" si="277"/>
        <v>93.100000000000009</v>
      </c>
      <c r="BT240" s="13">
        <f t="shared" si="278"/>
        <v>8.5389342382830424E-3</v>
      </c>
      <c r="BU240" s="20">
        <f t="shared" si="279"/>
        <v>5</v>
      </c>
      <c r="BV240" s="20">
        <f t="shared" si="280"/>
        <v>35</v>
      </c>
      <c r="BW240" s="13">
        <f t="shared" si="281"/>
        <v>3.2101256534898654E-3</v>
      </c>
      <c r="BX240" s="20">
        <f t="shared" si="282"/>
        <v>7</v>
      </c>
      <c r="BY240" s="20">
        <f t="shared" si="283"/>
        <v>49</v>
      </c>
      <c r="BZ240" s="13">
        <f t="shared" si="284"/>
        <v>4.4941759148858116E-3</v>
      </c>
      <c r="CA240" s="20">
        <f t="shared" si="285"/>
        <v>13.3</v>
      </c>
      <c r="CB240" s="20">
        <f t="shared" si="286"/>
        <v>93.100000000000009</v>
      </c>
      <c r="CC240" s="17">
        <f t="shared" si="287"/>
        <v>8.5389342382830424E-3</v>
      </c>
      <c r="CE240" s="2">
        <v>10903</v>
      </c>
      <c r="CF240" s="2">
        <v>4133</v>
      </c>
      <c r="CG240" s="2">
        <v>2197</v>
      </c>
      <c r="CH240" s="2">
        <v>360</v>
      </c>
      <c r="CI240" s="2">
        <v>873</v>
      </c>
      <c r="CJ240" s="2">
        <v>11638</v>
      </c>
      <c r="CK240" s="2">
        <v>350</v>
      </c>
      <c r="CL240" s="2">
        <v>513.6</v>
      </c>
      <c r="CM240" s="2">
        <v>490.2</v>
      </c>
      <c r="CN240" s="2">
        <v>289</v>
      </c>
      <c r="CO240" s="2">
        <v>259</v>
      </c>
      <c r="CP240" s="2">
        <v>235</v>
      </c>
      <c r="CQ240" s="2">
        <v>174</v>
      </c>
      <c r="CR240" s="2">
        <v>535</v>
      </c>
      <c r="CS240" s="2">
        <v>511</v>
      </c>
      <c r="CT240" s="2">
        <v>499</v>
      </c>
      <c r="CU240" s="2">
        <v>505</v>
      </c>
      <c r="CV240" s="2">
        <v>9512.9609999999993</v>
      </c>
      <c r="CW240" s="2">
        <v>6483.2879999999996</v>
      </c>
      <c r="CX240" s="2">
        <v>4807.3119999999999</v>
      </c>
      <c r="CY240" s="2">
        <v>3879.348</v>
      </c>
      <c r="CZ240" s="2">
        <v>2898.5919999999996</v>
      </c>
      <c r="DA240" s="2">
        <v>2122.5969999999998</v>
      </c>
      <c r="DB240" s="2">
        <v>251.60300000000001</v>
      </c>
      <c r="DC240" s="2">
        <v>188.87100000000001</v>
      </c>
      <c r="DD240" s="2">
        <v>137.80799999999999</v>
      </c>
      <c r="DE240" s="2">
        <v>444.1902</v>
      </c>
      <c r="DF240" s="2">
        <v>282.47159999999997</v>
      </c>
      <c r="DG240" s="2">
        <v>219.49079999999998</v>
      </c>
      <c r="DH240" s="2">
        <v>386.82100000000003</v>
      </c>
      <c r="DI240" s="2">
        <v>272.52999999999997</v>
      </c>
      <c r="DJ240" s="2">
        <v>170.75</v>
      </c>
      <c r="DK240" s="2">
        <v>328.36699999999996</v>
      </c>
      <c r="DL240" s="2">
        <v>237.04399999999998</v>
      </c>
      <c r="DM240" s="2">
        <v>164.43299999999999</v>
      </c>
      <c r="DN240" s="2">
        <v>13.3</v>
      </c>
      <c r="DO240" s="2">
        <v>5</v>
      </c>
      <c r="DP240" s="2">
        <v>7</v>
      </c>
    </row>
    <row r="241" spans="2:120" ht="14.25" customHeight="1" x14ac:dyDescent="0.2">
      <c r="B241" s="6">
        <v>31325</v>
      </c>
      <c r="C241" s="9" t="s">
        <v>288</v>
      </c>
      <c r="D241" s="9" t="s">
        <v>63</v>
      </c>
      <c r="E241" s="21" t="s">
        <v>299</v>
      </c>
      <c r="F241" s="9" t="s">
        <v>424</v>
      </c>
      <c r="G241" s="21">
        <v>1</v>
      </c>
      <c r="H241" s="11">
        <f t="shared" si="216"/>
        <v>2766</v>
      </c>
      <c r="I241" s="12">
        <f t="shared" si="217"/>
        <v>1423.2198648702411</v>
      </c>
      <c r="J241" s="14">
        <f t="shared" si="218"/>
        <v>0.51454080436378924</v>
      </c>
      <c r="K241" s="14">
        <f t="shared" si="219"/>
        <v>0.30790635961235968</v>
      </c>
      <c r="L241" s="15">
        <f t="shared" si="220"/>
        <v>1.2364398394480418</v>
      </c>
      <c r="M241" s="12">
        <f t="shared" si="221"/>
        <v>0</v>
      </c>
      <c r="N241" s="14">
        <f t="shared" si="222"/>
        <v>-0.14996926859250082</v>
      </c>
      <c r="O241" s="16">
        <f t="shared" si="223"/>
        <v>-30.044440682642403</v>
      </c>
      <c r="P241" s="14">
        <f t="shared" si="224"/>
        <v>-0.40831537983526012</v>
      </c>
      <c r="Q241" s="12">
        <f t="shared" si="225"/>
        <v>-11.251088046203876</v>
      </c>
      <c r="R241" s="14">
        <f t="shared" si="226"/>
        <v>-0.1327915164874327</v>
      </c>
      <c r="S241" s="18">
        <f t="shared" si="227"/>
        <v>16.811285517233301</v>
      </c>
      <c r="T241" s="14">
        <f t="shared" si="228"/>
        <v>0.31111833930503063</v>
      </c>
      <c r="U241" s="18">
        <f t="shared" si="229"/>
        <v>20.3081893923999</v>
      </c>
      <c r="V241" s="14">
        <f t="shared" si="230"/>
        <v>0.41542175846522289</v>
      </c>
      <c r="W241" s="12">
        <f t="shared" si="231"/>
        <v>-25.444635614730004</v>
      </c>
      <c r="X241" s="14">
        <f t="shared" si="232"/>
        <v>-0.19263746400122594</v>
      </c>
      <c r="Y241" s="12">
        <f t="shared" si="233"/>
        <v>-20.190819955293605</v>
      </c>
      <c r="Z241" s="14">
        <f t="shared" si="234"/>
        <v>-0.19436275956551763</v>
      </c>
      <c r="AA241" s="12">
        <v>-158.37551673546704</v>
      </c>
      <c r="AB241" s="26">
        <v>-9.110455293610431E-2</v>
      </c>
      <c r="AC241" s="12">
        <f t="shared" si="235"/>
        <v>0</v>
      </c>
      <c r="AD241" s="24">
        <f t="shared" si="236"/>
        <v>0</v>
      </c>
      <c r="AE241" s="11">
        <f t="shared" si="237"/>
        <v>-794.54100000000017</v>
      </c>
      <c r="AF241" s="12">
        <f t="shared" si="238"/>
        <v>-1940.646</v>
      </c>
      <c r="AG241" s="12">
        <f t="shared" si="239"/>
        <v>-2385.2829999999999</v>
      </c>
      <c r="AH241" s="14">
        <f t="shared" si="240"/>
        <v>-0.28725271149674625</v>
      </c>
      <c r="AI241" s="14">
        <f t="shared" si="241"/>
        <v>-0.70160737527114958</v>
      </c>
      <c r="AJ241" s="14">
        <f t="shared" si="242"/>
        <v>-0.86235827910339835</v>
      </c>
      <c r="AK241" s="14">
        <f t="shared" si="243"/>
        <v>0.57555191358278324</v>
      </c>
      <c r="AL241" s="14">
        <f t="shared" si="244"/>
        <v>0.7267802664068993</v>
      </c>
      <c r="AM241" s="14">
        <f t="shared" si="245"/>
        <v>0.79751101211661157</v>
      </c>
      <c r="AN241" s="18">
        <f t="shared" si="246"/>
        <v>-288.54286487024092</v>
      </c>
      <c r="AO241" s="18">
        <f t="shared" si="247"/>
        <v>-823.36886487024105</v>
      </c>
      <c r="AP241" s="18">
        <f t="shared" si="248"/>
        <v>-1119.5938648702411</v>
      </c>
      <c r="AQ241" s="14">
        <f t="shared" si="249"/>
        <v>-0.20273948670365716</v>
      </c>
      <c r="AR241" s="14">
        <f t="shared" si="250"/>
        <v>-0.57852541634198584</v>
      </c>
      <c r="AS241" s="14">
        <f t="shared" si="251"/>
        <v>-0.78666261798721981</v>
      </c>
      <c r="AT241" s="12">
        <f t="shared" si="252"/>
        <v>-26.3190166084452</v>
      </c>
      <c r="AU241" s="12">
        <f t="shared" si="253"/>
        <v>-38.6010166084452</v>
      </c>
      <c r="AV241" s="12">
        <f t="shared" si="254"/>
        <v>-41.913016608445197</v>
      </c>
      <c r="AW241" s="14">
        <f t="shared" si="255"/>
        <v>-0.60452044395113425</v>
      </c>
      <c r="AX241" s="14">
        <f t="shared" si="256"/>
        <v>-0.88662521264623062</v>
      </c>
      <c r="AY241" s="14">
        <f t="shared" si="257"/>
        <v>-0.96269840869884082</v>
      </c>
      <c r="AZ241" s="12">
        <f t="shared" si="258"/>
        <v>-37.220173043290266</v>
      </c>
      <c r="BA241" s="12">
        <f t="shared" si="259"/>
        <v>-65.208973043290271</v>
      </c>
      <c r="BB241" s="12">
        <f t="shared" si="260"/>
        <v>-70.616773043290266</v>
      </c>
      <c r="BC241" s="14">
        <f t="shared" si="261"/>
        <v>-0.50655974841546902</v>
      </c>
      <c r="BD241" s="14">
        <f t="shared" si="262"/>
        <v>-0.88748219791511651</v>
      </c>
      <c r="BE241" s="14">
        <f t="shared" si="263"/>
        <v>-0.96108136695431057</v>
      </c>
      <c r="BF241" s="12">
        <f t="shared" si="264"/>
        <v>-62.714967498110397</v>
      </c>
      <c r="BG241" s="12">
        <f t="shared" si="265"/>
        <v>-91.092967498110397</v>
      </c>
      <c r="BH241" s="12">
        <f t="shared" si="266"/>
        <v>-103.09496749811039</v>
      </c>
      <c r="BI241" s="14">
        <f t="shared" si="267"/>
        <v>-0.58809450973165323</v>
      </c>
      <c r="BJ241" s="14">
        <f t="shared" si="268"/>
        <v>-0.85420237302071089</v>
      </c>
      <c r="BK241" s="14">
        <f t="shared" si="269"/>
        <v>-0.96674823866294313</v>
      </c>
      <c r="BL241" s="12">
        <f t="shared" si="270"/>
        <v>-55.57332290184921</v>
      </c>
      <c r="BM241" s="12">
        <f t="shared" si="271"/>
        <v>-75.340322901849206</v>
      </c>
      <c r="BN241" s="12">
        <f t="shared" si="272"/>
        <v>-81.254322901849207</v>
      </c>
      <c r="BO241" s="14">
        <f t="shared" si="273"/>
        <v>-0.66402729667714788</v>
      </c>
      <c r="BP241" s="14">
        <f t="shared" si="274"/>
        <v>-0.90021665675193341</v>
      </c>
      <c r="BQ241" s="24">
        <f t="shared" si="275"/>
        <v>-0.97088109118721844</v>
      </c>
      <c r="BR241" s="19">
        <f t="shared" si="276"/>
        <v>9.1</v>
      </c>
      <c r="BS241" s="20">
        <f t="shared" si="277"/>
        <v>63.699999999999996</v>
      </c>
      <c r="BT241" s="13">
        <f t="shared" si="278"/>
        <v>2.3029645697758495E-2</v>
      </c>
      <c r="BU241" s="20">
        <f t="shared" si="279"/>
        <v>3.2</v>
      </c>
      <c r="BV241" s="20">
        <f t="shared" si="280"/>
        <v>22.400000000000002</v>
      </c>
      <c r="BW241" s="13">
        <f t="shared" si="281"/>
        <v>8.0983369486623286E-3</v>
      </c>
      <c r="BX241" s="20">
        <f t="shared" si="282"/>
        <v>4</v>
      </c>
      <c r="BY241" s="20">
        <f t="shared" si="283"/>
        <v>28</v>
      </c>
      <c r="BZ241" s="13">
        <f t="shared" si="284"/>
        <v>1.012292118582791E-2</v>
      </c>
      <c r="CA241" s="20">
        <f t="shared" si="285"/>
        <v>9.1</v>
      </c>
      <c r="CB241" s="20">
        <f t="shared" si="286"/>
        <v>63.699999999999996</v>
      </c>
      <c r="CC241" s="17">
        <f t="shared" si="287"/>
        <v>2.3029645697758495E-2</v>
      </c>
      <c r="CE241" s="2">
        <v>2766</v>
      </c>
      <c r="CF241" s="2">
        <v>1423.2198648702411</v>
      </c>
      <c r="CG241" s="2">
        <v>851.66899068778685</v>
      </c>
      <c r="CH241" s="2">
        <v>43.537016608445199</v>
      </c>
      <c r="CI241" s="2">
        <v>140.846372688478</v>
      </c>
      <c r="CJ241" s="2">
        <v>3253.9999999999973</v>
      </c>
      <c r="CK241" s="2">
        <v>73.581457291087602</v>
      </c>
      <c r="CL241" s="2">
        <v>84.727461089494142</v>
      </c>
      <c r="CM241" s="2">
        <v>73.476373043290266</v>
      </c>
      <c r="CN241" s="2">
        <v>54.0350194552529</v>
      </c>
      <c r="CO241" s="2">
        <v>37.223733938019599</v>
      </c>
      <c r="CP241" s="2">
        <v>48.8857142857143</v>
      </c>
      <c r="CQ241" s="2">
        <v>28.577524893314401</v>
      </c>
      <c r="CR241" s="2">
        <v>132.0856031128404</v>
      </c>
      <c r="CS241" s="2">
        <v>106.6409674981104</v>
      </c>
      <c r="CT241" s="2">
        <v>103.88214285714281</v>
      </c>
      <c r="CU241" s="2">
        <v>83.691322901849205</v>
      </c>
      <c r="CV241" s="2">
        <v>1971.4589999999998</v>
      </c>
      <c r="CW241" s="2">
        <v>825.35400000000004</v>
      </c>
      <c r="CX241" s="2">
        <v>380.71700000000004</v>
      </c>
      <c r="CY241" s="2">
        <v>1134.6770000000001</v>
      </c>
      <c r="CZ241" s="2">
        <v>599.851</v>
      </c>
      <c r="DA241" s="2">
        <v>303.62600000000003</v>
      </c>
      <c r="DB241" s="2">
        <v>17.218</v>
      </c>
      <c r="DC241" s="2">
        <v>4.9359999999999999</v>
      </c>
      <c r="DD241" s="2">
        <v>1.6240000000000001</v>
      </c>
      <c r="DE241" s="2">
        <v>36.2562</v>
      </c>
      <c r="DF241" s="2">
        <v>8.2674000000000003</v>
      </c>
      <c r="DG241" s="2">
        <v>2.8595999999999999</v>
      </c>
      <c r="DH241" s="2">
        <v>43.926000000000002</v>
      </c>
      <c r="DI241" s="2">
        <v>15.548</v>
      </c>
      <c r="DJ241" s="2">
        <v>3.5460000000000003</v>
      </c>
      <c r="DK241" s="2">
        <v>28.117999999999999</v>
      </c>
      <c r="DL241" s="2">
        <v>8.3509999999999991</v>
      </c>
      <c r="DM241" s="2">
        <v>2.4370000000000003</v>
      </c>
      <c r="DN241" s="2">
        <v>9.1</v>
      </c>
      <c r="DO241" s="2">
        <v>3.2</v>
      </c>
      <c r="DP241" s="2">
        <v>4</v>
      </c>
    </row>
    <row r="242" spans="2:120" ht="14.25" customHeight="1" x14ac:dyDescent="0.2">
      <c r="B242" s="6">
        <v>31328</v>
      </c>
      <c r="C242" s="9" t="s">
        <v>288</v>
      </c>
      <c r="D242" s="9" t="s">
        <v>63</v>
      </c>
      <c r="E242" s="21" t="s">
        <v>299</v>
      </c>
      <c r="F242" s="9" t="s">
        <v>425</v>
      </c>
      <c r="G242" s="21">
        <v>1</v>
      </c>
      <c r="H242" s="11">
        <f t="shared" si="216"/>
        <v>6257</v>
      </c>
      <c r="I242" s="12">
        <f t="shared" si="217"/>
        <v>2809</v>
      </c>
      <c r="J242" s="14">
        <f t="shared" si="218"/>
        <v>0.44893719034681157</v>
      </c>
      <c r="K242" s="14">
        <f t="shared" si="219"/>
        <v>0.24916093974748282</v>
      </c>
      <c r="L242" s="15">
        <f t="shared" si="220"/>
        <v>1.0307328605200945</v>
      </c>
      <c r="M242" s="12">
        <f t="shared" si="221"/>
        <v>0</v>
      </c>
      <c r="N242" s="14">
        <f t="shared" si="222"/>
        <v>-0.10995732574679939</v>
      </c>
      <c r="O242" s="16">
        <f t="shared" si="223"/>
        <v>-87</v>
      </c>
      <c r="P242" s="14">
        <f t="shared" si="224"/>
        <v>-0.44387755102040816</v>
      </c>
      <c r="Q242" s="12">
        <f t="shared" si="225"/>
        <v>-30.000000000000057</v>
      </c>
      <c r="R242" s="14">
        <f t="shared" si="226"/>
        <v>-0.10593220338983067</v>
      </c>
      <c r="S242" s="18">
        <f t="shared" si="227"/>
        <v>32</v>
      </c>
      <c r="T242" s="14">
        <f t="shared" si="228"/>
        <v>0.22857142857142854</v>
      </c>
      <c r="U242" s="18">
        <f t="shared" si="229"/>
        <v>10</v>
      </c>
      <c r="V242" s="14">
        <f t="shared" si="230"/>
        <v>8.8495575221238965E-2</v>
      </c>
      <c r="W242" s="12">
        <f t="shared" si="231"/>
        <v>-28</v>
      </c>
      <c r="X242" s="14">
        <f t="shared" si="232"/>
        <v>-0.11067193675889331</v>
      </c>
      <c r="Y242" s="12">
        <f t="shared" si="233"/>
        <v>-29</v>
      </c>
      <c r="Z242" s="14">
        <f t="shared" si="234"/>
        <v>-0.11507936507936511</v>
      </c>
      <c r="AA242" s="12">
        <v>-220.6511900000005</v>
      </c>
      <c r="AB242" s="26">
        <v>-5.2817044785397838E-2</v>
      </c>
      <c r="AC242" s="12">
        <f t="shared" si="235"/>
        <v>0</v>
      </c>
      <c r="AD242" s="24">
        <f t="shared" si="236"/>
        <v>0</v>
      </c>
      <c r="AE242" s="11">
        <f t="shared" si="237"/>
        <v>-1408.7039999999997</v>
      </c>
      <c r="AF242" s="12">
        <f t="shared" si="238"/>
        <v>-3741.1190000000001</v>
      </c>
      <c r="AG242" s="12">
        <f t="shared" si="239"/>
        <v>-4829.1859999999997</v>
      </c>
      <c r="AH242" s="14">
        <f t="shared" si="240"/>
        <v>-0.22514048265942144</v>
      </c>
      <c r="AI242" s="14">
        <f t="shared" si="241"/>
        <v>-0.5979093814927281</v>
      </c>
      <c r="AJ242" s="14">
        <f t="shared" si="242"/>
        <v>-0.77180533802141604</v>
      </c>
      <c r="AK242" s="14">
        <f t="shared" si="243"/>
        <v>0.50691954451625887</v>
      </c>
      <c r="AL242" s="14">
        <f t="shared" si="244"/>
        <v>0.59991629174829819</v>
      </c>
      <c r="AM242" s="14">
        <f t="shared" si="245"/>
        <v>0.62452882518311215</v>
      </c>
      <c r="AN242" s="18">
        <f t="shared" si="246"/>
        <v>-351.30400000000009</v>
      </c>
      <c r="AO242" s="18">
        <f t="shared" si="247"/>
        <v>-1299.6819999999998</v>
      </c>
      <c r="AP242" s="18">
        <f t="shared" si="248"/>
        <v>-1917.289</v>
      </c>
      <c r="AQ242" s="14">
        <f t="shared" si="249"/>
        <v>-0.1250637237451051</v>
      </c>
      <c r="AR242" s="14">
        <f t="shared" si="250"/>
        <v>-0.46268494126023485</v>
      </c>
      <c r="AS242" s="14">
        <f t="shared" si="251"/>
        <v>-0.68255215379138479</v>
      </c>
      <c r="AT242" s="12">
        <f t="shared" si="252"/>
        <v>-30.393000000000001</v>
      </c>
      <c r="AU242" s="12">
        <f t="shared" si="253"/>
        <v>-77.33</v>
      </c>
      <c r="AV242" s="12">
        <f t="shared" si="254"/>
        <v>-92.835000000000008</v>
      </c>
      <c r="AW242" s="14">
        <f t="shared" si="255"/>
        <v>-0.27883486238532107</v>
      </c>
      <c r="AX242" s="14">
        <f t="shared" si="256"/>
        <v>-0.70944954128440363</v>
      </c>
      <c r="AY242" s="14">
        <f t="shared" si="257"/>
        <v>-0.85169724770642197</v>
      </c>
      <c r="AZ242" s="12">
        <f t="shared" si="258"/>
        <v>-139.15019999999998</v>
      </c>
      <c r="BA242" s="12">
        <f t="shared" si="259"/>
        <v>-197.60999999999999</v>
      </c>
      <c r="BB242" s="12">
        <f t="shared" si="260"/>
        <v>-228.405</v>
      </c>
      <c r="BC242" s="14">
        <f t="shared" si="261"/>
        <v>-0.54956635071090043</v>
      </c>
      <c r="BD242" s="14">
        <f t="shared" si="262"/>
        <v>-0.7804502369668247</v>
      </c>
      <c r="BE242" s="14">
        <f t="shared" si="263"/>
        <v>-0.90207345971563979</v>
      </c>
      <c r="BF242" s="12">
        <f t="shared" si="264"/>
        <v>-66.295999999999992</v>
      </c>
      <c r="BG242" s="12">
        <f t="shared" si="265"/>
        <v>-160.803</v>
      </c>
      <c r="BH242" s="12">
        <f t="shared" si="266"/>
        <v>-192.62</v>
      </c>
      <c r="BI242" s="14">
        <f t="shared" si="267"/>
        <v>-0.29464888888888885</v>
      </c>
      <c r="BJ242" s="14">
        <f t="shared" si="268"/>
        <v>-0.71467999999999998</v>
      </c>
      <c r="BK242" s="14">
        <f t="shared" si="269"/>
        <v>-0.8560888888888889</v>
      </c>
      <c r="BL242" s="12">
        <f t="shared" si="270"/>
        <v>-93.628999999999991</v>
      </c>
      <c r="BM242" s="12">
        <f t="shared" si="271"/>
        <v>-156.00200000000001</v>
      </c>
      <c r="BN242" s="12">
        <f t="shared" si="272"/>
        <v>-192.04</v>
      </c>
      <c r="BO242" s="14">
        <f t="shared" si="273"/>
        <v>-0.41986098654708515</v>
      </c>
      <c r="BP242" s="14">
        <f t="shared" si="274"/>
        <v>-0.69956053811659191</v>
      </c>
      <c r="BQ242" s="24">
        <f t="shared" si="275"/>
        <v>-0.86116591928251118</v>
      </c>
      <c r="BR242" s="19">
        <f t="shared" si="276"/>
        <v>15.8</v>
      </c>
      <c r="BS242" s="20">
        <f t="shared" si="277"/>
        <v>110.60000000000001</v>
      </c>
      <c r="BT242" s="13">
        <f t="shared" si="278"/>
        <v>1.7676202653028609E-2</v>
      </c>
      <c r="BU242" s="20">
        <f t="shared" si="279"/>
        <v>7.8</v>
      </c>
      <c r="BV242" s="20">
        <f t="shared" si="280"/>
        <v>54.6</v>
      </c>
      <c r="BW242" s="13">
        <f t="shared" si="281"/>
        <v>8.7262266261786802E-3</v>
      </c>
      <c r="BX242" s="20">
        <f t="shared" si="282"/>
        <v>10.199999999999999</v>
      </c>
      <c r="BY242" s="20">
        <f t="shared" si="283"/>
        <v>71.399999999999991</v>
      </c>
      <c r="BZ242" s="13">
        <f t="shared" si="284"/>
        <v>1.1411219434233656E-2</v>
      </c>
      <c r="CA242" s="20">
        <f t="shared" si="285"/>
        <v>15.8</v>
      </c>
      <c r="CB242" s="20">
        <f t="shared" si="286"/>
        <v>110.60000000000001</v>
      </c>
      <c r="CC242" s="17">
        <f t="shared" si="287"/>
        <v>1.7676202653028609E-2</v>
      </c>
      <c r="CE242" s="2">
        <v>6257</v>
      </c>
      <c r="CF242" s="2">
        <v>2809</v>
      </c>
      <c r="CG242" s="2">
        <v>1559</v>
      </c>
      <c r="CH242" s="2">
        <v>109</v>
      </c>
      <c r="CI242" s="2">
        <v>423</v>
      </c>
      <c r="CJ242" s="2">
        <v>7030</v>
      </c>
      <c r="CK242" s="2">
        <v>196</v>
      </c>
      <c r="CL242" s="2">
        <v>283.20000000000005</v>
      </c>
      <c r="CM242" s="2">
        <v>253.2</v>
      </c>
      <c r="CN242" s="2">
        <v>140</v>
      </c>
      <c r="CO242" s="2">
        <v>108</v>
      </c>
      <c r="CP242" s="2">
        <v>113</v>
      </c>
      <c r="CQ242" s="2">
        <v>103</v>
      </c>
      <c r="CR242" s="2">
        <v>253</v>
      </c>
      <c r="CS242" s="2">
        <v>225</v>
      </c>
      <c r="CT242" s="2">
        <v>252</v>
      </c>
      <c r="CU242" s="2">
        <v>223</v>
      </c>
      <c r="CV242" s="2">
        <v>4848.2960000000003</v>
      </c>
      <c r="CW242" s="2">
        <v>2515.8809999999999</v>
      </c>
      <c r="CX242" s="2">
        <v>1427.8139999999999</v>
      </c>
      <c r="CY242" s="2">
        <v>2457.6959999999999</v>
      </c>
      <c r="CZ242" s="2">
        <v>1509.3180000000002</v>
      </c>
      <c r="DA242" s="2">
        <v>891.71100000000001</v>
      </c>
      <c r="DB242" s="2">
        <v>78.606999999999999</v>
      </c>
      <c r="DC242" s="2">
        <v>31.67</v>
      </c>
      <c r="DD242" s="2">
        <v>16.164999999999999</v>
      </c>
      <c r="DE242" s="2">
        <v>114.0498</v>
      </c>
      <c r="DF242" s="2">
        <v>55.589999999999996</v>
      </c>
      <c r="DG242" s="2">
        <v>24.794999999999998</v>
      </c>
      <c r="DH242" s="2">
        <v>158.70400000000001</v>
      </c>
      <c r="DI242" s="2">
        <v>64.197000000000003</v>
      </c>
      <c r="DJ242" s="2">
        <v>32.380000000000003</v>
      </c>
      <c r="DK242" s="2">
        <v>129.37100000000001</v>
      </c>
      <c r="DL242" s="2">
        <v>66.998000000000005</v>
      </c>
      <c r="DM242" s="2">
        <v>30.96</v>
      </c>
      <c r="DN242" s="2">
        <v>15.8</v>
      </c>
      <c r="DO242" s="2">
        <v>7.8</v>
      </c>
      <c r="DP242" s="2">
        <v>10.199999999999999</v>
      </c>
    </row>
    <row r="243" spans="2:120" ht="14.25" customHeight="1" x14ac:dyDescent="0.2">
      <c r="B243" s="6">
        <v>31329</v>
      </c>
      <c r="C243" s="9" t="s">
        <v>288</v>
      </c>
      <c r="D243" s="9" t="s">
        <v>63</v>
      </c>
      <c r="E243" s="21" t="s">
        <v>299</v>
      </c>
      <c r="F243" s="9" t="s">
        <v>426</v>
      </c>
      <c r="G243" s="21">
        <v>1</v>
      </c>
      <c r="H243" s="11">
        <f t="shared" si="216"/>
        <v>15748</v>
      </c>
      <c r="I243" s="12">
        <f t="shared" si="217"/>
        <v>5957</v>
      </c>
      <c r="J243" s="14">
        <f t="shared" si="218"/>
        <v>0.37827025654051311</v>
      </c>
      <c r="K243" s="14">
        <f t="shared" si="219"/>
        <v>0.19773939547879096</v>
      </c>
      <c r="L243" s="15">
        <f t="shared" si="220"/>
        <v>1.4911242603550297</v>
      </c>
      <c r="M243" s="12">
        <f t="shared" si="221"/>
        <v>0</v>
      </c>
      <c r="N243" s="14">
        <f t="shared" si="222"/>
        <v>-8.6171879533453288E-2</v>
      </c>
      <c r="O243" s="16">
        <f t="shared" si="223"/>
        <v>-67</v>
      </c>
      <c r="P243" s="14">
        <f t="shared" si="224"/>
        <v>-0.13188976377952755</v>
      </c>
      <c r="Q243" s="12">
        <f t="shared" si="225"/>
        <v>-88.799999999999955</v>
      </c>
      <c r="R243" s="14">
        <f t="shared" si="226"/>
        <v>-0.10662824207492794</v>
      </c>
      <c r="S243" s="18">
        <f t="shared" si="227"/>
        <v>137</v>
      </c>
      <c r="T243" s="14">
        <f t="shared" si="228"/>
        <v>0.32009345794392519</v>
      </c>
      <c r="U243" s="18">
        <f t="shared" si="229"/>
        <v>140</v>
      </c>
      <c r="V243" s="14">
        <f t="shared" si="230"/>
        <v>0.33980582524271841</v>
      </c>
      <c r="W243" s="12">
        <f t="shared" si="231"/>
        <v>-70</v>
      </c>
      <c r="X243" s="14">
        <f t="shared" si="232"/>
        <v>-8.8050314465408785E-2</v>
      </c>
      <c r="Y243" s="12">
        <f t="shared" si="233"/>
        <v>-32</v>
      </c>
      <c r="Z243" s="14">
        <f t="shared" si="234"/>
        <v>-4.6309696092619368E-2</v>
      </c>
      <c r="AA243" s="12">
        <v>-582.97461000000112</v>
      </c>
      <c r="AB243" s="26">
        <v>-5.1783258551868494E-2</v>
      </c>
      <c r="AC243" s="12">
        <f t="shared" si="235"/>
        <v>0</v>
      </c>
      <c r="AD243" s="24">
        <f t="shared" si="236"/>
        <v>0</v>
      </c>
      <c r="AE243" s="11">
        <f t="shared" si="237"/>
        <v>-2741.7189999999991</v>
      </c>
      <c r="AF243" s="12">
        <f t="shared" si="238"/>
        <v>-8076.998999999998</v>
      </c>
      <c r="AG243" s="12">
        <f t="shared" si="239"/>
        <v>-11014.633</v>
      </c>
      <c r="AH243" s="14">
        <f t="shared" si="240"/>
        <v>-0.17409950469900937</v>
      </c>
      <c r="AI243" s="14">
        <f t="shared" si="241"/>
        <v>-0.5128904622809245</v>
      </c>
      <c r="AJ243" s="14">
        <f t="shared" si="242"/>
        <v>-0.69943059436118871</v>
      </c>
      <c r="AK243" s="14">
        <f t="shared" si="243"/>
        <v>0.4333784576851753</v>
      </c>
      <c r="AL243" s="14">
        <f t="shared" si="244"/>
        <v>0.54311790599427623</v>
      </c>
      <c r="AM243" s="14">
        <f t="shared" si="245"/>
        <v>0.55874370189338796</v>
      </c>
      <c r="AN243" s="18">
        <f t="shared" si="246"/>
        <v>-320.35800000000017</v>
      </c>
      <c r="AO243" s="18">
        <f t="shared" si="247"/>
        <v>-1790.7420000000002</v>
      </c>
      <c r="AP243" s="18">
        <f t="shared" si="248"/>
        <v>-3312.261</v>
      </c>
      <c r="AQ243" s="14">
        <f t="shared" si="249"/>
        <v>-5.3778411952325023E-2</v>
      </c>
      <c r="AR243" s="14">
        <f t="shared" si="250"/>
        <v>-0.30061138156790335</v>
      </c>
      <c r="AS243" s="14">
        <f t="shared" si="251"/>
        <v>-0.5560283699848918</v>
      </c>
      <c r="AT243" s="12">
        <f t="shared" si="252"/>
        <v>-144.73199999999997</v>
      </c>
      <c r="AU243" s="12">
        <f t="shared" si="253"/>
        <v>-283.43700000000001</v>
      </c>
      <c r="AV243" s="12">
        <f t="shared" si="254"/>
        <v>-348.48900000000003</v>
      </c>
      <c r="AW243" s="14">
        <f t="shared" si="255"/>
        <v>-0.32819047619047614</v>
      </c>
      <c r="AX243" s="14">
        <f t="shared" si="256"/>
        <v>-0.64271428571428579</v>
      </c>
      <c r="AY243" s="14">
        <f t="shared" si="257"/>
        <v>-0.79022448979591842</v>
      </c>
      <c r="AZ243" s="12">
        <f t="shared" si="258"/>
        <v>-222.02520000000004</v>
      </c>
      <c r="BA243" s="12">
        <f t="shared" si="259"/>
        <v>-472.66079999999999</v>
      </c>
      <c r="BB243" s="12">
        <f t="shared" si="260"/>
        <v>-585.14400000000001</v>
      </c>
      <c r="BC243" s="14">
        <f t="shared" si="261"/>
        <v>-0.29842096774193549</v>
      </c>
      <c r="BD243" s="14">
        <f t="shared" si="262"/>
        <v>-0.63529677419354835</v>
      </c>
      <c r="BE243" s="14">
        <f t="shared" si="263"/>
        <v>-0.78648387096774197</v>
      </c>
      <c r="BF243" s="12">
        <f t="shared" si="264"/>
        <v>-323.55700000000002</v>
      </c>
      <c r="BG243" s="12">
        <f t="shared" si="265"/>
        <v>-524.94200000000001</v>
      </c>
      <c r="BH243" s="12">
        <f t="shared" si="266"/>
        <v>-603.71399999999994</v>
      </c>
      <c r="BI243" s="14">
        <f t="shared" si="267"/>
        <v>-0.44628551724137933</v>
      </c>
      <c r="BJ243" s="14">
        <f t="shared" si="268"/>
        <v>-0.72405793103448279</v>
      </c>
      <c r="BK243" s="14">
        <f t="shared" si="269"/>
        <v>-0.83270896551724138</v>
      </c>
      <c r="BL243" s="12">
        <f t="shared" si="270"/>
        <v>-241.976</v>
      </c>
      <c r="BM243" s="12">
        <f t="shared" si="271"/>
        <v>-425.88</v>
      </c>
      <c r="BN243" s="12">
        <f t="shared" si="272"/>
        <v>-531.53300000000002</v>
      </c>
      <c r="BO243" s="14">
        <f t="shared" si="273"/>
        <v>-0.3671866464339909</v>
      </c>
      <c r="BP243" s="14">
        <f t="shared" si="274"/>
        <v>-0.64625189681335349</v>
      </c>
      <c r="BQ243" s="24">
        <f t="shared" si="275"/>
        <v>-0.8065751138088012</v>
      </c>
      <c r="BR243" s="19">
        <f t="shared" si="276"/>
        <v>28.9</v>
      </c>
      <c r="BS243" s="20">
        <f t="shared" si="277"/>
        <v>202.29999999999998</v>
      </c>
      <c r="BT243" s="13">
        <f t="shared" si="278"/>
        <v>1.2846075692151383E-2</v>
      </c>
      <c r="BU243" s="20">
        <f t="shared" si="279"/>
        <v>22.2</v>
      </c>
      <c r="BV243" s="20">
        <f t="shared" si="280"/>
        <v>155.4</v>
      </c>
      <c r="BW243" s="13">
        <f t="shared" si="281"/>
        <v>9.867919735839472E-3</v>
      </c>
      <c r="BX243" s="20">
        <f t="shared" si="282"/>
        <v>18.100000000000001</v>
      </c>
      <c r="BY243" s="20">
        <f t="shared" si="283"/>
        <v>126.70000000000002</v>
      </c>
      <c r="BZ243" s="13">
        <f t="shared" si="284"/>
        <v>8.045466090932183E-3</v>
      </c>
      <c r="CA243" s="20">
        <f t="shared" si="285"/>
        <v>28.9</v>
      </c>
      <c r="CB243" s="20">
        <f t="shared" si="286"/>
        <v>202.29999999999998</v>
      </c>
      <c r="CC243" s="17">
        <f t="shared" si="287"/>
        <v>1.2846075692151383E-2</v>
      </c>
      <c r="CE243" s="2">
        <v>15748</v>
      </c>
      <c r="CF243" s="2">
        <v>5957</v>
      </c>
      <c r="CG243" s="2">
        <v>3114</v>
      </c>
      <c r="CH243" s="2">
        <v>441</v>
      </c>
      <c r="CI243" s="2">
        <v>1183</v>
      </c>
      <c r="CJ243" s="2">
        <v>17233</v>
      </c>
      <c r="CK243" s="2">
        <v>508</v>
      </c>
      <c r="CL243" s="2">
        <v>832.8</v>
      </c>
      <c r="CM243" s="2">
        <v>744</v>
      </c>
      <c r="CN243" s="2">
        <v>428</v>
      </c>
      <c r="CO243" s="2">
        <v>291</v>
      </c>
      <c r="CP243" s="2">
        <v>412</v>
      </c>
      <c r="CQ243" s="2">
        <v>272</v>
      </c>
      <c r="CR243" s="2">
        <v>795</v>
      </c>
      <c r="CS243" s="2">
        <v>725</v>
      </c>
      <c r="CT243" s="2">
        <v>691</v>
      </c>
      <c r="CU243" s="2">
        <v>659</v>
      </c>
      <c r="CV243" s="2">
        <v>13006.281000000001</v>
      </c>
      <c r="CW243" s="2">
        <v>7671.001000000002</v>
      </c>
      <c r="CX243" s="2">
        <v>4733.3670000000002</v>
      </c>
      <c r="CY243" s="2">
        <v>5636.6419999999998</v>
      </c>
      <c r="CZ243" s="2">
        <v>4166.2579999999998</v>
      </c>
      <c r="DA243" s="2">
        <v>2644.739</v>
      </c>
      <c r="DB243" s="2">
        <v>296.26800000000003</v>
      </c>
      <c r="DC243" s="2">
        <v>157.56299999999999</v>
      </c>
      <c r="DD243" s="2">
        <v>92.510999999999996</v>
      </c>
      <c r="DE243" s="2">
        <v>521.97479999999996</v>
      </c>
      <c r="DF243" s="2">
        <v>271.33920000000001</v>
      </c>
      <c r="DG243" s="2">
        <v>158.85599999999999</v>
      </c>
      <c r="DH243" s="2">
        <v>401.44299999999998</v>
      </c>
      <c r="DI243" s="2">
        <v>200.05799999999999</v>
      </c>
      <c r="DJ243" s="2">
        <v>121.286</v>
      </c>
      <c r="DK243" s="2">
        <v>417.024</v>
      </c>
      <c r="DL243" s="2">
        <v>233.12</v>
      </c>
      <c r="DM243" s="2">
        <v>127.46700000000001</v>
      </c>
      <c r="DN243" s="2">
        <v>28.9</v>
      </c>
      <c r="DO243" s="2">
        <v>22.2</v>
      </c>
      <c r="DP243" s="2">
        <v>18.100000000000001</v>
      </c>
    </row>
    <row r="244" spans="2:120" ht="14.25" customHeight="1" x14ac:dyDescent="0.2">
      <c r="B244" s="6">
        <v>31364</v>
      </c>
      <c r="C244" s="9" t="s">
        <v>288</v>
      </c>
      <c r="D244" s="9" t="s">
        <v>63</v>
      </c>
      <c r="E244" s="21" t="s">
        <v>299</v>
      </c>
      <c r="F244" s="9" t="s">
        <v>427</v>
      </c>
      <c r="G244" s="21">
        <v>1</v>
      </c>
      <c r="H244" s="11">
        <f t="shared" si="216"/>
        <v>5936</v>
      </c>
      <c r="I244" s="12">
        <f t="shared" si="217"/>
        <v>2460</v>
      </c>
      <c r="J244" s="14">
        <f t="shared" si="218"/>
        <v>0.41442048517520214</v>
      </c>
      <c r="K244" s="14">
        <f t="shared" si="219"/>
        <v>0.23264824797843667</v>
      </c>
      <c r="L244" s="15">
        <f t="shared" si="220"/>
        <v>1.2173913043478262</v>
      </c>
      <c r="M244" s="12">
        <f t="shared" si="221"/>
        <v>0</v>
      </c>
      <c r="N244" s="14">
        <f t="shared" si="222"/>
        <v>-9.2770900198685613E-2</v>
      </c>
      <c r="O244" s="16">
        <f t="shared" si="223"/>
        <v>-103</v>
      </c>
      <c r="P244" s="14">
        <f t="shared" si="224"/>
        <v>-0.47906976744186047</v>
      </c>
      <c r="Q244" s="12">
        <f t="shared" si="225"/>
        <v>-42.599999999999966</v>
      </c>
      <c r="R244" s="14">
        <f t="shared" si="226"/>
        <v>-0.13370998116760824</v>
      </c>
      <c r="S244" s="18">
        <f t="shared" si="227"/>
        <v>11</v>
      </c>
      <c r="T244" s="14">
        <f t="shared" si="228"/>
        <v>8.0882352941176516E-2</v>
      </c>
      <c r="U244" s="18">
        <f t="shared" si="229"/>
        <v>28</v>
      </c>
      <c r="V244" s="14">
        <f t="shared" si="230"/>
        <v>0.22047244094488194</v>
      </c>
      <c r="W244" s="12">
        <f t="shared" si="231"/>
        <v>-19</v>
      </c>
      <c r="X244" s="14">
        <f t="shared" si="232"/>
        <v>-7.4803149606299191E-2</v>
      </c>
      <c r="Y244" s="12">
        <f t="shared" si="233"/>
        <v>-28</v>
      </c>
      <c r="Z244" s="14">
        <f t="shared" si="234"/>
        <v>-0.11864406779661019</v>
      </c>
      <c r="AA244" s="12">
        <v>-128.13455000000022</v>
      </c>
      <c r="AB244" s="26">
        <v>-3.2000560520624943E-2</v>
      </c>
      <c r="AC244" s="12">
        <f t="shared" si="235"/>
        <v>0</v>
      </c>
      <c r="AD244" s="24">
        <f t="shared" si="236"/>
        <v>0</v>
      </c>
      <c r="AE244" s="11">
        <f t="shared" si="237"/>
        <v>-1152.5280000000002</v>
      </c>
      <c r="AF244" s="12">
        <f t="shared" si="238"/>
        <v>-3198.7720000000004</v>
      </c>
      <c r="AG244" s="12">
        <f t="shared" si="239"/>
        <v>-4266.116</v>
      </c>
      <c r="AH244" s="14">
        <f t="shared" si="240"/>
        <v>-0.19415902964959575</v>
      </c>
      <c r="AI244" s="14">
        <f t="shared" si="241"/>
        <v>-0.5388766846361186</v>
      </c>
      <c r="AJ244" s="14">
        <f t="shared" si="242"/>
        <v>-0.71868530997304592</v>
      </c>
      <c r="AK244" s="14">
        <f t="shared" si="243"/>
        <v>0.45290951844183475</v>
      </c>
      <c r="AL244" s="14">
        <f t="shared" si="244"/>
        <v>0.5595755998404226</v>
      </c>
      <c r="AM244" s="14">
        <f t="shared" si="245"/>
        <v>0.55842621403642412</v>
      </c>
      <c r="AN244" s="18">
        <f t="shared" si="246"/>
        <v>-293.52</v>
      </c>
      <c r="AO244" s="18">
        <f t="shared" si="247"/>
        <v>-928.31399999999985</v>
      </c>
      <c r="AP244" s="18">
        <f t="shared" si="248"/>
        <v>-1527.4929999999999</v>
      </c>
      <c r="AQ244" s="14">
        <f t="shared" si="249"/>
        <v>-0.1193170731707317</v>
      </c>
      <c r="AR244" s="14">
        <f t="shared" si="250"/>
        <v>-0.37736341463414624</v>
      </c>
      <c r="AS244" s="14">
        <f t="shared" si="251"/>
        <v>-0.62093211382113822</v>
      </c>
      <c r="AT244" s="12">
        <f t="shared" si="252"/>
        <v>-34.412999999999997</v>
      </c>
      <c r="AU244" s="12">
        <f t="shared" si="253"/>
        <v>-78.670999999999992</v>
      </c>
      <c r="AV244" s="12">
        <f t="shared" si="254"/>
        <v>-94.134</v>
      </c>
      <c r="AW244" s="14">
        <f t="shared" si="255"/>
        <v>-0.30725892857142856</v>
      </c>
      <c r="AX244" s="14">
        <f t="shared" si="256"/>
        <v>-0.70241964285714287</v>
      </c>
      <c r="AY244" s="14">
        <f t="shared" si="257"/>
        <v>-0.84048214285714284</v>
      </c>
      <c r="AZ244" s="12">
        <f t="shared" si="258"/>
        <v>-149.2236</v>
      </c>
      <c r="BA244" s="12">
        <f t="shared" si="259"/>
        <v>-212.55119999999999</v>
      </c>
      <c r="BB244" s="12">
        <f t="shared" si="260"/>
        <v>-246.58439999999999</v>
      </c>
      <c r="BC244" s="14">
        <f t="shared" si="261"/>
        <v>-0.54066521739130435</v>
      </c>
      <c r="BD244" s="14">
        <f t="shared" si="262"/>
        <v>-0.77011304347826082</v>
      </c>
      <c r="BE244" s="14">
        <f t="shared" si="263"/>
        <v>-0.89342173913043477</v>
      </c>
      <c r="BF244" s="12">
        <f t="shared" si="264"/>
        <v>-49.728000000000009</v>
      </c>
      <c r="BG244" s="12">
        <f t="shared" si="265"/>
        <v>-110.60299999999999</v>
      </c>
      <c r="BH244" s="12">
        <f t="shared" si="266"/>
        <v>-178.89400000000001</v>
      </c>
      <c r="BI244" s="14">
        <f t="shared" si="267"/>
        <v>-0.21160851063829789</v>
      </c>
      <c r="BJ244" s="14">
        <f t="shared" si="268"/>
        <v>-0.47065106382978716</v>
      </c>
      <c r="BK244" s="14">
        <f t="shared" si="269"/>
        <v>-0.76125106382978724</v>
      </c>
      <c r="BL244" s="12">
        <f t="shared" si="270"/>
        <v>-112.80799999999999</v>
      </c>
      <c r="BM244" s="12">
        <f t="shared" si="271"/>
        <v>-149.732</v>
      </c>
      <c r="BN244" s="12">
        <f t="shared" si="272"/>
        <v>-179.78700000000001</v>
      </c>
      <c r="BO244" s="14">
        <f t="shared" si="273"/>
        <v>-0.54234615384615381</v>
      </c>
      <c r="BP244" s="14">
        <f t="shared" si="274"/>
        <v>-0.71986538461538463</v>
      </c>
      <c r="BQ244" s="24">
        <f t="shared" si="275"/>
        <v>-0.86436057692307688</v>
      </c>
      <c r="BR244" s="19">
        <f t="shared" si="276"/>
        <v>12.2</v>
      </c>
      <c r="BS244" s="20">
        <f t="shared" si="277"/>
        <v>85.399999999999991</v>
      </c>
      <c r="BT244" s="13">
        <f t="shared" si="278"/>
        <v>1.4386792452830187E-2</v>
      </c>
      <c r="BU244" s="20">
        <f t="shared" si="279"/>
        <v>8.4</v>
      </c>
      <c r="BV244" s="20">
        <f t="shared" si="280"/>
        <v>58.800000000000004</v>
      </c>
      <c r="BW244" s="13">
        <f t="shared" si="281"/>
        <v>9.9056603773584918E-3</v>
      </c>
      <c r="BX244" s="20">
        <f t="shared" si="282"/>
        <v>9.4</v>
      </c>
      <c r="BY244" s="20">
        <f t="shared" si="283"/>
        <v>65.8</v>
      </c>
      <c r="BZ244" s="13">
        <f t="shared" si="284"/>
        <v>1.1084905660377358E-2</v>
      </c>
      <c r="CA244" s="20">
        <f t="shared" si="285"/>
        <v>12.2</v>
      </c>
      <c r="CB244" s="20">
        <f t="shared" si="286"/>
        <v>85.399999999999991</v>
      </c>
      <c r="CC244" s="17">
        <f t="shared" si="287"/>
        <v>1.4386792452830187E-2</v>
      </c>
      <c r="CE244" s="2">
        <v>5936</v>
      </c>
      <c r="CF244" s="2">
        <v>2460</v>
      </c>
      <c r="CG244" s="2">
        <v>1381</v>
      </c>
      <c r="CH244" s="2">
        <v>112</v>
      </c>
      <c r="CI244" s="2">
        <v>368</v>
      </c>
      <c r="CJ244" s="2">
        <v>6543</v>
      </c>
      <c r="CK244" s="2">
        <v>215</v>
      </c>
      <c r="CL244" s="2">
        <v>318.59999999999997</v>
      </c>
      <c r="CM244" s="2">
        <v>276</v>
      </c>
      <c r="CN244" s="2">
        <v>136</v>
      </c>
      <c r="CO244" s="2">
        <v>125</v>
      </c>
      <c r="CP244" s="2">
        <v>127</v>
      </c>
      <c r="CQ244" s="2">
        <v>99</v>
      </c>
      <c r="CR244" s="2">
        <v>254</v>
      </c>
      <c r="CS244" s="2">
        <v>235</v>
      </c>
      <c r="CT244" s="2">
        <v>236</v>
      </c>
      <c r="CU244" s="2">
        <v>208</v>
      </c>
      <c r="CV244" s="2">
        <v>4783.4719999999998</v>
      </c>
      <c r="CW244" s="2">
        <v>2737.2279999999996</v>
      </c>
      <c r="CX244" s="2">
        <v>1669.8839999999998</v>
      </c>
      <c r="CY244" s="2">
        <v>2166.48</v>
      </c>
      <c r="CZ244" s="2">
        <v>1531.6860000000001</v>
      </c>
      <c r="DA244" s="2">
        <v>932.50699999999995</v>
      </c>
      <c r="DB244" s="2">
        <v>77.587000000000003</v>
      </c>
      <c r="DC244" s="2">
        <v>33.329000000000001</v>
      </c>
      <c r="DD244" s="2">
        <v>17.866</v>
      </c>
      <c r="DE244" s="2">
        <v>126.7764</v>
      </c>
      <c r="DF244" s="2">
        <v>63.448799999999999</v>
      </c>
      <c r="DG244" s="2">
        <v>29.415600000000001</v>
      </c>
      <c r="DH244" s="2">
        <v>185.27199999999999</v>
      </c>
      <c r="DI244" s="2">
        <v>124.39700000000001</v>
      </c>
      <c r="DJ244" s="2">
        <v>56.106000000000002</v>
      </c>
      <c r="DK244" s="2">
        <v>95.192000000000007</v>
      </c>
      <c r="DL244" s="2">
        <v>58.268000000000001</v>
      </c>
      <c r="DM244" s="2">
        <v>28.213000000000001</v>
      </c>
      <c r="DN244" s="2">
        <v>12.2</v>
      </c>
      <c r="DO244" s="2">
        <v>8.4</v>
      </c>
      <c r="DP244" s="2">
        <v>9.4</v>
      </c>
    </row>
    <row r="245" spans="2:120" ht="14.25" customHeight="1" x14ac:dyDescent="0.2">
      <c r="B245" s="6">
        <v>31370</v>
      </c>
      <c r="C245" s="9" t="s">
        <v>288</v>
      </c>
      <c r="D245" s="9" t="s">
        <v>63</v>
      </c>
      <c r="E245" s="21" t="s">
        <v>299</v>
      </c>
      <c r="F245" s="9" t="s">
        <v>428</v>
      </c>
      <c r="G245" s="21">
        <v>3</v>
      </c>
      <c r="H245" s="11">
        <f t="shared" si="216"/>
        <v>16334</v>
      </c>
      <c r="I245" s="12">
        <f t="shared" si="217"/>
        <v>5367</v>
      </c>
      <c r="J245" s="14">
        <f t="shared" si="218"/>
        <v>0.32857842537039306</v>
      </c>
      <c r="K245" s="14">
        <f t="shared" si="219"/>
        <v>0.1768703318231909</v>
      </c>
      <c r="L245" s="15">
        <f t="shared" si="220"/>
        <v>1.8738738738738738</v>
      </c>
      <c r="M245" s="12">
        <f t="shared" si="221"/>
        <v>0</v>
      </c>
      <c r="N245" s="14">
        <f t="shared" si="222"/>
        <v>-3.8158049699682062E-2</v>
      </c>
      <c r="O245" s="16">
        <f t="shared" si="223"/>
        <v>-72</v>
      </c>
      <c r="P245" s="14">
        <f t="shared" si="224"/>
        <v>-9.6256684491978661E-2</v>
      </c>
      <c r="Q245" s="12">
        <f t="shared" si="225"/>
        <v>-13.199999999999932</v>
      </c>
      <c r="R245" s="14">
        <f t="shared" si="226"/>
        <v>-1.4012738853503071E-2</v>
      </c>
      <c r="S245" s="18">
        <f t="shared" si="227"/>
        <v>106</v>
      </c>
      <c r="T245" s="14">
        <f t="shared" si="228"/>
        <v>0.24036281179138319</v>
      </c>
      <c r="U245" s="18">
        <f t="shared" si="229"/>
        <v>98</v>
      </c>
      <c r="V245" s="14">
        <f t="shared" si="230"/>
        <v>0.24378109452736318</v>
      </c>
      <c r="W245" s="12">
        <f t="shared" si="231"/>
        <v>12</v>
      </c>
      <c r="X245" s="14">
        <f t="shared" si="232"/>
        <v>1.538461538461533E-2</v>
      </c>
      <c r="Y245" s="12">
        <f t="shared" si="233"/>
        <v>41</v>
      </c>
      <c r="Z245" s="14">
        <f t="shared" si="234"/>
        <v>5.2295918367347038E-2</v>
      </c>
      <c r="AA245" s="12">
        <v>-176.60124999999971</v>
      </c>
      <c r="AB245" s="26">
        <v>-1.5139930308376348E-2</v>
      </c>
      <c r="AC245" s="12">
        <f t="shared" si="235"/>
        <v>0</v>
      </c>
      <c r="AD245" s="24">
        <f t="shared" si="236"/>
        <v>0</v>
      </c>
      <c r="AE245" s="11">
        <f t="shared" si="237"/>
        <v>-1422.744999999999</v>
      </c>
      <c r="AF245" s="12">
        <f t="shared" si="238"/>
        <v>-4973.2109999999993</v>
      </c>
      <c r="AG245" s="12">
        <f t="shared" si="239"/>
        <v>-7439.3280000000013</v>
      </c>
      <c r="AH245" s="14">
        <f t="shared" si="240"/>
        <v>-8.7103281498714269E-2</v>
      </c>
      <c r="AI245" s="14">
        <f t="shared" si="241"/>
        <v>-0.30446987878045795</v>
      </c>
      <c r="AJ245" s="14">
        <f t="shared" si="242"/>
        <v>-0.45545047140933026</v>
      </c>
      <c r="AK245" s="14">
        <f t="shared" si="243"/>
        <v>0.35272711787170158</v>
      </c>
      <c r="AL245" s="14">
        <f t="shared" si="244"/>
        <v>0.41506738660492681</v>
      </c>
      <c r="AM245" s="14">
        <f t="shared" si="245"/>
        <v>0.4153586551589537</v>
      </c>
      <c r="AN245" s="18">
        <f t="shared" si="246"/>
        <v>-107.39599999999973</v>
      </c>
      <c r="AO245" s="18">
        <f t="shared" si="247"/>
        <v>-651.50699999999961</v>
      </c>
      <c r="AP245" s="18">
        <f t="shared" si="248"/>
        <v>-1672.5209999999997</v>
      </c>
      <c r="AQ245" s="14">
        <f t="shared" si="249"/>
        <v>-2.0010434134525745E-2</v>
      </c>
      <c r="AR245" s="14">
        <f t="shared" si="250"/>
        <v>-0.12139128004471766</v>
      </c>
      <c r="AS245" s="14">
        <f t="shared" si="251"/>
        <v>-0.31163051984348789</v>
      </c>
      <c r="AT245" s="12">
        <f t="shared" si="252"/>
        <v>-131.88599999999997</v>
      </c>
      <c r="AU245" s="12">
        <f t="shared" si="253"/>
        <v>-266.78699999999998</v>
      </c>
      <c r="AV245" s="12">
        <f t="shared" si="254"/>
        <v>-365.26300000000003</v>
      </c>
      <c r="AW245" s="14">
        <f t="shared" si="255"/>
        <v>-0.19509763313609463</v>
      </c>
      <c r="AX245" s="14">
        <f t="shared" si="256"/>
        <v>-0.3946553254437869</v>
      </c>
      <c r="AY245" s="14">
        <f t="shared" si="257"/>
        <v>-0.54032988165680473</v>
      </c>
      <c r="AZ245" s="12">
        <f t="shared" si="258"/>
        <v>-133.65059999999994</v>
      </c>
      <c r="BA245" s="12">
        <f t="shared" si="259"/>
        <v>-357.02279999999996</v>
      </c>
      <c r="BB245" s="12">
        <f t="shared" si="260"/>
        <v>-489.45299999999997</v>
      </c>
      <c r="BC245" s="14">
        <f t="shared" si="261"/>
        <v>-0.1438959948320413</v>
      </c>
      <c r="BD245" s="14">
        <f t="shared" si="262"/>
        <v>-0.38439147286821707</v>
      </c>
      <c r="BE245" s="14">
        <f t="shared" si="263"/>
        <v>-0.52697351421188632</v>
      </c>
      <c r="BF245" s="12">
        <f t="shared" si="264"/>
        <v>-212.29300000000001</v>
      </c>
      <c r="BG245" s="12">
        <f t="shared" si="265"/>
        <v>-336.27599999999995</v>
      </c>
      <c r="BH245" s="12">
        <f t="shared" si="266"/>
        <v>-454.464</v>
      </c>
      <c r="BI245" s="14">
        <f t="shared" si="267"/>
        <v>-0.26804671717171713</v>
      </c>
      <c r="BJ245" s="14">
        <f t="shared" si="268"/>
        <v>-0.42459090909090902</v>
      </c>
      <c r="BK245" s="14">
        <f t="shared" si="269"/>
        <v>-0.57381818181818178</v>
      </c>
      <c r="BL245" s="12">
        <f t="shared" si="270"/>
        <v>-185.89499999999998</v>
      </c>
      <c r="BM245" s="12">
        <f t="shared" si="271"/>
        <v>-332.40300000000002</v>
      </c>
      <c r="BN245" s="12">
        <f t="shared" si="272"/>
        <v>-467.48900000000003</v>
      </c>
      <c r="BO245" s="14">
        <f t="shared" si="273"/>
        <v>-0.22532727272727271</v>
      </c>
      <c r="BP245" s="14">
        <f t="shared" si="274"/>
        <v>-0.40291272727272731</v>
      </c>
      <c r="BQ245" s="24">
        <f t="shared" si="275"/>
        <v>-0.56665333333333345</v>
      </c>
      <c r="BR245" s="19">
        <f t="shared" si="276"/>
        <v>12.8</v>
      </c>
      <c r="BS245" s="20">
        <f t="shared" si="277"/>
        <v>89.600000000000009</v>
      </c>
      <c r="BT245" s="13">
        <f t="shared" si="278"/>
        <v>5.485490388147423E-3</v>
      </c>
      <c r="BU245" s="20">
        <f t="shared" si="279"/>
        <v>2.7</v>
      </c>
      <c r="BV245" s="20">
        <f t="shared" si="280"/>
        <v>18.900000000000002</v>
      </c>
      <c r="BW245" s="13">
        <f t="shared" si="281"/>
        <v>1.157095628749847E-3</v>
      </c>
      <c r="BX245" s="20">
        <f t="shared" si="282"/>
        <v>10.3</v>
      </c>
      <c r="BY245" s="20">
        <f t="shared" si="283"/>
        <v>72.100000000000009</v>
      </c>
      <c r="BZ245" s="13">
        <f t="shared" si="284"/>
        <v>4.41410554671238E-3</v>
      </c>
      <c r="CA245" s="20">
        <f t="shared" si="285"/>
        <v>12.8</v>
      </c>
      <c r="CB245" s="20">
        <f t="shared" si="286"/>
        <v>89.600000000000009</v>
      </c>
      <c r="CC245" s="17">
        <f t="shared" si="287"/>
        <v>5.485490388147423E-3</v>
      </c>
      <c r="CE245" s="2">
        <v>16334</v>
      </c>
      <c r="CF245" s="2">
        <v>5367</v>
      </c>
      <c r="CG245" s="2">
        <v>2889</v>
      </c>
      <c r="CH245" s="2">
        <v>676</v>
      </c>
      <c r="CI245" s="2">
        <v>1443</v>
      </c>
      <c r="CJ245" s="2">
        <v>16982</v>
      </c>
      <c r="CK245" s="2">
        <v>748</v>
      </c>
      <c r="CL245" s="2">
        <v>941.99999999999989</v>
      </c>
      <c r="CM245" s="2">
        <v>928.8</v>
      </c>
      <c r="CN245" s="2">
        <v>441</v>
      </c>
      <c r="CO245" s="2">
        <v>335</v>
      </c>
      <c r="CP245" s="2">
        <v>402</v>
      </c>
      <c r="CQ245" s="2">
        <v>304</v>
      </c>
      <c r="CR245" s="2">
        <v>780</v>
      </c>
      <c r="CS245" s="2">
        <v>792</v>
      </c>
      <c r="CT245" s="2">
        <v>784</v>
      </c>
      <c r="CU245" s="2">
        <v>825</v>
      </c>
      <c r="CV245" s="2">
        <v>14911.255000000001</v>
      </c>
      <c r="CW245" s="2">
        <v>11360.789000000001</v>
      </c>
      <c r="CX245" s="2">
        <v>8894.6719999999987</v>
      </c>
      <c r="CY245" s="2">
        <v>5259.6040000000003</v>
      </c>
      <c r="CZ245" s="2">
        <v>4715.4930000000004</v>
      </c>
      <c r="DA245" s="2">
        <v>3694.4790000000003</v>
      </c>
      <c r="DB245" s="2">
        <v>544.11400000000003</v>
      </c>
      <c r="DC245" s="2">
        <v>409.21300000000002</v>
      </c>
      <c r="DD245" s="2">
        <v>310.73699999999997</v>
      </c>
      <c r="DE245" s="2">
        <v>795.14940000000001</v>
      </c>
      <c r="DF245" s="2">
        <v>571.77719999999999</v>
      </c>
      <c r="DG245" s="2">
        <v>439.34699999999998</v>
      </c>
      <c r="DH245" s="2">
        <v>579.70699999999999</v>
      </c>
      <c r="DI245" s="2">
        <v>455.72400000000005</v>
      </c>
      <c r="DJ245" s="2">
        <v>337.536</v>
      </c>
      <c r="DK245" s="2">
        <v>639.10500000000002</v>
      </c>
      <c r="DL245" s="2">
        <v>492.59699999999998</v>
      </c>
      <c r="DM245" s="2">
        <v>357.51099999999997</v>
      </c>
      <c r="DN245" s="2">
        <v>12.8</v>
      </c>
      <c r="DO245" s="2">
        <v>2.7</v>
      </c>
      <c r="DP245" s="2">
        <v>10.3</v>
      </c>
    </row>
    <row r="246" spans="2:120" ht="14.25" customHeight="1" x14ac:dyDescent="0.2">
      <c r="B246" s="6">
        <v>31371</v>
      </c>
      <c r="C246" s="9" t="s">
        <v>288</v>
      </c>
      <c r="D246" s="9" t="s">
        <v>63</v>
      </c>
      <c r="E246" s="21" t="s">
        <v>299</v>
      </c>
      <c r="F246" s="9" t="s">
        <v>429</v>
      </c>
      <c r="G246" s="21">
        <v>1</v>
      </c>
      <c r="H246" s="11">
        <f t="shared" si="216"/>
        <v>16165</v>
      </c>
      <c r="I246" s="12">
        <f t="shared" si="217"/>
        <v>6166</v>
      </c>
      <c r="J246" s="14">
        <f t="shared" si="218"/>
        <v>0.38144138570986702</v>
      </c>
      <c r="K246" s="14">
        <f t="shared" si="219"/>
        <v>0.21948654500463965</v>
      </c>
      <c r="L246" s="15">
        <f t="shared" si="220"/>
        <v>1.5066562255285827</v>
      </c>
      <c r="M246" s="12">
        <f t="shared" si="221"/>
        <v>0</v>
      </c>
      <c r="N246" s="14">
        <f t="shared" si="222"/>
        <v>-7.6760523159517979E-2</v>
      </c>
      <c r="O246" s="16">
        <f t="shared" si="223"/>
        <v>-155</v>
      </c>
      <c r="P246" s="14">
        <f t="shared" si="224"/>
        <v>-0.24371069182389937</v>
      </c>
      <c r="Q246" s="12">
        <f t="shared" si="225"/>
        <v>-70.200000000000045</v>
      </c>
      <c r="R246" s="14">
        <f t="shared" si="226"/>
        <v>-8.0412371134020666E-2</v>
      </c>
      <c r="S246" s="18">
        <f t="shared" si="227"/>
        <v>102</v>
      </c>
      <c r="T246" s="14">
        <f t="shared" si="228"/>
        <v>0.24938875305623476</v>
      </c>
      <c r="U246" s="18">
        <f t="shared" si="229"/>
        <v>73</v>
      </c>
      <c r="V246" s="14">
        <f t="shared" si="230"/>
        <v>0.17380952380952386</v>
      </c>
      <c r="W246" s="12">
        <f t="shared" si="231"/>
        <v>-29</v>
      </c>
      <c r="X246" s="14">
        <f t="shared" si="232"/>
        <v>-3.7613488975356657E-2</v>
      </c>
      <c r="Y246" s="12">
        <f t="shared" si="233"/>
        <v>-37</v>
      </c>
      <c r="Z246" s="14">
        <f t="shared" si="234"/>
        <v>-5.2259887005649763E-2</v>
      </c>
      <c r="AA246" s="12">
        <v>-434.17785999999978</v>
      </c>
      <c r="AB246" s="26">
        <v>-3.873413959728178E-2</v>
      </c>
      <c r="AC246" s="12">
        <f t="shared" si="235"/>
        <v>0</v>
      </c>
      <c r="AD246" s="24">
        <f t="shared" si="236"/>
        <v>0</v>
      </c>
      <c r="AE246" s="11">
        <f t="shared" si="237"/>
        <v>-2593.2669999999998</v>
      </c>
      <c r="AF246" s="12">
        <f t="shared" si="238"/>
        <v>-7548.4060000000009</v>
      </c>
      <c r="AG246" s="12">
        <f t="shared" si="239"/>
        <v>-10405.462</v>
      </c>
      <c r="AH246" s="14">
        <f t="shared" si="240"/>
        <v>-0.16042480668110115</v>
      </c>
      <c r="AI246" s="14">
        <f t="shared" si="241"/>
        <v>-0.46695985153108577</v>
      </c>
      <c r="AJ246" s="14">
        <f t="shared" si="242"/>
        <v>-0.64370318589545317</v>
      </c>
      <c r="AK246" s="14">
        <f t="shared" si="243"/>
        <v>0.41739857393304158</v>
      </c>
      <c r="AL246" s="14">
        <f t="shared" si="244"/>
        <v>0.4981340655019838</v>
      </c>
      <c r="AM246" s="14">
        <f t="shared" si="245"/>
        <v>0.50533775452128282</v>
      </c>
      <c r="AN246" s="18">
        <f t="shared" si="246"/>
        <v>-501.17799999999988</v>
      </c>
      <c r="AO246" s="18">
        <f t="shared" si="247"/>
        <v>-1873.7809999999999</v>
      </c>
      <c r="AP246" s="18">
        <f t="shared" si="248"/>
        <v>-3255.4879999999998</v>
      </c>
      <c r="AQ246" s="14">
        <f t="shared" si="249"/>
        <v>-8.128089523191695E-2</v>
      </c>
      <c r="AR246" s="14">
        <f t="shared" si="250"/>
        <v>-0.30388923126824519</v>
      </c>
      <c r="AS246" s="14">
        <f t="shared" si="251"/>
        <v>-0.5279740512487836</v>
      </c>
      <c r="AT246" s="12">
        <f t="shared" si="252"/>
        <v>-109.495</v>
      </c>
      <c r="AU246" s="12">
        <f t="shared" si="253"/>
        <v>-278.55599999999998</v>
      </c>
      <c r="AV246" s="12">
        <f t="shared" si="254"/>
        <v>-347.01599999999996</v>
      </c>
      <c r="AW246" s="14">
        <f t="shared" si="255"/>
        <v>-0.22764033264033268</v>
      </c>
      <c r="AX246" s="14">
        <f t="shared" si="256"/>
        <v>-0.5791185031185031</v>
      </c>
      <c r="AY246" s="14">
        <f t="shared" si="257"/>
        <v>-0.72144698544698538</v>
      </c>
      <c r="AZ246" s="12">
        <f t="shared" si="258"/>
        <v>-272.80680000000007</v>
      </c>
      <c r="BA246" s="12">
        <f t="shared" si="259"/>
        <v>-494.09159999999997</v>
      </c>
      <c r="BB246" s="12">
        <f t="shared" si="260"/>
        <v>-610.67279999999994</v>
      </c>
      <c r="BC246" s="14">
        <f t="shared" si="261"/>
        <v>-0.33981913303437983</v>
      </c>
      <c r="BD246" s="14">
        <f t="shared" si="262"/>
        <v>-0.61546038863976082</v>
      </c>
      <c r="BE246" s="14">
        <f t="shared" si="263"/>
        <v>-0.76067862481315396</v>
      </c>
      <c r="BF246" s="12">
        <f t="shared" si="264"/>
        <v>-285.399</v>
      </c>
      <c r="BG246" s="12">
        <f t="shared" si="265"/>
        <v>-436.48</v>
      </c>
      <c r="BH246" s="12">
        <f t="shared" si="266"/>
        <v>-553.327</v>
      </c>
      <c r="BI246" s="14">
        <f t="shared" si="267"/>
        <v>-0.38463477088948783</v>
      </c>
      <c r="BJ246" s="14">
        <f t="shared" si="268"/>
        <v>-0.58824797843665766</v>
      </c>
      <c r="BK246" s="14">
        <f t="shared" si="269"/>
        <v>-0.74572371967654982</v>
      </c>
      <c r="BL246" s="12">
        <f t="shared" si="270"/>
        <v>-195.10199999999998</v>
      </c>
      <c r="BM246" s="12">
        <f t="shared" si="271"/>
        <v>-391.81700000000001</v>
      </c>
      <c r="BN246" s="12">
        <f t="shared" si="272"/>
        <v>-486.04899999999998</v>
      </c>
      <c r="BO246" s="14">
        <f t="shared" si="273"/>
        <v>-0.29076304023845001</v>
      </c>
      <c r="BP246" s="14">
        <f t="shared" si="274"/>
        <v>-0.58392995529061098</v>
      </c>
      <c r="BQ246" s="24">
        <f t="shared" si="275"/>
        <v>-0.72436512667660202</v>
      </c>
      <c r="BR246" s="19">
        <f t="shared" si="276"/>
        <v>26.2</v>
      </c>
      <c r="BS246" s="20">
        <f t="shared" si="277"/>
        <v>183.4</v>
      </c>
      <c r="BT246" s="13">
        <f t="shared" si="278"/>
        <v>1.1345499536034644E-2</v>
      </c>
      <c r="BU246" s="20">
        <f t="shared" si="279"/>
        <v>16.899999999999999</v>
      </c>
      <c r="BV246" s="20">
        <f t="shared" si="280"/>
        <v>118.29999999999998</v>
      </c>
      <c r="BW246" s="13">
        <f t="shared" si="281"/>
        <v>7.3182802350757799E-3</v>
      </c>
      <c r="BX246" s="20">
        <f t="shared" si="282"/>
        <v>19.5</v>
      </c>
      <c r="BY246" s="20">
        <f t="shared" si="283"/>
        <v>136.5</v>
      </c>
      <c r="BZ246" s="13">
        <f t="shared" si="284"/>
        <v>8.4441695020105161E-3</v>
      </c>
      <c r="CA246" s="20">
        <f t="shared" si="285"/>
        <v>26.2</v>
      </c>
      <c r="CB246" s="20">
        <f t="shared" si="286"/>
        <v>183.4</v>
      </c>
      <c r="CC246" s="17">
        <f t="shared" si="287"/>
        <v>1.1345499536034644E-2</v>
      </c>
      <c r="CE246" s="2">
        <v>16165</v>
      </c>
      <c r="CF246" s="2">
        <v>6166</v>
      </c>
      <c r="CG246" s="2">
        <v>3548</v>
      </c>
      <c r="CH246" s="2">
        <v>481</v>
      </c>
      <c r="CI246" s="2">
        <v>1277</v>
      </c>
      <c r="CJ246" s="2">
        <v>17509</v>
      </c>
      <c r="CK246" s="2">
        <v>636</v>
      </c>
      <c r="CL246" s="2">
        <v>873</v>
      </c>
      <c r="CM246" s="2">
        <v>802.8</v>
      </c>
      <c r="CN246" s="2">
        <v>409</v>
      </c>
      <c r="CO246" s="2">
        <v>307</v>
      </c>
      <c r="CP246" s="2">
        <v>420</v>
      </c>
      <c r="CQ246" s="2">
        <v>347</v>
      </c>
      <c r="CR246" s="2">
        <v>771</v>
      </c>
      <c r="CS246" s="2">
        <v>742</v>
      </c>
      <c r="CT246" s="2">
        <v>708</v>
      </c>
      <c r="CU246" s="2">
        <v>671</v>
      </c>
      <c r="CV246" s="2">
        <v>13571.733</v>
      </c>
      <c r="CW246" s="2">
        <v>8616.5939999999991</v>
      </c>
      <c r="CX246" s="2">
        <v>5759.5380000000005</v>
      </c>
      <c r="CY246" s="2">
        <v>5664.8220000000001</v>
      </c>
      <c r="CZ246" s="2">
        <v>4292.2190000000001</v>
      </c>
      <c r="DA246" s="2">
        <v>2910.5120000000002</v>
      </c>
      <c r="DB246" s="2">
        <v>371.505</v>
      </c>
      <c r="DC246" s="2">
        <v>202.44400000000002</v>
      </c>
      <c r="DD246" s="2">
        <v>133.98400000000001</v>
      </c>
      <c r="DE246" s="2">
        <v>529.99319999999989</v>
      </c>
      <c r="DF246" s="2">
        <v>308.70839999999998</v>
      </c>
      <c r="DG246" s="2">
        <v>192.12719999999999</v>
      </c>
      <c r="DH246" s="2">
        <v>456.601</v>
      </c>
      <c r="DI246" s="2">
        <v>305.52</v>
      </c>
      <c r="DJ246" s="2">
        <v>188.673</v>
      </c>
      <c r="DK246" s="2">
        <v>475.89800000000002</v>
      </c>
      <c r="DL246" s="2">
        <v>279.18299999999999</v>
      </c>
      <c r="DM246" s="2">
        <v>184.95100000000002</v>
      </c>
      <c r="DN246" s="2">
        <v>26.2</v>
      </c>
      <c r="DO246" s="2">
        <v>16.899999999999999</v>
      </c>
      <c r="DP246" s="2">
        <v>19.5</v>
      </c>
    </row>
    <row r="247" spans="2:120" ht="14.25" customHeight="1" x14ac:dyDescent="0.2">
      <c r="B247" s="6">
        <v>31372</v>
      </c>
      <c r="C247" s="9" t="s">
        <v>288</v>
      </c>
      <c r="D247" s="9" t="s">
        <v>63</v>
      </c>
      <c r="E247" s="21" t="s">
        <v>299</v>
      </c>
      <c r="F247" s="9" t="s">
        <v>430</v>
      </c>
      <c r="G247" s="21">
        <v>3</v>
      </c>
      <c r="H247" s="11">
        <f t="shared" si="216"/>
        <v>14327</v>
      </c>
      <c r="I247" s="12">
        <f t="shared" si="217"/>
        <v>5208</v>
      </c>
      <c r="J247" s="14">
        <f t="shared" si="218"/>
        <v>0.36350945766734138</v>
      </c>
      <c r="K247" s="14">
        <f t="shared" si="219"/>
        <v>0.18866475884693237</v>
      </c>
      <c r="L247" s="15">
        <f t="shared" si="220"/>
        <v>1.8155251141552511</v>
      </c>
      <c r="M247" s="12">
        <f t="shared" si="221"/>
        <v>0</v>
      </c>
      <c r="N247" s="14">
        <f t="shared" si="222"/>
        <v>-5.2384416958793589E-2</v>
      </c>
      <c r="O247" s="16">
        <f t="shared" si="223"/>
        <v>-44</v>
      </c>
      <c r="P247" s="14">
        <f t="shared" si="224"/>
        <v>-8.133086876155271E-2</v>
      </c>
      <c r="Q247" s="12">
        <f t="shared" si="225"/>
        <v>-42.600000000000136</v>
      </c>
      <c r="R247" s="14">
        <f t="shared" si="226"/>
        <v>-5.2321296978629528E-2</v>
      </c>
      <c r="S247" s="18">
        <f t="shared" si="227"/>
        <v>107</v>
      </c>
      <c r="T247" s="14">
        <f t="shared" si="228"/>
        <v>0.2779220779220779</v>
      </c>
      <c r="U247" s="18">
        <f t="shared" si="229"/>
        <v>88</v>
      </c>
      <c r="V247" s="14">
        <f t="shared" si="230"/>
        <v>0.27848101265822789</v>
      </c>
      <c r="W247" s="12">
        <f t="shared" si="231"/>
        <v>25</v>
      </c>
      <c r="X247" s="14">
        <f t="shared" si="232"/>
        <v>4.0387722132471771E-2</v>
      </c>
      <c r="Y247" s="12">
        <f t="shared" si="233"/>
        <v>15</v>
      </c>
      <c r="Z247" s="14">
        <f t="shared" si="234"/>
        <v>2.3547880690737877E-2</v>
      </c>
      <c r="AA247" s="12">
        <v>-237.9636900000005</v>
      </c>
      <c r="AB247" s="26">
        <v>-2.3741848954059286E-2</v>
      </c>
      <c r="AC247" s="12">
        <f t="shared" si="235"/>
        <v>0</v>
      </c>
      <c r="AD247" s="24">
        <f t="shared" si="236"/>
        <v>0</v>
      </c>
      <c r="AE247" s="11">
        <f t="shared" si="237"/>
        <v>-1773.1099999999969</v>
      </c>
      <c r="AF247" s="12">
        <f t="shared" si="238"/>
        <v>-5748.1509999999998</v>
      </c>
      <c r="AG247" s="12">
        <f t="shared" si="239"/>
        <v>-8086.723</v>
      </c>
      <c r="AH247" s="14">
        <f t="shared" si="240"/>
        <v>-0.12376003350317566</v>
      </c>
      <c r="AI247" s="14">
        <f t="shared" si="241"/>
        <v>-0.40121107000767775</v>
      </c>
      <c r="AJ247" s="14">
        <f t="shared" si="242"/>
        <v>-0.56443938019124729</v>
      </c>
      <c r="AK247" s="14">
        <f t="shared" si="243"/>
        <v>0.38774363962086639</v>
      </c>
      <c r="AL247" s="14">
        <f t="shared" si="244"/>
        <v>0.45135052499467004</v>
      </c>
      <c r="AM247" s="14">
        <f t="shared" si="245"/>
        <v>0.43353764584488796</v>
      </c>
      <c r="AN247" s="18">
        <f t="shared" si="246"/>
        <v>-340.3090000000002</v>
      </c>
      <c r="AO247" s="18">
        <f t="shared" si="247"/>
        <v>-1335.9319999999998</v>
      </c>
      <c r="AP247" s="18">
        <f t="shared" si="248"/>
        <v>-2502.605</v>
      </c>
      <c r="AQ247" s="14">
        <f t="shared" si="249"/>
        <v>-6.5343509984639003E-2</v>
      </c>
      <c r="AR247" s="14">
        <f t="shared" si="250"/>
        <v>-0.2565153609831029</v>
      </c>
      <c r="AS247" s="14">
        <f t="shared" si="251"/>
        <v>-0.48053091397849468</v>
      </c>
      <c r="AT247" s="12">
        <f t="shared" si="252"/>
        <v>-121.59899999999999</v>
      </c>
      <c r="AU247" s="12">
        <f t="shared" si="253"/>
        <v>-243.93099999999998</v>
      </c>
      <c r="AV247" s="12">
        <f t="shared" si="254"/>
        <v>-309.99099999999999</v>
      </c>
      <c r="AW247" s="14">
        <f t="shared" si="255"/>
        <v>-0.24466599597585514</v>
      </c>
      <c r="AX247" s="14">
        <f t="shared" si="256"/>
        <v>-0.49080684104627759</v>
      </c>
      <c r="AY247" s="14">
        <f t="shared" si="257"/>
        <v>-0.62372434607645877</v>
      </c>
      <c r="AZ247" s="12">
        <f t="shared" si="258"/>
        <v>-158.41739999999993</v>
      </c>
      <c r="BA247" s="12">
        <f t="shared" si="259"/>
        <v>-366.00959999999998</v>
      </c>
      <c r="BB247" s="12">
        <f t="shared" si="260"/>
        <v>-481.4369999999999</v>
      </c>
      <c r="BC247" s="14">
        <f t="shared" si="261"/>
        <v>-0.205310264385692</v>
      </c>
      <c r="BD247" s="14">
        <f t="shared" si="262"/>
        <v>-0.47435147744945572</v>
      </c>
      <c r="BE247" s="14">
        <f t="shared" si="263"/>
        <v>-0.62394634525660964</v>
      </c>
      <c r="BF247" s="12">
        <f t="shared" si="264"/>
        <v>-198.86400000000003</v>
      </c>
      <c r="BG247" s="12">
        <f t="shared" si="265"/>
        <v>-272.33500000000004</v>
      </c>
      <c r="BH247" s="12">
        <f t="shared" si="266"/>
        <v>-399.19900000000001</v>
      </c>
      <c r="BI247" s="14">
        <f t="shared" si="267"/>
        <v>-0.30879503105590067</v>
      </c>
      <c r="BJ247" s="14">
        <f t="shared" si="268"/>
        <v>-0.42288043478260873</v>
      </c>
      <c r="BK247" s="14">
        <f t="shared" si="269"/>
        <v>-0.61987422360248456</v>
      </c>
      <c r="BL247" s="12">
        <f t="shared" si="270"/>
        <v>-237.96699999999998</v>
      </c>
      <c r="BM247" s="12">
        <f t="shared" si="271"/>
        <v>-353.07499999999999</v>
      </c>
      <c r="BN247" s="12">
        <f t="shared" si="272"/>
        <v>-437.41500000000002</v>
      </c>
      <c r="BO247" s="14">
        <f t="shared" si="273"/>
        <v>-0.36498006134969319</v>
      </c>
      <c r="BP247" s="14">
        <f t="shared" si="274"/>
        <v>-0.5415260736196319</v>
      </c>
      <c r="BQ247" s="24">
        <f t="shared" si="275"/>
        <v>-0.67088190184049079</v>
      </c>
      <c r="BR247" s="19">
        <f t="shared" si="276"/>
        <v>17.100000000000001</v>
      </c>
      <c r="BS247" s="20">
        <f t="shared" si="277"/>
        <v>119.70000000000002</v>
      </c>
      <c r="BT247" s="13">
        <f t="shared" si="278"/>
        <v>8.3548544705800247E-3</v>
      </c>
      <c r="BU247" s="20">
        <f t="shared" si="279"/>
        <v>7.2</v>
      </c>
      <c r="BV247" s="20">
        <f t="shared" si="280"/>
        <v>50.4</v>
      </c>
      <c r="BW247" s="13">
        <f t="shared" si="281"/>
        <v>3.517833461296852E-3</v>
      </c>
      <c r="BX247" s="20">
        <f t="shared" si="282"/>
        <v>11.2</v>
      </c>
      <c r="BY247" s="20">
        <f t="shared" si="283"/>
        <v>78.399999999999991</v>
      </c>
      <c r="BZ247" s="13">
        <f t="shared" si="284"/>
        <v>5.4721853842395474E-3</v>
      </c>
      <c r="CA247" s="20">
        <f t="shared" si="285"/>
        <v>17.100000000000001</v>
      </c>
      <c r="CB247" s="20">
        <f t="shared" si="286"/>
        <v>119.70000000000002</v>
      </c>
      <c r="CC247" s="17">
        <f t="shared" si="287"/>
        <v>8.3548544705800247E-3</v>
      </c>
      <c r="CE247" s="2">
        <v>14327</v>
      </c>
      <c r="CF247" s="2">
        <v>5208</v>
      </c>
      <c r="CG247" s="2">
        <v>2703</v>
      </c>
      <c r="CH247" s="2">
        <v>497</v>
      </c>
      <c r="CI247" s="2">
        <v>1095</v>
      </c>
      <c r="CJ247" s="2">
        <v>15119</v>
      </c>
      <c r="CK247" s="2">
        <v>541</v>
      </c>
      <c r="CL247" s="2">
        <v>814.2</v>
      </c>
      <c r="CM247" s="2">
        <v>771.59999999999991</v>
      </c>
      <c r="CN247" s="2">
        <v>385</v>
      </c>
      <c r="CO247" s="2">
        <v>278</v>
      </c>
      <c r="CP247" s="2">
        <v>316</v>
      </c>
      <c r="CQ247" s="2">
        <v>228</v>
      </c>
      <c r="CR247" s="2">
        <v>619</v>
      </c>
      <c r="CS247" s="2">
        <v>644</v>
      </c>
      <c r="CT247" s="2">
        <v>637</v>
      </c>
      <c r="CU247" s="2">
        <v>652</v>
      </c>
      <c r="CV247" s="2">
        <v>12553.890000000003</v>
      </c>
      <c r="CW247" s="2">
        <v>8578.8490000000002</v>
      </c>
      <c r="CX247" s="2">
        <v>6240.277</v>
      </c>
      <c r="CY247" s="2">
        <v>4867.6909999999998</v>
      </c>
      <c r="CZ247" s="2">
        <v>3872.0680000000002</v>
      </c>
      <c r="DA247" s="2">
        <v>2705.395</v>
      </c>
      <c r="DB247" s="2">
        <v>375.40100000000001</v>
      </c>
      <c r="DC247" s="2">
        <v>253.06900000000002</v>
      </c>
      <c r="DD247" s="2">
        <v>187.00900000000001</v>
      </c>
      <c r="DE247" s="2">
        <v>613.18259999999998</v>
      </c>
      <c r="DF247" s="2">
        <v>405.59039999999993</v>
      </c>
      <c r="DG247" s="2">
        <v>290.16300000000001</v>
      </c>
      <c r="DH247" s="2">
        <v>445.13599999999997</v>
      </c>
      <c r="DI247" s="2">
        <v>371.66499999999996</v>
      </c>
      <c r="DJ247" s="2">
        <v>244.80099999999999</v>
      </c>
      <c r="DK247" s="2">
        <v>414.03300000000002</v>
      </c>
      <c r="DL247" s="2">
        <v>298.92500000000001</v>
      </c>
      <c r="DM247" s="2">
        <v>214.58499999999998</v>
      </c>
      <c r="DN247" s="2">
        <v>17.100000000000001</v>
      </c>
      <c r="DO247" s="2">
        <v>7.2</v>
      </c>
      <c r="DP247" s="2">
        <v>11.2</v>
      </c>
    </row>
    <row r="248" spans="2:120" ht="14.25" customHeight="1" x14ac:dyDescent="0.2">
      <c r="B248" s="6">
        <v>31384</v>
      </c>
      <c r="C248" s="9" t="s">
        <v>288</v>
      </c>
      <c r="D248" s="9" t="s">
        <v>63</v>
      </c>
      <c r="E248" s="21" t="s">
        <v>299</v>
      </c>
      <c r="F248" s="9" t="s">
        <v>431</v>
      </c>
      <c r="G248" s="21">
        <v>0</v>
      </c>
      <c r="H248" s="11">
        <f t="shared" si="216"/>
        <v>3619.9999999999982</v>
      </c>
      <c r="I248" s="12">
        <f t="shared" si="217"/>
        <v>1020.5464140569818</v>
      </c>
      <c r="J248" s="14">
        <f t="shared" si="218"/>
        <v>0.2819188989107686</v>
      </c>
      <c r="K248" s="14">
        <f t="shared" si="219"/>
        <v>0.15071524689374888</v>
      </c>
      <c r="L248" s="15">
        <f t="shared" si="220"/>
        <v>1.9169983357263192</v>
      </c>
      <c r="M248" s="12">
        <f t="shared" si="221"/>
        <v>0</v>
      </c>
      <c r="N248" s="14">
        <f t="shared" si="222"/>
        <v>1.7139645967968242E-2</v>
      </c>
      <c r="O248" s="16">
        <f t="shared" si="223"/>
        <v>2.1342422949774686</v>
      </c>
      <c r="P248" s="14">
        <f t="shared" si="224"/>
        <v>1.2172608438821619E-2</v>
      </c>
      <c r="Q248" s="12">
        <f t="shared" si="225"/>
        <v>11.033822959883025</v>
      </c>
      <c r="R248" s="14">
        <f t="shared" si="226"/>
        <v>5.1121057417647942E-2</v>
      </c>
      <c r="S248" s="18">
        <f t="shared" si="227"/>
        <v>3.0398167924370938</v>
      </c>
      <c r="T248" s="14">
        <f t="shared" si="228"/>
        <v>3.7235937810148778E-2</v>
      </c>
      <c r="U248" s="18">
        <f t="shared" si="229"/>
        <v>21.052155014870607</v>
      </c>
      <c r="V248" s="14">
        <f t="shared" si="230"/>
        <v>0.23479076370006779</v>
      </c>
      <c r="W248" s="12">
        <f t="shared" si="231"/>
        <v>45.308930568019974</v>
      </c>
      <c r="X248" s="14">
        <f t="shared" si="232"/>
        <v>0.26444465633757352</v>
      </c>
      <c r="Y248" s="12">
        <f t="shared" si="233"/>
        <v>34.592743273023217</v>
      </c>
      <c r="Z248" s="14">
        <f t="shared" si="234"/>
        <v>0.18361909946393351</v>
      </c>
      <c r="AA248" s="12">
        <v>81.709005300062017</v>
      </c>
      <c r="AB248" s="26">
        <v>3.1928791152747715E-2</v>
      </c>
      <c r="AC248" s="12">
        <f t="shared" si="235"/>
        <v>0</v>
      </c>
      <c r="AD248" s="24">
        <f t="shared" si="236"/>
        <v>0</v>
      </c>
      <c r="AE248" s="11">
        <f t="shared" si="237"/>
        <v>90.828000000001794</v>
      </c>
      <c r="AF248" s="12">
        <f t="shared" si="238"/>
        <v>84.879000000001724</v>
      </c>
      <c r="AG248" s="12">
        <f t="shared" si="239"/>
        <v>-0.88199999999824286</v>
      </c>
      <c r="AH248" s="14">
        <f t="shared" si="240"/>
        <v>2.5090607734807202E-2</v>
      </c>
      <c r="AI248" s="14">
        <f t="shared" si="241"/>
        <v>2.3447237569061308E-2</v>
      </c>
      <c r="AJ248" s="14">
        <f t="shared" si="242"/>
        <v>-2.4364640883933752E-4</v>
      </c>
      <c r="AK248" s="14">
        <f t="shared" si="243"/>
        <v>0.26552510652609068</v>
      </c>
      <c r="AL248" s="14">
        <f t="shared" si="244"/>
        <v>0.3004913250878099</v>
      </c>
      <c r="AM248" s="14">
        <f t="shared" si="245"/>
        <v>0.31045381775338632</v>
      </c>
      <c r="AN248" s="18">
        <f t="shared" si="246"/>
        <v>-35.228414056981819</v>
      </c>
      <c r="AO248" s="18">
        <f t="shared" si="247"/>
        <v>92.737585943018303</v>
      </c>
      <c r="AP248" s="18">
        <f t="shared" si="248"/>
        <v>103.02258594301816</v>
      </c>
      <c r="AQ248" s="14">
        <f t="shared" si="249"/>
        <v>-3.451916891945972E-2</v>
      </c>
      <c r="AR248" s="14">
        <f t="shared" si="250"/>
        <v>9.0870522560907663E-2</v>
      </c>
      <c r="AS248" s="14">
        <f t="shared" si="251"/>
        <v>0.10094845714412148</v>
      </c>
      <c r="AT248" s="12">
        <f t="shared" si="252"/>
        <v>-16.02079146161509</v>
      </c>
      <c r="AU248" s="12">
        <f t="shared" si="253"/>
        <v>-38.518791461615081</v>
      </c>
      <c r="AV248" s="12">
        <f t="shared" si="254"/>
        <v>-54.771791461615081</v>
      </c>
      <c r="AW248" s="14">
        <f t="shared" si="255"/>
        <v>-9.0275378311883259E-2</v>
      </c>
      <c r="AX248" s="14">
        <f t="shared" si="256"/>
        <v>-0.21704910644678521</v>
      </c>
      <c r="AY248" s="14">
        <f t="shared" si="257"/>
        <v>-0.30863295404997493</v>
      </c>
      <c r="AZ248" s="12">
        <f t="shared" si="258"/>
        <v>4.7980344368435226</v>
      </c>
      <c r="BA248" s="12">
        <f t="shared" si="259"/>
        <v>-23.649165563156458</v>
      </c>
      <c r="BB248" s="12">
        <f t="shared" si="260"/>
        <v>-51.684165563156455</v>
      </c>
      <c r="BC248" s="14">
        <f t="shared" si="261"/>
        <v>2.1148737234548687E-2</v>
      </c>
      <c r="BD248" s="14">
        <f t="shared" si="262"/>
        <v>-0.10424059995712842</v>
      </c>
      <c r="BE248" s="14">
        <f t="shared" si="263"/>
        <v>-0.22781304533553715</v>
      </c>
      <c r="BF248" s="12">
        <f t="shared" si="264"/>
        <v>28.787914655679913</v>
      </c>
      <c r="BG248" s="12">
        <f t="shared" si="265"/>
        <v>80.238914655679935</v>
      </c>
      <c r="BH248" s="12">
        <f t="shared" si="266"/>
        <v>60.917914655679908</v>
      </c>
      <c r="BI248" s="14">
        <f t="shared" si="267"/>
        <v>0.13288053412301726</v>
      </c>
      <c r="BJ248" s="14">
        <f t="shared" si="268"/>
        <v>0.37037034340360875</v>
      </c>
      <c r="BK248" s="14">
        <f t="shared" si="269"/>
        <v>0.28118761410562976</v>
      </c>
      <c r="BL248" s="12">
        <f t="shared" si="270"/>
        <v>-29.354779481756196</v>
      </c>
      <c r="BM248" s="12">
        <f t="shared" si="271"/>
        <v>-50.639779481756221</v>
      </c>
      <c r="BN248" s="12">
        <f t="shared" si="272"/>
        <v>-74.838779481756205</v>
      </c>
      <c r="BO248" s="14">
        <f t="shared" si="273"/>
        <v>-0.13164358689775091</v>
      </c>
      <c r="BP248" s="14">
        <f t="shared" si="274"/>
        <v>-0.22709767637098566</v>
      </c>
      <c r="BQ248" s="24">
        <f t="shared" si="275"/>
        <v>-0.33561980515476786</v>
      </c>
      <c r="BR248" s="19">
        <f t="shared" si="276"/>
        <v>0</v>
      </c>
      <c r="BS248" s="20">
        <f t="shared" si="277"/>
        <v>0</v>
      </c>
      <c r="BT248" s="13">
        <f t="shared" si="278"/>
        <v>0</v>
      </c>
      <c r="BU248" s="20">
        <f t="shared" si="279"/>
        <v>0</v>
      </c>
      <c r="BV248" s="20">
        <f t="shared" si="280"/>
        <v>0</v>
      </c>
      <c r="BW248" s="13">
        <f t="shared" si="281"/>
        <v>0</v>
      </c>
      <c r="BX248" s="20">
        <f t="shared" si="282"/>
        <v>0.3</v>
      </c>
      <c r="BY248" s="20">
        <f t="shared" si="283"/>
        <v>2.1</v>
      </c>
      <c r="BZ248" s="13">
        <f t="shared" si="284"/>
        <v>5.8011049723756937E-4</v>
      </c>
      <c r="CA248" s="20">
        <f t="shared" si="285"/>
        <v>0.3</v>
      </c>
      <c r="CB248" s="20">
        <f t="shared" si="286"/>
        <v>2.1</v>
      </c>
      <c r="CC248" s="17">
        <f t="shared" si="287"/>
        <v>5.8011049723756937E-4</v>
      </c>
      <c r="CE248" s="2">
        <v>3619.9999999999982</v>
      </c>
      <c r="CF248" s="2">
        <v>1020.5464140569818</v>
      </c>
      <c r="CG248" s="2">
        <v>545.58919375537062</v>
      </c>
      <c r="CH248" s="2">
        <v>177.46579146161508</v>
      </c>
      <c r="CI248" s="2">
        <v>370.29931253305176</v>
      </c>
      <c r="CJ248" s="2">
        <v>3558.9999999999991</v>
      </c>
      <c r="CK248" s="2">
        <v>175.33154916663761</v>
      </c>
      <c r="CL248" s="2">
        <v>215.83714260327343</v>
      </c>
      <c r="CM248" s="2">
        <v>226.87096556315646</v>
      </c>
      <c r="CN248" s="2">
        <v>81.636638452236994</v>
      </c>
      <c r="CO248" s="2">
        <v>78.5968216597999</v>
      </c>
      <c r="CP248" s="2">
        <v>89.663471778487704</v>
      </c>
      <c r="CQ248" s="2">
        <v>68.611316763617097</v>
      </c>
      <c r="CR248" s="2">
        <v>171.33615477630011</v>
      </c>
      <c r="CS248" s="2">
        <v>216.64508534432008</v>
      </c>
      <c r="CT248" s="2">
        <v>188.39403620873298</v>
      </c>
      <c r="CU248" s="2">
        <v>222.9867794817562</v>
      </c>
      <c r="CV248" s="2">
        <v>3710.828</v>
      </c>
      <c r="CW248" s="2">
        <v>3704.8789999999999</v>
      </c>
      <c r="CX248" s="2">
        <v>3619.1179999999999</v>
      </c>
      <c r="CY248" s="2">
        <v>985.31799999999998</v>
      </c>
      <c r="CZ248" s="2">
        <v>1113.2840000000001</v>
      </c>
      <c r="DA248" s="2">
        <v>1123.569</v>
      </c>
      <c r="DB248" s="2">
        <v>161.44499999999999</v>
      </c>
      <c r="DC248" s="2">
        <v>138.947</v>
      </c>
      <c r="DD248" s="2">
        <v>122.694</v>
      </c>
      <c r="DE248" s="2">
        <v>231.66899999999998</v>
      </c>
      <c r="DF248" s="2">
        <v>203.2218</v>
      </c>
      <c r="DG248" s="2">
        <v>175.18680000000001</v>
      </c>
      <c r="DH248" s="2">
        <v>245.43299999999999</v>
      </c>
      <c r="DI248" s="2">
        <v>296.88400000000001</v>
      </c>
      <c r="DJ248" s="2">
        <v>277.56299999999999</v>
      </c>
      <c r="DK248" s="2">
        <v>193.63200000000001</v>
      </c>
      <c r="DL248" s="2">
        <v>172.34699999999998</v>
      </c>
      <c r="DM248" s="2">
        <v>148.148</v>
      </c>
      <c r="DN248" s="2">
        <v>0</v>
      </c>
      <c r="DO248" s="2">
        <v>0</v>
      </c>
      <c r="DP248" s="2">
        <v>0.3</v>
      </c>
    </row>
    <row r="249" spans="2:120" ht="14.25" customHeight="1" x14ac:dyDescent="0.2">
      <c r="B249" s="6">
        <v>31386</v>
      </c>
      <c r="C249" s="9" t="s">
        <v>288</v>
      </c>
      <c r="D249" s="9" t="s">
        <v>63</v>
      </c>
      <c r="E249" s="21" t="s">
        <v>299</v>
      </c>
      <c r="F249" s="9" t="s">
        <v>432</v>
      </c>
      <c r="G249" s="21">
        <v>1</v>
      </c>
      <c r="H249" s="11">
        <f t="shared" si="216"/>
        <v>15048</v>
      </c>
      <c r="I249" s="12">
        <f t="shared" si="217"/>
        <v>6136</v>
      </c>
      <c r="J249" s="14">
        <f t="shared" si="218"/>
        <v>0.40776182881446038</v>
      </c>
      <c r="K249" s="14">
        <f t="shared" si="219"/>
        <v>0.23139287612971823</v>
      </c>
      <c r="L249" s="15">
        <f t="shared" si="220"/>
        <v>1.5453658536585366</v>
      </c>
      <c r="M249" s="12">
        <f t="shared" si="221"/>
        <v>0</v>
      </c>
      <c r="N249" s="14">
        <f t="shared" si="222"/>
        <v>-7.9745596868884494E-2</v>
      </c>
      <c r="O249" s="16">
        <f t="shared" si="223"/>
        <v>-143</v>
      </c>
      <c r="P249" s="14">
        <f t="shared" si="224"/>
        <v>-0.26530612244897955</v>
      </c>
      <c r="Q249" s="12">
        <f t="shared" si="225"/>
        <v>-36.000000000000114</v>
      </c>
      <c r="R249" s="14">
        <f t="shared" si="226"/>
        <v>-4.8426150121065548E-2</v>
      </c>
      <c r="S249" s="18">
        <f t="shared" si="227"/>
        <v>116</v>
      </c>
      <c r="T249" s="14">
        <f t="shared" si="228"/>
        <v>0.2989690721649485</v>
      </c>
      <c r="U249" s="18">
        <f t="shared" si="229"/>
        <v>84</v>
      </c>
      <c r="V249" s="14">
        <f t="shared" si="230"/>
        <v>0.26249999999999996</v>
      </c>
      <c r="W249" s="12">
        <f t="shared" si="231"/>
        <v>-9</v>
      </c>
      <c r="X249" s="14">
        <f t="shared" si="232"/>
        <v>-1.4354066985645897E-2</v>
      </c>
      <c r="Y249" s="12">
        <f t="shared" si="233"/>
        <v>11</v>
      </c>
      <c r="Z249" s="14">
        <f t="shared" si="234"/>
        <v>1.899827288428324E-2</v>
      </c>
      <c r="AA249" s="12">
        <v>-234.22115999999914</v>
      </c>
      <c r="AB249" s="26">
        <v>-2.354165780751416E-2</v>
      </c>
      <c r="AC249" s="12">
        <f t="shared" si="235"/>
        <v>0</v>
      </c>
      <c r="AD249" s="24">
        <f t="shared" si="236"/>
        <v>0</v>
      </c>
      <c r="AE249" s="11">
        <f t="shared" si="237"/>
        <v>-2325.2200000000012</v>
      </c>
      <c r="AF249" s="12">
        <f t="shared" si="238"/>
        <v>-6955.8520000000008</v>
      </c>
      <c r="AG249" s="12">
        <f t="shared" si="239"/>
        <v>-9646.232</v>
      </c>
      <c r="AH249" s="14">
        <f t="shared" si="240"/>
        <v>-0.15452020202020211</v>
      </c>
      <c r="AI249" s="14">
        <f t="shared" si="241"/>
        <v>-0.46224428495481129</v>
      </c>
      <c r="AJ249" s="14">
        <f t="shared" si="242"/>
        <v>-0.64103083466241362</v>
      </c>
      <c r="AK249" s="14">
        <f t="shared" si="243"/>
        <v>0.44141728458717355</v>
      </c>
      <c r="AL249" s="14">
        <f t="shared" si="244"/>
        <v>0.53147952805608611</v>
      </c>
      <c r="AM249" s="14">
        <f t="shared" si="245"/>
        <v>0.53413123258903394</v>
      </c>
      <c r="AN249" s="18">
        <f t="shared" si="246"/>
        <v>-519.94500000000062</v>
      </c>
      <c r="AO249" s="18">
        <f t="shared" si="247"/>
        <v>-1835.1889999999994</v>
      </c>
      <c r="AP249" s="18">
        <f t="shared" si="248"/>
        <v>-3250.7469999999998</v>
      </c>
      <c r="AQ249" s="14">
        <f t="shared" si="249"/>
        <v>-8.4736799217731473E-2</v>
      </c>
      <c r="AR249" s="14">
        <f t="shared" si="250"/>
        <v>-0.29908556062581482</v>
      </c>
      <c r="AS249" s="14">
        <f t="shared" si="251"/>
        <v>-0.52978275749674053</v>
      </c>
      <c r="AT249" s="12">
        <f t="shared" si="252"/>
        <v>-108.28100000000001</v>
      </c>
      <c r="AU249" s="12">
        <f t="shared" si="253"/>
        <v>-222.447</v>
      </c>
      <c r="AV249" s="12">
        <f t="shared" si="254"/>
        <v>-285.25099999999998</v>
      </c>
      <c r="AW249" s="14">
        <f t="shared" si="255"/>
        <v>-0.27343686868686867</v>
      </c>
      <c r="AX249" s="14">
        <f t="shared" si="256"/>
        <v>-0.56173484848484856</v>
      </c>
      <c r="AY249" s="14">
        <f t="shared" si="257"/>
        <v>-0.72033080808080807</v>
      </c>
      <c r="AZ249" s="12">
        <f t="shared" si="258"/>
        <v>-223.54679999999991</v>
      </c>
      <c r="BA249" s="12">
        <f t="shared" si="259"/>
        <v>-416.84879999999987</v>
      </c>
      <c r="BB249" s="12">
        <f t="shared" si="260"/>
        <v>-527.32859999999982</v>
      </c>
      <c r="BC249" s="14">
        <f t="shared" si="261"/>
        <v>-0.31601187446988965</v>
      </c>
      <c r="BD249" s="14">
        <f t="shared" si="262"/>
        <v>-0.58926887192536048</v>
      </c>
      <c r="BE249" s="14">
        <f t="shared" si="263"/>
        <v>-0.74544614079728588</v>
      </c>
      <c r="BF249" s="12">
        <f t="shared" si="264"/>
        <v>-178.709</v>
      </c>
      <c r="BG249" s="12">
        <f t="shared" si="265"/>
        <v>-346.11400000000003</v>
      </c>
      <c r="BH249" s="12">
        <f t="shared" si="266"/>
        <v>-456.64800000000002</v>
      </c>
      <c r="BI249" s="14">
        <f t="shared" si="267"/>
        <v>-0.28917313915857601</v>
      </c>
      <c r="BJ249" s="14">
        <f t="shared" si="268"/>
        <v>-0.56005501618122988</v>
      </c>
      <c r="BK249" s="14">
        <f t="shared" si="269"/>
        <v>-0.73891262135922331</v>
      </c>
      <c r="BL249" s="12">
        <f t="shared" si="270"/>
        <v>-205.04700000000003</v>
      </c>
      <c r="BM249" s="12">
        <f t="shared" si="271"/>
        <v>-332.13499999999999</v>
      </c>
      <c r="BN249" s="12">
        <f t="shared" si="272"/>
        <v>-438.149</v>
      </c>
      <c r="BO249" s="14">
        <f t="shared" si="273"/>
        <v>-0.34753728813559326</v>
      </c>
      <c r="BP249" s="14">
        <f t="shared" si="274"/>
        <v>-0.5629406779661017</v>
      </c>
      <c r="BQ249" s="24">
        <f t="shared" si="275"/>
        <v>-0.74262542372881357</v>
      </c>
      <c r="BR249" s="19">
        <f t="shared" si="276"/>
        <v>22.6</v>
      </c>
      <c r="BS249" s="20">
        <f t="shared" si="277"/>
        <v>158.20000000000002</v>
      </c>
      <c r="BT249" s="13">
        <f t="shared" si="278"/>
        <v>1.0513024986709198E-2</v>
      </c>
      <c r="BU249" s="20">
        <f t="shared" si="279"/>
        <v>17.7</v>
      </c>
      <c r="BV249" s="20">
        <f t="shared" si="280"/>
        <v>123.89999999999999</v>
      </c>
      <c r="BW249" s="13">
        <f t="shared" si="281"/>
        <v>8.2336523125996798E-3</v>
      </c>
      <c r="BX249" s="20">
        <f t="shared" si="282"/>
        <v>14.4</v>
      </c>
      <c r="BY249" s="20">
        <f t="shared" si="283"/>
        <v>100.8</v>
      </c>
      <c r="BZ249" s="13">
        <f t="shared" si="284"/>
        <v>6.6985645933014355E-3</v>
      </c>
      <c r="CA249" s="20">
        <f t="shared" si="285"/>
        <v>22.6</v>
      </c>
      <c r="CB249" s="20">
        <f t="shared" si="286"/>
        <v>158.20000000000002</v>
      </c>
      <c r="CC249" s="17">
        <f t="shared" si="287"/>
        <v>1.0513024986709198E-2</v>
      </c>
      <c r="CE249" s="2">
        <v>15048</v>
      </c>
      <c r="CF249" s="2">
        <v>6136</v>
      </c>
      <c r="CG249" s="2">
        <v>3482</v>
      </c>
      <c r="CH249" s="2">
        <v>396</v>
      </c>
      <c r="CI249" s="2">
        <v>1025</v>
      </c>
      <c r="CJ249" s="2">
        <v>16352</v>
      </c>
      <c r="CK249" s="2">
        <v>539</v>
      </c>
      <c r="CL249" s="2">
        <v>743.4</v>
      </c>
      <c r="CM249" s="2">
        <v>707.39999999999986</v>
      </c>
      <c r="CN249" s="2">
        <v>388</v>
      </c>
      <c r="CO249" s="2">
        <v>272</v>
      </c>
      <c r="CP249" s="2">
        <v>320</v>
      </c>
      <c r="CQ249" s="2">
        <v>236</v>
      </c>
      <c r="CR249" s="2">
        <v>627</v>
      </c>
      <c r="CS249" s="2">
        <v>618</v>
      </c>
      <c r="CT249" s="2">
        <v>579</v>
      </c>
      <c r="CU249" s="2">
        <v>590</v>
      </c>
      <c r="CV249" s="2">
        <v>12722.779999999999</v>
      </c>
      <c r="CW249" s="2">
        <v>8092.1479999999992</v>
      </c>
      <c r="CX249" s="2">
        <v>5401.7679999999991</v>
      </c>
      <c r="CY249" s="2">
        <v>5616.0549999999994</v>
      </c>
      <c r="CZ249" s="2">
        <v>4300.8110000000006</v>
      </c>
      <c r="DA249" s="2">
        <v>2885.2530000000002</v>
      </c>
      <c r="DB249" s="2">
        <v>287.71899999999999</v>
      </c>
      <c r="DC249" s="2">
        <v>173.553</v>
      </c>
      <c r="DD249" s="2">
        <v>110.749</v>
      </c>
      <c r="DE249" s="2">
        <v>483.85319999999996</v>
      </c>
      <c r="DF249" s="2">
        <v>290.55119999999999</v>
      </c>
      <c r="DG249" s="2">
        <v>180.07139999999998</v>
      </c>
      <c r="DH249" s="2">
        <v>439.291</v>
      </c>
      <c r="DI249" s="2">
        <v>271.88599999999997</v>
      </c>
      <c r="DJ249" s="2">
        <v>161.352</v>
      </c>
      <c r="DK249" s="2">
        <v>384.95299999999997</v>
      </c>
      <c r="DL249" s="2">
        <v>257.86500000000001</v>
      </c>
      <c r="DM249" s="2">
        <v>151.851</v>
      </c>
      <c r="DN249" s="2">
        <v>22.6</v>
      </c>
      <c r="DO249" s="2">
        <v>17.7</v>
      </c>
      <c r="DP249" s="2">
        <v>14.4</v>
      </c>
    </row>
    <row r="250" spans="2:120" ht="14.25" customHeight="1" x14ac:dyDescent="0.2">
      <c r="B250" s="6">
        <v>31389</v>
      </c>
      <c r="C250" s="9" t="s">
        <v>288</v>
      </c>
      <c r="D250" s="9" t="s">
        <v>63</v>
      </c>
      <c r="E250" s="21" t="s">
        <v>299</v>
      </c>
      <c r="F250" s="9" t="s">
        <v>433</v>
      </c>
      <c r="G250" s="21">
        <v>0</v>
      </c>
      <c r="H250" s="11">
        <f t="shared" si="216"/>
        <v>10272</v>
      </c>
      <c r="I250" s="12">
        <f t="shared" si="217"/>
        <v>3965</v>
      </c>
      <c r="J250" s="14">
        <f t="shared" si="218"/>
        <v>0.38600077881619937</v>
      </c>
      <c r="K250" s="14">
        <f t="shared" si="219"/>
        <v>0.21738707165109034</v>
      </c>
      <c r="L250" s="15">
        <f t="shared" si="220"/>
        <v>1.4102564102564104</v>
      </c>
      <c r="M250" s="12">
        <f t="shared" si="221"/>
        <v>0</v>
      </c>
      <c r="N250" s="14">
        <f t="shared" si="222"/>
        <v>-5.735523538588605E-2</v>
      </c>
      <c r="O250" s="16">
        <f t="shared" si="223"/>
        <v>-64</v>
      </c>
      <c r="P250" s="14">
        <f t="shared" si="224"/>
        <v>-0.1887905604719764</v>
      </c>
      <c r="Q250" s="12">
        <f t="shared" si="225"/>
        <v>-80.399999999999977</v>
      </c>
      <c r="R250" s="14">
        <f t="shared" si="226"/>
        <v>-0.14346895074946464</v>
      </c>
      <c r="S250" s="18">
        <f t="shared" si="227"/>
        <v>36</v>
      </c>
      <c r="T250" s="14">
        <f t="shared" si="228"/>
        <v>0.14754098360655743</v>
      </c>
      <c r="U250" s="18">
        <f t="shared" si="229"/>
        <v>55</v>
      </c>
      <c r="V250" s="14">
        <f t="shared" si="230"/>
        <v>0.21317829457364346</v>
      </c>
      <c r="W250" s="12">
        <f t="shared" si="231"/>
        <v>3</v>
      </c>
      <c r="X250" s="14">
        <f t="shared" si="232"/>
        <v>6.9605568445476607E-3</v>
      </c>
      <c r="Y250" s="12">
        <f t="shared" si="233"/>
        <v>37</v>
      </c>
      <c r="Z250" s="14">
        <f t="shared" si="234"/>
        <v>9.5115681233933103E-2</v>
      </c>
      <c r="AA250" s="12">
        <v>-111.11736000000019</v>
      </c>
      <c r="AB250" s="26">
        <v>-1.6036293546051295E-2</v>
      </c>
      <c r="AC250" s="12">
        <f t="shared" si="235"/>
        <v>0</v>
      </c>
      <c r="AD250" s="24">
        <f t="shared" si="236"/>
        <v>0</v>
      </c>
      <c r="AE250" s="11">
        <f t="shared" si="237"/>
        <v>-1419.5660000000007</v>
      </c>
      <c r="AF250" s="12">
        <f t="shared" si="238"/>
        <v>-4217.6380000000008</v>
      </c>
      <c r="AG250" s="12">
        <f t="shared" si="239"/>
        <v>-5879.7979999999998</v>
      </c>
      <c r="AH250" s="14">
        <f t="shared" si="240"/>
        <v>-0.13819762461059193</v>
      </c>
      <c r="AI250" s="14">
        <f t="shared" si="241"/>
        <v>-0.41059559968847359</v>
      </c>
      <c r="AJ250" s="14">
        <f t="shared" si="242"/>
        <v>-0.57241024143302177</v>
      </c>
      <c r="AK250" s="14">
        <f t="shared" si="243"/>
        <v>0.40117768740213144</v>
      </c>
      <c r="AL250" s="14">
        <f t="shared" si="244"/>
        <v>0.44643366220916431</v>
      </c>
      <c r="AM250" s="14">
        <f t="shared" si="245"/>
        <v>0.4537707965161894</v>
      </c>
      <c r="AN250" s="18">
        <f t="shared" si="246"/>
        <v>-413.60100000000011</v>
      </c>
      <c r="AO250" s="18">
        <f t="shared" si="247"/>
        <v>-1262.1289999999999</v>
      </c>
      <c r="AP250" s="18">
        <f t="shared" si="248"/>
        <v>-1971.9469999999999</v>
      </c>
      <c r="AQ250" s="14">
        <f t="shared" si="249"/>
        <v>-0.10431298865069361</v>
      </c>
      <c r="AR250" s="14">
        <f t="shared" si="250"/>
        <v>-0.3183175283732661</v>
      </c>
      <c r="AS250" s="14">
        <f t="shared" si="251"/>
        <v>-0.49733846153846151</v>
      </c>
      <c r="AT250" s="12">
        <f t="shared" si="252"/>
        <v>-39.478000000000009</v>
      </c>
      <c r="AU250" s="12">
        <f t="shared" si="253"/>
        <v>-135.649</v>
      </c>
      <c r="AV250" s="12">
        <f t="shared" si="254"/>
        <v>-170.881</v>
      </c>
      <c r="AW250" s="14">
        <f t="shared" si="255"/>
        <v>-0.1435563636363637</v>
      </c>
      <c r="AX250" s="14">
        <f t="shared" si="256"/>
        <v>-0.49326909090909088</v>
      </c>
      <c r="AY250" s="14">
        <f t="shared" si="257"/>
        <v>-0.62138545454545446</v>
      </c>
      <c r="AZ250" s="12">
        <f t="shared" si="258"/>
        <v>-130.50900000000001</v>
      </c>
      <c r="BA250" s="12">
        <f t="shared" si="259"/>
        <v>-246.95339999999999</v>
      </c>
      <c r="BB250" s="12">
        <f t="shared" si="260"/>
        <v>-320.5686</v>
      </c>
      <c r="BC250" s="14">
        <f t="shared" si="261"/>
        <v>-0.27189375000000005</v>
      </c>
      <c r="BD250" s="14">
        <f t="shared" si="262"/>
        <v>-0.51448625000000003</v>
      </c>
      <c r="BE250" s="14">
        <f t="shared" si="263"/>
        <v>-0.66785125000000001</v>
      </c>
      <c r="BF250" s="12">
        <f t="shared" si="264"/>
        <v>-57.413999999999987</v>
      </c>
      <c r="BG250" s="12">
        <f t="shared" si="265"/>
        <v>-193.26900000000001</v>
      </c>
      <c r="BH250" s="12">
        <f t="shared" si="266"/>
        <v>-262.86500000000001</v>
      </c>
      <c r="BI250" s="14">
        <f t="shared" si="267"/>
        <v>-0.1322903225806451</v>
      </c>
      <c r="BJ250" s="14">
        <f t="shared" si="268"/>
        <v>-0.4453202764976959</v>
      </c>
      <c r="BK250" s="14">
        <f t="shared" si="269"/>
        <v>-0.60567972350230415</v>
      </c>
      <c r="BL250" s="12">
        <f t="shared" si="270"/>
        <v>-70.898000000000025</v>
      </c>
      <c r="BM250" s="12">
        <f t="shared" si="271"/>
        <v>-207.399</v>
      </c>
      <c r="BN250" s="12">
        <f t="shared" si="272"/>
        <v>-257.27699999999999</v>
      </c>
      <c r="BO250" s="14">
        <f t="shared" si="273"/>
        <v>-0.16642723004694837</v>
      </c>
      <c r="BP250" s="14">
        <f t="shared" si="274"/>
        <v>-0.48685211267605633</v>
      </c>
      <c r="BQ250" s="24">
        <f t="shared" si="275"/>
        <v>-0.60393661971830981</v>
      </c>
      <c r="BR250" s="19">
        <f t="shared" si="276"/>
        <v>12.7</v>
      </c>
      <c r="BS250" s="20">
        <f t="shared" si="277"/>
        <v>88.899999999999991</v>
      </c>
      <c r="BT250" s="13">
        <f t="shared" si="278"/>
        <v>8.6545950155763225E-3</v>
      </c>
      <c r="BU250" s="20">
        <f t="shared" si="279"/>
        <v>4.7</v>
      </c>
      <c r="BV250" s="20">
        <f t="shared" si="280"/>
        <v>32.9</v>
      </c>
      <c r="BW250" s="13">
        <f t="shared" si="281"/>
        <v>3.2028816199376944E-3</v>
      </c>
      <c r="BX250" s="20">
        <f t="shared" si="282"/>
        <v>8.4</v>
      </c>
      <c r="BY250" s="20">
        <f t="shared" si="283"/>
        <v>58.800000000000004</v>
      </c>
      <c r="BZ250" s="13">
        <f t="shared" si="284"/>
        <v>5.7242990654205609E-3</v>
      </c>
      <c r="CA250" s="20">
        <f t="shared" si="285"/>
        <v>12.7</v>
      </c>
      <c r="CB250" s="20">
        <f t="shared" si="286"/>
        <v>88.899999999999991</v>
      </c>
      <c r="CC250" s="17">
        <f t="shared" si="287"/>
        <v>8.6545950155763225E-3</v>
      </c>
      <c r="CE250" s="2">
        <v>10272</v>
      </c>
      <c r="CF250" s="2">
        <v>3965</v>
      </c>
      <c r="CG250" s="2">
        <v>2233</v>
      </c>
      <c r="CH250" s="2">
        <v>275</v>
      </c>
      <c r="CI250" s="2">
        <v>780</v>
      </c>
      <c r="CJ250" s="2">
        <v>10897</v>
      </c>
      <c r="CK250" s="2">
        <v>339</v>
      </c>
      <c r="CL250" s="2">
        <v>560.4</v>
      </c>
      <c r="CM250" s="2">
        <v>480</v>
      </c>
      <c r="CN250" s="2">
        <v>244</v>
      </c>
      <c r="CO250" s="2">
        <v>208</v>
      </c>
      <c r="CP250" s="2">
        <v>258</v>
      </c>
      <c r="CQ250" s="2">
        <v>203</v>
      </c>
      <c r="CR250" s="2">
        <v>431</v>
      </c>
      <c r="CS250" s="2">
        <v>434</v>
      </c>
      <c r="CT250" s="2">
        <v>389</v>
      </c>
      <c r="CU250" s="2">
        <v>426</v>
      </c>
      <c r="CV250" s="2">
        <v>8852.4339999999993</v>
      </c>
      <c r="CW250" s="2">
        <v>6054.3619999999992</v>
      </c>
      <c r="CX250" s="2">
        <v>4392.2020000000002</v>
      </c>
      <c r="CY250" s="2">
        <v>3551.3989999999999</v>
      </c>
      <c r="CZ250" s="2">
        <v>2702.8710000000001</v>
      </c>
      <c r="DA250" s="2">
        <v>1993.0530000000001</v>
      </c>
      <c r="DB250" s="2">
        <v>235.52199999999999</v>
      </c>
      <c r="DC250" s="2">
        <v>139.351</v>
      </c>
      <c r="DD250" s="2">
        <v>104.119</v>
      </c>
      <c r="DE250" s="2">
        <v>349.49099999999999</v>
      </c>
      <c r="DF250" s="2">
        <v>233.04660000000001</v>
      </c>
      <c r="DG250" s="2">
        <v>159.4314</v>
      </c>
      <c r="DH250" s="2">
        <v>376.58600000000001</v>
      </c>
      <c r="DI250" s="2">
        <v>240.73099999999999</v>
      </c>
      <c r="DJ250" s="2">
        <v>171.13499999999999</v>
      </c>
      <c r="DK250" s="2">
        <v>355.10199999999998</v>
      </c>
      <c r="DL250" s="2">
        <v>218.601</v>
      </c>
      <c r="DM250" s="2">
        <v>168.72300000000001</v>
      </c>
      <c r="DN250" s="2">
        <v>12.7</v>
      </c>
      <c r="DO250" s="2">
        <v>4.7</v>
      </c>
      <c r="DP250" s="2">
        <v>8.4</v>
      </c>
    </row>
    <row r="251" spans="2:120" ht="14.25" customHeight="1" x14ac:dyDescent="0.2">
      <c r="B251" s="6">
        <v>31390</v>
      </c>
      <c r="C251" s="9" t="s">
        <v>288</v>
      </c>
      <c r="D251" s="9" t="s">
        <v>63</v>
      </c>
      <c r="E251" s="21" t="s">
        <v>299</v>
      </c>
      <c r="F251" s="9" t="s">
        <v>434</v>
      </c>
      <c r="G251" s="21">
        <v>3</v>
      </c>
      <c r="H251" s="11">
        <f t="shared" si="216"/>
        <v>10297</v>
      </c>
      <c r="I251" s="12">
        <f t="shared" si="217"/>
        <v>4147.8704731545722</v>
      </c>
      <c r="J251" s="14">
        <f t="shared" si="218"/>
        <v>0.40282319832519881</v>
      </c>
      <c r="K251" s="14">
        <f t="shared" si="219"/>
        <v>0.21546550208491844</v>
      </c>
      <c r="L251" s="15">
        <f t="shared" si="220"/>
        <v>1.8137765774647778</v>
      </c>
      <c r="M251" s="12">
        <f t="shared" si="221"/>
        <v>0</v>
      </c>
      <c r="N251" s="14">
        <f t="shared" si="222"/>
        <v>-6.0063897763578233E-2</v>
      </c>
      <c r="O251" s="16">
        <f t="shared" si="223"/>
        <v>-59.645572551028977</v>
      </c>
      <c r="P251" s="14">
        <f t="shared" si="224"/>
        <v>-0.15737618087342742</v>
      </c>
      <c r="Q251" s="12">
        <f t="shared" si="225"/>
        <v>-8.5409280458076182</v>
      </c>
      <c r="R251" s="14">
        <f t="shared" si="226"/>
        <v>-1.5851759550496669E-2</v>
      </c>
      <c r="S251" s="18">
        <f t="shared" si="227"/>
        <v>51.289430894308992</v>
      </c>
      <c r="T251" s="14">
        <f t="shared" si="228"/>
        <v>0.21732809700978384</v>
      </c>
      <c r="U251" s="18">
        <f t="shared" si="229"/>
        <v>57.235889743108999</v>
      </c>
      <c r="V251" s="14">
        <f t="shared" si="230"/>
        <v>0.25898592643940721</v>
      </c>
      <c r="W251" s="12">
        <f t="shared" si="231"/>
        <v>-26.381910569106026</v>
      </c>
      <c r="X251" s="14">
        <f t="shared" si="232"/>
        <v>-5.9019934159073917E-2</v>
      </c>
      <c r="Y251" s="12">
        <f t="shared" si="233"/>
        <v>5.9079317457340039</v>
      </c>
      <c r="Z251" s="14">
        <f t="shared" si="234"/>
        <v>1.4659880262367198E-2</v>
      </c>
      <c r="AA251" s="12">
        <v>-138.43735563509108</v>
      </c>
      <c r="AB251" s="26">
        <v>-2.0133143122653241E-2</v>
      </c>
      <c r="AC251" s="12">
        <f t="shared" si="235"/>
        <v>0</v>
      </c>
      <c r="AD251" s="24">
        <f t="shared" si="236"/>
        <v>0</v>
      </c>
      <c r="AE251" s="11">
        <f t="shared" si="237"/>
        <v>-1303.369999999999</v>
      </c>
      <c r="AF251" s="12">
        <f t="shared" si="238"/>
        <v>-4300.8329999999996</v>
      </c>
      <c r="AG251" s="12">
        <f t="shared" si="239"/>
        <v>-6079.4310000000005</v>
      </c>
      <c r="AH251" s="14">
        <f t="shared" si="240"/>
        <v>-0.12657764397397286</v>
      </c>
      <c r="AI251" s="14">
        <f t="shared" si="241"/>
        <v>-0.41767825580266094</v>
      </c>
      <c r="AJ251" s="14">
        <f t="shared" si="242"/>
        <v>-0.59040798290764307</v>
      </c>
      <c r="AK251" s="14">
        <f t="shared" si="243"/>
        <v>0.44640417717873643</v>
      </c>
      <c r="AL251" s="14">
        <f t="shared" si="244"/>
        <v>0.51736400937465543</v>
      </c>
      <c r="AM251" s="14">
        <f t="shared" si="245"/>
        <v>0.48718657596354681</v>
      </c>
      <c r="AN251" s="18">
        <f t="shared" si="246"/>
        <v>-133.07647315457234</v>
      </c>
      <c r="AO251" s="18">
        <f t="shared" si="247"/>
        <v>-1045.6694731545722</v>
      </c>
      <c r="AP251" s="18">
        <f t="shared" si="248"/>
        <v>-2093.1274731545723</v>
      </c>
      <c r="AQ251" s="14">
        <f t="shared" si="249"/>
        <v>-3.2083083118399247E-2</v>
      </c>
      <c r="AR251" s="14">
        <f t="shared" si="250"/>
        <v>-0.25209790901674689</v>
      </c>
      <c r="AS251" s="14">
        <f t="shared" si="251"/>
        <v>-0.50462700961891171</v>
      </c>
      <c r="AT251" s="12">
        <f t="shared" si="252"/>
        <v>-80.373427448971029</v>
      </c>
      <c r="AU251" s="12">
        <f t="shared" si="253"/>
        <v>-147.79342744897102</v>
      </c>
      <c r="AV251" s="12">
        <f t="shared" si="254"/>
        <v>-192.19242744897102</v>
      </c>
      <c r="AW251" s="14">
        <f t="shared" si="255"/>
        <v>-0.25167469288276501</v>
      </c>
      <c r="AX251" s="14">
        <f t="shared" si="256"/>
        <v>-0.46278809606479188</v>
      </c>
      <c r="AY251" s="14">
        <f t="shared" si="257"/>
        <v>-0.60181544681944654</v>
      </c>
      <c r="AZ251" s="12">
        <f t="shared" si="258"/>
        <v>-134.91427195419237</v>
      </c>
      <c r="BA251" s="12">
        <f t="shared" si="259"/>
        <v>-251.38567195419239</v>
      </c>
      <c r="BB251" s="12">
        <f t="shared" si="260"/>
        <v>-333.0816719541923</v>
      </c>
      <c r="BC251" s="14">
        <f t="shared" si="261"/>
        <v>-0.25443086047917207</v>
      </c>
      <c r="BD251" s="14">
        <f t="shared" si="262"/>
        <v>-0.47408085075800255</v>
      </c>
      <c r="BE251" s="14">
        <f t="shared" si="263"/>
        <v>-0.62814893619201739</v>
      </c>
      <c r="BF251" s="12">
        <f t="shared" si="264"/>
        <v>-163.49908943089395</v>
      </c>
      <c r="BG251" s="12">
        <f t="shared" si="265"/>
        <v>-230.65208943089397</v>
      </c>
      <c r="BH251" s="12">
        <f t="shared" si="266"/>
        <v>-295.10408943089396</v>
      </c>
      <c r="BI251" s="14">
        <f t="shared" si="267"/>
        <v>-0.38871150228491602</v>
      </c>
      <c r="BJ251" s="14">
        <f t="shared" si="268"/>
        <v>-0.54836464533175833</v>
      </c>
      <c r="BK251" s="14">
        <f t="shared" si="269"/>
        <v>-0.70159628614683844</v>
      </c>
      <c r="BL251" s="12">
        <f t="shared" si="270"/>
        <v>-159.727931745734</v>
      </c>
      <c r="BM251" s="12">
        <f t="shared" si="271"/>
        <v>-205.25793174573403</v>
      </c>
      <c r="BN251" s="12">
        <f t="shared" si="272"/>
        <v>-271.41893174573397</v>
      </c>
      <c r="BO251" s="14">
        <f t="shared" si="273"/>
        <v>-0.39062077143824048</v>
      </c>
      <c r="BP251" s="14">
        <f t="shared" si="274"/>
        <v>-0.50196612931775297</v>
      </c>
      <c r="BQ251" s="24">
        <f t="shared" si="275"/>
        <v>-0.66376538744791813</v>
      </c>
      <c r="BR251" s="19">
        <f t="shared" si="276"/>
        <v>13.1</v>
      </c>
      <c r="BS251" s="20">
        <f t="shared" si="277"/>
        <v>91.7</v>
      </c>
      <c r="BT251" s="13">
        <f t="shared" si="278"/>
        <v>8.9055064581917073E-3</v>
      </c>
      <c r="BU251" s="20">
        <f t="shared" si="279"/>
        <v>12</v>
      </c>
      <c r="BV251" s="20">
        <f t="shared" si="280"/>
        <v>84</v>
      </c>
      <c r="BW251" s="13">
        <f t="shared" si="281"/>
        <v>8.1577158395649222E-3</v>
      </c>
      <c r="BX251" s="20">
        <f t="shared" si="282"/>
        <v>7.4</v>
      </c>
      <c r="BY251" s="20">
        <f t="shared" si="283"/>
        <v>51.800000000000004</v>
      </c>
      <c r="BZ251" s="13">
        <f t="shared" si="284"/>
        <v>5.0305914343983689E-3</v>
      </c>
      <c r="CA251" s="20">
        <f t="shared" si="285"/>
        <v>13.1</v>
      </c>
      <c r="CB251" s="20">
        <f t="shared" si="286"/>
        <v>91.7</v>
      </c>
      <c r="CC251" s="17">
        <f t="shared" si="287"/>
        <v>8.9055064581917073E-3</v>
      </c>
      <c r="CE251" s="2">
        <v>10297</v>
      </c>
      <c r="CF251" s="2">
        <v>4147.8704731545722</v>
      </c>
      <c r="CG251" s="2">
        <v>2218.6482749684051</v>
      </c>
      <c r="CH251" s="2">
        <v>319.35442744897102</v>
      </c>
      <c r="CI251" s="2">
        <v>704.28614288392998</v>
      </c>
      <c r="CJ251" s="2">
        <v>10955</v>
      </c>
      <c r="CK251" s="2">
        <v>379</v>
      </c>
      <c r="CL251" s="2">
        <v>538.79999999999995</v>
      </c>
      <c r="CM251" s="2">
        <v>530.25907195419234</v>
      </c>
      <c r="CN251" s="2">
        <v>236</v>
      </c>
      <c r="CO251" s="2">
        <v>184.71056910569101</v>
      </c>
      <c r="CP251" s="2">
        <v>221</v>
      </c>
      <c r="CQ251" s="2">
        <v>163.764110256891</v>
      </c>
      <c r="CR251" s="2">
        <v>447</v>
      </c>
      <c r="CS251" s="2">
        <v>420.61808943089397</v>
      </c>
      <c r="CT251" s="2">
        <v>403</v>
      </c>
      <c r="CU251" s="2">
        <v>408.907931745734</v>
      </c>
      <c r="CV251" s="2">
        <v>8993.630000000001</v>
      </c>
      <c r="CW251" s="2">
        <v>5996.1670000000004</v>
      </c>
      <c r="CX251" s="2">
        <v>4217.5689999999995</v>
      </c>
      <c r="CY251" s="2">
        <v>4014.7939999999999</v>
      </c>
      <c r="CZ251" s="2">
        <v>3102.201</v>
      </c>
      <c r="DA251" s="2">
        <v>2054.7429999999999</v>
      </c>
      <c r="DB251" s="2">
        <v>238.98099999999999</v>
      </c>
      <c r="DC251" s="2">
        <v>171.56100000000001</v>
      </c>
      <c r="DD251" s="2">
        <v>127.16200000000001</v>
      </c>
      <c r="DE251" s="2">
        <v>395.34479999999996</v>
      </c>
      <c r="DF251" s="2">
        <v>278.87339999999995</v>
      </c>
      <c r="DG251" s="2">
        <v>197.17740000000001</v>
      </c>
      <c r="DH251" s="2">
        <v>257.11900000000003</v>
      </c>
      <c r="DI251" s="2">
        <v>189.96600000000001</v>
      </c>
      <c r="DJ251" s="2">
        <v>125.51400000000001</v>
      </c>
      <c r="DK251" s="2">
        <v>249.18</v>
      </c>
      <c r="DL251" s="2">
        <v>203.64999999999998</v>
      </c>
      <c r="DM251" s="2">
        <v>137.489</v>
      </c>
      <c r="DN251" s="2">
        <v>13.1</v>
      </c>
      <c r="DO251" s="2">
        <v>12</v>
      </c>
      <c r="DP251" s="2">
        <v>7.4</v>
      </c>
    </row>
    <row r="252" spans="2:120" ht="14.25" customHeight="1" x14ac:dyDescent="0.2">
      <c r="B252" s="6">
        <v>31401</v>
      </c>
      <c r="C252" s="9" t="s">
        <v>288</v>
      </c>
      <c r="D252" s="9" t="s">
        <v>63</v>
      </c>
      <c r="E252" s="21" t="s">
        <v>299</v>
      </c>
      <c r="F252" s="9" t="s">
        <v>435</v>
      </c>
      <c r="G252" s="21">
        <v>1</v>
      </c>
      <c r="H252" s="11">
        <f t="shared" si="216"/>
        <v>3998.0000000000005</v>
      </c>
      <c r="I252" s="12">
        <f t="shared" si="217"/>
        <v>2161.800977087858</v>
      </c>
      <c r="J252" s="14">
        <f t="shared" si="218"/>
        <v>0.54072060457425153</v>
      </c>
      <c r="K252" s="14">
        <f t="shared" si="219"/>
        <v>0.33520042907022429</v>
      </c>
      <c r="L252" s="15">
        <f t="shared" si="220"/>
        <v>1.5702506957485223</v>
      </c>
      <c r="M252" s="12">
        <f t="shared" si="221"/>
        <v>0</v>
      </c>
      <c r="N252" s="14">
        <f t="shared" si="222"/>
        <v>-0.13388214904679396</v>
      </c>
      <c r="O252" s="16">
        <f t="shared" si="223"/>
        <v>0.92523964824789573</v>
      </c>
      <c r="P252" s="14">
        <f t="shared" si="224"/>
        <v>1.2433904092496562E-2</v>
      </c>
      <c r="Q252" s="12">
        <f t="shared" si="225"/>
        <v>-33.255428860179421</v>
      </c>
      <c r="R252" s="14">
        <f t="shared" si="226"/>
        <v>-0.23462098768112716</v>
      </c>
      <c r="S252" s="18">
        <f t="shared" si="227"/>
        <v>14.298111694600806</v>
      </c>
      <c r="T252" s="14">
        <f t="shared" si="228"/>
        <v>0.18923713206604864</v>
      </c>
      <c r="U252" s="18">
        <f t="shared" si="229"/>
        <v>21.9929593384133</v>
      </c>
      <c r="V252" s="14">
        <f t="shared" si="230"/>
        <v>0.29227959055305408</v>
      </c>
      <c r="W252" s="12">
        <f t="shared" si="231"/>
        <v>-8.5687871450583089</v>
      </c>
      <c r="X252" s="14">
        <f t="shared" si="232"/>
        <v>-5.0628960264693879E-2</v>
      </c>
      <c r="Y252" s="12">
        <f t="shared" si="233"/>
        <v>-10.885024504955993</v>
      </c>
      <c r="Z252" s="14">
        <f t="shared" si="234"/>
        <v>-9.6869592055152443E-2</v>
      </c>
      <c r="AA252" s="12">
        <v>-112.02555585414393</v>
      </c>
      <c r="AB252" s="26">
        <v>-4.991023360946345E-2</v>
      </c>
      <c r="AC252" s="12">
        <f t="shared" si="235"/>
        <v>0</v>
      </c>
      <c r="AD252" s="24">
        <f t="shared" si="236"/>
        <v>0</v>
      </c>
      <c r="AE252" s="11">
        <f t="shared" si="237"/>
        <v>-1055.7410000000004</v>
      </c>
      <c r="AF252" s="12">
        <f t="shared" si="238"/>
        <v>-2627.8830000000007</v>
      </c>
      <c r="AG252" s="12">
        <f t="shared" si="239"/>
        <v>-3255.4600000000005</v>
      </c>
      <c r="AH252" s="14">
        <f t="shared" si="240"/>
        <v>-0.26406728364182097</v>
      </c>
      <c r="AI252" s="14">
        <f t="shared" si="241"/>
        <v>-0.65729939969984996</v>
      </c>
      <c r="AJ252" s="14">
        <f t="shared" si="242"/>
        <v>-0.81427213606803406</v>
      </c>
      <c r="AK252" s="14">
        <f t="shared" si="243"/>
        <v>0.58766036572579095</v>
      </c>
      <c r="AL252" s="14">
        <f t="shared" si="244"/>
        <v>0.63204164315894196</v>
      </c>
      <c r="AM252" s="14">
        <f t="shared" si="245"/>
        <v>0.66137581813774349</v>
      </c>
      <c r="AN252" s="18">
        <f t="shared" si="246"/>
        <v>-432.75197708785799</v>
      </c>
      <c r="AO252" s="18">
        <f t="shared" si="247"/>
        <v>-1295.829977087858</v>
      </c>
      <c r="AP252" s="18">
        <f t="shared" si="248"/>
        <v>-1670.702977087858</v>
      </c>
      <c r="AQ252" s="14">
        <f t="shared" si="249"/>
        <v>-0.20018122929651649</v>
      </c>
      <c r="AR252" s="14">
        <f t="shared" si="250"/>
        <v>-0.59942149662336563</v>
      </c>
      <c r="AS252" s="14">
        <f t="shared" si="251"/>
        <v>-0.77282922655463238</v>
      </c>
      <c r="AT252" s="12">
        <f t="shared" si="252"/>
        <v>-29.28888119389439</v>
      </c>
      <c r="AU252" s="12">
        <f t="shared" si="253"/>
        <v>-58.250881193894386</v>
      </c>
      <c r="AV252" s="12">
        <f t="shared" si="254"/>
        <v>-66.574881193894385</v>
      </c>
      <c r="AW252" s="14">
        <f t="shared" si="255"/>
        <v>-0.38876698852884717</v>
      </c>
      <c r="AX252" s="14">
        <f t="shared" si="256"/>
        <v>-0.77319510810207404</v>
      </c>
      <c r="AY252" s="14">
        <f t="shared" si="257"/>
        <v>-0.88368401312684941</v>
      </c>
      <c r="AZ252" s="12">
        <f t="shared" si="258"/>
        <v>-27.66203697054155</v>
      </c>
      <c r="BA252" s="12">
        <f t="shared" si="259"/>
        <v>-78.672236970541547</v>
      </c>
      <c r="BB252" s="12">
        <f t="shared" si="260"/>
        <v>-93.206636970541553</v>
      </c>
      <c r="BC252" s="14">
        <f t="shared" si="261"/>
        <v>-0.25498340372977635</v>
      </c>
      <c r="BD252" s="14">
        <f t="shared" si="262"/>
        <v>-0.72518574041192574</v>
      </c>
      <c r="BE252" s="14">
        <f t="shared" si="263"/>
        <v>-0.85916107950632314</v>
      </c>
      <c r="BF252" s="12">
        <f t="shared" si="264"/>
        <v>-89.805966101694892</v>
      </c>
      <c r="BG252" s="12">
        <f t="shared" si="265"/>
        <v>-124.5929661016949</v>
      </c>
      <c r="BH252" s="12">
        <f t="shared" si="266"/>
        <v>-142.02596610169491</v>
      </c>
      <c r="BI252" s="14">
        <f t="shared" si="267"/>
        <v>-0.55891898734177214</v>
      </c>
      <c r="BJ252" s="14">
        <f t="shared" si="268"/>
        <v>-0.77542035864978898</v>
      </c>
      <c r="BK252" s="14">
        <f t="shared" si="269"/>
        <v>-0.88391687763713078</v>
      </c>
      <c r="BL252" s="12">
        <f t="shared" si="270"/>
        <v>-43.558791586998105</v>
      </c>
      <c r="BM252" s="12">
        <f t="shared" si="271"/>
        <v>-81.085791586998113</v>
      </c>
      <c r="BN252" s="12">
        <f t="shared" si="272"/>
        <v>-90.096791586998108</v>
      </c>
      <c r="BO252" s="14">
        <f t="shared" si="273"/>
        <v>-0.42922342700492699</v>
      </c>
      <c r="BP252" s="14">
        <f t="shared" si="274"/>
        <v>-0.79901025897071154</v>
      </c>
      <c r="BQ252" s="24">
        <f t="shared" si="275"/>
        <v>-0.8878036382134884</v>
      </c>
      <c r="BR252" s="19">
        <f t="shared" si="276"/>
        <v>10.6</v>
      </c>
      <c r="BS252" s="20">
        <f t="shared" si="277"/>
        <v>74.2</v>
      </c>
      <c r="BT252" s="13">
        <f t="shared" si="278"/>
        <v>1.8559279639819907E-2</v>
      </c>
      <c r="BU252" s="20">
        <f t="shared" si="279"/>
        <v>1.8</v>
      </c>
      <c r="BV252" s="20">
        <f t="shared" si="280"/>
        <v>12.6</v>
      </c>
      <c r="BW252" s="13">
        <f t="shared" si="281"/>
        <v>3.1515757878939465E-3</v>
      </c>
      <c r="BX252" s="20">
        <f t="shared" si="282"/>
        <v>3.7</v>
      </c>
      <c r="BY252" s="20">
        <f t="shared" si="283"/>
        <v>25.900000000000002</v>
      </c>
      <c r="BZ252" s="13">
        <f t="shared" si="284"/>
        <v>6.4782391195597798E-3</v>
      </c>
      <c r="CA252" s="20">
        <f t="shared" si="285"/>
        <v>10.6</v>
      </c>
      <c r="CB252" s="20">
        <f t="shared" si="286"/>
        <v>74.2</v>
      </c>
      <c r="CC252" s="17">
        <f t="shared" si="287"/>
        <v>1.8559279639819907E-2</v>
      </c>
      <c r="CE252" s="2">
        <v>3998.0000000000005</v>
      </c>
      <c r="CF252" s="2">
        <v>2161.800977087858</v>
      </c>
      <c r="CG252" s="2">
        <v>1340.1313154227569</v>
      </c>
      <c r="CH252" s="2">
        <v>75.33788119389439</v>
      </c>
      <c r="CI252" s="2">
        <v>191.9130019120459</v>
      </c>
      <c r="CJ252" s="2">
        <v>4616.0000000000018</v>
      </c>
      <c r="CK252" s="2">
        <v>74.412641545646494</v>
      </c>
      <c r="CL252" s="2">
        <v>141.74106583072097</v>
      </c>
      <c r="CM252" s="2">
        <v>108.48563697054155</v>
      </c>
      <c r="CN252" s="2">
        <v>75.556586270872003</v>
      </c>
      <c r="CO252" s="2">
        <v>61.258474576271198</v>
      </c>
      <c r="CP252" s="2">
        <v>75.246305418719203</v>
      </c>
      <c r="CQ252" s="2">
        <v>53.253346080305903</v>
      </c>
      <c r="CR252" s="2">
        <v>169.2467532467532</v>
      </c>
      <c r="CS252" s="2">
        <v>160.67796610169489</v>
      </c>
      <c r="CT252" s="2">
        <v>112.3678160919541</v>
      </c>
      <c r="CU252" s="2">
        <v>101.4827915869981</v>
      </c>
      <c r="CV252" s="2">
        <v>2942.259</v>
      </c>
      <c r="CW252" s="2">
        <v>1370.117</v>
      </c>
      <c r="CX252" s="2">
        <v>742.54</v>
      </c>
      <c r="CY252" s="2">
        <v>1729.049</v>
      </c>
      <c r="CZ252" s="2">
        <v>865.971</v>
      </c>
      <c r="DA252" s="2">
        <v>491.09800000000001</v>
      </c>
      <c r="DB252" s="2">
        <v>46.048999999999999</v>
      </c>
      <c r="DC252" s="2">
        <v>17.087000000000003</v>
      </c>
      <c r="DD252" s="2">
        <v>8.7630000000000017</v>
      </c>
      <c r="DE252" s="2">
        <v>80.823599999999999</v>
      </c>
      <c r="DF252" s="2">
        <v>29.813399999999994</v>
      </c>
      <c r="DG252" s="2">
        <v>15.278999999999998</v>
      </c>
      <c r="DH252" s="2">
        <v>70.872</v>
      </c>
      <c r="DI252" s="2">
        <v>36.084999999999994</v>
      </c>
      <c r="DJ252" s="2">
        <v>18.652000000000001</v>
      </c>
      <c r="DK252" s="2">
        <v>57.923999999999999</v>
      </c>
      <c r="DL252" s="2">
        <v>20.396999999999998</v>
      </c>
      <c r="DM252" s="2">
        <v>11.385999999999999</v>
      </c>
      <c r="DN252" s="2">
        <v>10.6</v>
      </c>
      <c r="DO252" s="2">
        <v>1.8</v>
      </c>
      <c r="DP252" s="2">
        <v>3.7</v>
      </c>
    </row>
    <row r="253" spans="2:120" ht="14.25" customHeight="1" x14ac:dyDescent="0.2">
      <c r="B253" s="6">
        <v>31402</v>
      </c>
      <c r="C253" s="9" t="s">
        <v>288</v>
      </c>
      <c r="D253" s="9" t="s">
        <v>63</v>
      </c>
      <c r="E253" s="21" t="s">
        <v>299</v>
      </c>
      <c r="F253" s="9" t="s">
        <v>436</v>
      </c>
      <c r="G253" s="21">
        <v>1</v>
      </c>
      <c r="H253" s="11">
        <f t="shared" si="216"/>
        <v>2742.0000000000009</v>
      </c>
      <c r="I253" s="12">
        <f t="shared" si="217"/>
        <v>1409.8450546574318</v>
      </c>
      <c r="J253" s="14">
        <f t="shared" si="218"/>
        <v>0.51416668660008435</v>
      </c>
      <c r="K253" s="14">
        <f t="shared" si="219"/>
        <v>0.30540051853494316</v>
      </c>
      <c r="L253" s="15">
        <f t="shared" si="220"/>
        <v>1.0253190502779468</v>
      </c>
      <c r="M253" s="12">
        <f t="shared" si="221"/>
        <v>0</v>
      </c>
      <c r="N253" s="14">
        <f t="shared" si="222"/>
        <v>-0.13117870722433411</v>
      </c>
      <c r="O253" s="16">
        <f t="shared" si="223"/>
        <v>-13.074679359361099</v>
      </c>
      <c r="P253" s="14">
        <f t="shared" si="224"/>
        <v>-0.22368422644781405</v>
      </c>
      <c r="Q253" s="12">
        <f t="shared" si="225"/>
        <v>-14.486833176328389</v>
      </c>
      <c r="R253" s="14">
        <f t="shared" si="226"/>
        <v>-0.16298154641075491</v>
      </c>
      <c r="S253" s="18">
        <f t="shared" si="227"/>
        <v>4.8991016632279027</v>
      </c>
      <c r="T253" s="14">
        <f t="shared" si="228"/>
        <v>0.10635661579803224</v>
      </c>
      <c r="U253" s="18">
        <f t="shared" si="229"/>
        <v>19.387074183831103</v>
      </c>
      <c r="V253" s="14">
        <f t="shared" si="230"/>
        <v>0.25162755220410638</v>
      </c>
      <c r="W253" s="12">
        <f t="shared" si="231"/>
        <v>-20.836912400264495</v>
      </c>
      <c r="X253" s="14">
        <f t="shared" si="232"/>
        <v>-0.22136624697711227</v>
      </c>
      <c r="Y253" s="12">
        <f t="shared" si="233"/>
        <v>-6.2454315331216037</v>
      </c>
      <c r="Z253" s="14">
        <f t="shared" si="234"/>
        <v>-7.7007314385064141E-2</v>
      </c>
      <c r="AA253" s="12">
        <v>-86.744286501151919</v>
      </c>
      <c r="AB253" s="26">
        <v>-5.3532534456978254E-2</v>
      </c>
      <c r="AC253" s="12">
        <f t="shared" si="235"/>
        <v>0</v>
      </c>
      <c r="AD253" s="24">
        <f t="shared" si="236"/>
        <v>0</v>
      </c>
      <c r="AE253" s="11">
        <f t="shared" si="237"/>
        <v>-644.40500000000065</v>
      </c>
      <c r="AF253" s="12">
        <f t="shared" si="238"/>
        <v>-1735.179000000001</v>
      </c>
      <c r="AG253" s="12">
        <f t="shared" si="239"/>
        <v>-2185.2050000000008</v>
      </c>
      <c r="AH253" s="14">
        <f t="shared" si="240"/>
        <v>-0.23501276440554353</v>
      </c>
      <c r="AI253" s="14">
        <f t="shared" si="241"/>
        <v>-0.63281509846827144</v>
      </c>
      <c r="AJ253" s="14">
        <f t="shared" si="242"/>
        <v>-0.79693836615609048</v>
      </c>
      <c r="AK253" s="14">
        <f t="shared" si="243"/>
        <v>0.57474822356079214</v>
      </c>
      <c r="AL253" s="14">
        <f t="shared" si="244"/>
        <v>0.58928747016599781</v>
      </c>
      <c r="AM253" s="14">
        <f t="shared" si="245"/>
        <v>0.56532476045941493</v>
      </c>
      <c r="AN253" s="18">
        <f t="shared" si="246"/>
        <v>-204.25605465743183</v>
      </c>
      <c r="AO253" s="18">
        <f t="shared" si="247"/>
        <v>-816.53805465743176</v>
      </c>
      <c r="AP253" s="18">
        <f t="shared" si="248"/>
        <v>-1095.0750546574318</v>
      </c>
      <c r="AQ253" s="14">
        <f t="shared" si="249"/>
        <v>-0.14487837084129973</v>
      </c>
      <c r="AR253" s="14">
        <f t="shared" si="250"/>
        <v>-0.57916864832769621</v>
      </c>
      <c r="AS253" s="14">
        <f t="shared" si="251"/>
        <v>-0.77673433051372887</v>
      </c>
      <c r="AT253" s="12">
        <f t="shared" si="252"/>
        <v>-11.602824204353297</v>
      </c>
      <c r="AU253" s="12">
        <f t="shared" si="253"/>
        <v>-29.888824204353298</v>
      </c>
      <c r="AV253" s="12">
        <f t="shared" si="254"/>
        <v>-36.850824204353302</v>
      </c>
      <c r="AW253" s="14">
        <f t="shared" si="255"/>
        <v>-0.25569934449577814</v>
      </c>
      <c r="AX253" s="14">
        <f t="shared" si="256"/>
        <v>-0.65868038868806211</v>
      </c>
      <c r="AY253" s="14">
        <f t="shared" si="257"/>
        <v>-0.81210672739891643</v>
      </c>
      <c r="AZ253" s="12">
        <f t="shared" si="258"/>
        <v>-19.880506997533317</v>
      </c>
      <c r="BA253" s="12">
        <f t="shared" si="259"/>
        <v>-47.572906997533309</v>
      </c>
      <c r="BB253" s="12">
        <f t="shared" si="260"/>
        <v>-59.326306997533308</v>
      </c>
      <c r="BC253" s="14">
        <f t="shared" si="261"/>
        <v>-0.26721288621163108</v>
      </c>
      <c r="BD253" s="14">
        <f t="shared" si="262"/>
        <v>-0.63942503004906437</v>
      </c>
      <c r="BE253" s="14">
        <f t="shared" si="263"/>
        <v>-0.79740188331490225</v>
      </c>
      <c r="BF253" s="12">
        <f t="shared" si="264"/>
        <v>-36.434766586730703</v>
      </c>
      <c r="BG253" s="12">
        <f t="shared" si="265"/>
        <v>-51.250766586730705</v>
      </c>
      <c r="BH253" s="12">
        <f t="shared" si="266"/>
        <v>-58.180766586730698</v>
      </c>
      <c r="BI253" s="14">
        <f t="shared" si="267"/>
        <v>-0.49711950309746156</v>
      </c>
      <c r="BJ253" s="14">
        <f t="shared" si="268"/>
        <v>-0.69927044978623187</v>
      </c>
      <c r="BK253" s="14">
        <f t="shared" si="269"/>
        <v>-0.79382404458598743</v>
      </c>
      <c r="BL253" s="12">
        <f t="shared" si="270"/>
        <v>-1.4053648740640057</v>
      </c>
      <c r="BM253" s="12">
        <f t="shared" si="271"/>
        <v>-42.226364874064004</v>
      </c>
      <c r="BN253" s="12">
        <f t="shared" si="272"/>
        <v>-57.346364874063994</v>
      </c>
      <c r="BO253" s="14">
        <f t="shared" si="273"/>
        <v>-1.8774153359281454E-2</v>
      </c>
      <c r="BP253" s="14">
        <f t="shared" si="274"/>
        <v>-0.56409852315303199</v>
      </c>
      <c r="BQ253" s="24">
        <f t="shared" si="275"/>
        <v>-0.7660853552071587</v>
      </c>
      <c r="BR253" s="19">
        <f t="shared" si="276"/>
        <v>7</v>
      </c>
      <c r="BS253" s="20">
        <f t="shared" si="277"/>
        <v>49</v>
      </c>
      <c r="BT253" s="13">
        <f t="shared" si="278"/>
        <v>1.7870167760758563E-2</v>
      </c>
      <c r="BU253" s="20">
        <f t="shared" si="279"/>
        <v>1.2</v>
      </c>
      <c r="BV253" s="20">
        <f t="shared" si="280"/>
        <v>8.4</v>
      </c>
      <c r="BW253" s="13">
        <f t="shared" si="281"/>
        <v>3.0634573304157541E-3</v>
      </c>
      <c r="BX253" s="20">
        <f t="shared" si="282"/>
        <v>2.4</v>
      </c>
      <c r="BY253" s="20">
        <f t="shared" si="283"/>
        <v>16.8</v>
      </c>
      <c r="BZ253" s="13">
        <f t="shared" si="284"/>
        <v>6.1269146608315082E-3</v>
      </c>
      <c r="CA253" s="20">
        <f t="shared" si="285"/>
        <v>7</v>
      </c>
      <c r="CB253" s="20">
        <f t="shared" si="286"/>
        <v>49</v>
      </c>
      <c r="CC253" s="17">
        <f t="shared" si="287"/>
        <v>1.7870167760758563E-2</v>
      </c>
      <c r="CE253" s="2">
        <v>2742.0000000000009</v>
      </c>
      <c r="CF253" s="2">
        <v>1409.8450546574318</v>
      </c>
      <c r="CG253" s="2">
        <v>837.40822182281443</v>
      </c>
      <c r="CH253" s="2">
        <v>45.376824204353298</v>
      </c>
      <c r="CI253" s="2">
        <v>177.0251872021783</v>
      </c>
      <c r="CJ253" s="2">
        <v>3155.9999999999991</v>
      </c>
      <c r="CK253" s="2">
        <v>58.451503563714397</v>
      </c>
      <c r="CL253" s="2">
        <v>88.886340173861697</v>
      </c>
      <c r="CM253" s="2">
        <v>74.399506997533308</v>
      </c>
      <c r="CN253" s="2">
        <v>46.062970568103999</v>
      </c>
      <c r="CO253" s="2">
        <v>41.163868904876097</v>
      </c>
      <c r="CP253" s="2">
        <v>77.046706586826303</v>
      </c>
      <c r="CQ253" s="2">
        <v>57.6596324029952</v>
      </c>
      <c r="CR253" s="2">
        <v>94.128678986995197</v>
      </c>
      <c r="CS253" s="2">
        <v>73.291766586730702</v>
      </c>
      <c r="CT253" s="2">
        <v>81.101796407185603</v>
      </c>
      <c r="CU253" s="2">
        <v>74.856364874063999</v>
      </c>
      <c r="CV253" s="2">
        <v>2097.5950000000003</v>
      </c>
      <c r="CW253" s="2">
        <v>1006.8209999999999</v>
      </c>
      <c r="CX253" s="2">
        <v>556.79500000000007</v>
      </c>
      <c r="CY253" s="2">
        <v>1205.5889999999999</v>
      </c>
      <c r="CZ253" s="2">
        <v>593.30700000000002</v>
      </c>
      <c r="DA253" s="2">
        <v>314.77</v>
      </c>
      <c r="DB253" s="2">
        <v>33.774000000000001</v>
      </c>
      <c r="DC253" s="2">
        <v>15.488</v>
      </c>
      <c r="DD253" s="2">
        <v>8.5259999999999998</v>
      </c>
      <c r="DE253" s="2">
        <v>54.518999999999991</v>
      </c>
      <c r="DF253" s="2">
        <v>26.826599999999999</v>
      </c>
      <c r="DG253" s="2">
        <v>15.073199999999998</v>
      </c>
      <c r="DH253" s="2">
        <v>36.856999999999999</v>
      </c>
      <c r="DI253" s="2">
        <v>22.041</v>
      </c>
      <c r="DJ253" s="2">
        <v>15.111000000000001</v>
      </c>
      <c r="DK253" s="2">
        <v>73.450999999999993</v>
      </c>
      <c r="DL253" s="2">
        <v>32.629999999999995</v>
      </c>
      <c r="DM253" s="2">
        <v>17.510000000000002</v>
      </c>
      <c r="DN253" s="2">
        <v>7</v>
      </c>
      <c r="DO253" s="2">
        <v>1.2</v>
      </c>
      <c r="DP253" s="2">
        <v>2.4</v>
      </c>
    </row>
    <row r="254" spans="2:120" ht="14.25" customHeight="1" x14ac:dyDescent="0.2">
      <c r="B254" s="6">
        <v>31403</v>
      </c>
      <c r="C254" s="9" t="s">
        <v>288</v>
      </c>
      <c r="D254" s="9" t="s">
        <v>63</v>
      </c>
      <c r="E254" s="21" t="s">
        <v>299</v>
      </c>
      <c r="F254" s="9" t="s">
        <v>437</v>
      </c>
      <c r="G254" s="21">
        <v>1</v>
      </c>
      <c r="H254" s="11">
        <f t="shared" si="216"/>
        <v>2520.0000000000018</v>
      </c>
      <c r="I254" s="12">
        <f t="shared" si="217"/>
        <v>1247.3923179282485</v>
      </c>
      <c r="J254" s="14">
        <f t="shared" si="218"/>
        <v>0.49499695155882845</v>
      </c>
      <c r="K254" s="14">
        <f t="shared" si="219"/>
        <v>0.30028786748846664</v>
      </c>
      <c r="L254" s="15">
        <f t="shared" si="220"/>
        <v>1.7785722848336234</v>
      </c>
      <c r="M254" s="12">
        <f t="shared" si="221"/>
        <v>0</v>
      </c>
      <c r="N254" s="14">
        <f t="shared" si="222"/>
        <v>-0.14314858891533433</v>
      </c>
      <c r="O254" s="16">
        <f t="shared" si="223"/>
        <v>-3.9332127917775992</v>
      </c>
      <c r="P254" s="14">
        <f t="shared" si="224"/>
        <v>-5.9330080285751152E-2</v>
      </c>
      <c r="Q254" s="12">
        <f t="shared" si="225"/>
        <v>-10.16634717851376</v>
      </c>
      <c r="R254" s="14">
        <f t="shared" si="226"/>
        <v>-0.11248738726038654</v>
      </c>
      <c r="S254" s="18">
        <f t="shared" si="227"/>
        <v>25.9350427350427</v>
      </c>
      <c r="T254" s="14">
        <f t="shared" si="228"/>
        <v>0.40523504273504218</v>
      </c>
      <c r="U254" s="18">
        <f t="shared" si="229"/>
        <v>14.100988468511702</v>
      </c>
      <c r="V254" s="14">
        <f t="shared" si="230"/>
        <v>0.33294358785629863</v>
      </c>
      <c r="W254" s="12">
        <f t="shared" si="231"/>
        <v>-15.844444444444406</v>
      </c>
      <c r="X254" s="14">
        <f t="shared" si="232"/>
        <v>-0.14807892004153655</v>
      </c>
      <c r="Y254" s="12">
        <f t="shared" si="233"/>
        <v>-7.0121751332711995</v>
      </c>
      <c r="Z254" s="14">
        <f t="shared" si="234"/>
        <v>-8.0858315825247051E-2</v>
      </c>
      <c r="AA254" s="12">
        <v>-136.40600646422922</v>
      </c>
      <c r="AB254" s="26">
        <v>-8.6335960266797129E-2</v>
      </c>
      <c r="AC254" s="12">
        <f t="shared" si="235"/>
        <v>0</v>
      </c>
      <c r="AD254" s="24">
        <f t="shared" si="236"/>
        <v>0</v>
      </c>
      <c r="AE254" s="11">
        <f t="shared" si="237"/>
        <v>-631.8650000000016</v>
      </c>
      <c r="AF254" s="12">
        <f t="shared" si="238"/>
        <v>-1632.6690000000017</v>
      </c>
      <c r="AG254" s="12">
        <f t="shared" si="239"/>
        <v>-2060.2840000000019</v>
      </c>
      <c r="AH254" s="14">
        <f t="shared" si="240"/>
        <v>-0.2507400793650798</v>
      </c>
      <c r="AI254" s="14">
        <f t="shared" si="241"/>
        <v>-0.6478845238095241</v>
      </c>
      <c r="AJ254" s="14">
        <f t="shared" si="242"/>
        <v>-0.81757301587301601</v>
      </c>
      <c r="AK254" s="14">
        <f t="shared" si="243"/>
        <v>0.56353703522258736</v>
      </c>
      <c r="AL254" s="14">
        <f t="shared" si="244"/>
        <v>0.65931991556702063</v>
      </c>
      <c r="AM254" s="14">
        <f t="shared" si="245"/>
        <v>0.7457647765141957</v>
      </c>
      <c r="AN254" s="18">
        <f t="shared" si="246"/>
        <v>-183.35831792824843</v>
      </c>
      <c r="AO254" s="18">
        <f t="shared" si="247"/>
        <v>-662.35731792824856</v>
      </c>
      <c r="AP254" s="18">
        <f t="shared" si="248"/>
        <v>-904.55231792824861</v>
      </c>
      <c r="AQ254" s="14">
        <f t="shared" si="249"/>
        <v>-0.14699330378495679</v>
      </c>
      <c r="AR254" s="14">
        <f t="shared" si="250"/>
        <v>-0.53099358430259969</v>
      </c>
      <c r="AS254" s="14">
        <f t="shared" si="251"/>
        <v>-0.72515463253019607</v>
      </c>
      <c r="AT254" s="12">
        <f t="shared" si="252"/>
        <v>-31.420525103638802</v>
      </c>
      <c r="AU254" s="12">
        <f t="shared" si="253"/>
        <v>-50.115525103638802</v>
      </c>
      <c r="AV254" s="12">
        <f t="shared" si="254"/>
        <v>-57.4245251036388</v>
      </c>
      <c r="AW254" s="14">
        <f t="shared" si="255"/>
        <v>-0.50385279872836386</v>
      </c>
      <c r="AX254" s="14">
        <f t="shared" si="256"/>
        <v>-0.80364180738296098</v>
      </c>
      <c r="AY254" s="14">
        <f t="shared" si="257"/>
        <v>-0.92084736310676163</v>
      </c>
      <c r="AZ254" s="12">
        <f t="shared" si="258"/>
        <v>-19.094715829878787</v>
      </c>
      <c r="BA254" s="12">
        <f t="shared" si="259"/>
        <v>-61.176915829878787</v>
      </c>
      <c r="BB254" s="12">
        <f t="shared" si="260"/>
        <v>-71.338515829878787</v>
      </c>
      <c r="BC254" s="14">
        <f t="shared" si="261"/>
        <v>-0.23805513763640307</v>
      </c>
      <c r="BD254" s="14">
        <f t="shared" si="262"/>
        <v>-0.76269682396969651</v>
      </c>
      <c r="BE254" s="14">
        <f t="shared" si="263"/>
        <v>-0.88938219117588801</v>
      </c>
      <c r="BF254" s="12">
        <f t="shared" si="264"/>
        <v>-37.168555555555592</v>
      </c>
      <c r="BG254" s="12">
        <f t="shared" si="265"/>
        <v>-78.773555555555589</v>
      </c>
      <c r="BH254" s="12">
        <f t="shared" si="266"/>
        <v>-85.4455555555556</v>
      </c>
      <c r="BI254" s="14">
        <f t="shared" si="267"/>
        <v>-0.40774865919063896</v>
      </c>
      <c r="BJ254" s="14">
        <f t="shared" si="268"/>
        <v>-0.86416626036079969</v>
      </c>
      <c r="BK254" s="14">
        <f t="shared" si="269"/>
        <v>-0.93735982447586541</v>
      </c>
      <c r="BL254" s="12">
        <f t="shared" si="270"/>
        <v>-38.477580838323405</v>
      </c>
      <c r="BM254" s="12">
        <f t="shared" si="271"/>
        <v>-64.710580838323409</v>
      </c>
      <c r="BN254" s="12">
        <f t="shared" si="272"/>
        <v>-74.22858083832341</v>
      </c>
      <c r="BO254" s="14">
        <f t="shared" si="273"/>
        <v>-0.48272215753296055</v>
      </c>
      <c r="BP254" s="14">
        <f t="shared" si="274"/>
        <v>-0.81182939563535306</v>
      </c>
      <c r="BQ254" s="24">
        <f t="shared" si="275"/>
        <v>-0.93123787702362626</v>
      </c>
      <c r="BR254" s="19">
        <f t="shared" si="276"/>
        <v>6.7</v>
      </c>
      <c r="BS254" s="20">
        <f t="shared" si="277"/>
        <v>46.9</v>
      </c>
      <c r="BT254" s="13">
        <f t="shared" si="278"/>
        <v>1.8611111111111096E-2</v>
      </c>
      <c r="BU254" s="20">
        <f t="shared" si="279"/>
        <v>2.4</v>
      </c>
      <c r="BV254" s="20">
        <f t="shared" si="280"/>
        <v>16.8</v>
      </c>
      <c r="BW254" s="13">
        <f t="shared" si="281"/>
        <v>6.6666666666666619E-3</v>
      </c>
      <c r="BX254" s="20">
        <f t="shared" si="282"/>
        <v>2.9</v>
      </c>
      <c r="BY254" s="20">
        <f t="shared" si="283"/>
        <v>20.3</v>
      </c>
      <c r="BZ254" s="13">
        <f t="shared" si="284"/>
        <v>8.0555555555555502E-3</v>
      </c>
      <c r="CA254" s="20">
        <f t="shared" si="285"/>
        <v>6.7</v>
      </c>
      <c r="CB254" s="20">
        <f t="shared" si="286"/>
        <v>46.9</v>
      </c>
      <c r="CC254" s="17">
        <f t="shared" si="287"/>
        <v>1.8611111111111096E-2</v>
      </c>
      <c r="CE254" s="2">
        <v>2520.0000000000018</v>
      </c>
      <c r="CF254" s="2">
        <v>1247.3923179282485</v>
      </c>
      <c r="CG254" s="2">
        <v>756.72542607093646</v>
      </c>
      <c r="CH254" s="2">
        <v>62.3605251036388</v>
      </c>
      <c r="CI254" s="2">
        <v>140.248502994012</v>
      </c>
      <c r="CJ254" s="2">
        <v>2941</v>
      </c>
      <c r="CK254" s="2">
        <v>66.293737895416399</v>
      </c>
      <c r="CL254" s="2">
        <v>90.377663008392545</v>
      </c>
      <c r="CM254" s="2">
        <v>80.211315829878785</v>
      </c>
      <c r="CN254" s="2">
        <v>64</v>
      </c>
      <c r="CO254" s="2">
        <v>38.0649572649573</v>
      </c>
      <c r="CP254" s="2">
        <v>42.352485474499701</v>
      </c>
      <c r="CQ254" s="2">
        <v>28.251497005988</v>
      </c>
      <c r="CR254" s="2">
        <v>107</v>
      </c>
      <c r="CS254" s="2">
        <v>91.155555555555594</v>
      </c>
      <c r="CT254" s="2">
        <v>86.721755971594604</v>
      </c>
      <c r="CU254" s="2">
        <v>79.709580838323404</v>
      </c>
      <c r="CV254" s="2">
        <v>1888.1350000000002</v>
      </c>
      <c r="CW254" s="2">
        <v>887.33100000000002</v>
      </c>
      <c r="CX254" s="2">
        <v>459.71600000000001</v>
      </c>
      <c r="CY254" s="2">
        <v>1064.0340000000001</v>
      </c>
      <c r="CZ254" s="2">
        <v>585.03499999999997</v>
      </c>
      <c r="DA254" s="2">
        <v>342.84</v>
      </c>
      <c r="DB254" s="2">
        <v>30.939999999999998</v>
      </c>
      <c r="DC254" s="2">
        <v>12.245000000000001</v>
      </c>
      <c r="DD254" s="2">
        <v>4.9359999999999999</v>
      </c>
      <c r="DE254" s="2">
        <v>61.116599999999998</v>
      </c>
      <c r="DF254" s="2">
        <v>19.034399999999998</v>
      </c>
      <c r="DG254" s="2">
        <v>8.8727999999999998</v>
      </c>
      <c r="DH254" s="2">
        <v>53.987000000000002</v>
      </c>
      <c r="DI254" s="2">
        <v>12.382000000000001</v>
      </c>
      <c r="DJ254" s="2">
        <v>5.71</v>
      </c>
      <c r="DK254" s="2">
        <v>41.231999999999999</v>
      </c>
      <c r="DL254" s="2">
        <v>14.998999999999999</v>
      </c>
      <c r="DM254" s="2">
        <v>5.4809999999999999</v>
      </c>
      <c r="DN254" s="2">
        <v>6.7</v>
      </c>
      <c r="DO254" s="2">
        <v>2.4</v>
      </c>
      <c r="DP254" s="2">
        <v>2.9</v>
      </c>
    </row>
    <row r="255" spans="2:120" ht="14.25" customHeight="1" x14ac:dyDescent="0.2">
      <c r="B255" s="6">
        <v>32201</v>
      </c>
      <c r="C255" s="9" t="s">
        <v>288</v>
      </c>
      <c r="D255" s="9" t="s">
        <v>64</v>
      </c>
      <c r="E255" s="21" t="s">
        <v>298</v>
      </c>
      <c r="F255" s="9" t="s">
        <v>200</v>
      </c>
      <c r="G255" s="21">
        <v>3</v>
      </c>
      <c r="H255" s="11">
        <f t="shared" si="216"/>
        <v>196021</v>
      </c>
      <c r="I255" s="12">
        <f t="shared" si="217"/>
        <v>59788</v>
      </c>
      <c r="J255" s="14">
        <f t="shared" si="218"/>
        <v>0.30500813688329309</v>
      </c>
      <c r="K255" s="14">
        <f t="shared" si="219"/>
        <v>0.17169078823187311</v>
      </c>
      <c r="L255" s="15">
        <f t="shared" si="220"/>
        <v>1.5322781049105938</v>
      </c>
      <c r="M255" s="12">
        <f t="shared" si="221"/>
        <v>0</v>
      </c>
      <c r="N255" s="14">
        <f t="shared" si="222"/>
        <v>-3.393196849772806E-2</v>
      </c>
      <c r="O255" s="16">
        <f t="shared" si="223"/>
        <v>-1541</v>
      </c>
      <c r="P255" s="14">
        <f t="shared" si="224"/>
        <v>-0.17852177942539393</v>
      </c>
      <c r="Q255" s="12">
        <f t="shared" si="225"/>
        <v>-389.39999999999964</v>
      </c>
      <c r="R255" s="14">
        <f t="shared" si="226"/>
        <v>-3.5331264630627635E-2</v>
      </c>
      <c r="S255" s="18">
        <f t="shared" si="227"/>
        <v>306</v>
      </c>
      <c r="T255" s="14">
        <f t="shared" si="228"/>
        <v>5.6761268781302165E-2</v>
      </c>
      <c r="U255" s="18">
        <f t="shared" si="229"/>
        <v>235</v>
      </c>
      <c r="V255" s="14">
        <f t="shared" si="230"/>
        <v>4.9578059071729963E-2</v>
      </c>
      <c r="W255" s="12">
        <f t="shared" si="231"/>
        <v>-67</v>
      </c>
      <c r="X255" s="14">
        <f t="shared" si="232"/>
        <v>-6.642212749082943E-3</v>
      </c>
      <c r="Y255" s="12">
        <f t="shared" si="233"/>
        <v>13</v>
      </c>
      <c r="Z255" s="14">
        <f t="shared" si="234"/>
        <v>1.3228859265288495E-3</v>
      </c>
      <c r="AA255" s="12">
        <v>-1625.8349699999962</v>
      </c>
      <c r="AB255" s="26">
        <v>-1.1370999269525339E-2</v>
      </c>
      <c r="AC255" s="12">
        <f t="shared" si="235"/>
        <v>0</v>
      </c>
      <c r="AD255" s="24">
        <f t="shared" si="236"/>
        <v>0</v>
      </c>
      <c r="AE255" s="11">
        <f t="shared" si="237"/>
        <v>-15269.319000000018</v>
      </c>
      <c r="AF255" s="12">
        <f t="shared" si="238"/>
        <v>-53327.229999999981</v>
      </c>
      <c r="AG255" s="12">
        <f t="shared" si="239"/>
        <v>-82043.40400000001</v>
      </c>
      <c r="AH255" s="14">
        <f t="shared" si="240"/>
        <v>-7.7896342738788316E-2</v>
      </c>
      <c r="AI255" s="14">
        <f t="shared" si="241"/>
        <v>-0.2720485560220588</v>
      </c>
      <c r="AJ255" s="14">
        <f t="shared" si="242"/>
        <v>-0.41854395192351845</v>
      </c>
      <c r="AK255" s="14">
        <f t="shared" si="243"/>
        <v>0.33387567775925697</v>
      </c>
      <c r="AL255" s="14">
        <f t="shared" si="244"/>
        <v>0.39570724776561722</v>
      </c>
      <c r="AM255" s="14">
        <f t="shared" si="245"/>
        <v>0.39486246051373119</v>
      </c>
      <c r="AN255" s="18">
        <f t="shared" si="246"/>
        <v>560.59000000000378</v>
      </c>
      <c r="AO255" s="18">
        <f t="shared" si="247"/>
        <v>-3323.0409999999974</v>
      </c>
      <c r="AP255" s="18">
        <f t="shared" si="248"/>
        <v>-14782.525999999998</v>
      </c>
      <c r="AQ255" s="14">
        <f t="shared" si="249"/>
        <v>9.3762962467385247E-3</v>
      </c>
      <c r="AR255" s="14">
        <f t="shared" si="250"/>
        <v>-5.5580400749314252E-2</v>
      </c>
      <c r="AS255" s="14">
        <f t="shared" si="251"/>
        <v>-0.24724904663143099</v>
      </c>
      <c r="AT255" s="12">
        <f t="shared" si="252"/>
        <v>-860.48999999999978</v>
      </c>
      <c r="AU255" s="12">
        <f t="shared" si="253"/>
        <v>-2498.8670000000002</v>
      </c>
      <c r="AV255" s="12">
        <f t="shared" si="254"/>
        <v>-3403.163</v>
      </c>
      <c r="AW255" s="14">
        <f t="shared" si="255"/>
        <v>-0.12134959808207579</v>
      </c>
      <c r="AX255" s="14">
        <f t="shared" si="256"/>
        <v>-0.35239980256663384</v>
      </c>
      <c r="AY255" s="14">
        <f t="shared" si="257"/>
        <v>-0.47992709067832462</v>
      </c>
      <c r="AZ255" s="12">
        <f t="shared" si="258"/>
        <v>-2532.84</v>
      </c>
      <c r="BA255" s="12">
        <f t="shared" si="259"/>
        <v>-4348.3728000000001</v>
      </c>
      <c r="BB255" s="12">
        <f t="shared" si="260"/>
        <v>-5811.5964000000004</v>
      </c>
      <c r="BC255" s="14">
        <f t="shared" si="261"/>
        <v>-0.23822799097065461</v>
      </c>
      <c r="BD255" s="14">
        <f t="shared" si="262"/>
        <v>-0.40898916478555303</v>
      </c>
      <c r="BE255" s="14">
        <f t="shared" si="263"/>
        <v>-0.54661365688487584</v>
      </c>
      <c r="BF255" s="12">
        <f t="shared" si="264"/>
        <v>-1211.0099999999984</v>
      </c>
      <c r="BG255" s="12">
        <f t="shared" si="265"/>
        <v>-3416.5689999999995</v>
      </c>
      <c r="BH255" s="12">
        <f t="shared" si="266"/>
        <v>-4939.9960000000001</v>
      </c>
      <c r="BI255" s="14">
        <f t="shared" si="267"/>
        <v>-0.12085928143712554</v>
      </c>
      <c r="BJ255" s="14">
        <f t="shared" si="268"/>
        <v>-0.34097495009980039</v>
      </c>
      <c r="BK255" s="14">
        <f t="shared" si="269"/>
        <v>-0.49301357285429148</v>
      </c>
      <c r="BL255" s="12">
        <f t="shared" si="270"/>
        <v>-1667.2659999999996</v>
      </c>
      <c r="BM255" s="12">
        <f t="shared" si="271"/>
        <v>-3425.3450000000003</v>
      </c>
      <c r="BN255" s="12">
        <f t="shared" si="272"/>
        <v>-4823.0060000000003</v>
      </c>
      <c r="BO255" s="14">
        <f t="shared" si="273"/>
        <v>-0.16943760162601618</v>
      </c>
      <c r="BP255" s="14">
        <f t="shared" si="274"/>
        <v>-0.34810416666666666</v>
      </c>
      <c r="BQ255" s="24">
        <f t="shared" si="275"/>
        <v>-0.49014288617886181</v>
      </c>
      <c r="BR255" s="19">
        <f t="shared" si="276"/>
        <v>135</v>
      </c>
      <c r="BS255" s="20">
        <f t="shared" si="277"/>
        <v>945</v>
      </c>
      <c r="BT255" s="13">
        <f t="shared" si="278"/>
        <v>4.820912045138021E-3</v>
      </c>
      <c r="BU255" s="20">
        <f t="shared" si="279"/>
        <v>0</v>
      </c>
      <c r="BV255" s="20">
        <f t="shared" si="280"/>
        <v>0</v>
      </c>
      <c r="BW255" s="13">
        <f t="shared" si="281"/>
        <v>0</v>
      </c>
      <c r="BX255" s="20">
        <f t="shared" si="282"/>
        <v>138.4</v>
      </c>
      <c r="BY255" s="20">
        <f t="shared" si="283"/>
        <v>968.80000000000007</v>
      </c>
      <c r="BZ255" s="13">
        <f t="shared" si="284"/>
        <v>4.9423276077563121E-3</v>
      </c>
      <c r="CA255" s="20">
        <f t="shared" si="285"/>
        <v>138.4</v>
      </c>
      <c r="CB255" s="20">
        <f t="shared" si="286"/>
        <v>968.80000000000007</v>
      </c>
      <c r="CC255" s="17">
        <f t="shared" si="287"/>
        <v>4.9423276077563121E-3</v>
      </c>
      <c r="CE255" s="2">
        <v>196021</v>
      </c>
      <c r="CF255" s="2">
        <v>59788</v>
      </c>
      <c r="CG255" s="2">
        <v>33655</v>
      </c>
      <c r="CH255" s="2">
        <v>7091</v>
      </c>
      <c r="CI255" s="2">
        <v>18511</v>
      </c>
      <c r="CJ255" s="2">
        <v>202906</v>
      </c>
      <c r="CK255" s="2">
        <v>8632</v>
      </c>
      <c r="CL255" s="2">
        <v>11021.4</v>
      </c>
      <c r="CM255" s="2">
        <v>10632</v>
      </c>
      <c r="CN255" s="2">
        <v>5391</v>
      </c>
      <c r="CO255" s="2">
        <v>5085</v>
      </c>
      <c r="CP255" s="2">
        <v>4740</v>
      </c>
      <c r="CQ255" s="2">
        <v>4505</v>
      </c>
      <c r="CR255" s="2">
        <v>10087</v>
      </c>
      <c r="CS255" s="2">
        <v>10020</v>
      </c>
      <c r="CT255" s="2">
        <v>9827</v>
      </c>
      <c r="CU255" s="2">
        <v>9840</v>
      </c>
      <c r="CV255" s="2">
        <v>180751.68099999998</v>
      </c>
      <c r="CW255" s="2">
        <v>142693.77000000002</v>
      </c>
      <c r="CX255" s="2">
        <v>113977.59599999999</v>
      </c>
      <c r="CY255" s="2">
        <v>60348.590000000004</v>
      </c>
      <c r="CZ255" s="2">
        <v>56464.959000000003</v>
      </c>
      <c r="DA255" s="2">
        <v>45005.474000000002</v>
      </c>
      <c r="DB255" s="2">
        <v>6230.51</v>
      </c>
      <c r="DC255" s="2">
        <v>4592.1329999999998</v>
      </c>
      <c r="DD255" s="2">
        <v>3687.837</v>
      </c>
      <c r="DE255" s="2">
        <v>8099.16</v>
      </c>
      <c r="DF255" s="2">
        <v>6283.6271999999999</v>
      </c>
      <c r="DG255" s="2">
        <v>4820.4035999999996</v>
      </c>
      <c r="DH255" s="2">
        <v>8808.9900000000016</v>
      </c>
      <c r="DI255" s="2">
        <v>6603.4310000000005</v>
      </c>
      <c r="DJ255" s="2">
        <v>5080.0039999999999</v>
      </c>
      <c r="DK255" s="2">
        <v>8172.7340000000004</v>
      </c>
      <c r="DL255" s="2">
        <v>6414.6549999999997</v>
      </c>
      <c r="DM255" s="2">
        <v>5016.9939999999997</v>
      </c>
      <c r="DN255" s="2">
        <v>135</v>
      </c>
      <c r="DO255" s="2">
        <v>0</v>
      </c>
      <c r="DP255" s="2">
        <v>138.4</v>
      </c>
    </row>
    <row r="256" spans="2:120" ht="14.25" customHeight="1" x14ac:dyDescent="0.2">
      <c r="B256" s="6">
        <v>32202</v>
      </c>
      <c r="C256" s="9" t="s">
        <v>288</v>
      </c>
      <c r="D256" s="9" t="s">
        <v>64</v>
      </c>
      <c r="E256" s="21" t="s">
        <v>298</v>
      </c>
      <c r="F256" s="9" t="s">
        <v>201</v>
      </c>
      <c r="G256" s="21">
        <v>2</v>
      </c>
      <c r="H256" s="11">
        <f t="shared" si="216"/>
        <v>49678</v>
      </c>
      <c r="I256" s="12">
        <f t="shared" si="217"/>
        <v>18923</v>
      </c>
      <c r="J256" s="14">
        <f t="shared" si="218"/>
        <v>0.38091308023672449</v>
      </c>
      <c r="K256" s="14">
        <f t="shared" si="219"/>
        <v>0.22102339063569387</v>
      </c>
      <c r="L256" s="15">
        <f t="shared" si="220"/>
        <v>1.5287510029419631</v>
      </c>
      <c r="M256" s="12">
        <f t="shared" si="221"/>
        <v>0</v>
      </c>
      <c r="N256" s="14">
        <f t="shared" si="222"/>
        <v>-8.5591223678397887E-2</v>
      </c>
      <c r="O256" s="16">
        <f t="shared" si="223"/>
        <v>-578</v>
      </c>
      <c r="P256" s="14">
        <f t="shared" si="224"/>
        <v>-0.2879920279023418</v>
      </c>
      <c r="Q256" s="12">
        <f t="shared" si="225"/>
        <v>-218.40000000000009</v>
      </c>
      <c r="R256" s="14">
        <f t="shared" si="226"/>
        <v>-8.4552845528455323E-2</v>
      </c>
      <c r="S256" s="18">
        <f t="shared" si="227"/>
        <v>126</v>
      </c>
      <c r="T256" s="14">
        <f t="shared" si="228"/>
        <v>0.10579345088161207</v>
      </c>
      <c r="U256" s="18">
        <f t="shared" si="229"/>
        <v>210</v>
      </c>
      <c r="V256" s="14">
        <f t="shared" si="230"/>
        <v>0.18817204301075274</v>
      </c>
      <c r="W256" s="12">
        <f t="shared" si="231"/>
        <v>-47</v>
      </c>
      <c r="X256" s="14">
        <f t="shared" si="232"/>
        <v>-2.0723104056437402E-2</v>
      </c>
      <c r="Y256" s="12">
        <f t="shared" si="233"/>
        <v>-156</v>
      </c>
      <c r="Z256" s="14">
        <f t="shared" si="234"/>
        <v>-7.2591903210795672E-2</v>
      </c>
      <c r="AA256" s="12">
        <v>-1453.0354999999981</v>
      </c>
      <c r="AB256" s="26">
        <v>-4.233782042562273E-2</v>
      </c>
      <c r="AC256" s="12">
        <f t="shared" si="235"/>
        <v>0</v>
      </c>
      <c r="AD256" s="24">
        <f t="shared" si="236"/>
        <v>0</v>
      </c>
      <c r="AE256" s="11">
        <f t="shared" si="237"/>
        <v>-8519.8179999999993</v>
      </c>
      <c r="AF256" s="12">
        <f t="shared" si="238"/>
        <v>-24238.239000000001</v>
      </c>
      <c r="AG256" s="12">
        <f t="shared" si="239"/>
        <v>-32928.717000000004</v>
      </c>
      <c r="AH256" s="14">
        <f t="shared" si="240"/>
        <v>-0.17150082531502875</v>
      </c>
      <c r="AI256" s="14">
        <f t="shared" si="241"/>
        <v>-0.48790690043882612</v>
      </c>
      <c r="AJ256" s="14">
        <f t="shared" si="242"/>
        <v>-0.66284304923708692</v>
      </c>
      <c r="AK256" s="14">
        <f t="shared" si="243"/>
        <v>0.41373149086128241</v>
      </c>
      <c r="AL256" s="14">
        <f t="shared" si="244"/>
        <v>0.48646258901567524</v>
      </c>
      <c r="AM256" s="14">
        <f t="shared" si="245"/>
        <v>0.49969416601295713</v>
      </c>
      <c r="AN256" s="18">
        <f t="shared" si="246"/>
        <v>-1894.5640000000021</v>
      </c>
      <c r="AO256" s="18">
        <f t="shared" si="247"/>
        <v>-6547.507999999998</v>
      </c>
      <c r="AP256" s="18">
        <f t="shared" si="248"/>
        <v>-10553.481</v>
      </c>
      <c r="AQ256" s="14">
        <f t="shared" si="249"/>
        <v>-0.10011964276277552</v>
      </c>
      <c r="AR256" s="14">
        <f t="shared" si="250"/>
        <v>-0.34600792686149118</v>
      </c>
      <c r="AS256" s="14">
        <f t="shared" si="251"/>
        <v>-0.55770654758759175</v>
      </c>
      <c r="AT256" s="12">
        <f t="shared" si="252"/>
        <v>-374.96399999999994</v>
      </c>
      <c r="AU256" s="12">
        <f t="shared" si="253"/>
        <v>-858.71800000000007</v>
      </c>
      <c r="AV256" s="12">
        <f t="shared" si="254"/>
        <v>-1077.7860000000001</v>
      </c>
      <c r="AW256" s="14">
        <f t="shared" si="255"/>
        <v>-0.26239608117564728</v>
      </c>
      <c r="AX256" s="14">
        <f t="shared" si="256"/>
        <v>-0.60092232330300921</v>
      </c>
      <c r="AY256" s="14">
        <f t="shared" si="257"/>
        <v>-0.75422393282015399</v>
      </c>
      <c r="AZ256" s="12">
        <f t="shared" si="258"/>
        <v>-898.94759999999997</v>
      </c>
      <c r="BA256" s="12">
        <f t="shared" si="259"/>
        <v>-1528.6181999999999</v>
      </c>
      <c r="BB256" s="12">
        <f t="shared" si="260"/>
        <v>-1876.6529999999998</v>
      </c>
      <c r="BC256" s="14">
        <f t="shared" si="261"/>
        <v>-0.38016899264146153</v>
      </c>
      <c r="BD256" s="14">
        <f t="shared" si="262"/>
        <v>-0.64645952803856888</v>
      </c>
      <c r="BE256" s="14">
        <f t="shared" si="263"/>
        <v>-0.79364501395584874</v>
      </c>
      <c r="BF256" s="12">
        <f t="shared" si="264"/>
        <v>-475.99</v>
      </c>
      <c r="BG256" s="12">
        <f t="shared" si="265"/>
        <v>-1154.9780000000001</v>
      </c>
      <c r="BH256" s="12">
        <f t="shared" si="266"/>
        <v>-1597.2809999999999</v>
      </c>
      <c r="BI256" s="14">
        <f t="shared" si="267"/>
        <v>-0.2143133723547952</v>
      </c>
      <c r="BJ256" s="14">
        <f t="shared" si="268"/>
        <v>-0.52002611436289969</v>
      </c>
      <c r="BK256" s="14">
        <f t="shared" si="269"/>
        <v>-0.7191719945970283</v>
      </c>
      <c r="BL256" s="12">
        <f t="shared" si="270"/>
        <v>-652.80099999999993</v>
      </c>
      <c r="BM256" s="12">
        <f t="shared" si="271"/>
        <v>-1186.845</v>
      </c>
      <c r="BN256" s="12">
        <f t="shared" si="272"/>
        <v>-1529.203</v>
      </c>
      <c r="BO256" s="14">
        <f t="shared" si="273"/>
        <v>-0.32754691419969895</v>
      </c>
      <c r="BP256" s="14">
        <f t="shared" si="274"/>
        <v>-0.595506773707978</v>
      </c>
      <c r="BQ256" s="24">
        <f t="shared" si="275"/>
        <v>-0.76728700451580534</v>
      </c>
      <c r="BR256" s="19">
        <f t="shared" si="276"/>
        <v>86</v>
      </c>
      <c r="BS256" s="20">
        <f t="shared" si="277"/>
        <v>602</v>
      </c>
      <c r="BT256" s="13">
        <f t="shared" si="278"/>
        <v>1.2118040178751158E-2</v>
      </c>
      <c r="BU256" s="20">
        <f t="shared" si="279"/>
        <v>43.9</v>
      </c>
      <c r="BV256" s="20">
        <f t="shared" si="280"/>
        <v>307.3</v>
      </c>
      <c r="BW256" s="13">
        <f t="shared" si="281"/>
        <v>6.1858367889206494E-3</v>
      </c>
      <c r="BX256" s="20">
        <f t="shared" si="282"/>
        <v>62.7</v>
      </c>
      <c r="BY256" s="20">
        <f t="shared" si="283"/>
        <v>438.90000000000003</v>
      </c>
      <c r="BZ256" s="13">
        <f t="shared" si="284"/>
        <v>8.8348967349732282E-3</v>
      </c>
      <c r="CA256" s="20">
        <f t="shared" si="285"/>
        <v>86</v>
      </c>
      <c r="CB256" s="20">
        <f t="shared" si="286"/>
        <v>602</v>
      </c>
      <c r="CC256" s="17">
        <f t="shared" si="287"/>
        <v>1.2118040178751158E-2</v>
      </c>
      <c r="CE256" s="2">
        <v>49678</v>
      </c>
      <c r="CF256" s="2">
        <v>18923</v>
      </c>
      <c r="CG256" s="2">
        <v>10980</v>
      </c>
      <c r="CH256" s="2">
        <v>1429</v>
      </c>
      <c r="CI256" s="2">
        <v>3739</v>
      </c>
      <c r="CJ256" s="2">
        <v>54328</v>
      </c>
      <c r="CK256" s="2">
        <v>2007</v>
      </c>
      <c r="CL256" s="2">
        <v>2583</v>
      </c>
      <c r="CM256" s="2">
        <v>2364.6</v>
      </c>
      <c r="CN256" s="2">
        <v>1191</v>
      </c>
      <c r="CO256" s="2">
        <v>1065</v>
      </c>
      <c r="CP256" s="2">
        <v>1116</v>
      </c>
      <c r="CQ256" s="2">
        <v>906</v>
      </c>
      <c r="CR256" s="2">
        <v>2268</v>
      </c>
      <c r="CS256" s="2">
        <v>2221</v>
      </c>
      <c r="CT256" s="2">
        <v>2149</v>
      </c>
      <c r="CU256" s="2">
        <v>1993</v>
      </c>
      <c r="CV256" s="2">
        <v>41158.182000000001</v>
      </c>
      <c r="CW256" s="2">
        <v>25439.760999999999</v>
      </c>
      <c r="CX256" s="2">
        <v>16749.282999999999</v>
      </c>
      <c r="CY256" s="2">
        <v>17028.435999999998</v>
      </c>
      <c r="CZ256" s="2">
        <v>12375.492000000002</v>
      </c>
      <c r="DA256" s="2">
        <v>8369.5190000000002</v>
      </c>
      <c r="DB256" s="2">
        <v>1054.0360000000001</v>
      </c>
      <c r="DC256" s="2">
        <v>570.28199999999993</v>
      </c>
      <c r="DD256" s="2">
        <v>351.214</v>
      </c>
      <c r="DE256" s="2">
        <v>1465.6523999999999</v>
      </c>
      <c r="DF256" s="2">
        <v>835.98180000000002</v>
      </c>
      <c r="DG256" s="2">
        <v>487.947</v>
      </c>
      <c r="DH256" s="2">
        <v>1745.01</v>
      </c>
      <c r="DI256" s="2">
        <v>1066.0219999999999</v>
      </c>
      <c r="DJ256" s="2">
        <v>623.71900000000005</v>
      </c>
      <c r="DK256" s="2">
        <v>1340.1990000000001</v>
      </c>
      <c r="DL256" s="2">
        <v>806.15499999999997</v>
      </c>
      <c r="DM256" s="2">
        <v>463.79700000000003</v>
      </c>
      <c r="DN256" s="2">
        <v>86</v>
      </c>
      <c r="DO256" s="2">
        <v>43.9</v>
      </c>
      <c r="DP256" s="2">
        <v>62.7</v>
      </c>
    </row>
    <row r="257" spans="2:120" ht="14.25" customHeight="1" x14ac:dyDescent="0.2">
      <c r="B257" s="6">
        <v>32203</v>
      </c>
      <c r="C257" s="9" t="s">
        <v>288</v>
      </c>
      <c r="D257" s="9" t="s">
        <v>64</v>
      </c>
      <c r="E257" s="21" t="s">
        <v>298</v>
      </c>
      <c r="F257" s="9" t="s">
        <v>202</v>
      </c>
      <c r="G257" s="21">
        <v>3</v>
      </c>
      <c r="H257" s="11">
        <f t="shared" si="216"/>
        <v>172607</v>
      </c>
      <c r="I257" s="12">
        <f t="shared" si="217"/>
        <v>52271</v>
      </c>
      <c r="J257" s="14">
        <f t="shared" si="218"/>
        <v>0.30283244596105602</v>
      </c>
      <c r="K257" s="14">
        <f t="shared" si="219"/>
        <v>0.16780315977915147</v>
      </c>
      <c r="L257" s="15">
        <f t="shared" si="220"/>
        <v>1.6228450803330596</v>
      </c>
      <c r="M257" s="12">
        <f t="shared" si="221"/>
        <v>0</v>
      </c>
      <c r="N257" s="14">
        <f t="shared" si="222"/>
        <v>-1.8106832015473029E-2</v>
      </c>
      <c r="O257" s="16">
        <f t="shared" si="223"/>
        <v>-741</v>
      </c>
      <c r="P257" s="14">
        <f t="shared" si="224"/>
        <v>-9.6736292428198478E-2</v>
      </c>
      <c r="Q257" s="12">
        <f t="shared" si="225"/>
        <v>-63.600000000000364</v>
      </c>
      <c r="R257" s="14">
        <f t="shared" si="226"/>
        <v>-6.5170611743007312E-3</v>
      </c>
      <c r="S257" s="18">
        <f t="shared" si="227"/>
        <v>256</v>
      </c>
      <c r="T257" s="14">
        <f t="shared" si="228"/>
        <v>6.026365348399243E-2</v>
      </c>
      <c r="U257" s="18">
        <f t="shared" si="229"/>
        <v>343</v>
      </c>
      <c r="V257" s="14">
        <f t="shared" si="230"/>
        <v>8.0271472033699998E-2</v>
      </c>
      <c r="W257" s="12">
        <f t="shared" si="231"/>
        <v>202</v>
      </c>
      <c r="X257" s="14">
        <f t="shared" si="232"/>
        <v>2.2394678492239528E-2</v>
      </c>
      <c r="Y257" s="12">
        <f t="shared" si="233"/>
        <v>181</v>
      </c>
      <c r="Z257" s="14">
        <f t="shared" si="234"/>
        <v>2.0408163265306145E-2</v>
      </c>
      <c r="AA257" s="12">
        <v>760.66012000000046</v>
      </c>
      <c r="AB257" s="26">
        <v>6.1699154233616493E-3</v>
      </c>
      <c r="AC257" s="12">
        <f t="shared" si="235"/>
        <v>0</v>
      </c>
      <c r="AD257" s="24">
        <f t="shared" si="236"/>
        <v>0</v>
      </c>
      <c r="AE257" s="11">
        <f t="shared" si="237"/>
        <v>-7451.1170000000275</v>
      </c>
      <c r="AF257" s="12">
        <f t="shared" si="238"/>
        <v>-29398.657000000007</v>
      </c>
      <c r="AG257" s="12">
        <f t="shared" si="239"/>
        <v>-47258.591</v>
      </c>
      <c r="AH257" s="14">
        <f t="shared" si="240"/>
        <v>-4.3168104422184661E-2</v>
      </c>
      <c r="AI257" s="14">
        <f t="shared" si="241"/>
        <v>-0.17032134849687441</v>
      </c>
      <c r="AJ257" s="14">
        <f t="shared" si="242"/>
        <v>-0.27379301534700218</v>
      </c>
      <c r="AK257" s="14">
        <f t="shared" si="243"/>
        <v>0.31612640767994932</v>
      </c>
      <c r="AL257" s="14">
        <f t="shared" si="244"/>
        <v>0.35568063936051547</v>
      </c>
      <c r="AM257" s="14">
        <f t="shared" si="245"/>
        <v>0.3548384407495751</v>
      </c>
      <c r="AN257" s="18">
        <f t="shared" si="246"/>
        <v>-60.864000000001397</v>
      </c>
      <c r="AO257" s="18">
        <f t="shared" si="247"/>
        <v>-1334.5650000000023</v>
      </c>
      <c r="AP257" s="18">
        <f t="shared" si="248"/>
        <v>-7792.5659999999916</v>
      </c>
      <c r="AQ257" s="14">
        <f t="shared" si="249"/>
        <v>-1.1643932582120486E-3</v>
      </c>
      <c r="AR257" s="14">
        <f t="shared" si="250"/>
        <v>-2.5531652350251566E-2</v>
      </c>
      <c r="AS257" s="14">
        <f t="shared" si="251"/>
        <v>-0.14908010177727593</v>
      </c>
      <c r="AT257" s="12">
        <f t="shared" si="252"/>
        <v>-591.53199999999924</v>
      </c>
      <c r="AU257" s="12">
        <f t="shared" si="253"/>
        <v>-1608.8230000000003</v>
      </c>
      <c r="AV257" s="12">
        <f t="shared" si="254"/>
        <v>-2323.0519999999997</v>
      </c>
      <c r="AW257" s="14">
        <f t="shared" si="255"/>
        <v>-8.5493857493857406E-2</v>
      </c>
      <c r="AX257" s="14">
        <f t="shared" si="256"/>
        <v>-0.23252247434600382</v>
      </c>
      <c r="AY257" s="14">
        <f t="shared" si="257"/>
        <v>-0.33574967480849827</v>
      </c>
      <c r="AZ257" s="12">
        <f t="shared" si="258"/>
        <v>-1235.1786000000011</v>
      </c>
      <c r="BA257" s="12">
        <f t="shared" si="259"/>
        <v>-2516.3729999999996</v>
      </c>
      <c r="BB257" s="12">
        <f t="shared" si="260"/>
        <v>-3549.9930000000004</v>
      </c>
      <c r="BC257" s="14">
        <f t="shared" si="261"/>
        <v>-0.1273984157435486</v>
      </c>
      <c r="BD257" s="14">
        <f t="shared" si="262"/>
        <v>-0.259542979144749</v>
      </c>
      <c r="BE257" s="14">
        <f t="shared" si="263"/>
        <v>-0.36615229902840529</v>
      </c>
      <c r="BF257" s="12">
        <f t="shared" si="264"/>
        <v>-773.39099999999962</v>
      </c>
      <c r="BG257" s="12">
        <f t="shared" si="265"/>
        <v>-1818.3360000000002</v>
      </c>
      <c r="BH257" s="12">
        <f t="shared" si="266"/>
        <v>-2857.3230000000003</v>
      </c>
      <c r="BI257" s="14">
        <f t="shared" si="267"/>
        <v>-8.3863695510735137E-2</v>
      </c>
      <c r="BJ257" s="14">
        <f t="shared" si="268"/>
        <v>-0.19717371502927783</v>
      </c>
      <c r="BK257" s="14">
        <f t="shared" si="269"/>
        <v>-0.30983767078724789</v>
      </c>
      <c r="BL257" s="12">
        <f t="shared" si="270"/>
        <v>-760.72899999999936</v>
      </c>
      <c r="BM257" s="12">
        <f t="shared" si="271"/>
        <v>-1963.5040000000008</v>
      </c>
      <c r="BN257" s="12">
        <f t="shared" si="272"/>
        <v>-3048.7200000000003</v>
      </c>
      <c r="BO257" s="14">
        <f t="shared" si="273"/>
        <v>-8.4058453038673986E-2</v>
      </c>
      <c r="BP257" s="14">
        <f t="shared" si="274"/>
        <v>-0.21696176795580124</v>
      </c>
      <c r="BQ257" s="24">
        <f t="shared" si="275"/>
        <v>-0.33687513812154701</v>
      </c>
      <c r="BR257" s="19">
        <f t="shared" si="276"/>
        <v>44.8</v>
      </c>
      <c r="BS257" s="20">
        <f t="shared" si="277"/>
        <v>313.59999999999997</v>
      </c>
      <c r="BT257" s="13">
        <f t="shared" si="278"/>
        <v>1.8168440445636618E-3</v>
      </c>
      <c r="BU257" s="20">
        <f t="shared" si="279"/>
        <v>0</v>
      </c>
      <c r="BV257" s="20">
        <f t="shared" si="280"/>
        <v>0</v>
      </c>
      <c r="BW257" s="13">
        <f t="shared" si="281"/>
        <v>0</v>
      </c>
      <c r="BX257" s="20">
        <f t="shared" si="282"/>
        <v>58.6</v>
      </c>
      <c r="BY257" s="20">
        <f t="shared" si="283"/>
        <v>410.2</v>
      </c>
      <c r="BZ257" s="13">
        <f t="shared" si="284"/>
        <v>2.3764968975765756E-3</v>
      </c>
      <c r="CA257" s="20">
        <f t="shared" si="285"/>
        <v>58.6</v>
      </c>
      <c r="CB257" s="20">
        <f t="shared" si="286"/>
        <v>410.2</v>
      </c>
      <c r="CC257" s="17">
        <f t="shared" si="287"/>
        <v>2.3764968975765756E-3</v>
      </c>
      <c r="CE257" s="2">
        <v>172607</v>
      </c>
      <c r="CF257" s="2">
        <v>52271</v>
      </c>
      <c r="CG257" s="2">
        <v>28964</v>
      </c>
      <c r="CH257" s="2">
        <v>6919</v>
      </c>
      <c r="CI257" s="2">
        <v>17054</v>
      </c>
      <c r="CJ257" s="2">
        <v>175790</v>
      </c>
      <c r="CK257" s="2">
        <v>7660</v>
      </c>
      <c r="CL257" s="2">
        <v>9759</v>
      </c>
      <c r="CM257" s="2">
        <v>9695.4</v>
      </c>
      <c r="CN257" s="2">
        <v>4248</v>
      </c>
      <c r="CO257" s="2">
        <v>3992</v>
      </c>
      <c r="CP257" s="2">
        <v>4273</v>
      </c>
      <c r="CQ257" s="2">
        <v>3930</v>
      </c>
      <c r="CR257" s="2">
        <v>9020</v>
      </c>
      <c r="CS257" s="2">
        <v>9222</v>
      </c>
      <c r="CT257" s="2">
        <v>8869</v>
      </c>
      <c r="CU257" s="2">
        <v>9050</v>
      </c>
      <c r="CV257" s="2">
        <v>165155.88299999997</v>
      </c>
      <c r="CW257" s="2">
        <v>143208.34299999999</v>
      </c>
      <c r="CX257" s="2">
        <v>125348.409</v>
      </c>
      <c r="CY257" s="2">
        <v>52210.135999999999</v>
      </c>
      <c r="CZ257" s="2">
        <v>50936.434999999998</v>
      </c>
      <c r="DA257" s="2">
        <v>44478.434000000008</v>
      </c>
      <c r="DB257" s="2">
        <v>6327.4680000000008</v>
      </c>
      <c r="DC257" s="2">
        <v>5310.1769999999997</v>
      </c>
      <c r="DD257" s="2">
        <v>4595.9480000000003</v>
      </c>
      <c r="DE257" s="2">
        <v>8460.2213999999985</v>
      </c>
      <c r="DF257" s="2">
        <v>7179.027</v>
      </c>
      <c r="DG257" s="2">
        <v>6145.4069999999992</v>
      </c>
      <c r="DH257" s="2">
        <v>8448.6090000000004</v>
      </c>
      <c r="DI257" s="2">
        <v>7403.6639999999998</v>
      </c>
      <c r="DJ257" s="2">
        <v>6364.6769999999997</v>
      </c>
      <c r="DK257" s="2">
        <v>8289.2710000000006</v>
      </c>
      <c r="DL257" s="2">
        <v>7086.4959999999992</v>
      </c>
      <c r="DM257" s="2">
        <v>6001.28</v>
      </c>
      <c r="DN257" s="2">
        <v>44.8</v>
      </c>
      <c r="DO257" s="2">
        <v>0</v>
      </c>
      <c r="DP257" s="2">
        <v>58.6</v>
      </c>
    </row>
    <row r="258" spans="2:120" ht="14.25" customHeight="1" x14ac:dyDescent="0.2">
      <c r="B258" s="6">
        <v>32204</v>
      </c>
      <c r="C258" s="9" t="s">
        <v>288</v>
      </c>
      <c r="D258" s="9" t="s">
        <v>64</v>
      </c>
      <c r="E258" s="21" t="s">
        <v>298</v>
      </c>
      <c r="F258" s="9" t="s">
        <v>203</v>
      </c>
      <c r="G258" s="21">
        <v>1</v>
      </c>
      <c r="H258" s="11">
        <f t="shared" si="216"/>
        <v>43708</v>
      </c>
      <c r="I258" s="12">
        <f t="shared" si="217"/>
        <v>17179</v>
      </c>
      <c r="J258" s="14">
        <f t="shared" si="218"/>
        <v>0.39304017571154021</v>
      </c>
      <c r="K258" s="14">
        <f t="shared" si="219"/>
        <v>0.22064610597602269</v>
      </c>
      <c r="L258" s="15">
        <f t="shared" si="220"/>
        <v>1.662370323797548</v>
      </c>
      <c r="M258" s="12">
        <f t="shared" si="221"/>
        <v>0</v>
      </c>
      <c r="N258" s="14">
        <f t="shared" si="222"/>
        <v>-6.748309189050794E-2</v>
      </c>
      <c r="O258" s="16">
        <f t="shared" si="223"/>
        <v>-357</v>
      </c>
      <c r="P258" s="14">
        <f t="shared" si="224"/>
        <v>-0.21262656343061348</v>
      </c>
      <c r="Q258" s="12">
        <f t="shared" si="225"/>
        <v>-258.59999999999991</v>
      </c>
      <c r="R258" s="14">
        <f t="shared" si="226"/>
        <v>-0.10702756394338209</v>
      </c>
      <c r="S258" s="18">
        <f t="shared" si="227"/>
        <v>267</v>
      </c>
      <c r="T258" s="14">
        <f t="shared" si="228"/>
        <v>0.25922330097087376</v>
      </c>
      <c r="U258" s="18">
        <f t="shared" si="229"/>
        <v>278</v>
      </c>
      <c r="V258" s="14">
        <f t="shared" si="230"/>
        <v>0.27042801556420237</v>
      </c>
      <c r="W258" s="12">
        <f t="shared" si="231"/>
        <v>37</v>
      </c>
      <c r="X258" s="14">
        <f t="shared" si="232"/>
        <v>2.0464601769911495E-2</v>
      </c>
      <c r="Y258" s="12">
        <f t="shared" si="233"/>
        <v>-5</v>
      </c>
      <c r="Z258" s="14">
        <f t="shared" si="234"/>
        <v>-2.8376844494891751E-3</v>
      </c>
      <c r="AA258" s="12">
        <v>-687.71248000000196</v>
      </c>
      <c r="AB258" s="26">
        <v>-2.3524637196541298E-2</v>
      </c>
      <c r="AC258" s="12">
        <f t="shared" si="235"/>
        <v>0</v>
      </c>
      <c r="AD258" s="24">
        <f t="shared" si="236"/>
        <v>0</v>
      </c>
      <c r="AE258" s="11">
        <f t="shared" si="237"/>
        <v>-6249.8500000000058</v>
      </c>
      <c r="AF258" s="12">
        <f t="shared" si="238"/>
        <v>-18583.857</v>
      </c>
      <c r="AG258" s="12">
        <f t="shared" si="239"/>
        <v>-25723.962</v>
      </c>
      <c r="AH258" s="14">
        <f t="shared" si="240"/>
        <v>-0.14299098563192103</v>
      </c>
      <c r="AI258" s="14">
        <f t="shared" si="241"/>
        <v>-0.42518204905280499</v>
      </c>
      <c r="AJ258" s="14">
        <f t="shared" si="242"/>
        <v>-0.58854127390866662</v>
      </c>
      <c r="AK258" s="14">
        <f t="shared" si="243"/>
        <v>0.41398619526057751</v>
      </c>
      <c r="AL258" s="14">
        <f t="shared" si="244"/>
        <v>0.46278438233694186</v>
      </c>
      <c r="AM258" s="14">
        <f t="shared" si="245"/>
        <v>0.46026109375436147</v>
      </c>
      <c r="AN258" s="18">
        <f t="shared" si="246"/>
        <v>-1671.8430000000008</v>
      </c>
      <c r="AO258" s="18">
        <f t="shared" si="247"/>
        <v>-5551.9389999999985</v>
      </c>
      <c r="AP258" s="18">
        <f t="shared" si="248"/>
        <v>-8901.6470000000008</v>
      </c>
      <c r="AQ258" s="14">
        <f t="shared" si="249"/>
        <v>-9.7318994120728863E-2</v>
      </c>
      <c r="AR258" s="14">
        <f t="shared" si="250"/>
        <v>-0.32318173351184576</v>
      </c>
      <c r="AS258" s="14">
        <f t="shared" si="251"/>
        <v>-0.51817026602246941</v>
      </c>
      <c r="AT258" s="12">
        <f t="shared" si="252"/>
        <v>-257.48900000000003</v>
      </c>
      <c r="AU258" s="12">
        <f t="shared" si="253"/>
        <v>-671.35300000000007</v>
      </c>
      <c r="AV258" s="12">
        <f t="shared" si="254"/>
        <v>-861.42200000000003</v>
      </c>
      <c r="AW258" s="14">
        <f t="shared" si="255"/>
        <v>-0.19477231467473533</v>
      </c>
      <c r="AX258" s="14">
        <f t="shared" si="256"/>
        <v>-0.50783131618759458</v>
      </c>
      <c r="AY258" s="14">
        <f t="shared" si="257"/>
        <v>-0.65160514372163392</v>
      </c>
      <c r="AZ258" s="12">
        <f t="shared" si="258"/>
        <v>-690.69839999999976</v>
      </c>
      <c r="BA258" s="12">
        <f t="shared" si="259"/>
        <v>-1197.7949999999998</v>
      </c>
      <c r="BB258" s="12">
        <f t="shared" si="260"/>
        <v>-1517.6951999999999</v>
      </c>
      <c r="BC258" s="14">
        <f t="shared" si="261"/>
        <v>-0.32012347052280299</v>
      </c>
      <c r="BD258" s="14">
        <f t="shared" si="262"/>
        <v>-0.55515155728587318</v>
      </c>
      <c r="BE258" s="14">
        <f t="shared" si="263"/>
        <v>-0.7034182424916573</v>
      </c>
      <c r="BF258" s="12">
        <f t="shared" si="264"/>
        <v>-362.81500000000005</v>
      </c>
      <c r="BG258" s="12">
        <f t="shared" si="265"/>
        <v>-795.21699999999987</v>
      </c>
      <c r="BH258" s="12">
        <f t="shared" si="266"/>
        <v>-1140.549</v>
      </c>
      <c r="BI258" s="14">
        <f t="shared" si="267"/>
        <v>-0.19664769647696478</v>
      </c>
      <c r="BJ258" s="14">
        <f t="shared" si="268"/>
        <v>-0.43101192411924116</v>
      </c>
      <c r="BK258" s="14">
        <f t="shared" si="269"/>
        <v>-0.61818373983739838</v>
      </c>
      <c r="BL258" s="12">
        <f t="shared" si="270"/>
        <v>-454.84799999999996</v>
      </c>
      <c r="BM258" s="12">
        <f t="shared" si="271"/>
        <v>-896.69399999999996</v>
      </c>
      <c r="BN258" s="12">
        <f t="shared" si="272"/>
        <v>-1162.7260000000001</v>
      </c>
      <c r="BO258" s="14">
        <f t="shared" si="273"/>
        <v>-0.25887763232783145</v>
      </c>
      <c r="BP258" s="14">
        <f t="shared" si="274"/>
        <v>-0.51035515082527039</v>
      </c>
      <c r="BQ258" s="24">
        <f t="shared" si="275"/>
        <v>-0.66176778599886177</v>
      </c>
      <c r="BR258" s="19">
        <f t="shared" si="276"/>
        <v>57</v>
      </c>
      <c r="BS258" s="20">
        <f t="shared" si="277"/>
        <v>399</v>
      </c>
      <c r="BT258" s="13">
        <f t="shared" si="278"/>
        <v>9.1287636130685454E-3</v>
      </c>
      <c r="BU258" s="20">
        <f t="shared" si="279"/>
        <v>26.8</v>
      </c>
      <c r="BV258" s="20">
        <f t="shared" si="280"/>
        <v>187.6</v>
      </c>
      <c r="BW258" s="13">
        <f t="shared" si="281"/>
        <v>4.2921204356181934E-3</v>
      </c>
      <c r="BX258" s="20">
        <f t="shared" si="282"/>
        <v>40.6</v>
      </c>
      <c r="BY258" s="20">
        <f t="shared" si="283"/>
        <v>284.2</v>
      </c>
      <c r="BZ258" s="13">
        <f t="shared" si="284"/>
        <v>6.5022421524663677E-3</v>
      </c>
      <c r="CA258" s="20">
        <f t="shared" si="285"/>
        <v>57</v>
      </c>
      <c r="CB258" s="20">
        <f t="shared" si="286"/>
        <v>399</v>
      </c>
      <c r="CC258" s="17">
        <f t="shared" si="287"/>
        <v>9.1287636130685454E-3</v>
      </c>
      <c r="CE258" s="2">
        <v>43708</v>
      </c>
      <c r="CF258" s="2">
        <v>17179</v>
      </c>
      <c r="CG258" s="2">
        <v>9644</v>
      </c>
      <c r="CH258" s="2">
        <v>1322</v>
      </c>
      <c r="CI258" s="2">
        <v>3181</v>
      </c>
      <c r="CJ258" s="2">
        <v>46871</v>
      </c>
      <c r="CK258" s="2">
        <v>1679</v>
      </c>
      <c r="CL258" s="2">
        <v>2416.1999999999998</v>
      </c>
      <c r="CM258" s="2">
        <v>2157.6</v>
      </c>
      <c r="CN258" s="2">
        <v>1030</v>
      </c>
      <c r="CO258" s="2">
        <v>763</v>
      </c>
      <c r="CP258" s="2">
        <v>1028</v>
      </c>
      <c r="CQ258" s="2">
        <v>750</v>
      </c>
      <c r="CR258" s="2">
        <v>1808</v>
      </c>
      <c r="CS258" s="2">
        <v>1845</v>
      </c>
      <c r="CT258" s="2">
        <v>1762</v>
      </c>
      <c r="CU258" s="2">
        <v>1757</v>
      </c>
      <c r="CV258" s="2">
        <v>37458.149999999994</v>
      </c>
      <c r="CW258" s="2">
        <v>25124.143</v>
      </c>
      <c r="CX258" s="2">
        <v>17984.038</v>
      </c>
      <c r="CY258" s="2">
        <v>15507.156999999999</v>
      </c>
      <c r="CZ258" s="2">
        <v>11627.061000000002</v>
      </c>
      <c r="DA258" s="2">
        <v>8277.3529999999992</v>
      </c>
      <c r="DB258" s="2">
        <v>1064.511</v>
      </c>
      <c r="DC258" s="2">
        <v>650.64699999999993</v>
      </c>
      <c r="DD258" s="2">
        <v>460.57799999999997</v>
      </c>
      <c r="DE258" s="2">
        <v>1466.9016000000001</v>
      </c>
      <c r="DF258" s="2">
        <v>959.80500000000006</v>
      </c>
      <c r="DG258" s="2">
        <v>639.90480000000002</v>
      </c>
      <c r="DH258" s="2">
        <v>1482.1849999999999</v>
      </c>
      <c r="DI258" s="2">
        <v>1049.7830000000001</v>
      </c>
      <c r="DJ258" s="2">
        <v>704.45100000000002</v>
      </c>
      <c r="DK258" s="2">
        <v>1302.152</v>
      </c>
      <c r="DL258" s="2">
        <v>860.30600000000004</v>
      </c>
      <c r="DM258" s="2">
        <v>594.274</v>
      </c>
      <c r="DN258" s="2">
        <v>57</v>
      </c>
      <c r="DO258" s="2">
        <v>26.8</v>
      </c>
      <c r="DP258" s="2">
        <v>40.6</v>
      </c>
    </row>
    <row r="259" spans="2:120" ht="14.25" customHeight="1" x14ac:dyDescent="0.2">
      <c r="B259" s="6">
        <v>32205</v>
      </c>
      <c r="C259" s="9" t="s">
        <v>288</v>
      </c>
      <c r="D259" s="9" t="s">
        <v>64</v>
      </c>
      <c r="E259" s="21" t="s">
        <v>298</v>
      </c>
      <c r="F259" s="9" t="s">
        <v>204</v>
      </c>
      <c r="G259" s="21">
        <v>1</v>
      </c>
      <c r="H259" s="11">
        <f t="shared" si="216"/>
        <v>32195</v>
      </c>
      <c r="I259" s="12">
        <f t="shared" si="217"/>
        <v>13282</v>
      </c>
      <c r="J259" s="14">
        <f t="shared" si="218"/>
        <v>0.41254853238080447</v>
      </c>
      <c r="K259" s="14">
        <f t="shared" si="219"/>
        <v>0.2364963503649635</v>
      </c>
      <c r="L259" s="15">
        <f t="shared" si="220"/>
        <v>1.5996433348194383</v>
      </c>
      <c r="M259" s="12">
        <f t="shared" si="221"/>
        <v>0</v>
      </c>
      <c r="N259" s="14">
        <f t="shared" si="222"/>
        <v>-7.7877069370453134E-2</v>
      </c>
      <c r="O259" s="16">
        <f t="shared" si="223"/>
        <v>-252</v>
      </c>
      <c r="P259" s="14">
        <f t="shared" si="224"/>
        <v>-0.21932114882506526</v>
      </c>
      <c r="Q259" s="12">
        <f t="shared" si="225"/>
        <v>-128.40000000000009</v>
      </c>
      <c r="R259" s="14">
        <f t="shared" si="226"/>
        <v>-7.9970104633781847E-2</v>
      </c>
      <c r="S259" s="18">
        <f t="shared" si="227"/>
        <v>142</v>
      </c>
      <c r="T259" s="14">
        <f t="shared" si="228"/>
        <v>0.19586206896551728</v>
      </c>
      <c r="U259" s="18">
        <f t="shared" si="229"/>
        <v>180</v>
      </c>
      <c r="V259" s="14">
        <f t="shared" si="230"/>
        <v>0.25568181818181823</v>
      </c>
      <c r="W259" s="12">
        <f t="shared" si="231"/>
        <v>-39</v>
      </c>
      <c r="X259" s="14">
        <f t="shared" si="232"/>
        <v>-2.6841018582243636E-2</v>
      </c>
      <c r="Y259" s="12">
        <f t="shared" si="233"/>
        <v>-43</v>
      </c>
      <c r="Z259" s="14">
        <f t="shared" si="234"/>
        <v>-3.3938437253354325E-2</v>
      </c>
      <c r="AA259" s="12">
        <v>-443.91387999999642</v>
      </c>
      <c r="AB259" s="26">
        <v>-2.1098654801147698E-2</v>
      </c>
      <c r="AC259" s="12">
        <f t="shared" si="235"/>
        <v>0</v>
      </c>
      <c r="AD259" s="24">
        <f t="shared" si="236"/>
        <v>0</v>
      </c>
      <c r="AE259" s="11">
        <f t="shared" si="237"/>
        <v>-4995.8029999999999</v>
      </c>
      <c r="AF259" s="12">
        <f t="shared" si="238"/>
        <v>-14565.005000000001</v>
      </c>
      <c r="AG259" s="12">
        <f t="shared" si="239"/>
        <v>-19913.654000000002</v>
      </c>
      <c r="AH259" s="14">
        <f t="shared" si="240"/>
        <v>-0.15517325671688154</v>
      </c>
      <c r="AI259" s="14">
        <f t="shared" si="241"/>
        <v>-0.45239959621059178</v>
      </c>
      <c r="AJ259" s="14">
        <f t="shared" si="242"/>
        <v>-0.61853250504736756</v>
      </c>
      <c r="AK259" s="14">
        <f t="shared" si="243"/>
        <v>0.43905689568703071</v>
      </c>
      <c r="AL259" s="14">
        <f t="shared" si="244"/>
        <v>0.49311392317468045</v>
      </c>
      <c r="AM259" s="14">
        <f t="shared" si="245"/>
        <v>0.49327931970974509</v>
      </c>
      <c r="AN259" s="18">
        <f t="shared" si="246"/>
        <v>-1340.005000000001</v>
      </c>
      <c r="AO259" s="18">
        <f t="shared" si="247"/>
        <v>-4588.4040000000005</v>
      </c>
      <c r="AP259" s="18">
        <f t="shared" si="248"/>
        <v>-7223.8660000000009</v>
      </c>
      <c r="AQ259" s="14">
        <f t="shared" si="249"/>
        <v>-0.10088879686794161</v>
      </c>
      <c r="AR259" s="14">
        <f t="shared" si="250"/>
        <v>-0.34546032224062639</v>
      </c>
      <c r="AS259" s="14">
        <f t="shared" si="251"/>
        <v>-0.54388390302665268</v>
      </c>
      <c r="AT259" s="12">
        <f t="shared" si="252"/>
        <v>-191.70100000000002</v>
      </c>
      <c r="AU259" s="12">
        <f t="shared" si="253"/>
        <v>-485.76599999999996</v>
      </c>
      <c r="AV259" s="12">
        <f t="shared" si="254"/>
        <v>-611.70399999999995</v>
      </c>
      <c r="AW259" s="14">
        <f t="shared" si="255"/>
        <v>-0.21371348940914159</v>
      </c>
      <c r="AX259" s="14">
        <f t="shared" si="256"/>
        <v>-0.54154515050167218</v>
      </c>
      <c r="AY259" s="14">
        <f t="shared" si="257"/>
        <v>-0.68194425863991071</v>
      </c>
      <c r="AZ259" s="12">
        <f t="shared" si="258"/>
        <v>-483.3839999999999</v>
      </c>
      <c r="BA259" s="12">
        <f t="shared" si="259"/>
        <v>-859.08839999999987</v>
      </c>
      <c r="BB259" s="12">
        <f t="shared" si="260"/>
        <v>-1071.8141999999998</v>
      </c>
      <c r="BC259" s="14">
        <f t="shared" si="261"/>
        <v>-0.32722989439480099</v>
      </c>
      <c r="BD259" s="14">
        <f t="shared" si="262"/>
        <v>-0.58156539398862717</v>
      </c>
      <c r="BE259" s="14">
        <f t="shared" si="263"/>
        <v>-0.72557148659626314</v>
      </c>
      <c r="BF259" s="12">
        <f t="shared" si="264"/>
        <v>-399.18700000000001</v>
      </c>
      <c r="BG259" s="12">
        <f t="shared" si="265"/>
        <v>-710.58500000000004</v>
      </c>
      <c r="BH259" s="12">
        <f t="shared" si="266"/>
        <v>-970.19900000000007</v>
      </c>
      <c r="BI259" s="14">
        <f t="shared" si="267"/>
        <v>-0.28231046676096183</v>
      </c>
      <c r="BJ259" s="14">
        <f t="shared" si="268"/>
        <v>-0.50253536067892512</v>
      </c>
      <c r="BK259" s="14">
        <f t="shared" si="269"/>
        <v>-0.68613790664780772</v>
      </c>
      <c r="BL259" s="12">
        <f t="shared" si="270"/>
        <v>-318.19799999999998</v>
      </c>
      <c r="BM259" s="12">
        <f t="shared" si="271"/>
        <v>-667.33600000000001</v>
      </c>
      <c r="BN259" s="12">
        <f t="shared" si="272"/>
        <v>-841.68100000000004</v>
      </c>
      <c r="BO259" s="14">
        <f t="shared" si="273"/>
        <v>-0.25996568627450978</v>
      </c>
      <c r="BP259" s="14">
        <f t="shared" si="274"/>
        <v>-0.5452091503267974</v>
      </c>
      <c r="BQ259" s="24">
        <f t="shared" si="275"/>
        <v>-0.68764787581699349</v>
      </c>
      <c r="BR259" s="19">
        <f t="shared" si="276"/>
        <v>46.7</v>
      </c>
      <c r="BS259" s="20">
        <f t="shared" si="277"/>
        <v>326.90000000000003</v>
      </c>
      <c r="BT259" s="13">
        <f t="shared" si="278"/>
        <v>1.0153750582388571E-2</v>
      </c>
      <c r="BU259" s="20">
        <f t="shared" si="279"/>
        <v>24.1</v>
      </c>
      <c r="BV259" s="20">
        <f t="shared" si="280"/>
        <v>168.70000000000002</v>
      </c>
      <c r="BW259" s="13">
        <f t="shared" si="281"/>
        <v>5.2399440906973141E-3</v>
      </c>
      <c r="BX259" s="20">
        <f t="shared" si="282"/>
        <v>30.3</v>
      </c>
      <c r="BY259" s="20">
        <f t="shared" si="283"/>
        <v>212.1</v>
      </c>
      <c r="BZ259" s="13">
        <f t="shared" si="284"/>
        <v>6.5879794999223482E-3</v>
      </c>
      <c r="CA259" s="20">
        <f t="shared" si="285"/>
        <v>46.7</v>
      </c>
      <c r="CB259" s="20">
        <f t="shared" si="286"/>
        <v>326.90000000000003</v>
      </c>
      <c r="CC259" s="17">
        <f t="shared" si="287"/>
        <v>1.0153750582388571E-2</v>
      </c>
      <c r="CE259" s="2">
        <v>32195</v>
      </c>
      <c r="CF259" s="2">
        <v>13282</v>
      </c>
      <c r="CG259" s="2">
        <v>7614</v>
      </c>
      <c r="CH259" s="2">
        <v>897</v>
      </c>
      <c r="CI259" s="2">
        <v>2243</v>
      </c>
      <c r="CJ259" s="2">
        <v>34914</v>
      </c>
      <c r="CK259" s="2">
        <v>1149</v>
      </c>
      <c r="CL259" s="2">
        <v>1605.6</v>
      </c>
      <c r="CM259" s="2">
        <v>1477.1999999999998</v>
      </c>
      <c r="CN259" s="2">
        <v>725</v>
      </c>
      <c r="CO259" s="2">
        <v>583</v>
      </c>
      <c r="CP259" s="2">
        <v>704</v>
      </c>
      <c r="CQ259" s="2">
        <v>524</v>
      </c>
      <c r="CR259" s="2">
        <v>1453</v>
      </c>
      <c r="CS259" s="2">
        <v>1414</v>
      </c>
      <c r="CT259" s="2">
        <v>1267</v>
      </c>
      <c r="CU259" s="2">
        <v>1224</v>
      </c>
      <c r="CV259" s="2">
        <v>27199.197</v>
      </c>
      <c r="CW259" s="2">
        <v>17629.994999999999</v>
      </c>
      <c r="CX259" s="2">
        <v>12281.346</v>
      </c>
      <c r="CY259" s="2">
        <v>11941.994999999999</v>
      </c>
      <c r="CZ259" s="2">
        <v>8693.5959999999995</v>
      </c>
      <c r="DA259" s="2">
        <v>6058.1339999999991</v>
      </c>
      <c r="DB259" s="2">
        <v>705.29899999999998</v>
      </c>
      <c r="DC259" s="2">
        <v>411.23400000000004</v>
      </c>
      <c r="DD259" s="2">
        <v>285.29600000000005</v>
      </c>
      <c r="DE259" s="2">
        <v>993.81599999999992</v>
      </c>
      <c r="DF259" s="2">
        <v>618.11159999999995</v>
      </c>
      <c r="DG259" s="2">
        <v>405.38580000000002</v>
      </c>
      <c r="DH259" s="2">
        <v>1014.813</v>
      </c>
      <c r="DI259" s="2">
        <v>703.41499999999996</v>
      </c>
      <c r="DJ259" s="2">
        <v>443.80099999999999</v>
      </c>
      <c r="DK259" s="2">
        <v>905.80200000000002</v>
      </c>
      <c r="DL259" s="2">
        <v>556.66399999999999</v>
      </c>
      <c r="DM259" s="2">
        <v>382.31899999999996</v>
      </c>
      <c r="DN259" s="2">
        <v>46.7</v>
      </c>
      <c r="DO259" s="2">
        <v>24.1</v>
      </c>
      <c r="DP259" s="2">
        <v>30.3</v>
      </c>
    </row>
    <row r="260" spans="2:120" ht="14.25" customHeight="1" x14ac:dyDescent="0.2">
      <c r="B260" s="6">
        <v>32206</v>
      </c>
      <c r="C260" s="9" t="s">
        <v>288</v>
      </c>
      <c r="D260" s="9" t="s">
        <v>64</v>
      </c>
      <c r="E260" s="21" t="s">
        <v>298</v>
      </c>
      <c r="F260" s="9" t="s">
        <v>205</v>
      </c>
      <c r="G260" s="21">
        <v>1</v>
      </c>
      <c r="H260" s="11">
        <f t="shared" si="216"/>
        <v>35855</v>
      </c>
      <c r="I260" s="12">
        <f t="shared" si="217"/>
        <v>13552</v>
      </c>
      <c r="J260" s="14">
        <f t="shared" si="218"/>
        <v>0.37796681076558358</v>
      </c>
      <c r="K260" s="14">
        <f t="shared" si="219"/>
        <v>0.22052712313484871</v>
      </c>
      <c r="L260" s="15">
        <f t="shared" si="220"/>
        <v>1.4335952113729891</v>
      </c>
      <c r="M260" s="12">
        <f t="shared" si="221"/>
        <v>0</v>
      </c>
      <c r="N260" s="14">
        <f t="shared" si="222"/>
        <v>-7.9744366305631087E-2</v>
      </c>
      <c r="O260" s="16">
        <f t="shared" si="223"/>
        <v>-373</v>
      </c>
      <c r="P260" s="14">
        <f t="shared" si="224"/>
        <v>-0.28024042073628852</v>
      </c>
      <c r="Q260" s="12">
        <f t="shared" si="225"/>
        <v>-214.79999999999995</v>
      </c>
      <c r="R260" s="14">
        <f t="shared" si="226"/>
        <v>-0.11022167487684731</v>
      </c>
      <c r="S260" s="18">
        <f t="shared" si="227"/>
        <v>197</v>
      </c>
      <c r="T260" s="14">
        <f t="shared" si="228"/>
        <v>0.21343445287107254</v>
      </c>
      <c r="U260" s="18">
        <f t="shared" si="229"/>
        <v>237</v>
      </c>
      <c r="V260" s="14">
        <f t="shared" si="230"/>
        <v>0.26629213483146064</v>
      </c>
      <c r="W260" s="12">
        <f t="shared" si="231"/>
        <v>-138</v>
      </c>
      <c r="X260" s="14">
        <f t="shared" si="232"/>
        <v>-8.4818684695759039E-2</v>
      </c>
      <c r="Y260" s="12">
        <f t="shared" si="233"/>
        <v>-64</v>
      </c>
      <c r="Z260" s="14">
        <f t="shared" si="234"/>
        <v>-4.260985352862845E-2</v>
      </c>
      <c r="AA260" s="12">
        <v>-1008.6007100000024</v>
      </c>
      <c r="AB260" s="26">
        <v>-4.0602911410027698E-2</v>
      </c>
      <c r="AC260" s="12">
        <f t="shared" si="235"/>
        <v>0</v>
      </c>
      <c r="AD260" s="24">
        <f t="shared" si="236"/>
        <v>0</v>
      </c>
      <c r="AE260" s="11">
        <f t="shared" si="237"/>
        <v>-5832.4070000000029</v>
      </c>
      <c r="AF260" s="12">
        <f t="shared" si="238"/>
        <v>-17114.54</v>
      </c>
      <c r="AG260" s="12">
        <f t="shared" si="239"/>
        <v>-23803.364000000001</v>
      </c>
      <c r="AH260" s="14">
        <f t="shared" si="240"/>
        <v>-0.16266649002928468</v>
      </c>
      <c r="AI260" s="14">
        <f t="shared" si="241"/>
        <v>-0.47732645377213778</v>
      </c>
      <c r="AJ260" s="14">
        <f t="shared" si="242"/>
        <v>-0.66387851066796832</v>
      </c>
      <c r="AK260" s="14">
        <f t="shared" si="243"/>
        <v>0.4168297854885486</v>
      </c>
      <c r="AL260" s="14">
        <f t="shared" si="244"/>
        <v>0.53257897618308192</v>
      </c>
      <c r="AM260" s="14">
        <f t="shared" si="245"/>
        <v>0.54464140802128447</v>
      </c>
      <c r="AN260" s="18">
        <f t="shared" si="246"/>
        <v>-1037.6890000000003</v>
      </c>
      <c r="AO260" s="18">
        <f t="shared" si="247"/>
        <v>-3571.2250000000004</v>
      </c>
      <c r="AP260" s="18">
        <f t="shared" si="248"/>
        <v>-6988.18</v>
      </c>
      <c r="AQ260" s="14">
        <f t="shared" si="249"/>
        <v>-7.6570912042502992E-2</v>
      </c>
      <c r="AR260" s="14">
        <f t="shared" si="250"/>
        <v>-0.26352014462809925</v>
      </c>
      <c r="AS260" s="14">
        <f t="shared" si="251"/>
        <v>-0.51565672963400244</v>
      </c>
      <c r="AT260" s="12">
        <f t="shared" si="252"/>
        <v>-259.14100000000008</v>
      </c>
      <c r="AU260" s="12">
        <f t="shared" si="253"/>
        <v>-596.06200000000001</v>
      </c>
      <c r="AV260" s="12">
        <f t="shared" si="254"/>
        <v>-739.37599999999998</v>
      </c>
      <c r="AW260" s="14">
        <f t="shared" si="255"/>
        <v>-0.27050208768267237</v>
      </c>
      <c r="AX260" s="14">
        <f t="shared" si="256"/>
        <v>-0.62219415448851778</v>
      </c>
      <c r="AY260" s="14">
        <f t="shared" si="257"/>
        <v>-0.77179123173277664</v>
      </c>
      <c r="AZ260" s="12">
        <f t="shared" si="258"/>
        <v>-659.68200000000024</v>
      </c>
      <c r="BA260" s="12">
        <f t="shared" si="259"/>
        <v>-1147.2066</v>
      </c>
      <c r="BB260" s="12">
        <f t="shared" si="260"/>
        <v>-1396.8126</v>
      </c>
      <c r="BC260" s="14">
        <f t="shared" si="261"/>
        <v>-0.38043944636678217</v>
      </c>
      <c r="BD260" s="14">
        <f t="shared" si="262"/>
        <v>-0.66159550173010384</v>
      </c>
      <c r="BE260" s="14">
        <f t="shared" si="263"/>
        <v>-0.80554359861591696</v>
      </c>
      <c r="BF260" s="12">
        <f t="shared" si="264"/>
        <v>-411.72</v>
      </c>
      <c r="BG260" s="12">
        <f t="shared" si="265"/>
        <v>-856.87200000000007</v>
      </c>
      <c r="BH260" s="12">
        <f t="shared" si="266"/>
        <v>-1128.0929999999998</v>
      </c>
      <c r="BI260" s="14">
        <f t="shared" si="267"/>
        <v>-0.27650772330423101</v>
      </c>
      <c r="BJ260" s="14">
        <f t="shared" si="268"/>
        <v>-0.57546809939556753</v>
      </c>
      <c r="BK260" s="14">
        <f t="shared" si="269"/>
        <v>-0.75761786433848222</v>
      </c>
      <c r="BL260" s="12">
        <f t="shared" si="270"/>
        <v>-467.89800000000002</v>
      </c>
      <c r="BM260" s="12">
        <f t="shared" si="271"/>
        <v>-889.56499999999994</v>
      </c>
      <c r="BN260" s="12">
        <f t="shared" si="272"/>
        <v>-1122.596</v>
      </c>
      <c r="BO260" s="14">
        <f t="shared" si="273"/>
        <v>-0.32538108484005568</v>
      </c>
      <c r="BP260" s="14">
        <f t="shared" si="274"/>
        <v>-0.61861265646731567</v>
      </c>
      <c r="BQ260" s="24">
        <f t="shared" si="275"/>
        <v>-0.78066481223922113</v>
      </c>
      <c r="BR260" s="19">
        <f t="shared" si="276"/>
        <v>60.1</v>
      </c>
      <c r="BS260" s="20">
        <f t="shared" si="277"/>
        <v>420.7</v>
      </c>
      <c r="BT260" s="13">
        <f t="shared" si="278"/>
        <v>1.1733370520150607E-2</v>
      </c>
      <c r="BU260" s="20">
        <f t="shared" si="279"/>
        <v>50.7</v>
      </c>
      <c r="BV260" s="20">
        <f t="shared" si="280"/>
        <v>354.90000000000003</v>
      </c>
      <c r="BW260" s="13">
        <f t="shared" si="281"/>
        <v>9.8982010877144058E-3</v>
      </c>
      <c r="BX260" s="20">
        <f t="shared" si="282"/>
        <v>46.1</v>
      </c>
      <c r="BY260" s="20">
        <f t="shared" si="283"/>
        <v>322.7</v>
      </c>
      <c r="BZ260" s="13">
        <f t="shared" si="284"/>
        <v>9.0001394505647737E-3</v>
      </c>
      <c r="CA260" s="20">
        <f t="shared" si="285"/>
        <v>60.1</v>
      </c>
      <c r="CB260" s="20">
        <f t="shared" si="286"/>
        <v>420.7</v>
      </c>
      <c r="CC260" s="17">
        <f t="shared" si="287"/>
        <v>1.1733370520150607E-2</v>
      </c>
      <c r="CE260" s="2">
        <v>35855</v>
      </c>
      <c r="CF260" s="2">
        <v>13552</v>
      </c>
      <c r="CG260" s="2">
        <v>7907</v>
      </c>
      <c r="CH260" s="2">
        <v>958</v>
      </c>
      <c r="CI260" s="2">
        <v>2673</v>
      </c>
      <c r="CJ260" s="2">
        <v>38962</v>
      </c>
      <c r="CK260" s="2">
        <v>1331</v>
      </c>
      <c r="CL260" s="2">
        <v>1948.8</v>
      </c>
      <c r="CM260" s="2">
        <v>1734</v>
      </c>
      <c r="CN260" s="2">
        <v>923</v>
      </c>
      <c r="CO260" s="2">
        <v>726</v>
      </c>
      <c r="CP260" s="2">
        <v>890</v>
      </c>
      <c r="CQ260" s="2">
        <v>653</v>
      </c>
      <c r="CR260" s="2">
        <v>1627</v>
      </c>
      <c r="CS260" s="2">
        <v>1489</v>
      </c>
      <c r="CT260" s="2">
        <v>1502</v>
      </c>
      <c r="CU260" s="2">
        <v>1438</v>
      </c>
      <c r="CV260" s="2">
        <v>30022.592999999997</v>
      </c>
      <c r="CW260" s="2">
        <v>18740.46</v>
      </c>
      <c r="CX260" s="2">
        <v>12051.635999999999</v>
      </c>
      <c r="CY260" s="2">
        <v>12514.311</v>
      </c>
      <c r="CZ260" s="2">
        <v>9980.7749999999996</v>
      </c>
      <c r="DA260" s="2">
        <v>6563.82</v>
      </c>
      <c r="DB260" s="2">
        <v>698.85899999999992</v>
      </c>
      <c r="DC260" s="2">
        <v>361.93799999999999</v>
      </c>
      <c r="DD260" s="2">
        <v>218.624</v>
      </c>
      <c r="DE260" s="2">
        <v>1074.3179999999998</v>
      </c>
      <c r="DF260" s="2">
        <v>586.79340000000002</v>
      </c>
      <c r="DG260" s="2">
        <v>337.18740000000003</v>
      </c>
      <c r="DH260" s="2">
        <v>1077.28</v>
      </c>
      <c r="DI260" s="2">
        <v>632.12799999999993</v>
      </c>
      <c r="DJ260" s="2">
        <v>360.90700000000004</v>
      </c>
      <c r="DK260" s="2">
        <v>970.10199999999998</v>
      </c>
      <c r="DL260" s="2">
        <v>548.43500000000006</v>
      </c>
      <c r="DM260" s="2">
        <v>315.404</v>
      </c>
      <c r="DN260" s="2">
        <v>60.1</v>
      </c>
      <c r="DO260" s="2">
        <v>50.7</v>
      </c>
      <c r="DP260" s="2">
        <v>46.1</v>
      </c>
    </row>
    <row r="261" spans="2:120" ht="14.25" customHeight="1" x14ac:dyDescent="0.2">
      <c r="B261" s="6">
        <v>32207</v>
      </c>
      <c r="C261" s="9" t="s">
        <v>288</v>
      </c>
      <c r="D261" s="9" t="s">
        <v>64</v>
      </c>
      <c r="E261" s="21" t="s">
        <v>298</v>
      </c>
      <c r="F261" s="9" t="s">
        <v>206</v>
      </c>
      <c r="G261" s="21">
        <v>1</v>
      </c>
      <c r="H261" s="11">
        <f t="shared" si="216"/>
        <v>21751</v>
      </c>
      <c r="I261" s="12">
        <f t="shared" si="217"/>
        <v>8732</v>
      </c>
      <c r="J261" s="14">
        <f t="shared" si="218"/>
        <v>0.40145280676750494</v>
      </c>
      <c r="K261" s="14">
        <f t="shared" si="219"/>
        <v>0.22720794446232356</v>
      </c>
      <c r="L261" s="15">
        <f t="shared" si="220"/>
        <v>1.3528336380255941</v>
      </c>
      <c r="M261" s="12">
        <f t="shared" si="221"/>
        <v>0</v>
      </c>
      <c r="N261" s="14">
        <f t="shared" si="222"/>
        <v>-8.084009465855313E-2</v>
      </c>
      <c r="O261" s="16">
        <f t="shared" si="223"/>
        <v>-220</v>
      </c>
      <c r="P261" s="14">
        <f t="shared" si="224"/>
        <v>-0.28387096774193543</v>
      </c>
      <c r="Q261" s="12">
        <f t="shared" si="225"/>
        <v>-90.600000000000136</v>
      </c>
      <c r="R261" s="14">
        <f t="shared" si="226"/>
        <v>-8.6681974741676382E-2</v>
      </c>
      <c r="S261" s="18">
        <f t="shared" si="227"/>
        <v>163</v>
      </c>
      <c r="T261" s="14">
        <f t="shared" si="228"/>
        <v>0.27958833619210977</v>
      </c>
      <c r="U261" s="18">
        <f t="shared" si="229"/>
        <v>126</v>
      </c>
      <c r="V261" s="14">
        <f t="shared" si="230"/>
        <v>0.24091778202676861</v>
      </c>
      <c r="W261" s="12">
        <f t="shared" si="231"/>
        <v>-21</v>
      </c>
      <c r="X261" s="14">
        <f t="shared" si="232"/>
        <v>-2.346368715083802E-2</v>
      </c>
      <c r="Y261" s="12">
        <f t="shared" si="233"/>
        <v>35</v>
      </c>
      <c r="Z261" s="14">
        <f t="shared" si="234"/>
        <v>3.9727582292849117E-2</v>
      </c>
      <c r="AA261" s="12">
        <v>-280.35354000000007</v>
      </c>
      <c r="AB261" s="26">
        <v>-1.9411901199034132E-2</v>
      </c>
      <c r="AC261" s="12">
        <f t="shared" si="235"/>
        <v>0</v>
      </c>
      <c r="AD261" s="24">
        <f t="shared" si="236"/>
        <v>0</v>
      </c>
      <c r="AE261" s="11">
        <f t="shared" si="237"/>
        <v>-3409.5920000000006</v>
      </c>
      <c r="AF261" s="12">
        <f t="shared" si="238"/>
        <v>-9822.0019999999986</v>
      </c>
      <c r="AG261" s="12">
        <f t="shared" si="239"/>
        <v>-13456.984999999999</v>
      </c>
      <c r="AH261" s="14">
        <f t="shared" si="240"/>
        <v>-0.15675564341869341</v>
      </c>
      <c r="AI261" s="14">
        <f t="shared" si="241"/>
        <v>-0.45156553721667958</v>
      </c>
      <c r="AJ261" s="14">
        <f t="shared" si="242"/>
        <v>-0.61868350880419287</v>
      </c>
      <c r="AK261" s="14">
        <f t="shared" si="243"/>
        <v>0.42544345559512114</v>
      </c>
      <c r="AL261" s="14">
        <f t="shared" si="244"/>
        <v>0.47815373931657956</v>
      </c>
      <c r="AM261" s="14">
        <f t="shared" si="245"/>
        <v>0.47987374028139562</v>
      </c>
      <c r="AN261" s="18">
        <f t="shared" si="246"/>
        <v>-928.76800000000003</v>
      </c>
      <c r="AO261" s="18">
        <f t="shared" si="247"/>
        <v>-3028.1050000000005</v>
      </c>
      <c r="AP261" s="18">
        <f t="shared" si="248"/>
        <v>-4751.92</v>
      </c>
      <c r="AQ261" s="14">
        <f t="shared" si="249"/>
        <v>-0.1063637196518552</v>
      </c>
      <c r="AR261" s="14">
        <f t="shared" si="250"/>
        <v>-0.3467825240494733</v>
      </c>
      <c r="AS261" s="14">
        <f t="shared" si="251"/>
        <v>-0.54419606046724689</v>
      </c>
      <c r="AT261" s="12">
        <f t="shared" si="252"/>
        <v>-116.13499999999999</v>
      </c>
      <c r="AU261" s="12">
        <f t="shared" si="253"/>
        <v>-288.46100000000001</v>
      </c>
      <c r="AV261" s="12">
        <f t="shared" si="254"/>
        <v>-379.21600000000001</v>
      </c>
      <c r="AW261" s="14">
        <f t="shared" si="255"/>
        <v>-0.20925225225225219</v>
      </c>
      <c r="AX261" s="14">
        <f t="shared" si="256"/>
        <v>-0.51974954954954955</v>
      </c>
      <c r="AY261" s="14">
        <f t="shared" si="257"/>
        <v>-0.68327207207207208</v>
      </c>
      <c r="AZ261" s="12">
        <f t="shared" si="258"/>
        <v>-342.5616</v>
      </c>
      <c r="BA261" s="12">
        <f t="shared" si="259"/>
        <v>-557.05559999999991</v>
      </c>
      <c r="BB261" s="12">
        <f t="shared" si="260"/>
        <v>-706.7435999999999</v>
      </c>
      <c r="BC261" s="14">
        <f t="shared" si="261"/>
        <v>-0.35885355122564433</v>
      </c>
      <c r="BD261" s="14">
        <f t="shared" si="262"/>
        <v>-0.58354871150219978</v>
      </c>
      <c r="BE261" s="14">
        <f t="shared" si="263"/>
        <v>-0.74035575109993712</v>
      </c>
      <c r="BF261" s="12">
        <f t="shared" si="264"/>
        <v>-144.66499999999996</v>
      </c>
      <c r="BG261" s="12">
        <f t="shared" si="265"/>
        <v>-422.45600000000002</v>
      </c>
      <c r="BH261" s="12">
        <f t="shared" si="266"/>
        <v>-572.54999999999995</v>
      </c>
      <c r="BI261" s="14">
        <f t="shared" si="267"/>
        <v>-0.16552059496567506</v>
      </c>
      <c r="BJ261" s="14">
        <f t="shared" si="268"/>
        <v>-0.48335926773455384</v>
      </c>
      <c r="BK261" s="14">
        <f t="shared" si="269"/>
        <v>-0.65509153318077806</v>
      </c>
      <c r="BL261" s="12">
        <f t="shared" si="270"/>
        <v>-218.90200000000004</v>
      </c>
      <c r="BM261" s="12">
        <f t="shared" si="271"/>
        <v>-447.00900000000001</v>
      </c>
      <c r="BN261" s="12">
        <f t="shared" si="272"/>
        <v>-629.30099999999993</v>
      </c>
      <c r="BO261" s="14">
        <f t="shared" si="273"/>
        <v>-0.2389759825327511</v>
      </c>
      <c r="BP261" s="14">
        <f t="shared" si="274"/>
        <v>-0.48800109170305683</v>
      </c>
      <c r="BQ261" s="24">
        <f t="shared" si="275"/>
        <v>-0.68700982532751098</v>
      </c>
      <c r="BR261" s="19">
        <f t="shared" si="276"/>
        <v>32.4</v>
      </c>
      <c r="BS261" s="20">
        <f t="shared" si="277"/>
        <v>226.79999999999998</v>
      </c>
      <c r="BT261" s="13">
        <f t="shared" si="278"/>
        <v>1.042710679968737E-2</v>
      </c>
      <c r="BU261" s="20">
        <f t="shared" si="279"/>
        <v>16.600000000000001</v>
      </c>
      <c r="BV261" s="20">
        <f t="shared" si="280"/>
        <v>116.20000000000002</v>
      </c>
      <c r="BW261" s="13">
        <f t="shared" si="281"/>
        <v>5.3422831134200734E-3</v>
      </c>
      <c r="BX261" s="20">
        <f t="shared" si="282"/>
        <v>21.6</v>
      </c>
      <c r="BY261" s="20">
        <f t="shared" si="283"/>
        <v>151.20000000000002</v>
      </c>
      <c r="BZ261" s="13">
        <f t="shared" si="284"/>
        <v>6.9514045331249144E-3</v>
      </c>
      <c r="CA261" s="20">
        <f t="shared" si="285"/>
        <v>32.4</v>
      </c>
      <c r="CB261" s="20">
        <f t="shared" si="286"/>
        <v>226.79999999999998</v>
      </c>
      <c r="CC261" s="17">
        <f t="shared" si="287"/>
        <v>1.042710679968737E-2</v>
      </c>
      <c r="CE261" s="2">
        <v>21751</v>
      </c>
      <c r="CF261" s="2">
        <v>8732</v>
      </c>
      <c r="CG261" s="2">
        <v>4942</v>
      </c>
      <c r="CH261" s="2">
        <v>555</v>
      </c>
      <c r="CI261" s="2">
        <v>1641</v>
      </c>
      <c r="CJ261" s="2">
        <v>23664</v>
      </c>
      <c r="CK261" s="2">
        <v>775</v>
      </c>
      <c r="CL261" s="2">
        <v>1045.2</v>
      </c>
      <c r="CM261" s="2">
        <v>954.59999999999991</v>
      </c>
      <c r="CN261" s="2">
        <v>583</v>
      </c>
      <c r="CO261" s="2">
        <v>420</v>
      </c>
      <c r="CP261" s="2">
        <v>523</v>
      </c>
      <c r="CQ261" s="2">
        <v>397</v>
      </c>
      <c r="CR261" s="2">
        <v>895</v>
      </c>
      <c r="CS261" s="2">
        <v>874</v>
      </c>
      <c r="CT261" s="2">
        <v>881</v>
      </c>
      <c r="CU261" s="2">
        <v>916</v>
      </c>
      <c r="CV261" s="2">
        <v>18341.407999999999</v>
      </c>
      <c r="CW261" s="2">
        <v>11928.998000000001</v>
      </c>
      <c r="CX261" s="2">
        <v>8294.0150000000012</v>
      </c>
      <c r="CY261" s="2">
        <v>7803.232</v>
      </c>
      <c r="CZ261" s="2">
        <v>5703.8949999999995</v>
      </c>
      <c r="DA261" s="2">
        <v>3980.08</v>
      </c>
      <c r="DB261" s="2">
        <v>438.86500000000001</v>
      </c>
      <c r="DC261" s="2">
        <v>266.53899999999999</v>
      </c>
      <c r="DD261" s="2">
        <v>175.78399999999999</v>
      </c>
      <c r="DE261" s="2">
        <v>612.03839999999991</v>
      </c>
      <c r="DF261" s="2">
        <v>397.5444</v>
      </c>
      <c r="DG261" s="2">
        <v>247.85640000000001</v>
      </c>
      <c r="DH261" s="2">
        <v>729.33500000000004</v>
      </c>
      <c r="DI261" s="2">
        <v>451.54399999999998</v>
      </c>
      <c r="DJ261" s="2">
        <v>301.45</v>
      </c>
      <c r="DK261" s="2">
        <v>697.09799999999996</v>
      </c>
      <c r="DL261" s="2">
        <v>468.99099999999999</v>
      </c>
      <c r="DM261" s="2">
        <v>286.69900000000001</v>
      </c>
      <c r="DN261" s="2">
        <v>32.4</v>
      </c>
      <c r="DO261" s="2">
        <v>16.600000000000001</v>
      </c>
      <c r="DP261" s="2">
        <v>21.6</v>
      </c>
    </row>
    <row r="262" spans="2:120" ht="14.25" customHeight="1" x14ac:dyDescent="0.2">
      <c r="B262" s="6">
        <v>32209</v>
      </c>
      <c r="C262" s="9" t="s">
        <v>288</v>
      </c>
      <c r="D262" s="9" t="s">
        <v>64</v>
      </c>
      <c r="E262" s="21" t="s">
        <v>298</v>
      </c>
      <c r="F262" s="9" t="s">
        <v>207</v>
      </c>
      <c r="G262" s="21">
        <v>1</v>
      </c>
      <c r="H262" s="11">
        <f t="shared" si="216"/>
        <v>35085</v>
      </c>
      <c r="I262" s="12">
        <f t="shared" si="217"/>
        <v>14224</v>
      </c>
      <c r="J262" s="14">
        <f t="shared" si="218"/>
        <v>0.40541541969502637</v>
      </c>
      <c r="K262" s="14">
        <f t="shared" si="219"/>
        <v>0.23292005130397606</v>
      </c>
      <c r="L262" s="15">
        <f t="shared" si="220"/>
        <v>1.4977394163584052</v>
      </c>
      <c r="M262" s="12">
        <f t="shared" si="221"/>
        <v>0</v>
      </c>
      <c r="N262" s="14">
        <f t="shared" si="222"/>
        <v>-8.8203955404246526E-2</v>
      </c>
      <c r="O262" s="16">
        <f t="shared" si="223"/>
        <v>-293</v>
      </c>
      <c r="P262" s="14">
        <f t="shared" si="224"/>
        <v>-0.24335548172757471</v>
      </c>
      <c r="Q262" s="12">
        <f t="shared" si="225"/>
        <v>-157.20000000000005</v>
      </c>
      <c r="R262" s="14">
        <f t="shared" si="226"/>
        <v>-8.6354647330257106E-2</v>
      </c>
      <c r="S262" s="18">
        <f t="shared" si="227"/>
        <v>196</v>
      </c>
      <c r="T262" s="14">
        <f t="shared" si="228"/>
        <v>0.21899441340782122</v>
      </c>
      <c r="U262" s="18">
        <f t="shared" si="229"/>
        <v>221</v>
      </c>
      <c r="V262" s="14">
        <f t="shared" si="230"/>
        <v>0.27183271832718325</v>
      </c>
      <c r="W262" s="12">
        <f t="shared" si="231"/>
        <v>-9</v>
      </c>
      <c r="X262" s="14">
        <f t="shared" si="232"/>
        <v>-6.1813186813186594E-3</v>
      </c>
      <c r="Y262" s="12">
        <f t="shared" si="233"/>
        <v>-70</v>
      </c>
      <c r="Z262" s="14">
        <f t="shared" si="234"/>
        <v>-4.9088359046283281E-2</v>
      </c>
      <c r="AA262" s="12">
        <v>-906.77559000000474</v>
      </c>
      <c r="AB262" s="26">
        <v>-3.8445866939582962E-2</v>
      </c>
      <c r="AC262" s="12">
        <f t="shared" si="235"/>
        <v>0</v>
      </c>
      <c r="AD262" s="24">
        <f t="shared" si="236"/>
        <v>0</v>
      </c>
      <c r="AE262" s="11">
        <f t="shared" si="237"/>
        <v>-6053.0310000000027</v>
      </c>
      <c r="AF262" s="12">
        <f t="shared" si="238"/>
        <v>-17488.375</v>
      </c>
      <c r="AG262" s="12">
        <f t="shared" si="239"/>
        <v>-23808.828000000001</v>
      </c>
      <c r="AH262" s="14">
        <f t="shared" si="240"/>
        <v>-0.17252475416844815</v>
      </c>
      <c r="AI262" s="14">
        <f t="shared" si="241"/>
        <v>-0.49845731794214054</v>
      </c>
      <c r="AJ262" s="14">
        <f t="shared" si="242"/>
        <v>-0.67860418982471138</v>
      </c>
      <c r="AK262" s="14">
        <f t="shared" si="243"/>
        <v>0.44441859937229894</v>
      </c>
      <c r="AL262" s="14">
        <f t="shared" si="244"/>
        <v>0.53887009582803524</v>
      </c>
      <c r="AM262" s="14">
        <f t="shared" si="245"/>
        <v>0.5474158251576865</v>
      </c>
      <c r="AN262" s="18">
        <f t="shared" si="246"/>
        <v>-1321.6529999999984</v>
      </c>
      <c r="AO262" s="18">
        <f t="shared" si="247"/>
        <v>-4741.7049999999999</v>
      </c>
      <c r="AP262" s="18">
        <f t="shared" si="248"/>
        <v>-8051.2449999999999</v>
      </c>
      <c r="AQ262" s="14">
        <f t="shared" si="249"/>
        <v>-9.2917111923509488E-2</v>
      </c>
      <c r="AR262" s="14">
        <f t="shared" si="250"/>
        <v>-0.33335946287964002</v>
      </c>
      <c r="AS262" s="14">
        <f t="shared" si="251"/>
        <v>-0.5660324100112486</v>
      </c>
      <c r="AT262" s="12">
        <f t="shared" si="252"/>
        <v>-285.54700000000003</v>
      </c>
      <c r="AU262" s="12">
        <f t="shared" si="253"/>
        <v>-571.98099999999999</v>
      </c>
      <c r="AV262" s="12">
        <f t="shared" si="254"/>
        <v>-704.64100000000008</v>
      </c>
      <c r="AW262" s="14">
        <f t="shared" si="255"/>
        <v>-0.31344346871569706</v>
      </c>
      <c r="AX262" s="14">
        <f t="shared" si="256"/>
        <v>-0.62786059275521411</v>
      </c>
      <c r="AY262" s="14">
        <f t="shared" si="257"/>
        <v>-0.77348079034028538</v>
      </c>
      <c r="AZ262" s="12">
        <f t="shared" si="258"/>
        <v>-606.13380000000006</v>
      </c>
      <c r="BA262" s="12">
        <f t="shared" si="259"/>
        <v>-1089.9552000000001</v>
      </c>
      <c r="BB262" s="12">
        <f t="shared" si="260"/>
        <v>-1328.8008</v>
      </c>
      <c r="BC262" s="14">
        <f t="shared" si="261"/>
        <v>-0.36443831168831176</v>
      </c>
      <c r="BD262" s="14">
        <f t="shared" si="262"/>
        <v>-0.65533621933621933</v>
      </c>
      <c r="BE262" s="14">
        <f t="shared" si="263"/>
        <v>-0.79894227994227995</v>
      </c>
      <c r="BF262" s="12">
        <f t="shared" si="264"/>
        <v>-424.875</v>
      </c>
      <c r="BG262" s="12">
        <f t="shared" si="265"/>
        <v>-822.2360000000001</v>
      </c>
      <c r="BH262" s="12">
        <f t="shared" si="266"/>
        <v>-1102.4859999999999</v>
      </c>
      <c r="BI262" s="14">
        <f t="shared" si="267"/>
        <v>-0.29362474084312373</v>
      </c>
      <c r="BJ262" s="14">
        <f t="shared" si="268"/>
        <v>-0.56823496890117497</v>
      </c>
      <c r="BK262" s="14">
        <f t="shared" si="269"/>
        <v>-0.76191154111955772</v>
      </c>
      <c r="BL262" s="12">
        <f t="shared" si="270"/>
        <v>-553.83400000000006</v>
      </c>
      <c r="BM262" s="12">
        <f t="shared" si="271"/>
        <v>-872.34699999999998</v>
      </c>
      <c r="BN262" s="12">
        <f t="shared" si="272"/>
        <v>-1081.693</v>
      </c>
      <c r="BO262" s="14">
        <f t="shared" si="273"/>
        <v>-0.40843215339233041</v>
      </c>
      <c r="BP262" s="14">
        <f t="shared" si="274"/>
        <v>-0.64332374631268441</v>
      </c>
      <c r="BQ262" s="24">
        <f t="shared" si="275"/>
        <v>-0.79770870206489675</v>
      </c>
      <c r="BR262" s="19">
        <f t="shared" si="276"/>
        <v>61</v>
      </c>
      <c r="BS262" s="20">
        <f t="shared" si="277"/>
        <v>427</v>
      </c>
      <c r="BT262" s="13">
        <f t="shared" si="278"/>
        <v>1.2170443209348724E-2</v>
      </c>
      <c r="BU262" s="20">
        <f t="shared" si="279"/>
        <v>45.5</v>
      </c>
      <c r="BV262" s="20">
        <f t="shared" si="280"/>
        <v>318.5</v>
      </c>
      <c r="BW262" s="13">
        <f t="shared" si="281"/>
        <v>9.077953541399458E-3</v>
      </c>
      <c r="BX262" s="20">
        <f t="shared" si="282"/>
        <v>41.5</v>
      </c>
      <c r="BY262" s="20">
        <f t="shared" si="283"/>
        <v>290.5</v>
      </c>
      <c r="BZ262" s="13">
        <f t="shared" si="284"/>
        <v>8.2798916916060998E-3</v>
      </c>
      <c r="CA262" s="20">
        <f t="shared" si="285"/>
        <v>61</v>
      </c>
      <c r="CB262" s="20">
        <f t="shared" si="286"/>
        <v>427</v>
      </c>
      <c r="CC262" s="17">
        <f t="shared" si="287"/>
        <v>1.2170443209348724E-2</v>
      </c>
      <c r="CE262" s="2">
        <v>35085</v>
      </c>
      <c r="CF262" s="2">
        <v>14224</v>
      </c>
      <c r="CG262" s="2">
        <v>8172</v>
      </c>
      <c r="CH262" s="2">
        <v>911</v>
      </c>
      <c r="CI262" s="2">
        <v>2433</v>
      </c>
      <c r="CJ262" s="2">
        <v>38479</v>
      </c>
      <c r="CK262" s="2">
        <v>1204</v>
      </c>
      <c r="CL262" s="2">
        <v>1820.4</v>
      </c>
      <c r="CM262" s="2">
        <v>1663.2</v>
      </c>
      <c r="CN262" s="2">
        <v>895</v>
      </c>
      <c r="CO262" s="2">
        <v>699</v>
      </c>
      <c r="CP262" s="2">
        <v>813</v>
      </c>
      <c r="CQ262" s="2">
        <v>592</v>
      </c>
      <c r="CR262" s="2">
        <v>1456</v>
      </c>
      <c r="CS262" s="2">
        <v>1447</v>
      </c>
      <c r="CT262" s="2">
        <v>1426</v>
      </c>
      <c r="CU262" s="2">
        <v>1356</v>
      </c>
      <c r="CV262" s="2">
        <v>29031.968999999997</v>
      </c>
      <c r="CW262" s="2">
        <v>17596.625</v>
      </c>
      <c r="CX262" s="2">
        <v>11276.172</v>
      </c>
      <c r="CY262" s="2">
        <v>12902.347000000002</v>
      </c>
      <c r="CZ262" s="2">
        <v>9482.2950000000001</v>
      </c>
      <c r="DA262" s="2">
        <v>6172.7550000000001</v>
      </c>
      <c r="DB262" s="2">
        <v>625.45299999999997</v>
      </c>
      <c r="DC262" s="2">
        <v>339.01900000000001</v>
      </c>
      <c r="DD262" s="2">
        <v>206.35899999999998</v>
      </c>
      <c r="DE262" s="2">
        <v>1057.0662</v>
      </c>
      <c r="DF262" s="2">
        <v>573.24479999999994</v>
      </c>
      <c r="DG262" s="2">
        <v>334.39920000000001</v>
      </c>
      <c r="DH262" s="2">
        <v>1022.125</v>
      </c>
      <c r="DI262" s="2">
        <v>624.7639999999999</v>
      </c>
      <c r="DJ262" s="2">
        <v>344.51400000000001</v>
      </c>
      <c r="DK262" s="2">
        <v>802.16599999999994</v>
      </c>
      <c r="DL262" s="2">
        <v>483.65300000000002</v>
      </c>
      <c r="DM262" s="2">
        <v>274.30700000000002</v>
      </c>
      <c r="DN262" s="2">
        <v>61</v>
      </c>
      <c r="DO262" s="2">
        <v>45.5</v>
      </c>
      <c r="DP262" s="2">
        <v>41.5</v>
      </c>
    </row>
    <row r="263" spans="2:120" ht="14.25" customHeight="1" x14ac:dyDescent="0.2">
      <c r="B263" s="6">
        <v>32343</v>
      </c>
      <c r="C263" s="9" t="s">
        <v>288</v>
      </c>
      <c r="D263" s="9" t="s">
        <v>64</v>
      </c>
      <c r="E263" s="21" t="s">
        <v>299</v>
      </c>
      <c r="F263" s="9" t="s">
        <v>438</v>
      </c>
      <c r="G263" s="21">
        <v>1</v>
      </c>
      <c r="H263" s="11">
        <f t="shared" ref="H263:H326" si="288">CE263</f>
        <v>11339</v>
      </c>
      <c r="I263" s="12">
        <f t="shared" ref="I263:I326" si="289">CF263</f>
        <v>5149</v>
      </c>
      <c r="J263" s="14">
        <f t="shared" ref="J263:J326" si="290">IF(ISERROR(I263/H263),0,I263/H263)</f>
        <v>0.45409648117117912</v>
      </c>
      <c r="K263" s="14">
        <f t="shared" ref="K263:K326" si="291">IF(ISERROR(CG263/H263),0,CG263/H263)</f>
        <v>0.265808272334421</v>
      </c>
      <c r="L263" s="15">
        <f t="shared" ref="L263:L326" si="292">IF(ISERROR(CH263/CI263*4),0,CH263/CI263*4)</f>
        <v>1.4597701149425288</v>
      </c>
      <c r="M263" s="12">
        <f t="shared" ref="M263:M326" si="293">DR263</f>
        <v>0</v>
      </c>
      <c r="N263" s="14">
        <f t="shared" ref="N263:N326" si="294">IF(ISERROR(H263/CJ263-1),0,H263/CJ263-1)</f>
        <v>-0.10674334331180069</v>
      </c>
      <c r="O263" s="16">
        <f t="shared" ref="O263:O326" si="295">CH263-CK263</f>
        <v>-104.00518934940698</v>
      </c>
      <c r="P263" s="14">
        <f t="shared" ref="P263:P326" si="296">IF(ISERROR(CH263/CK263-1),0,CH263/CK263-1)</f>
        <v>-0.29051307758530753</v>
      </c>
      <c r="Q263" s="12">
        <f t="shared" ref="Q263:Q326" si="297">CM263-CL263</f>
        <v>-64.848433668003509</v>
      </c>
      <c r="R263" s="14">
        <f t="shared" ref="R263:R326" si="298">IF(ISERROR(CM263/CL263-1),0,CM263/CL263-1)</f>
        <v>-0.12156457789575692</v>
      </c>
      <c r="S263" s="18">
        <f t="shared" ref="S263:S326" si="299">CN263-CO263</f>
        <v>35.427238500573026</v>
      </c>
      <c r="T263" s="14">
        <f t="shared" ref="T263:T326" si="300">IF(ISERROR(1-CO263/CN263),0,1-CO263/CN263)</f>
        <v>0.12198318134166031</v>
      </c>
      <c r="U263" s="18">
        <f t="shared" ref="U263:U326" si="301">CP263-CQ263</f>
        <v>60.535708800491022</v>
      </c>
      <c r="V263" s="14">
        <f t="shared" ref="V263:V326" si="302">IF(ISERROR(1-CQ263/CP263),0,1-CQ263/CP263)</f>
        <v>0.23597381075540602</v>
      </c>
      <c r="W263" s="12">
        <f t="shared" ref="W263:W326" si="303">CS263-CR263</f>
        <v>-39.667376002618994</v>
      </c>
      <c r="X263" s="14">
        <f t="shared" ref="X263:X326" si="304">IF(ISERROR(CS263/CR263-1),0,CS263/CR263-1)</f>
        <v>-8.7437135886072603E-2</v>
      </c>
      <c r="Y263" s="12">
        <f t="shared" ref="Y263:Y326" si="305">CU263-CT263</f>
        <v>6.4160651205650083</v>
      </c>
      <c r="Z263" s="14">
        <f t="shared" ref="Z263:Z326" si="306">IF(ISERROR(CU263/CT263-1),0,CU263/CT263-1)</f>
        <v>1.7695392716995162E-2</v>
      </c>
      <c r="AA263" s="12">
        <v>-337.27242742456838</v>
      </c>
      <c r="AB263" s="26">
        <v>-4.6602146154748114E-2</v>
      </c>
      <c r="AC263" s="12">
        <f t="shared" ref="AC263:AC326" si="307">DR263-DQ263</f>
        <v>0</v>
      </c>
      <c r="AD263" s="24">
        <f t="shared" ref="AD263:AD326" si="308">IF(ISERROR(DR263/DQ263-1),0,DR263/DQ263-1)</f>
        <v>0</v>
      </c>
      <c r="AE263" s="11">
        <f t="shared" ref="AE263:AE326" si="309">CV263-$CE263</f>
        <v>-2380.5159999999996</v>
      </c>
      <c r="AF263" s="12">
        <f t="shared" ref="AF263:AF326" si="310">CW263-$CE263</f>
        <v>-6386.3230000000003</v>
      </c>
      <c r="AG263" s="12">
        <f t="shared" ref="AG263:AG326" si="311">CX263-$CE263</f>
        <v>-8301.023000000001</v>
      </c>
      <c r="AH263" s="14">
        <f t="shared" ref="AH263:AH326" si="312">IF(ISERROR(CV263/$CE263-1),0,CV263/$CE263-1)</f>
        <v>-0.20994055913219856</v>
      </c>
      <c r="AI263" s="14">
        <f t="shared" ref="AI263:AI326" si="313">IF(ISERROR(CW263/$CE263-1),0,CW263/$CE263-1)</f>
        <v>-0.56321747949554635</v>
      </c>
      <c r="AJ263" s="14">
        <f t="shared" ref="AJ263:AJ326" si="314">IF(ISERROR(CX263/$CE263-1),0,CX263/$CE263-1)</f>
        <v>-0.73207716729870365</v>
      </c>
      <c r="AK263" s="14">
        <f t="shared" ref="AK263:AK326" si="315">IF(ISERROR(CY263/CV263),0,CY263/CV263)</f>
        <v>0.49059595351177721</v>
      </c>
      <c r="AL263" s="14">
        <f t="shared" ref="AL263:AL326" si="316">IF(ISERROR(CZ263/CW263),0,CZ263/CW263)</f>
        <v>0.54744151496251436</v>
      </c>
      <c r="AM263" s="14">
        <f t="shared" ref="AM263:AM326" si="317">IF(ISERROR(DA263/CX263),0,DA263/CX263)</f>
        <v>0.53957814690499639</v>
      </c>
      <c r="AN263" s="18">
        <f t="shared" ref="AN263:AN326" si="318">CY263-$CF263</f>
        <v>-754.00399999999991</v>
      </c>
      <c r="AO263" s="18">
        <f t="shared" ref="AO263:AO326" si="319">CZ263-$CF263</f>
        <v>-2437.6989999999996</v>
      </c>
      <c r="AP263" s="18">
        <f t="shared" ref="AP263:AP326" si="320">DA263-$CF263</f>
        <v>-3509.7739999999999</v>
      </c>
      <c r="AQ263" s="14">
        <f t="shared" ref="AQ263:AQ326" si="321">IF(ISERROR(CY263/$CF263-1),0,CY263/$CF263-1)</f>
        <v>-0.14643697805399103</v>
      </c>
      <c r="AR263" s="14">
        <f t="shared" ref="AR263:AR326" si="322">IF(ISERROR(CZ263/$CF263-1),0,CZ263/$CF263-1)</f>
        <v>-0.47343154010487465</v>
      </c>
      <c r="AS263" s="14">
        <f t="shared" ref="AS263:AS326" si="323">IF(ISERROR(DA263/$CF263-1),0,DA263/$CF263-1)</f>
        <v>-0.68164187220819572</v>
      </c>
      <c r="AT263" s="12">
        <f t="shared" ref="AT263:AT326" si="324">DB263-$CH263</f>
        <v>-59.826000000000022</v>
      </c>
      <c r="AU263" s="12">
        <f t="shared" ref="AU263:AU326" si="325">DC263-$CH263</f>
        <v>-154.77500000000001</v>
      </c>
      <c r="AV263" s="12">
        <f t="shared" ref="AV263:AV326" si="326">DD263-$CH263</f>
        <v>-192.67099999999999</v>
      </c>
      <c r="AW263" s="14">
        <f t="shared" ref="AW263:AW326" si="327">IF(ISERROR(DB263/$CH263-1),0,DB263/$CH263-1)</f>
        <v>-0.23553543307086622</v>
      </c>
      <c r="AX263" s="14">
        <f t="shared" ref="AX263:AX326" si="328">IF(ISERROR(DC263/$CH263-1),0,DC263/$CH263-1)</f>
        <v>-0.60935039370078736</v>
      </c>
      <c r="AY263" s="14">
        <f t="shared" ref="AY263:AY326" si="329">IF(ISERROR(DD263/$CH263-1),0,DD263/$CH263-1)</f>
        <v>-0.75854724409448815</v>
      </c>
      <c r="AZ263" s="12">
        <f t="shared" ref="AZ263:AZ326" si="330">DE263-$CM263</f>
        <v>-178.99680000000001</v>
      </c>
      <c r="BA263" s="12">
        <f t="shared" ref="BA263:BA326" si="331">DF263-$CM263</f>
        <v>-303.40980000000002</v>
      </c>
      <c r="BB263" s="12">
        <f t="shared" ref="BB263:BB326" si="332">DG263-$CM263</f>
        <v>-374.26920000000001</v>
      </c>
      <c r="BC263" s="14">
        <f t="shared" ref="BC263:BC326" si="333">IF(ISERROR(DE263/$CM263-1),0,DE263/$CM263-1)</f>
        <v>-0.3819820742637644</v>
      </c>
      <c r="BD263" s="14">
        <f t="shared" ref="BD263:BD326" si="334">IF(ISERROR(DF263/$CM263-1),0,DF263/$CM263-1)</f>
        <v>-0.6474814340588988</v>
      </c>
      <c r="BE263" s="14">
        <f t="shared" ref="BE263:BE326" si="335">IF(ISERROR(DG263/$CM263-1),0,DG263/$CM263-1)</f>
        <v>-0.79869654289372605</v>
      </c>
      <c r="BF263" s="12">
        <f t="shared" ref="BF263:BF326" si="336">DH263-$CS263</f>
        <v>-175.02500000000001</v>
      </c>
      <c r="BG263" s="12">
        <f t="shared" ref="BG263:BG326" si="337">DI263-$CS263</f>
        <v>-281.303</v>
      </c>
      <c r="BH263" s="12">
        <f t="shared" ref="BH263:BH326" si="338">DJ263-$CS263</f>
        <v>-332.76300000000003</v>
      </c>
      <c r="BI263" s="14">
        <f t="shared" ref="BI263:BI326" si="339">IF(ISERROR(DH263/$CS263-1),0,DH263/$CS263-1)</f>
        <v>-0.42276570048309181</v>
      </c>
      <c r="BJ263" s="14">
        <f t="shared" ref="BJ263:BJ326" si="340">IF(ISERROR(DI263/$CS263-1),0,DI263/$CS263-1)</f>
        <v>-0.679475845410628</v>
      </c>
      <c r="BK263" s="14">
        <f t="shared" ref="BK263:BK326" si="341">IF(ISERROR(DJ263/$CS263-1),0,DJ263/$CS263-1)</f>
        <v>-0.80377536231884061</v>
      </c>
      <c r="BL263" s="12">
        <f t="shared" ref="BL263:BL326" si="342">DK263-$CU263</f>
        <v>-127.34299999999999</v>
      </c>
      <c r="BM263" s="12">
        <f t="shared" ref="BM263:BM326" si="343">DL263-$CU263</f>
        <v>-224.892</v>
      </c>
      <c r="BN263" s="12">
        <f t="shared" ref="BN263:BN326" si="344">DM263-$CU263</f>
        <v>-283.5</v>
      </c>
      <c r="BO263" s="14">
        <f t="shared" ref="BO263:BO326" si="345">IF(ISERROR(DK263/$CU263-1),0,DK263/$CU263-1)</f>
        <v>-0.3451029810298103</v>
      </c>
      <c r="BP263" s="14">
        <f t="shared" ref="BP263:BP326" si="346">IF(ISERROR(DL263/$CU263-1),0,DL263/$CU263-1)</f>
        <v>-0.60946341463414633</v>
      </c>
      <c r="BQ263" s="24">
        <f t="shared" ref="BQ263:BQ326" si="347">IF(ISERROR(DM263/$CU263-1),0,DM263/$CU263-1)</f>
        <v>-0.76829268292682928</v>
      </c>
      <c r="BR263" s="19">
        <f t="shared" ref="BR263:BR326" si="348">DN263</f>
        <v>23.8</v>
      </c>
      <c r="BS263" s="20">
        <f t="shared" ref="BS263:BS326" si="349">BR263*7</f>
        <v>166.6</v>
      </c>
      <c r="BT263" s="13">
        <f t="shared" ref="BT263:BT326" si="350">IF(ISERROR(BS263/$H263),0,BS263/$H263)</f>
        <v>1.4692653673163417E-2</v>
      </c>
      <c r="BU263" s="20">
        <f t="shared" ref="BU263:BU326" si="351">DO263</f>
        <v>7.8</v>
      </c>
      <c r="BV263" s="20">
        <f t="shared" ref="BV263:BV326" si="352">BU263*7</f>
        <v>54.6</v>
      </c>
      <c r="BW263" s="13">
        <f t="shared" ref="BW263:BW326" si="353">IF(ISERROR(BV263/$H263),0,BV263/$H263)</f>
        <v>4.8152394391039778E-3</v>
      </c>
      <c r="BX263" s="20">
        <f t="shared" ref="BX263:BX326" si="354">DP263</f>
        <v>12</v>
      </c>
      <c r="BY263" s="20">
        <f t="shared" ref="BY263:BY326" si="355">BX263*7</f>
        <v>84</v>
      </c>
      <c r="BZ263" s="13">
        <f t="shared" ref="BZ263:BZ326" si="356">IF(ISERROR(BY263/$H263),0,BY263/$H263)</f>
        <v>7.4080606755445805E-3</v>
      </c>
      <c r="CA263" s="20">
        <f t="shared" ref="CA263:CA326" si="357">MAX(BX263,BU263,BR263)</f>
        <v>23.8</v>
      </c>
      <c r="CB263" s="20">
        <f t="shared" ref="CB263:CB326" si="358">CA263*7</f>
        <v>166.6</v>
      </c>
      <c r="CC263" s="17">
        <f t="shared" ref="CC263:CC326" si="359">IF(ISERROR(CB263/$H263),0,CB263/$H263)</f>
        <v>1.4692653673163417E-2</v>
      </c>
      <c r="CE263" s="2">
        <v>11339</v>
      </c>
      <c r="CF263" s="2">
        <v>5149</v>
      </c>
      <c r="CG263" s="2">
        <v>3014</v>
      </c>
      <c r="CH263" s="2">
        <v>254</v>
      </c>
      <c r="CI263" s="2">
        <v>696</v>
      </c>
      <c r="CJ263" s="2">
        <v>12693.999999999998</v>
      </c>
      <c r="CK263" s="2">
        <v>358.00518934940698</v>
      </c>
      <c r="CL263" s="2">
        <v>533.44843366800353</v>
      </c>
      <c r="CM263" s="2">
        <v>468.6</v>
      </c>
      <c r="CN263" s="2">
        <v>290.42723850057303</v>
      </c>
      <c r="CO263" s="2">
        <v>255</v>
      </c>
      <c r="CP263" s="2">
        <v>256.53570880049102</v>
      </c>
      <c r="CQ263" s="2">
        <v>196</v>
      </c>
      <c r="CR263" s="2">
        <v>453.66737600261899</v>
      </c>
      <c r="CS263" s="2">
        <v>414</v>
      </c>
      <c r="CT263" s="2">
        <v>362.58393487943499</v>
      </c>
      <c r="CU263" s="2">
        <v>369</v>
      </c>
      <c r="CV263" s="2">
        <v>8958.4840000000004</v>
      </c>
      <c r="CW263" s="2">
        <v>4952.6769999999997</v>
      </c>
      <c r="CX263" s="2">
        <v>3037.9769999999999</v>
      </c>
      <c r="CY263" s="2">
        <v>4394.9960000000001</v>
      </c>
      <c r="CZ263" s="2">
        <v>2711.3010000000004</v>
      </c>
      <c r="DA263" s="2">
        <v>1639.2260000000001</v>
      </c>
      <c r="DB263" s="2">
        <v>194.17399999999998</v>
      </c>
      <c r="DC263" s="2">
        <v>99.224999999999994</v>
      </c>
      <c r="DD263" s="2">
        <v>61.329000000000001</v>
      </c>
      <c r="DE263" s="2">
        <v>289.60320000000002</v>
      </c>
      <c r="DF263" s="2">
        <v>165.1902</v>
      </c>
      <c r="DG263" s="2">
        <v>94.330799999999996</v>
      </c>
      <c r="DH263" s="2">
        <v>238.97499999999999</v>
      </c>
      <c r="DI263" s="2">
        <v>132.697</v>
      </c>
      <c r="DJ263" s="2">
        <v>81.236999999999995</v>
      </c>
      <c r="DK263" s="2">
        <v>241.65700000000001</v>
      </c>
      <c r="DL263" s="2">
        <v>144.108</v>
      </c>
      <c r="DM263" s="2">
        <v>85.5</v>
      </c>
      <c r="DN263" s="2">
        <v>23.8</v>
      </c>
      <c r="DO263" s="2">
        <v>7.8</v>
      </c>
      <c r="DP263" s="2">
        <v>12</v>
      </c>
    </row>
    <row r="264" spans="2:120" ht="14.25" customHeight="1" x14ac:dyDescent="0.2">
      <c r="B264" s="6">
        <v>32386</v>
      </c>
      <c r="C264" s="9" t="s">
        <v>288</v>
      </c>
      <c r="D264" s="9" t="s">
        <v>64</v>
      </c>
      <c r="E264" s="21" t="s">
        <v>299</v>
      </c>
      <c r="F264" s="9" t="s">
        <v>439</v>
      </c>
      <c r="G264" s="21">
        <v>1</v>
      </c>
      <c r="H264" s="11">
        <f t="shared" si="288"/>
        <v>4481.9999999999982</v>
      </c>
      <c r="I264" s="12">
        <f t="shared" si="289"/>
        <v>2084.1515652378621</v>
      </c>
      <c r="J264" s="14">
        <f t="shared" si="290"/>
        <v>0.4650048115211653</v>
      </c>
      <c r="K264" s="14">
        <f t="shared" si="291"/>
        <v>0.280653986551335</v>
      </c>
      <c r="L264" s="15">
        <f t="shared" si="292"/>
        <v>1.8480511580488934</v>
      </c>
      <c r="M264" s="12">
        <f t="shared" si="293"/>
        <v>0</v>
      </c>
      <c r="N264" s="14">
        <f t="shared" si="294"/>
        <v>-8.4932625561453978E-2</v>
      </c>
      <c r="O264" s="16">
        <f t="shared" si="295"/>
        <v>-13.738332524328186</v>
      </c>
      <c r="P264" s="14">
        <f t="shared" si="296"/>
        <v>-0.10575920343298939</v>
      </c>
      <c r="Q264" s="12">
        <f t="shared" si="297"/>
        <v>-26.727736205982751</v>
      </c>
      <c r="R264" s="14">
        <f t="shared" si="298"/>
        <v>-0.12632873806168321</v>
      </c>
      <c r="S264" s="18">
        <f t="shared" si="299"/>
        <v>46.0049971517644</v>
      </c>
      <c r="T264" s="14">
        <f t="shared" si="300"/>
        <v>0.40551961517700663</v>
      </c>
      <c r="U264" s="18">
        <f t="shared" si="301"/>
        <v>29.130917024788104</v>
      </c>
      <c r="V264" s="14">
        <f t="shared" si="302"/>
        <v>0.32020977397816031</v>
      </c>
      <c r="W264" s="12">
        <f t="shared" si="303"/>
        <v>-3.6116738304108935</v>
      </c>
      <c r="X264" s="14">
        <f t="shared" si="304"/>
        <v>-2.2913644528497312E-2</v>
      </c>
      <c r="Y264" s="12">
        <f t="shared" si="305"/>
        <v>-10.70491864644481</v>
      </c>
      <c r="Z264" s="14">
        <f t="shared" si="306"/>
        <v>-7.1075519067967274E-2</v>
      </c>
      <c r="AA264" s="12">
        <v>-41.65620553900817</v>
      </c>
      <c r="AB264" s="26">
        <v>-1.5508992737543581E-2</v>
      </c>
      <c r="AC264" s="12">
        <f t="shared" si="307"/>
        <v>0</v>
      </c>
      <c r="AD264" s="24">
        <f t="shared" si="308"/>
        <v>0</v>
      </c>
      <c r="AE264" s="11">
        <f t="shared" si="309"/>
        <v>-792.11799999999857</v>
      </c>
      <c r="AF264" s="12">
        <f t="shared" si="310"/>
        <v>-2201.0429999999983</v>
      </c>
      <c r="AG264" s="12">
        <f t="shared" si="311"/>
        <v>-2931.3029999999981</v>
      </c>
      <c r="AH264" s="14">
        <f t="shared" si="312"/>
        <v>-0.17673315484158836</v>
      </c>
      <c r="AI264" s="14">
        <f t="shared" si="313"/>
        <v>-0.49108500669344024</v>
      </c>
      <c r="AJ264" s="14">
        <f t="shared" si="314"/>
        <v>-0.65401673360107071</v>
      </c>
      <c r="AK264" s="14">
        <f t="shared" si="315"/>
        <v>0.47853291785482577</v>
      </c>
      <c r="AL264" s="14">
        <f t="shared" si="316"/>
        <v>0.52112906994739505</v>
      </c>
      <c r="AM264" s="14">
        <f t="shared" si="317"/>
        <v>0.49629489190989595</v>
      </c>
      <c r="AN264" s="18">
        <f t="shared" si="318"/>
        <v>-318.42156523786207</v>
      </c>
      <c r="AO264" s="18">
        <f t="shared" si="319"/>
        <v>-895.47856523786186</v>
      </c>
      <c r="AP264" s="18">
        <f t="shared" si="320"/>
        <v>-1314.548565237862</v>
      </c>
      <c r="AQ264" s="14">
        <f t="shared" si="321"/>
        <v>-0.15278234584705985</v>
      </c>
      <c r="AR264" s="14">
        <f t="shared" si="322"/>
        <v>-0.42966096140693188</v>
      </c>
      <c r="AS264" s="14">
        <f t="shared" si="323"/>
        <v>-0.63073558908266536</v>
      </c>
      <c r="AT264" s="12">
        <f t="shared" si="324"/>
        <v>-26.159672014056895</v>
      </c>
      <c r="AU264" s="12">
        <f t="shared" si="325"/>
        <v>-67.073672014056896</v>
      </c>
      <c r="AV264" s="12">
        <f t="shared" si="326"/>
        <v>-82.016672014056894</v>
      </c>
      <c r="AW264" s="14">
        <f t="shared" si="327"/>
        <v>-0.22519666915222281</v>
      </c>
      <c r="AX264" s="14">
        <f t="shared" si="328"/>
        <v>-0.57740660958049217</v>
      </c>
      <c r="AY264" s="14">
        <f t="shared" si="329"/>
        <v>-0.70604407205836361</v>
      </c>
      <c r="AZ264" s="12">
        <f t="shared" si="330"/>
        <v>-51.156753827417674</v>
      </c>
      <c r="BA264" s="12">
        <f t="shared" si="331"/>
        <v>-104.67795382741768</v>
      </c>
      <c r="BB264" s="12">
        <f t="shared" si="332"/>
        <v>-133.78935382741767</v>
      </c>
      <c r="BC264" s="14">
        <f t="shared" si="333"/>
        <v>-0.27675463904875008</v>
      </c>
      <c r="BD264" s="14">
        <f t="shared" si="334"/>
        <v>-0.56630077478336915</v>
      </c>
      <c r="BE264" s="14">
        <f t="shared" si="335"/>
        <v>-0.72379151444960954</v>
      </c>
      <c r="BF264" s="12">
        <f t="shared" si="336"/>
        <v>-29.419425070687993</v>
      </c>
      <c r="BG264" s="12">
        <f t="shared" si="337"/>
        <v>-53.140425070687996</v>
      </c>
      <c r="BH264" s="12">
        <f t="shared" si="338"/>
        <v>-88.360425070687995</v>
      </c>
      <c r="BI264" s="14">
        <f t="shared" si="339"/>
        <v>-0.19102353675552597</v>
      </c>
      <c r="BJ264" s="14">
        <f t="shared" si="340"/>
        <v>-0.34504657780715264</v>
      </c>
      <c r="BK264" s="14">
        <f t="shared" si="341"/>
        <v>-0.5737338804435631</v>
      </c>
      <c r="BL264" s="12">
        <f t="shared" si="342"/>
        <v>-59.206383751080295</v>
      </c>
      <c r="BM264" s="12">
        <f t="shared" si="343"/>
        <v>-89.935383751080295</v>
      </c>
      <c r="BN264" s="12">
        <f t="shared" si="344"/>
        <v>-104.27338375108029</v>
      </c>
      <c r="BO264" s="14">
        <f t="shared" si="345"/>
        <v>-0.42317967060800343</v>
      </c>
      <c r="BP264" s="14">
        <f t="shared" si="346"/>
        <v>-0.6428162583243755</v>
      </c>
      <c r="BQ264" s="24">
        <f t="shared" si="347"/>
        <v>-0.74529760801611111</v>
      </c>
      <c r="BR264" s="19">
        <f t="shared" si="348"/>
        <v>7.1</v>
      </c>
      <c r="BS264" s="20">
        <f t="shared" si="349"/>
        <v>49.699999999999996</v>
      </c>
      <c r="BT264" s="13">
        <f t="shared" si="350"/>
        <v>1.1088799643016513E-2</v>
      </c>
      <c r="BU264" s="20">
        <f t="shared" si="351"/>
        <v>1.8</v>
      </c>
      <c r="BV264" s="20">
        <f t="shared" si="352"/>
        <v>12.6</v>
      </c>
      <c r="BW264" s="13">
        <f t="shared" si="353"/>
        <v>2.8112449799196798E-3</v>
      </c>
      <c r="BX264" s="20">
        <f t="shared" si="354"/>
        <v>3.7</v>
      </c>
      <c r="BY264" s="20">
        <f t="shared" si="355"/>
        <v>25.900000000000002</v>
      </c>
      <c r="BZ264" s="13">
        <f t="shared" si="356"/>
        <v>5.7786702365015645E-3</v>
      </c>
      <c r="CA264" s="20">
        <f t="shared" si="357"/>
        <v>7.1</v>
      </c>
      <c r="CB264" s="20">
        <f t="shared" si="358"/>
        <v>49.699999999999996</v>
      </c>
      <c r="CC264" s="17">
        <f t="shared" si="359"/>
        <v>1.1088799643016513E-2</v>
      </c>
      <c r="CE264" s="2">
        <v>4481.9999999999982</v>
      </c>
      <c r="CF264" s="2">
        <v>2084.1515652378621</v>
      </c>
      <c r="CG264" s="2">
        <v>1257.8911677230831</v>
      </c>
      <c r="CH264" s="2">
        <v>116.1636720140569</v>
      </c>
      <c r="CI264" s="2">
        <v>251.42955920484013</v>
      </c>
      <c r="CJ264" s="2">
        <v>4898</v>
      </c>
      <c r="CK264" s="2">
        <v>129.90200453838509</v>
      </c>
      <c r="CL264" s="2">
        <v>211.57289003340043</v>
      </c>
      <c r="CM264" s="2">
        <v>184.84515382741768</v>
      </c>
      <c r="CN264" s="2">
        <v>113.447032967033</v>
      </c>
      <c r="CO264" s="2">
        <v>67.442035815268596</v>
      </c>
      <c r="CP264" s="2">
        <v>90.974477958236704</v>
      </c>
      <c r="CQ264" s="2">
        <v>61.8435609334486</v>
      </c>
      <c r="CR264" s="2">
        <v>157.62109890109889</v>
      </c>
      <c r="CS264" s="2">
        <v>154.009425070688</v>
      </c>
      <c r="CT264" s="2">
        <v>150.6133023975251</v>
      </c>
      <c r="CU264" s="2">
        <v>139.90838375108029</v>
      </c>
      <c r="CV264" s="2">
        <v>3689.8819999999996</v>
      </c>
      <c r="CW264" s="2">
        <v>2280.9569999999999</v>
      </c>
      <c r="CX264" s="2">
        <v>1550.6970000000001</v>
      </c>
      <c r="CY264" s="2">
        <v>1765.73</v>
      </c>
      <c r="CZ264" s="2">
        <v>1188.6730000000002</v>
      </c>
      <c r="DA264" s="2">
        <v>769.60299999999995</v>
      </c>
      <c r="DB264" s="2">
        <v>90.004000000000005</v>
      </c>
      <c r="DC264" s="2">
        <v>49.09</v>
      </c>
      <c r="DD264" s="2">
        <v>34.146999999999998</v>
      </c>
      <c r="DE264" s="2">
        <v>133.6884</v>
      </c>
      <c r="DF264" s="2">
        <v>80.167199999999994</v>
      </c>
      <c r="DG264" s="2">
        <v>51.055799999999998</v>
      </c>
      <c r="DH264" s="2">
        <v>124.59</v>
      </c>
      <c r="DI264" s="2">
        <v>100.869</v>
      </c>
      <c r="DJ264" s="2">
        <v>65.649000000000001</v>
      </c>
      <c r="DK264" s="2">
        <v>80.701999999999998</v>
      </c>
      <c r="DL264" s="2">
        <v>49.972999999999999</v>
      </c>
      <c r="DM264" s="2">
        <v>35.635000000000005</v>
      </c>
      <c r="DN264" s="2">
        <v>7.1</v>
      </c>
      <c r="DO264" s="2">
        <v>1.8</v>
      </c>
      <c r="DP264" s="2">
        <v>3.7</v>
      </c>
    </row>
    <row r="265" spans="2:120" ht="14.25" customHeight="1" x14ac:dyDescent="0.2">
      <c r="B265" s="6">
        <v>32441</v>
      </c>
      <c r="C265" s="9" t="s">
        <v>288</v>
      </c>
      <c r="D265" s="9" t="s">
        <v>64</v>
      </c>
      <c r="E265" s="21" t="s">
        <v>299</v>
      </c>
      <c r="F265" s="9" t="s">
        <v>440</v>
      </c>
      <c r="G265" s="21">
        <v>1</v>
      </c>
      <c r="H265" s="11">
        <f t="shared" si="288"/>
        <v>3033.9999999999982</v>
      </c>
      <c r="I265" s="12">
        <f t="shared" si="289"/>
        <v>1371.3808882966898</v>
      </c>
      <c r="J265" s="14">
        <f t="shared" si="290"/>
        <v>0.45200424795540234</v>
      </c>
      <c r="K265" s="14">
        <f t="shared" si="291"/>
        <v>0.27896345232966357</v>
      </c>
      <c r="L265" s="15">
        <f t="shared" si="292"/>
        <v>1.7196179808560628</v>
      </c>
      <c r="M265" s="12">
        <f t="shared" si="293"/>
        <v>0</v>
      </c>
      <c r="N265" s="14">
        <f t="shared" si="294"/>
        <v>-8.531805848658458E-2</v>
      </c>
      <c r="O265" s="16">
        <f t="shared" si="295"/>
        <v>-38.971501237772799</v>
      </c>
      <c r="P265" s="14">
        <f t="shared" si="296"/>
        <v>-0.32284079025030077</v>
      </c>
      <c r="Q265" s="12">
        <f t="shared" si="297"/>
        <v>-0.78342731529539833</v>
      </c>
      <c r="R265" s="14">
        <f t="shared" si="298"/>
        <v>-6.5222433649367861E-3</v>
      </c>
      <c r="S265" s="18">
        <f t="shared" si="299"/>
        <v>26.933701675002006</v>
      </c>
      <c r="T265" s="14">
        <f t="shared" si="300"/>
        <v>0.31177184528469748</v>
      </c>
      <c r="U265" s="18">
        <f t="shared" si="301"/>
        <v>12.957837251356196</v>
      </c>
      <c r="V265" s="14">
        <f t="shared" si="302"/>
        <v>0.26796435041918787</v>
      </c>
      <c r="W265" s="12">
        <f t="shared" si="303"/>
        <v>-4.6584615384614949</v>
      </c>
      <c r="X265" s="14">
        <f t="shared" si="304"/>
        <v>-3.8970398970398668E-2</v>
      </c>
      <c r="Y265" s="12">
        <f t="shared" si="305"/>
        <v>-1.5709077757684895</v>
      </c>
      <c r="Z265" s="14">
        <f t="shared" si="306"/>
        <v>-1.3678282670064323E-2</v>
      </c>
      <c r="AA265" s="12">
        <v>9.175945860453794</v>
      </c>
      <c r="AB265" s="26">
        <v>5.0980610310618069E-3</v>
      </c>
      <c r="AC265" s="12">
        <f t="shared" si="307"/>
        <v>0</v>
      </c>
      <c r="AD265" s="24">
        <f t="shared" si="308"/>
        <v>0</v>
      </c>
      <c r="AE265" s="11">
        <f t="shared" si="309"/>
        <v>-395.57699999999841</v>
      </c>
      <c r="AF265" s="12">
        <f t="shared" si="310"/>
        <v>-1030.4509999999984</v>
      </c>
      <c r="AG265" s="12">
        <f t="shared" si="311"/>
        <v>-1308.5299999999984</v>
      </c>
      <c r="AH265" s="14">
        <f t="shared" si="312"/>
        <v>-0.13038134475939311</v>
      </c>
      <c r="AI265" s="14">
        <f t="shared" si="313"/>
        <v>-0.3396344759393537</v>
      </c>
      <c r="AJ265" s="14">
        <f t="shared" si="314"/>
        <v>-0.43128872775214211</v>
      </c>
      <c r="AK265" s="14">
        <f t="shared" si="315"/>
        <v>0.4224550043719299</v>
      </c>
      <c r="AL265" s="14">
        <f t="shared" si="316"/>
        <v>0.39811704131019515</v>
      </c>
      <c r="AM265" s="14">
        <f t="shared" si="317"/>
        <v>0.33138333323674135</v>
      </c>
      <c r="AN265" s="18">
        <f t="shared" si="318"/>
        <v>-256.76588829668958</v>
      </c>
      <c r="AO265" s="18">
        <f t="shared" si="319"/>
        <v>-573.73388829668977</v>
      </c>
      <c r="AP265" s="18">
        <f t="shared" si="320"/>
        <v>-799.58888829668979</v>
      </c>
      <c r="AQ265" s="14">
        <f t="shared" si="321"/>
        <v>-0.1872316367304806</v>
      </c>
      <c r="AR265" s="14">
        <f t="shared" si="322"/>
        <v>-0.41836217289661248</v>
      </c>
      <c r="AS265" s="14">
        <f t="shared" si="323"/>
        <v>-0.58305383655288601</v>
      </c>
      <c r="AT265" s="12">
        <f t="shared" si="324"/>
        <v>9.1341974239395967</v>
      </c>
      <c r="AU265" s="12">
        <f t="shared" si="325"/>
        <v>4.1871974239396081</v>
      </c>
      <c r="AV265" s="12">
        <f t="shared" si="326"/>
        <v>10.151197423939607</v>
      </c>
      <c r="AW265" s="14">
        <f t="shared" si="327"/>
        <v>0.11174313989834594</v>
      </c>
      <c r="AX265" s="14">
        <f t="shared" si="328"/>
        <v>5.1224050215839867E-2</v>
      </c>
      <c r="AY265" s="14">
        <f t="shared" si="329"/>
        <v>0.12418460224059569</v>
      </c>
      <c r="AZ265" s="12">
        <f t="shared" si="330"/>
        <v>-30.496807461692285</v>
      </c>
      <c r="BA265" s="12">
        <f t="shared" si="331"/>
        <v>-15.045607461692271</v>
      </c>
      <c r="BB265" s="12">
        <f t="shared" si="332"/>
        <v>-27.758407461692286</v>
      </c>
      <c r="BC265" s="14">
        <f t="shared" si="333"/>
        <v>-0.25556096525661853</v>
      </c>
      <c r="BD265" s="14">
        <f t="shared" si="334"/>
        <v>-0.12608106506269989</v>
      </c>
      <c r="BE265" s="14">
        <f t="shared" si="335"/>
        <v>-0.23261337809892035</v>
      </c>
      <c r="BF265" s="12">
        <f t="shared" si="336"/>
        <v>-21.936999999999998</v>
      </c>
      <c r="BG265" s="12">
        <f t="shared" si="337"/>
        <v>-48.503</v>
      </c>
      <c r="BH265" s="12">
        <f t="shared" si="338"/>
        <v>-55.711999999999996</v>
      </c>
      <c r="BI265" s="14">
        <f t="shared" si="339"/>
        <v>-0.19095577994428969</v>
      </c>
      <c r="BJ265" s="14">
        <f t="shared" si="340"/>
        <v>-0.42220577994428976</v>
      </c>
      <c r="BK265" s="14">
        <f t="shared" si="341"/>
        <v>-0.48495821727019495</v>
      </c>
      <c r="BL265" s="12">
        <f t="shared" si="342"/>
        <v>-38.78394936708861</v>
      </c>
      <c r="BM265" s="12">
        <f t="shared" si="343"/>
        <v>-11.176949367088611</v>
      </c>
      <c r="BN265" s="12">
        <f t="shared" si="344"/>
        <v>-8.7149493670885931</v>
      </c>
      <c r="BO265" s="14">
        <f t="shared" si="345"/>
        <v>-0.34238467727516542</v>
      </c>
      <c r="BP265" s="14">
        <f t="shared" si="346"/>
        <v>-9.8670101019131096E-2</v>
      </c>
      <c r="BQ265" s="24">
        <f t="shared" si="347"/>
        <v>-7.6935566779903319E-2</v>
      </c>
      <c r="BR265" s="19">
        <f t="shared" si="348"/>
        <v>2.8</v>
      </c>
      <c r="BS265" s="20">
        <f t="shared" si="349"/>
        <v>19.599999999999998</v>
      </c>
      <c r="BT265" s="13">
        <f t="shared" si="350"/>
        <v>6.46011865524061E-3</v>
      </c>
      <c r="BU265" s="20">
        <f t="shared" si="351"/>
        <v>0</v>
      </c>
      <c r="BV265" s="20">
        <f t="shared" si="352"/>
        <v>0</v>
      </c>
      <c r="BW265" s="13">
        <f t="shared" si="353"/>
        <v>0</v>
      </c>
      <c r="BX265" s="20">
        <f t="shared" si="354"/>
        <v>0</v>
      </c>
      <c r="BY265" s="20">
        <f t="shared" si="355"/>
        <v>0</v>
      </c>
      <c r="BZ265" s="13">
        <f t="shared" si="356"/>
        <v>0</v>
      </c>
      <c r="CA265" s="20">
        <f t="shared" si="357"/>
        <v>2.8</v>
      </c>
      <c r="CB265" s="20">
        <f t="shared" si="358"/>
        <v>19.599999999999998</v>
      </c>
      <c r="CC265" s="17">
        <f t="shared" si="359"/>
        <v>6.46011865524061E-3</v>
      </c>
      <c r="CE265" s="2">
        <v>3033.9999999999982</v>
      </c>
      <c r="CF265" s="2">
        <v>1371.3808882966898</v>
      </c>
      <c r="CG265" s="2">
        <v>846.37511436819875</v>
      </c>
      <c r="CH265" s="2">
        <v>81.742802576060399</v>
      </c>
      <c r="CI265" s="2">
        <v>190.14177215189869</v>
      </c>
      <c r="CJ265" s="2">
        <v>3316.9999999999991</v>
      </c>
      <c r="CK265" s="2">
        <v>120.7143038138332</v>
      </c>
      <c r="CL265" s="2">
        <v>120.11623477698768</v>
      </c>
      <c r="CM265" s="2">
        <v>119.33280746169228</v>
      </c>
      <c r="CN265" s="2">
        <v>86.389140271493204</v>
      </c>
      <c r="CO265" s="2">
        <v>59.455438596491199</v>
      </c>
      <c r="CP265" s="2">
        <v>48.356571428571399</v>
      </c>
      <c r="CQ265" s="2">
        <v>35.398734177215204</v>
      </c>
      <c r="CR265" s="2">
        <v>119.53846153846149</v>
      </c>
      <c r="CS265" s="2">
        <v>114.88</v>
      </c>
      <c r="CT265" s="2">
        <v>114.84685714285709</v>
      </c>
      <c r="CU265" s="2">
        <v>113.2759493670886</v>
      </c>
      <c r="CV265" s="2">
        <v>2638.4229999999998</v>
      </c>
      <c r="CW265" s="2">
        <v>2003.5489999999998</v>
      </c>
      <c r="CX265" s="2">
        <v>1725.4699999999998</v>
      </c>
      <c r="CY265" s="2">
        <v>1114.6150000000002</v>
      </c>
      <c r="CZ265" s="2">
        <v>797.64700000000005</v>
      </c>
      <c r="DA265" s="2">
        <v>571.79200000000003</v>
      </c>
      <c r="DB265" s="2">
        <v>90.876999999999995</v>
      </c>
      <c r="DC265" s="2">
        <v>85.93</v>
      </c>
      <c r="DD265" s="2">
        <v>91.894000000000005</v>
      </c>
      <c r="DE265" s="2">
        <v>88.835999999999999</v>
      </c>
      <c r="DF265" s="2">
        <v>104.28720000000001</v>
      </c>
      <c r="DG265" s="2">
        <v>91.574399999999997</v>
      </c>
      <c r="DH265" s="2">
        <v>92.942999999999998</v>
      </c>
      <c r="DI265" s="2">
        <v>66.376999999999995</v>
      </c>
      <c r="DJ265" s="2">
        <v>59.167999999999999</v>
      </c>
      <c r="DK265" s="2">
        <v>74.49199999999999</v>
      </c>
      <c r="DL265" s="2">
        <v>102.09899999999999</v>
      </c>
      <c r="DM265" s="2">
        <v>104.56100000000001</v>
      </c>
      <c r="DN265" s="2">
        <v>2.8</v>
      </c>
      <c r="DO265" s="2">
        <v>0</v>
      </c>
      <c r="DP265" s="2">
        <v>0</v>
      </c>
    </row>
    <row r="266" spans="2:120" ht="14.25" customHeight="1" x14ac:dyDescent="0.2">
      <c r="B266" s="6">
        <v>32448</v>
      </c>
      <c r="C266" s="9" t="s">
        <v>288</v>
      </c>
      <c r="D266" s="9" t="s">
        <v>64</v>
      </c>
      <c r="E266" s="21" t="s">
        <v>299</v>
      </c>
      <c r="F266" s="9" t="s">
        <v>441</v>
      </c>
      <c r="G266" s="21">
        <v>1</v>
      </c>
      <c r="H266" s="11">
        <f t="shared" si="288"/>
        <v>4133.9999999999982</v>
      </c>
      <c r="I266" s="12">
        <f t="shared" si="289"/>
        <v>1979.6012310436031</v>
      </c>
      <c r="J266" s="14">
        <f t="shared" si="290"/>
        <v>0.47885854645466958</v>
      </c>
      <c r="K266" s="14">
        <f t="shared" si="291"/>
        <v>0.28857759058405463</v>
      </c>
      <c r="L266" s="15">
        <f t="shared" si="292"/>
        <v>1.7794567703406881</v>
      </c>
      <c r="M266" s="12">
        <f t="shared" si="293"/>
        <v>0</v>
      </c>
      <c r="N266" s="14">
        <f t="shared" si="294"/>
        <v>-0.12229299363057367</v>
      </c>
      <c r="O266" s="16">
        <f t="shared" si="295"/>
        <v>-21.742821926511709</v>
      </c>
      <c r="P266" s="14">
        <f t="shared" si="296"/>
        <v>-0.18678715118833666</v>
      </c>
      <c r="Q266" s="12">
        <f t="shared" si="297"/>
        <v>-60.757635467237719</v>
      </c>
      <c r="R266" s="14">
        <f t="shared" si="298"/>
        <v>-0.25100243755039897</v>
      </c>
      <c r="S266" s="18">
        <f t="shared" si="299"/>
        <v>10.788466966208198</v>
      </c>
      <c r="T266" s="14">
        <f t="shared" si="300"/>
        <v>0.14745511260570854</v>
      </c>
      <c r="U266" s="18">
        <f t="shared" si="301"/>
        <v>31.974367878975308</v>
      </c>
      <c r="V266" s="14">
        <f t="shared" si="302"/>
        <v>0.38804834747365125</v>
      </c>
      <c r="W266" s="12">
        <f t="shared" si="303"/>
        <v>-5.4265554083644076</v>
      </c>
      <c r="X266" s="14">
        <f t="shared" si="304"/>
        <v>-3.3839755636429714E-2</v>
      </c>
      <c r="Y266" s="12">
        <f t="shared" si="305"/>
        <v>5.4837711757569849</v>
      </c>
      <c r="Z266" s="14">
        <f t="shared" si="306"/>
        <v>4.4731886788425657E-2</v>
      </c>
      <c r="AA266" s="12">
        <v>-89.818934699981583</v>
      </c>
      <c r="AB266" s="26">
        <v>-3.6130491281272104E-2</v>
      </c>
      <c r="AC266" s="12">
        <f t="shared" si="307"/>
        <v>0</v>
      </c>
      <c r="AD266" s="24">
        <f t="shared" si="308"/>
        <v>0</v>
      </c>
      <c r="AE266" s="11">
        <f t="shared" si="309"/>
        <v>-889.46699999999873</v>
      </c>
      <c r="AF266" s="12">
        <f t="shared" si="310"/>
        <v>-2324.8339999999985</v>
      </c>
      <c r="AG266" s="12">
        <f t="shared" si="311"/>
        <v>-3018.6069999999982</v>
      </c>
      <c r="AH266" s="14">
        <f t="shared" si="312"/>
        <v>-0.21515892597968045</v>
      </c>
      <c r="AI266" s="14">
        <f t="shared" si="313"/>
        <v>-0.56236913401064337</v>
      </c>
      <c r="AJ266" s="14">
        <f t="shared" si="314"/>
        <v>-0.73019037252056107</v>
      </c>
      <c r="AK266" s="14">
        <f t="shared" si="315"/>
        <v>0.48867248383665707</v>
      </c>
      <c r="AL266" s="14">
        <f t="shared" si="316"/>
        <v>0.56632337773316543</v>
      </c>
      <c r="AM266" s="14">
        <f t="shared" si="317"/>
        <v>0.56230584197677413</v>
      </c>
      <c r="AN266" s="18">
        <f t="shared" si="318"/>
        <v>-394.08723104360297</v>
      </c>
      <c r="AO266" s="18">
        <f t="shared" si="319"/>
        <v>-955.02823104360323</v>
      </c>
      <c r="AP266" s="18">
        <f t="shared" si="320"/>
        <v>-1352.4092310436031</v>
      </c>
      <c r="AQ266" s="14">
        <f t="shared" si="321"/>
        <v>-0.19907404827983899</v>
      </c>
      <c r="AR266" s="14">
        <f t="shared" si="322"/>
        <v>-0.48243465202339408</v>
      </c>
      <c r="AS266" s="14">
        <f t="shared" si="323"/>
        <v>-0.68317255507597463</v>
      </c>
      <c r="AT266" s="12">
        <f t="shared" si="324"/>
        <v>-25.190447790030589</v>
      </c>
      <c r="AU266" s="12">
        <f t="shared" si="325"/>
        <v>-64.520447790030602</v>
      </c>
      <c r="AV266" s="12">
        <f t="shared" si="326"/>
        <v>-75.670447790030593</v>
      </c>
      <c r="AW266" s="14">
        <f t="shared" si="327"/>
        <v>-0.2661109498970029</v>
      </c>
      <c r="AX266" s="14">
        <f t="shared" si="328"/>
        <v>-0.68159160139980091</v>
      </c>
      <c r="AY266" s="14">
        <f t="shared" si="329"/>
        <v>-0.79937978508289764</v>
      </c>
      <c r="AZ266" s="12">
        <f t="shared" si="330"/>
        <v>-70.464306500609325</v>
      </c>
      <c r="BA266" s="12">
        <f t="shared" si="331"/>
        <v>-125.10570650060933</v>
      </c>
      <c r="BB266" s="12">
        <f t="shared" si="332"/>
        <v>-151.08150650060932</v>
      </c>
      <c r="BC266" s="14">
        <f t="shared" si="333"/>
        <v>-0.38865642616837037</v>
      </c>
      <c r="BD266" s="14">
        <f t="shared" si="334"/>
        <v>-0.6900392439309031</v>
      </c>
      <c r="BE266" s="14">
        <f t="shared" si="335"/>
        <v>-0.83331265562306323</v>
      </c>
      <c r="BF266" s="12">
        <f t="shared" si="336"/>
        <v>-67.948804951995996</v>
      </c>
      <c r="BG266" s="12">
        <f t="shared" si="337"/>
        <v>-96.855804951995992</v>
      </c>
      <c r="BH266" s="12">
        <f t="shared" si="338"/>
        <v>-122.208804951996</v>
      </c>
      <c r="BI266" s="14">
        <f t="shared" si="339"/>
        <v>-0.43856668319124381</v>
      </c>
      <c r="BJ266" s="14">
        <f t="shared" si="340"/>
        <v>-0.62514313762580964</v>
      </c>
      <c r="BK266" s="14">
        <f t="shared" si="341"/>
        <v>-0.78878076343545955</v>
      </c>
      <c r="BL266" s="12">
        <f t="shared" si="342"/>
        <v>-58.865764705882398</v>
      </c>
      <c r="BM266" s="12">
        <f t="shared" si="343"/>
        <v>-93.419764705882386</v>
      </c>
      <c r="BN266" s="12">
        <f t="shared" si="344"/>
        <v>-104.7967647058824</v>
      </c>
      <c r="BO266" s="14">
        <f t="shared" si="345"/>
        <v>-0.45961673421247007</v>
      </c>
      <c r="BP266" s="14">
        <f t="shared" si="346"/>
        <v>-0.72941016530656499</v>
      </c>
      <c r="BQ266" s="24">
        <f t="shared" si="347"/>
        <v>-0.81824039814668525</v>
      </c>
      <c r="BR266" s="19">
        <f t="shared" si="348"/>
        <v>8.3000000000000007</v>
      </c>
      <c r="BS266" s="20">
        <f t="shared" si="349"/>
        <v>58.100000000000009</v>
      </c>
      <c r="BT266" s="13">
        <f t="shared" si="350"/>
        <v>1.4054184808901799E-2</v>
      </c>
      <c r="BU266" s="20">
        <f t="shared" si="351"/>
        <v>2.2999999999999998</v>
      </c>
      <c r="BV266" s="20">
        <f t="shared" si="352"/>
        <v>16.099999999999998</v>
      </c>
      <c r="BW266" s="13">
        <f t="shared" si="353"/>
        <v>3.8945331398161599E-3</v>
      </c>
      <c r="BX266" s="20">
        <f t="shared" si="354"/>
        <v>4.4000000000000004</v>
      </c>
      <c r="BY266" s="20">
        <f t="shared" si="355"/>
        <v>30.800000000000004</v>
      </c>
      <c r="BZ266" s="13">
        <f t="shared" si="356"/>
        <v>7.4504112239961338E-3</v>
      </c>
      <c r="CA266" s="20">
        <f t="shared" si="357"/>
        <v>8.3000000000000007</v>
      </c>
      <c r="CB266" s="20">
        <f t="shared" si="358"/>
        <v>58.100000000000009</v>
      </c>
      <c r="CC266" s="17">
        <f t="shared" si="359"/>
        <v>1.4054184808901799E-2</v>
      </c>
      <c r="CE266" s="2">
        <v>4133.9999999999982</v>
      </c>
      <c r="CF266" s="2">
        <v>1979.6012310436031</v>
      </c>
      <c r="CG266" s="2">
        <v>1192.9797594744814</v>
      </c>
      <c r="CH266" s="2">
        <v>94.661447790030593</v>
      </c>
      <c r="CI266" s="2">
        <v>212.78729411764709</v>
      </c>
      <c r="CJ266" s="2">
        <v>4710</v>
      </c>
      <c r="CK266" s="2">
        <v>116.4042697165423</v>
      </c>
      <c r="CL266" s="2">
        <v>242.05994196784704</v>
      </c>
      <c r="CM266" s="2">
        <v>181.30230650060932</v>
      </c>
      <c r="CN266" s="2">
        <v>73.164414414414395</v>
      </c>
      <c r="CO266" s="2">
        <v>62.375947448206198</v>
      </c>
      <c r="CP266" s="2">
        <v>82.397897290740005</v>
      </c>
      <c r="CQ266" s="2">
        <v>50.423529411764697</v>
      </c>
      <c r="CR266" s="2">
        <v>160.3603603603604</v>
      </c>
      <c r="CS266" s="2">
        <v>154.933804951996</v>
      </c>
      <c r="CT266" s="2">
        <v>122.59199353012541</v>
      </c>
      <c r="CU266" s="2">
        <v>128.07576470588239</v>
      </c>
      <c r="CV266" s="2">
        <v>3244.5329999999994</v>
      </c>
      <c r="CW266" s="2">
        <v>1809.1659999999997</v>
      </c>
      <c r="CX266" s="2">
        <v>1115.393</v>
      </c>
      <c r="CY266" s="2">
        <v>1585.5140000000001</v>
      </c>
      <c r="CZ266" s="2">
        <v>1024.5729999999999</v>
      </c>
      <c r="DA266" s="2">
        <v>627.19200000000001</v>
      </c>
      <c r="DB266" s="2">
        <v>69.471000000000004</v>
      </c>
      <c r="DC266" s="2">
        <v>30.140999999999998</v>
      </c>
      <c r="DD266" s="2">
        <v>18.991</v>
      </c>
      <c r="DE266" s="2">
        <v>110.83799999999999</v>
      </c>
      <c r="DF266" s="2">
        <v>56.196599999999997</v>
      </c>
      <c r="DG266" s="2">
        <v>30.220799999999997</v>
      </c>
      <c r="DH266" s="2">
        <v>86.984999999999999</v>
      </c>
      <c r="DI266" s="2">
        <v>58.078000000000003</v>
      </c>
      <c r="DJ266" s="2">
        <v>32.725000000000001</v>
      </c>
      <c r="DK266" s="2">
        <v>69.209999999999994</v>
      </c>
      <c r="DL266" s="2">
        <v>34.655999999999999</v>
      </c>
      <c r="DM266" s="2">
        <v>23.279000000000003</v>
      </c>
      <c r="DN266" s="2">
        <v>8.3000000000000007</v>
      </c>
      <c r="DO266" s="2">
        <v>2.2999999999999998</v>
      </c>
      <c r="DP266" s="2">
        <v>4.4000000000000004</v>
      </c>
    </row>
    <row r="267" spans="2:120" ht="14.25" customHeight="1" x14ac:dyDescent="0.2">
      <c r="B267" s="6">
        <v>32449</v>
      </c>
      <c r="C267" s="9" t="s">
        <v>288</v>
      </c>
      <c r="D267" s="9" t="s">
        <v>64</v>
      </c>
      <c r="E267" s="21" t="s">
        <v>299</v>
      </c>
      <c r="F267" s="9" t="s">
        <v>442</v>
      </c>
      <c r="G267" s="21">
        <v>1</v>
      </c>
      <c r="H267" s="11">
        <f t="shared" si="288"/>
        <v>9734</v>
      </c>
      <c r="I267" s="12">
        <f t="shared" si="289"/>
        <v>4424</v>
      </c>
      <c r="J267" s="14">
        <f t="shared" si="290"/>
        <v>0.4544894185329772</v>
      </c>
      <c r="K267" s="14">
        <f t="shared" si="291"/>
        <v>0.27306348880213682</v>
      </c>
      <c r="L267" s="15">
        <f t="shared" si="292"/>
        <v>1.693631669535284</v>
      </c>
      <c r="M267" s="12">
        <f t="shared" si="293"/>
        <v>0</v>
      </c>
      <c r="N267" s="14">
        <f t="shared" si="294"/>
        <v>-9.9120777417862072E-2</v>
      </c>
      <c r="O267" s="16">
        <f t="shared" si="295"/>
        <v>-88</v>
      </c>
      <c r="P267" s="14">
        <f t="shared" si="296"/>
        <v>-0.26347305389221554</v>
      </c>
      <c r="Q267" s="12">
        <f t="shared" si="297"/>
        <v>-33</v>
      </c>
      <c r="R267" s="14">
        <f t="shared" si="298"/>
        <v>-6.8922305764411051E-2</v>
      </c>
      <c r="S267" s="18">
        <f t="shared" si="299"/>
        <v>51</v>
      </c>
      <c r="T267" s="14">
        <f t="shared" si="300"/>
        <v>0.26842105263157889</v>
      </c>
      <c r="U267" s="18">
        <f t="shared" si="301"/>
        <v>69</v>
      </c>
      <c r="V267" s="14">
        <f t="shared" si="302"/>
        <v>0.3365853658536585</v>
      </c>
      <c r="W267" s="12">
        <f t="shared" si="303"/>
        <v>-16</v>
      </c>
      <c r="X267" s="14">
        <f t="shared" si="304"/>
        <v>-4.0609137055837574E-2</v>
      </c>
      <c r="Y267" s="12">
        <f t="shared" si="305"/>
        <v>-17</v>
      </c>
      <c r="Z267" s="14">
        <f t="shared" si="306"/>
        <v>-4.8433048433048409E-2</v>
      </c>
      <c r="AA267" s="12">
        <v>-189.92347999999947</v>
      </c>
      <c r="AB267" s="26">
        <v>-3.1475951034102168E-2</v>
      </c>
      <c r="AC267" s="12">
        <f t="shared" si="307"/>
        <v>0</v>
      </c>
      <c r="AD267" s="24">
        <f t="shared" si="308"/>
        <v>0</v>
      </c>
      <c r="AE267" s="11">
        <f t="shared" si="309"/>
        <v>-1847.0100000000002</v>
      </c>
      <c r="AF267" s="12">
        <f t="shared" si="310"/>
        <v>-5068.9830000000002</v>
      </c>
      <c r="AG267" s="12">
        <f t="shared" si="311"/>
        <v>-6735.6040000000003</v>
      </c>
      <c r="AH267" s="14">
        <f t="shared" si="312"/>
        <v>-0.18974830491062256</v>
      </c>
      <c r="AI267" s="14">
        <f t="shared" si="313"/>
        <v>-0.52075025683172393</v>
      </c>
      <c r="AJ267" s="14">
        <f t="shared" si="314"/>
        <v>-0.6919667146085885</v>
      </c>
      <c r="AK267" s="14">
        <f t="shared" si="315"/>
        <v>0.47016922805785227</v>
      </c>
      <c r="AL267" s="14">
        <f t="shared" si="316"/>
        <v>0.54899671319525734</v>
      </c>
      <c r="AM267" s="14">
        <f t="shared" si="317"/>
        <v>0.54837686549741937</v>
      </c>
      <c r="AN267" s="18">
        <f t="shared" si="318"/>
        <v>-715.77999999999975</v>
      </c>
      <c r="AO267" s="18">
        <f t="shared" si="319"/>
        <v>-1862.9210000000003</v>
      </c>
      <c r="AP267" s="18">
        <f t="shared" si="320"/>
        <v>-2779.7489999999998</v>
      </c>
      <c r="AQ267" s="14">
        <f t="shared" si="321"/>
        <v>-0.16179475587703429</v>
      </c>
      <c r="AR267" s="14">
        <f t="shared" si="322"/>
        <v>-0.42109425858951177</v>
      </c>
      <c r="AS267" s="14">
        <f t="shared" si="323"/>
        <v>-0.62833386075949371</v>
      </c>
      <c r="AT267" s="12">
        <f t="shared" si="324"/>
        <v>-79.995000000000005</v>
      </c>
      <c r="AU267" s="12">
        <f t="shared" si="325"/>
        <v>-155.755</v>
      </c>
      <c r="AV267" s="12">
        <f t="shared" si="326"/>
        <v>-191.91499999999999</v>
      </c>
      <c r="AW267" s="14">
        <f t="shared" si="327"/>
        <v>-0.3251829268292683</v>
      </c>
      <c r="AX267" s="14">
        <f t="shared" si="328"/>
        <v>-0.63315040650406496</v>
      </c>
      <c r="AY267" s="14">
        <f t="shared" si="329"/>
        <v>-0.78014227642276424</v>
      </c>
      <c r="AZ267" s="12">
        <f t="shared" si="330"/>
        <v>-164.86379999999997</v>
      </c>
      <c r="BA267" s="12">
        <f t="shared" si="331"/>
        <v>-293.28839999999997</v>
      </c>
      <c r="BB267" s="12">
        <f t="shared" si="332"/>
        <v>-359.07299999999998</v>
      </c>
      <c r="BC267" s="14">
        <f t="shared" si="333"/>
        <v>-0.36981561238223415</v>
      </c>
      <c r="BD267" s="14">
        <f t="shared" si="334"/>
        <v>-0.65789232839838485</v>
      </c>
      <c r="BE267" s="14">
        <f t="shared" si="335"/>
        <v>-0.80545760430686408</v>
      </c>
      <c r="BF267" s="12">
        <f t="shared" si="336"/>
        <v>-135.35399999999998</v>
      </c>
      <c r="BG267" s="12">
        <f t="shared" si="337"/>
        <v>-209.00200000000001</v>
      </c>
      <c r="BH267" s="12">
        <f t="shared" si="338"/>
        <v>-285.041</v>
      </c>
      <c r="BI267" s="14">
        <f t="shared" si="339"/>
        <v>-0.358079365079365</v>
      </c>
      <c r="BJ267" s="14">
        <f t="shared" si="340"/>
        <v>-0.55291534391534392</v>
      </c>
      <c r="BK267" s="14">
        <f t="shared" si="341"/>
        <v>-0.75407671957671951</v>
      </c>
      <c r="BL267" s="12">
        <f t="shared" si="342"/>
        <v>-147.767</v>
      </c>
      <c r="BM267" s="12">
        <f t="shared" si="343"/>
        <v>-216.76300000000001</v>
      </c>
      <c r="BN267" s="12">
        <f t="shared" si="344"/>
        <v>-269.79200000000003</v>
      </c>
      <c r="BO267" s="14">
        <f t="shared" si="345"/>
        <v>-0.44241616766467062</v>
      </c>
      <c r="BP267" s="14">
        <f t="shared" si="346"/>
        <v>-0.64899101796407188</v>
      </c>
      <c r="BQ267" s="24">
        <f t="shared" si="347"/>
        <v>-0.80776047904191617</v>
      </c>
      <c r="BR267" s="19">
        <f t="shared" si="348"/>
        <v>17.100000000000001</v>
      </c>
      <c r="BS267" s="20">
        <f t="shared" si="349"/>
        <v>119.70000000000002</v>
      </c>
      <c r="BT267" s="13">
        <f t="shared" si="350"/>
        <v>1.2297102938154923E-2</v>
      </c>
      <c r="BU267" s="20">
        <f t="shared" si="351"/>
        <v>6.5</v>
      </c>
      <c r="BV267" s="20">
        <f t="shared" si="352"/>
        <v>45.5</v>
      </c>
      <c r="BW267" s="13">
        <f t="shared" si="353"/>
        <v>4.6743373741524553E-3</v>
      </c>
      <c r="BX267" s="20">
        <f t="shared" si="354"/>
        <v>10.3</v>
      </c>
      <c r="BY267" s="20">
        <f t="shared" si="355"/>
        <v>72.100000000000009</v>
      </c>
      <c r="BZ267" s="13">
        <f t="shared" si="356"/>
        <v>7.4070269159646606E-3</v>
      </c>
      <c r="CA267" s="20">
        <f t="shared" si="357"/>
        <v>17.100000000000001</v>
      </c>
      <c r="CB267" s="20">
        <f t="shared" si="358"/>
        <v>119.70000000000002</v>
      </c>
      <c r="CC267" s="17">
        <f t="shared" si="359"/>
        <v>1.2297102938154923E-2</v>
      </c>
      <c r="CE267" s="2">
        <v>9734</v>
      </c>
      <c r="CF267" s="2">
        <v>4424</v>
      </c>
      <c r="CG267" s="2">
        <v>2658</v>
      </c>
      <c r="CH267" s="2">
        <v>246</v>
      </c>
      <c r="CI267" s="2">
        <v>581</v>
      </c>
      <c r="CJ267" s="2">
        <v>10805</v>
      </c>
      <c r="CK267" s="2">
        <v>334</v>
      </c>
      <c r="CL267" s="2">
        <v>478.79999999999995</v>
      </c>
      <c r="CM267" s="2">
        <v>445.79999999999995</v>
      </c>
      <c r="CN267" s="2">
        <v>190</v>
      </c>
      <c r="CO267" s="2">
        <v>139</v>
      </c>
      <c r="CP267" s="2">
        <v>205</v>
      </c>
      <c r="CQ267" s="2">
        <v>136</v>
      </c>
      <c r="CR267" s="2">
        <v>394</v>
      </c>
      <c r="CS267" s="2">
        <v>378</v>
      </c>
      <c r="CT267" s="2">
        <v>351</v>
      </c>
      <c r="CU267" s="2">
        <v>334</v>
      </c>
      <c r="CV267" s="2">
        <v>7886.99</v>
      </c>
      <c r="CW267" s="2">
        <v>4665.0169999999998</v>
      </c>
      <c r="CX267" s="2">
        <v>2998.3959999999997</v>
      </c>
      <c r="CY267" s="2">
        <v>3708.2200000000003</v>
      </c>
      <c r="CZ267" s="2">
        <v>2561.0789999999997</v>
      </c>
      <c r="DA267" s="2">
        <v>1644.251</v>
      </c>
      <c r="DB267" s="2">
        <v>166.005</v>
      </c>
      <c r="DC267" s="2">
        <v>90.245000000000005</v>
      </c>
      <c r="DD267" s="2">
        <v>54.085000000000001</v>
      </c>
      <c r="DE267" s="2">
        <v>280.93619999999999</v>
      </c>
      <c r="DF267" s="2">
        <v>152.51159999999999</v>
      </c>
      <c r="DG267" s="2">
        <v>86.72699999999999</v>
      </c>
      <c r="DH267" s="2">
        <v>242.64600000000002</v>
      </c>
      <c r="DI267" s="2">
        <v>168.99799999999999</v>
      </c>
      <c r="DJ267" s="2">
        <v>92.959000000000003</v>
      </c>
      <c r="DK267" s="2">
        <v>186.233</v>
      </c>
      <c r="DL267" s="2">
        <v>117.23699999999999</v>
      </c>
      <c r="DM267" s="2">
        <v>64.207999999999998</v>
      </c>
      <c r="DN267" s="2">
        <v>17.100000000000001</v>
      </c>
      <c r="DO267" s="2">
        <v>6.5</v>
      </c>
      <c r="DP267" s="2">
        <v>10.3</v>
      </c>
    </row>
    <row r="268" spans="2:120" ht="14.25" customHeight="1" x14ac:dyDescent="0.2">
      <c r="B268" s="6">
        <v>32501</v>
      </c>
      <c r="C268" s="9" t="s">
        <v>288</v>
      </c>
      <c r="D268" s="9" t="s">
        <v>64</v>
      </c>
      <c r="E268" s="21" t="s">
        <v>299</v>
      </c>
      <c r="F268" s="9" t="s">
        <v>443</v>
      </c>
      <c r="G268" s="21">
        <v>1</v>
      </c>
      <c r="H268" s="11">
        <f t="shared" si="288"/>
        <v>6583</v>
      </c>
      <c r="I268" s="12">
        <f t="shared" si="289"/>
        <v>3333.0032945775138</v>
      </c>
      <c r="J268" s="14">
        <f t="shared" si="290"/>
        <v>0.506304617131629</v>
      </c>
      <c r="K268" s="14">
        <f t="shared" si="291"/>
        <v>0.3052917082265672</v>
      </c>
      <c r="L268" s="15">
        <f t="shared" si="292"/>
        <v>1.7426132637760086</v>
      </c>
      <c r="M268" s="12">
        <f t="shared" si="293"/>
        <v>0</v>
      </c>
      <c r="N268" s="14">
        <f t="shared" si="294"/>
        <v>-0.11292278668643041</v>
      </c>
      <c r="O268" s="16">
        <f t="shared" si="295"/>
        <v>-46.233458643521203</v>
      </c>
      <c r="P268" s="14">
        <f t="shared" si="296"/>
        <v>-0.24682846973492112</v>
      </c>
      <c r="Q268" s="12">
        <f t="shared" si="297"/>
        <v>-33.045163152087923</v>
      </c>
      <c r="R268" s="14">
        <f t="shared" si="298"/>
        <v>-0.12068871262528824</v>
      </c>
      <c r="S268" s="18">
        <f t="shared" si="299"/>
        <v>51.146411036479108</v>
      </c>
      <c r="T268" s="14">
        <f t="shared" si="300"/>
        <v>0.40498507341531242</v>
      </c>
      <c r="U268" s="18">
        <f t="shared" si="301"/>
        <v>37.305862859510398</v>
      </c>
      <c r="V268" s="14">
        <f t="shared" si="302"/>
        <v>0.34106543530765421</v>
      </c>
      <c r="W268" s="12">
        <f t="shared" si="303"/>
        <v>-7.1037868267943338</v>
      </c>
      <c r="X268" s="14">
        <f t="shared" si="304"/>
        <v>-2.9530654740372086E-2</v>
      </c>
      <c r="Y268" s="12">
        <f t="shared" si="305"/>
        <v>-10.69122916026879</v>
      </c>
      <c r="Z268" s="14">
        <f t="shared" si="306"/>
        <v>-5.2258945720697447E-2</v>
      </c>
      <c r="AA268" s="12">
        <v>-112.28561535859262</v>
      </c>
      <c r="AB268" s="26">
        <v>-2.9360191171048378E-2</v>
      </c>
      <c r="AC268" s="12">
        <f t="shared" si="307"/>
        <v>0</v>
      </c>
      <c r="AD268" s="24">
        <f t="shared" si="308"/>
        <v>0</v>
      </c>
      <c r="AE268" s="11">
        <f t="shared" si="309"/>
        <v>-1413.9740000000002</v>
      </c>
      <c r="AF268" s="12">
        <f t="shared" si="310"/>
        <v>-3794.9759999999997</v>
      </c>
      <c r="AG268" s="12">
        <f t="shared" si="311"/>
        <v>-4909.4179999999997</v>
      </c>
      <c r="AH268" s="14">
        <f t="shared" si="312"/>
        <v>-0.21479173629044512</v>
      </c>
      <c r="AI268" s="14">
        <f t="shared" si="313"/>
        <v>-0.57648123955643316</v>
      </c>
      <c r="AJ268" s="14">
        <f t="shared" si="314"/>
        <v>-0.74577214036153738</v>
      </c>
      <c r="AK268" s="14">
        <f t="shared" si="315"/>
        <v>0.53091510857171142</v>
      </c>
      <c r="AL268" s="14">
        <f t="shared" si="316"/>
        <v>0.60229359575096908</v>
      </c>
      <c r="AM268" s="14">
        <f t="shared" si="317"/>
        <v>0.59707860146679403</v>
      </c>
      <c r="AN268" s="18">
        <f t="shared" si="318"/>
        <v>-588.68929457751437</v>
      </c>
      <c r="AO268" s="18">
        <f t="shared" si="319"/>
        <v>-1653.7942945775137</v>
      </c>
      <c r="AP268" s="18">
        <f t="shared" si="320"/>
        <v>-2333.7432945775136</v>
      </c>
      <c r="AQ268" s="14">
        <f t="shared" si="321"/>
        <v>-0.17662427623016663</v>
      </c>
      <c r="AR268" s="14">
        <f t="shared" si="322"/>
        <v>-0.49618741669655209</v>
      </c>
      <c r="AS268" s="14">
        <f t="shared" si="323"/>
        <v>-0.70019231555345196</v>
      </c>
      <c r="AT268" s="12">
        <f t="shared" si="324"/>
        <v>-46.565614190350601</v>
      </c>
      <c r="AU268" s="12">
        <f t="shared" si="325"/>
        <v>-95.78361419035059</v>
      </c>
      <c r="AV268" s="12">
        <f t="shared" si="326"/>
        <v>-113.37861419035059</v>
      </c>
      <c r="AW268" s="14">
        <f t="shared" si="327"/>
        <v>-0.33007323331080918</v>
      </c>
      <c r="AX268" s="14">
        <f t="shared" si="328"/>
        <v>-0.67894749771292728</v>
      </c>
      <c r="AY268" s="14">
        <f t="shared" si="329"/>
        <v>-0.80366696380572411</v>
      </c>
      <c r="AZ268" s="12">
        <f t="shared" si="330"/>
        <v>-99.478955578679063</v>
      </c>
      <c r="BA268" s="12">
        <f t="shared" si="331"/>
        <v>-167.55495557867906</v>
      </c>
      <c r="BB268" s="12">
        <f t="shared" si="332"/>
        <v>-201.14415557867906</v>
      </c>
      <c r="BC268" s="14">
        <f t="shared" si="333"/>
        <v>-0.41318764151249454</v>
      </c>
      <c r="BD268" s="14">
        <f t="shared" si="334"/>
        <v>-0.69594253896774272</v>
      </c>
      <c r="BE268" s="14">
        <f t="shared" si="335"/>
        <v>-0.83545588877683574</v>
      </c>
      <c r="BF268" s="12">
        <f t="shared" si="336"/>
        <v>-74.599573648429981</v>
      </c>
      <c r="BG268" s="12">
        <f t="shared" si="337"/>
        <v>-139.67657364843001</v>
      </c>
      <c r="BH268" s="12">
        <f t="shared" si="338"/>
        <v>-186.19157364842999</v>
      </c>
      <c r="BI268" s="14">
        <f t="shared" si="339"/>
        <v>-0.31954915931136352</v>
      </c>
      <c r="BJ268" s="14">
        <f t="shared" si="340"/>
        <v>-0.59830813370589431</v>
      </c>
      <c r="BK268" s="14">
        <f t="shared" si="341"/>
        <v>-0.79755631192495169</v>
      </c>
      <c r="BL268" s="12">
        <f t="shared" si="342"/>
        <v>-100.3865704307333</v>
      </c>
      <c r="BM268" s="12">
        <f t="shared" si="343"/>
        <v>-139.8785704307333</v>
      </c>
      <c r="BN268" s="12">
        <f t="shared" si="344"/>
        <v>-162.06457043073331</v>
      </c>
      <c r="BO268" s="14">
        <f t="shared" si="345"/>
        <v>-0.51774859503338266</v>
      </c>
      <c r="BP268" s="14">
        <f t="shared" si="346"/>
        <v>-0.72143049618137267</v>
      </c>
      <c r="BQ268" s="24">
        <f t="shared" si="347"/>
        <v>-0.8358558648350064</v>
      </c>
      <c r="BR268" s="19">
        <f t="shared" si="348"/>
        <v>13.5</v>
      </c>
      <c r="BS268" s="20">
        <f t="shared" si="349"/>
        <v>94.5</v>
      </c>
      <c r="BT268" s="13">
        <f t="shared" si="350"/>
        <v>1.435515722315054E-2</v>
      </c>
      <c r="BU268" s="20">
        <f t="shared" si="351"/>
        <v>3.6</v>
      </c>
      <c r="BV268" s="20">
        <f t="shared" si="352"/>
        <v>25.2</v>
      </c>
      <c r="BW268" s="13">
        <f t="shared" si="353"/>
        <v>3.8280419261734772E-3</v>
      </c>
      <c r="BX268" s="20">
        <f t="shared" si="354"/>
        <v>6.5</v>
      </c>
      <c r="BY268" s="20">
        <f t="shared" si="355"/>
        <v>45.5</v>
      </c>
      <c r="BZ268" s="13">
        <f t="shared" si="356"/>
        <v>6.9117423667021116E-3</v>
      </c>
      <c r="CA268" s="20">
        <f t="shared" si="357"/>
        <v>13.5</v>
      </c>
      <c r="CB268" s="20">
        <f t="shared" si="358"/>
        <v>94.5</v>
      </c>
      <c r="CC268" s="17">
        <f t="shared" si="359"/>
        <v>1.435515722315054E-2</v>
      </c>
      <c r="CE268" s="2">
        <v>6583</v>
      </c>
      <c r="CF268" s="2">
        <v>3333.0032945775138</v>
      </c>
      <c r="CG268" s="2">
        <v>2009.735315255492</v>
      </c>
      <c r="CH268" s="2">
        <v>141.0766141903506</v>
      </c>
      <c r="CI268" s="2">
        <v>323.82770663562275</v>
      </c>
      <c r="CJ268" s="2">
        <v>7421</v>
      </c>
      <c r="CK268" s="2">
        <v>187.3100728338718</v>
      </c>
      <c r="CL268" s="2">
        <v>273.80491873076699</v>
      </c>
      <c r="CM268" s="2">
        <v>240.75975557867906</v>
      </c>
      <c r="CN268" s="2">
        <v>126.292089249493</v>
      </c>
      <c r="CO268" s="2">
        <v>75.145678213013895</v>
      </c>
      <c r="CP268" s="2">
        <v>109.38036809816001</v>
      </c>
      <c r="CQ268" s="2">
        <v>72.074505238649607</v>
      </c>
      <c r="CR268" s="2">
        <v>240.55636047522432</v>
      </c>
      <c r="CS268" s="2">
        <v>233.45257364842999</v>
      </c>
      <c r="CT268" s="2">
        <v>204.5817995910021</v>
      </c>
      <c r="CU268" s="2">
        <v>193.89057043073331</v>
      </c>
      <c r="CV268" s="2">
        <v>5169.0259999999998</v>
      </c>
      <c r="CW268" s="2">
        <v>2788.0240000000003</v>
      </c>
      <c r="CX268" s="2">
        <v>1673.5819999999999</v>
      </c>
      <c r="CY268" s="2">
        <v>2744.3139999999994</v>
      </c>
      <c r="CZ268" s="2">
        <v>1679.2090000000001</v>
      </c>
      <c r="DA268" s="2">
        <v>999.26</v>
      </c>
      <c r="DB268" s="2">
        <v>94.510999999999996</v>
      </c>
      <c r="DC268" s="2">
        <v>45.293000000000006</v>
      </c>
      <c r="DD268" s="2">
        <v>27.698</v>
      </c>
      <c r="DE268" s="2">
        <v>141.2808</v>
      </c>
      <c r="DF268" s="2">
        <v>73.204800000000006</v>
      </c>
      <c r="DG268" s="2">
        <v>39.615600000000001</v>
      </c>
      <c r="DH268" s="2">
        <v>158.85300000000001</v>
      </c>
      <c r="DI268" s="2">
        <v>93.775999999999996</v>
      </c>
      <c r="DJ268" s="2">
        <v>47.261000000000003</v>
      </c>
      <c r="DK268" s="2">
        <v>93.504000000000005</v>
      </c>
      <c r="DL268" s="2">
        <v>54.012</v>
      </c>
      <c r="DM268" s="2">
        <v>31.826000000000001</v>
      </c>
      <c r="DN268" s="2">
        <v>13.5</v>
      </c>
      <c r="DO268" s="2">
        <v>3.6</v>
      </c>
      <c r="DP268" s="2">
        <v>6.5</v>
      </c>
    </row>
    <row r="269" spans="2:120" ht="14.25" customHeight="1" x14ac:dyDescent="0.2">
      <c r="B269" s="6">
        <v>32505</v>
      </c>
      <c r="C269" s="9" t="s">
        <v>288</v>
      </c>
      <c r="D269" s="9" t="s">
        <v>64</v>
      </c>
      <c r="E269" s="21" t="s">
        <v>299</v>
      </c>
      <c r="F269" s="9" t="s">
        <v>444</v>
      </c>
      <c r="G269" s="21">
        <v>1</v>
      </c>
      <c r="H269" s="11">
        <f t="shared" si="288"/>
        <v>5717</v>
      </c>
      <c r="I269" s="12">
        <f t="shared" si="289"/>
        <v>2599</v>
      </c>
      <c r="J269" s="14">
        <f t="shared" si="290"/>
        <v>0.4546090606961693</v>
      </c>
      <c r="K269" s="14">
        <f t="shared" si="291"/>
        <v>0.27689347559909044</v>
      </c>
      <c r="L269" s="15">
        <f t="shared" si="292"/>
        <v>1.9830028328611897</v>
      </c>
      <c r="M269" s="12">
        <f t="shared" si="293"/>
        <v>0</v>
      </c>
      <c r="N269" s="14">
        <f t="shared" si="294"/>
        <v>-9.0807888040712492E-2</v>
      </c>
      <c r="O269" s="16">
        <f t="shared" si="295"/>
        <v>-33</v>
      </c>
      <c r="P269" s="14">
        <f t="shared" si="296"/>
        <v>-0.15865384615384615</v>
      </c>
      <c r="Q269" s="12">
        <f t="shared" si="297"/>
        <v>-24.600000000000023</v>
      </c>
      <c r="R269" s="14">
        <f t="shared" si="298"/>
        <v>-0.10379746835443049</v>
      </c>
      <c r="S269" s="18">
        <f t="shared" si="299"/>
        <v>34</v>
      </c>
      <c r="T269" s="14">
        <f t="shared" si="300"/>
        <v>0.26984126984126988</v>
      </c>
      <c r="U269" s="18">
        <f t="shared" si="301"/>
        <v>45</v>
      </c>
      <c r="V269" s="14">
        <f t="shared" si="302"/>
        <v>0.42452830188679247</v>
      </c>
      <c r="W269" s="12">
        <f t="shared" si="303"/>
        <v>-30</v>
      </c>
      <c r="X269" s="14">
        <f t="shared" si="304"/>
        <v>-9.5846645367412164E-2</v>
      </c>
      <c r="Y269" s="12">
        <f t="shared" si="305"/>
        <v>2</v>
      </c>
      <c r="Z269" s="14">
        <f t="shared" si="306"/>
        <v>9.3896713615022609E-3</v>
      </c>
      <c r="AA269" s="12">
        <v>-139.14484999999968</v>
      </c>
      <c r="AB269" s="26">
        <v>-3.9216225910280844E-2</v>
      </c>
      <c r="AC269" s="12">
        <f t="shared" si="307"/>
        <v>0</v>
      </c>
      <c r="AD269" s="24">
        <f t="shared" si="308"/>
        <v>0</v>
      </c>
      <c r="AE269" s="11">
        <f t="shared" si="309"/>
        <v>-1023.0020000000004</v>
      </c>
      <c r="AF269" s="12">
        <f t="shared" si="310"/>
        <v>-2910.8020000000001</v>
      </c>
      <c r="AG269" s="12">
        <f t="shared" si="311"/>
        <v>-3845.0839999999998</v>
      </c>
      <c r="AH269" s="14">
        <f t="shared" si="312"/>
        <v>-0.17894035333216729</v>
      </c>
      <c r="AI269" s="14">
        <f t="shared" si="313"/>
        <v>-0.5091485044603814</v>
      </c>
      <c r="AJ269" s="14">
        <f t="shared" si="314"/>
        <v>-0.67257022914115794</v>
      </c>
      <c r="AK269" s="14">
        <f t="shared" si="315"/>
        <v>0.47419832731074879</v>
      </c>
      <c r="AL269" s="14">
        <f t="shared" si="316"/>
        <v>0.51558550038165518</v>
      </c>
      <c r="AM269" s="14">
        <f t="shared" si="317"/>
        <v>0.53688520211377</v>
      </c>
      <c r="AN269" s="18">
        <f t="shared" si="318"/>
        <v>-373.11400000000003</v>
      </c>
      <c r="AO269" s="18">
        <f t="shared" si="319"/>
        <v>-1152.165</v>
      </c>
      <c r="AP269" s="18">
        <f t="shared" si="320"/>
        <v>-1593.9960000000001</v>
      </c>
      <c r="AQ269" s="14">
        <f t="shared" si="321"/>
        <v>-0.14356060023085804</v>
      </c>
      <c r="AR269" s="14">
        <f t="shared" si="322"/>
        <v>-0.44331088880338587</v>
      </c>
      <c r="AS269" s="14">
        <f t="shared" si="323"/>
        <v>-0.61331127356675652</v>
      </c>
      <c r="AT269" s="12">
        <f t="shared" si="324"/>
        <v>-61.159000000000006</v>
      </c>
      <c r="AU269" s="12">
        <f t="shared" si="325"/>
        <v>-104.898</v>
      </c>
      <c r="AV269" s="12">
        <f t="shared" si="326"/>
        <v>-135.13</v>
      </c>
      <c r="AW269" s="14">
        <f t="shared" si="327"/>
        <v>-0.34948000000000001</v>
      </c>
      <c r="AX269" s="14">
        <f t="shared" si="328"/>
        <v>-0.59941714285714287</v>
      </c>
      <c r="AY269" s="14">
        <f t="shared" si="329"/>
        <v>-0.77217142857142851</v>
      </c>
      <c r="AZ269" s="12">
        <f t="shared" si="330"/>
        <v>-35.764199999999988</v>
      </c>
      <c r="BA269" s="12">
        <f t="shared" si="331"/>
        <v>-119.68979999999999</v>
      </c>
      <c r="BB269" s="12">
        <f t="shared" si="332"/>
        <v>-155.71799999999996</v>
      </c>
      <c r="BC269" s="14">
        <f t="shared" si="333"/>
        <v>-0.16838135593220338</v>
      </c>
      <c r="BD269" s="14">
        <f t="shared" si="334"/>
        <v>-0.5635112994350282</v>
      </c>
      <c r="BE269" s="14">
        <f t="shared" si="335"/>
        <v>-0.73313559322033894</v>
      </c>
      <c r="BF269" s="12">
        <f t="shared" si="336"/>
        <v>-119.196</v>
      </c>
      <c r="BG269" s="12">
        <f t="shared" si="337"/>
        <v>-171.82</v>
      </c>
      <c r="BH269" s="12">
        <f t="shared" si="338"/>
        <v>-215.99700000000001</v>
      </c>
      <c r="BI269" s="14">
        <f t="shared" si="339"/>
        <v>-0.42118727915194343</v>
      </c>
      <c r="BJ269" s="14">
        <f t="shared" si="340"/>
        <v>-0.60713780918727911</v>
      </c>
      <c r="BK269" s="14">
        <f t="shared" si="341"/>
        <v>-0.76324028268551236</v>
      </c>
      <c r="BL269" s="12">
        <f t="shared" si="342"/>
        <v>-85.709000000000003</v>
      </c>
      <c r="BM269" s="12">
        <f t="shared" si="343"/>
        <v>-130.91900000000001</v>
      </c>
      <c r="BN269" s="12">
        <f t="shared" si="344"/>
        <v>-171.791</v>
      </c>
      <c r="BO269" s="14">
        <f t="shared" si="345"/>
        <v>-0.39864651162790699</v>
      </c>
      <c r="BP269" s="14">
        <f t="shared" si="346"/>
        <v>-0.60892558139534891</v>
      </c>
      <c r="BQ269" s="24">
        <f t="shared" si="347"/>
        <v>-0.7990279069767442</v>
      </c>
      <c r="BR269" s="19">
        <f t="shared" si="348"/>
        <v>9.5</v>
      </c>
      <c r="BS269" s="20">
        <f t="shared" si="349"/>
        <v>66.5</v>
      </c>
      <c r="BT269" s="13">
        <f t="shared" si="350"/>
        <v>1.1631974811964317E-2</v>
      </c>
      <c r="BU269" s="20">
        <f t="shared" si="351"/>
        <v>2.5</v>
      </c>
      <c r="BV269" s="20">
        <f t="shared" si="352"/>
        <v>17.5</v>
      </c>
      <c r="BW269" s="13">
        <f t="shared" si="353"/>
        <v>3.0610460031485045E-3</v>
      </c>
      <c r="BX269" s="20">
        <f t="shared" si="354"/>
        <v>4.4000000000000004</v>
      </c>
      <c r="BY269" s="20">
        <f t="shared" si="355"/>
        <v>30.800000000000004</v>
      </c>
      <c r="BZ269" s="13">
        <f t="shared" si="356"/>
        <v>5.3874409655413685E-3</v>
      </c>
      <c r="CA269" s="20">
        <f t="shared" si="357"/>
        <v>9.5</v>
      </c>
      <c r="CB269" s="20">
        <f t="shared" si="358"/>
        <v>66.5</v>
      </c>
      <c r="CC269" s="17">
        <f t="shared" si="359"/>
        <v>1.1631974811964317E-2</v>
      </c>
      <c r="CE269" s="2">
        <v>5717</v>
      </c>
      <c r="CF269" s="2">
        <v>2599</v>
      </c>
      <c r="CG269" s="2">
        <v>1583</v>
      </c>
      <c r="CH269" s="2">
        <v>175</v>
      </c>
      <c r="CI269" s="2">
        <v>353</v>
      </c>
      <c r="CJ269" s="2">
        <v>6288</v>
      </c>
      <c r="CK269" s="2">
        <v>208</v>
      </c>
      <c r="CL269" s="2">
        <v>237</v>
      </c>
      <c r="CM269" s="2">
        <v>212.39999999999998</v>
      </c>
      <c r="CN269" s="2">
        <v>126</v>
      </c>
      <c r="CO269" s="2">
        <v>92</v>
      </c>
      <c r="CP269" s="2">
        <v>106</v>
      </c>
      <c r="CQ269" s="2">
        <v>61</v>
      </c>
      <c r="CR269" s="2">
        <v>313</v>
      </c>
      <c r="CS269" s="2">
        <v>283</v>
      </c>
      <c r="CT269" s="2">
        <v>213</v>
      </c>
      <c r="CU269" s="2">
        <v>215</v>
      </c>
      <c r="CV269" s="2">
        <v>4693.9979999999996</v>
      </c>
      <c r="CW269" s="2">
        <v>2806.1979999999999</v>
      </c>
      <c r="CX269" s="2">
        <v>1871.9160000000002</v>
      </c>
      <c r="CY269" s="2">
        <v>2225.886</v>
      </c>
      <c r="CZ269" s="2">
        <v>1446.835</v>
      </c>
      <c r="DA269" s="2">
        <v>1005.0039999999999</v>
      </c>
      <c r="DB269" s="2">
        <v>113.84099999999999</v>
      </c>
      <c r="DC269" s="2">
        <v>70.102000000000004</v>
      </c>
      <c r="DD269" s="2">
        <v>39.870000000000005</v>
      </c>
      <c r="DE269" s="2">
        <v>176.63579999999999</v>
      </c>
      <c r="DF269" s="2">
        <v>92.710199999999986</v>
      </c>
      <c r="DG269" s="2">
        <v>56.682000000000002</v>
      </c>
      <c r="DH269" s="2">
        <v>163.804</v>
      </c>
      <c r="DI269" s="2">
        <v>111.18</v>
      </c>
      <c r="DJ269" s="2">
        <v>67.003</v>
      </c>
      <c r="DK269" s="2">
        <v>129.291</v>
      </c>
      <c r="DL269" s="2">
        <v>84.080999999999989</v>
      </c>
      <c r="DM269" s="2">
        <v>43.209000000000003</v>
      </c>
      <c r="DN269" s="2">
        <v>9.5</v>
      </c>
      <c r="DO269" s="2">
        <v>2.5</v>
      </c>
      <c r="DP269" s="2">
        <v>4.4000000000000004</v>
      </c>
    </row>
    <row r="270" spans="2:120" ht="14.25" customHeight="1" x14ac:dyDescent="0.2">
      <c r="B270" s="6">
        <v>32525</v>
      </c>
      <c r="C270" s="9" t="s">
        <v>288</v>
      </c>
      <c r="D270" s="9" t="s">
        <v>64</v>
      </c>
      <c r="E270" s="21" t="s">
        <v>299</v>
      </c>
      <c r="F270" s="9" t="s">
        <v>445</v>
      </c>
      <c r="G270" s="21">
        <v>1</v>
      </c>
      <c r="H270" s="11">
        <f t="shared" si="288"/>
        <v>2214</v>
      </c>
      <c r="I270" s="12">
        <f t="shared" si="289"/>
        <v>896.22567938170005</v>
      </c>
      <c r="J270" s="14">
        <f t="shared" si="290"/>
        <v>0.40479931318053297</v>
      </c>
      <c r="K270" s="14">
        <f t="shared" si="291"/>
        <v>0.22628194776919919</v>
      </c>
      <c r="L270" s="15">
        <f t="shared" si="292"/>
        <v>1.1832415764478152</v>
      </c>
      <c r="M270" s="12">
        <f t="shared" si="293"/>
        <v>0</v>
      </c>
      <c r="N270" s="14">
        <f t="shared" si="294"/>
        <v>-3.0647985989492699E-2</v>
      </c>
      <c r="O270" s="16">
        <f t="shared" si="295"/>
        <v>-17.824543343346392</v>
      </c>
      <c r="P270" s="14">
        <f t="shared" si="296"/>
        <v>-0.21383346108678969</v>
      </c>
      <c r="Q270" s="12">
        <f t="shared" si="297"/>
        <v>14.281762629052139</v>
      </c>
      <c r="R270" s="14">
        <f t="shared" si="298"/>
        <v>0.15593394109138603</v>
      </c>
      <c r="S270" s="18">
        <f t="shared" si="299"/>
        <v>34.935165851724598</v>
      </c>
      <c r="T270" s="14">
        <f t="shared" si="300"/>
        <v>0.59048274259982336</v>
      </c>
      <c r="U270" s="18">
        <f t="shared" si="301"/>
        <v>45.202811923539301</v>
      </c>
      <c r="V270" s="14">
        <f t="shared" si="302"/>
        <v>0.449391288539851</v>
      </c>
      <c r="W270" s="12">
        <f t="shared" si="303"/>
        <v>24.7617109378441</v>
      </c>
      <c r="X270" s="14">
        <f t="shared" si="304"/>
        <v>0.31257192680425816</v>
      </c>
      <c r="Y270" s="12">
        <f t="shared" si="305"/>
        <v>33.319425853839107</v>
      </c>
      <c r="Z270" s="14">
        <f t="shared" si="306"/>
        <v>0.41406328170447981</v>
      </c>
      <c r="AA270" s="12">
        <v>95.139055535341868</v>
      </c>
      <c r="AB270" s="26">
        <v>7.1342799854587247E-2</v>
      </c>
      <c r="AC270" s="12">
        <f t="shared" si="307"/>
        <v>0</v>
      </c>
      <c r="AD270" s="24">
        <f t="shared" si="308"/>
        <v>0</v>
      </c>
      <c r="AE270" s="11">
        <f t="shared" si="309"/>
        <v>130.21299999999974</v>
      </c>
      <c r="AF270" s="12">
        <f t="shared" si="310"/>
        <v>715.24099999999999</v>
      </c>
      <c r="AG270" s="12">
        <f t="shared" si="311"/>
        <v>1524.9940000000001</v>
      </c>
      <c r="AH270" s="14">
        <f t="shared" si="312"/>
        <v>5.8813459801264623E-2</v>
      </c>
      <c r="AI270" s="14">
        <f t="shared" si="313"/>
        <v>0.32305374887082206</v>
      </c>
      <c r="AJ270" s="14">
        <f t="shared" si="314"/>
        <v>0.68879584462511301</v>
      </c>
      <c r="AK270" s="14">
        <f t="shared" si="315"/>
        <v>0.31863060225329359</v>
      </c>
      <c r="AL270" s="14">
        <f t="shared" si="316"/>
        <v>0.16823470653319411</v>
      </c>
      <c r="AM270" s="14">
        <f t="shared" si="317"/>
        <v>0.18135947797723129</v>
      </c>
      <c r="AN270" s="18">
        <f t="shared" si="318"/>
        <v>-149.28767938170006</v>
      </c>
      <c r="AO270" s="18">
        <f t="shared" si="319"/>
        <v>-403.42567938170004</v>
      </c>
      <c r="AP270" s="18">
        <f t="shared" si="320"/>
        <v>-218.12367938170007</v>
      </c>
      <c r="AQ270" s="14">
        <f t="shared" si="321"/>
        <v>-0.16657375794531193</v>
      </c>
      <c r="AR270" s="14">
        <f t="shared" si="322"/>
        <v>-0.45013849598688205</v>
      </c>
      <c r="AS270" s="14">
        <f t="shared" si="323"/>
        <v>-0.24338030520636511</v>
      </c>
      <c r="AT270" s="12">
        <f t="shared" si="324"/>
        <v>36.557414609822999</v>
      </c>
      <c r="AU270" s="12">
        <f t="shared" si="325"/>
        <v>61.758414609822992</v>
      </c>
      <c r="AV270" s="12">
        <f t="shared" si="326"/>
        <v>105.921414609823</v>
      </c>
      <c r="AW270" s="14">
        <f t="shared" si="327"/>
        <v>0.55785094380394717</v>
      </c>
      <c r="AX270" s="14">
        <f t="shared" si="328"/>
        <v>0.94240772345722612</v>
      </c>
      <c r="AY270" s="14">
        <f t="shared" si="329"/>
        <v>1.6163167373784106</v>
      </c>
      <c r="AZ270" s="12">
        <f t="shared" si="330"/>
        <v>-11.610306656694121</v>
      </c>
      <c r="BA270" s="12">
        <f t="shared" si="331"/>
        <v>41.578493343305894</v>
      </c>
      <c r="BB270" s="12">
        <f t="shared" si="332"/>
        <v>75.887093343305907</v>
      </c>
      <c r="BC270" s="14">
        <f t="shared" si="333"/>
        <v>-0.10966537288252964</v>
      </c>
      <c r="BD270" s="14">
        <f t="shared" si="334"/>
        <v>0.39273045159047815</v>
      </c>
      <c r="BE270" s="14">
        <f t="shared" si="335"/>
        <v>0.71679298700234395</v>
      </c>
      <c r="BF270" s="12">
        <f t="shared" si="336"/>
        <v>36.283047619047608</v>
      </c>
      <c r="BG270" s="12">
        <f t="shared" si="337"/>
        <v>83.848047619047605</v>
      </c>
      <c r="BH270" s="12">
        <f t="shared" si="338"/>
        <v>181.58904761904765</v>
      </c>
      <c r="BI270" s="14">
        <f t="shared" si="339"/>
        <v>0.34893936618428256</v>
      </c>
      <c r="BJ270" s="14">
        <f t="shared" si="340"/>
        <v>0.80637891555229868</v>
      </c>
      <c r="BK270" s="14">
        <f t="shared" si="341"/>
        <v>1.7463683824876348</v>
      </c>
      <c r="BL270" s="12">
        <f t="shared" si="342"/>
        <v>117.69716928446769</v>
      </c>
      <c r="BM270" s="12">
        <f t="shared" si="343"/>
        <v>164.79716928446771</v>
      </c>
      <c r="BN270" s="12">
        <f t="shared" si="344"/>
        <v>273.11716928446771</v>
      </c>
      <c r="BO270" s="14">
        <f t="shared" si="345"/>
        <v>1.034347295286882</v>
      </c>
      <c r="BP270" s="14">
        <f t="shared" si="346"/>
        <v>1.4482719283446572</v>
      </c>
      <c r="BQ270" s="24">
        <f t="shared" si="347"/>
        <v>2.4002107022898418</v>
      </c>
      <c r="BR270" s="19">
        <f t="shared" si="348"/>
        <v>0</v>
      </c>
      <c r="BS270" s="20">
        <f t="shared" si="349"/>
        <v>0</v>
      </c>
      <c r="BT270" s="13">
        <f t="shared" si="350"/>
        <v>0</v>
      </c>
      <c r="BU270" s="20">
        <f t="shared" si="351"/>
        <v>0</v>
      </c>
      <c r="BV270" s="20">
        <f t="shared" si="352"/>
        <v>0</v>
      </c>
      <c r="BW270" s="13">
        <f t="shared" si="353"/>
        <v>0</v>
      </c>
      <c r="BX270" s="20">
        <f t="shared" si="354"/>
        <v>0</v>
      </c>
      <c r="BY270" s="20">
        <f t="shared" si="355"/>
        <v>0</v>
      </c>
      <c r="BZ270" s="13">
        <f t="shared" si="356"/>
        <v>0</v>
      </c>
      <c r="CA270" s="20">
        <f t="shared" si="357"/>
        <v>0</v>
      </c>
      <c r="CB270" s="20">
        <f t="shared" si="358"/>
        <v>0</v>
      </c>
      <c r="CC270" s="17">
        <f t="shared" si="359"/>
        <v>0</v>
      </c>
      <c r="CE270" s="2">
        <v>2214</v>
      </c>
      <c r="CF270" s="2">
        <v>896.22567938170005</v>
      </c>
      <c r="CG270" s="2">
        <v>500.98823236100702</v>
      </c>
      <c r="CH270" s="2">
        <v>65.532585390177005</v>
      </c>
      <c r="CI270" s="2">
        <v>221.53577661431069</v>
      </c>
      <c r="CJ270" s="2">
        <v>2284.0000000000014</v>
      </c>
      <c r="CK270" s="2">
        <v>83.357128733523396</v>
      </c>
      <c r="CL270" s="2">
        <v>91.588544027641973</v>
      </c>
      <c r="CM270" s="2">
        <v>105.87030665669411</v>
      </c>
      <c r="CN270" s="2">
        <v>59.163737280295997</v>
      </c>
      <c r="CO270" s="2">
        <v>24.228571428571399</v>
      </c>
      <c r="CP270" s="2">
        <v>100.586756077117</v>
      </c>
      <c r="CQ270" s="2">
        <v>55.383944153577701</v>
      </c>
      <c r="CR270" s="2">
        <v>79.219241443108302</v>
      </c>
      <c r="CS270" s="2">
        <v>103.9809523809524</v>
      </c>
      <c r="CT270" s="2">
        <v>80.469404861693192</v>
      </c>
      <c r="CU270" s="2">
        <v>113.7888307155323</v>
      </c>
      <c r="CV270" s="2">
        <v>2344.2129999999997</v>
      </c>
      <c r="CW270" s="2">
        <v>2929.241</v>
      </c>
      <c r="CX270" s="2">
        <v>3738.9940000000001</v>
      </c>
      <c r="CY270" s="2">
        <v>746.93799999999999</v>
      </c>
      <c r="CZ270" s="2">
        <v>492.8</v>
      </c>
      <c r="DA270" s="2">
        <v>678.10199999999998</v>
      </c>
      <c r="DB270" s="2">
        <v>102.09</v>
      </c>
      <c r="DC270" s="2">
        <v>127.291</v>
      </c>
      <c r="DD270" s="2">
        <v>171.45400000000001</v>
      </c>
      <c r="DE270" s="2">
        <v>94.259999999999991</v>
      </c>
      <c r="DF270" s="2">
        <v>147.44880000000001</v>
      </c>
      <c r="DG270" s="2">
        <v>181.75740000000002</v>
      </c>
      <c r="DH270" s="2">
        <v>140.26400000000001</v>
      </c>
      <c r="DI270" s="2">
        <v>187.82900000000001</v>
      </c>
      <c r="DJ270" s="2">
        <v>285.57000000000005</v>
      </c>
      <c r="DK270" s="2">
        <v>231.48599999999999</v>
      </c>
      <c r="DL270" s="2">
        <v>278.58600000000001</v>
      </c>
      <c r="DM270" s="2">
        <v>386.90600000000001</v>
      </c>
      <c r="DN270" s="2">
        <v>0</v>
      </c>
      <c r="DO270" s="2">
        <v>0</v>
      </c>
      <c r="DP270" s="2">
        <v>0</v>
      </c>
    </row>
    <row r="271" spans="2:120" ht="14.25" customHeight="1" x14ac:dyDescent="0.2">
      <c r="B271" s="6">
        <v>32526</v>
      </c>
      <c r="C271" s="9" t="s">
        <v>288</v>
      </c>
      <c r="D271" s="9" t="s">
        <v>64</v>
      </c>
      <c r="E271" s="21" t="s">
        <v>299</v>
      </c>
      <c r="F271" s="9" t="s">
        <v>446</v>
      </c>
      <c r="G271" s="21">
        <v>1</v>
      </c>
      <c r="H271" s="11">
        <f t="shared" si="288"/>
        <v>2548</v>
      </c>
      <c r="I271" s="12">
        <f t="shared" si="289"/>
        <v>1247.2548550520685</v>
      </c>
      <c r="J271" s="14">
        <f t="shared" si="290"/>
        <v>0.48950347529516031</v>
      </c>
      <c r="K271" s="14">
        <f t="shared" si="291"/>
        <v>0.26886220443274866</v>
      </c>
      <c r="L271" s="15">
        <f t="shared" si="292"/>
        <v>1.5105119148853476</v>
      </c>
      <c r="M271" s="12">
        <f t="shared" si="293"/>
        <v>0</v>
      </c>
      <c r="N271" s="14">
        <f t="shared" si="294"/>
        <v>-0.10596491228070193</v>
      </c>
      <c r="O271" s="16">
        <f t="shared" si="295"/>
        <v>-38.240305758633312</v>
      </c>
      <c r="P271" s="14">
        <f t="shared" si="296"/>
        <v>-0.39970476563963897</v>
      </c>
      <c r="Q271" s="12">
        <f t="shared" si="297"/>
        <v>1.8608350480706406</v>
      </c>
      <c r="R271" s="14">
        <f t="shared" si="298"/>
        <v>1.8893420823161922E-2</v>
      </c>
      <c r="S271" s="18">
        <f t="shared" si="299"/>
        <v>9.034892260791203</v>
      </c>
      <c r="T271" s="14">
        <f t="shared" si="300"/>
        <v>0.19503238061051953</v>
      </c>
      <c r="U271" s="18">
        <f t="shared" si="301"/>
        <v>4.0246419936767026</v>
      </c>
      <c r="V271" s="14">
        <f t="shared" si="302"/>
        <v>0.10801078086396465</v>
      </c>
      <c r="W271" s="12">
        <f t="shared" si="303"/>
        <v>-3.9335966188595961</v>
      </c>
      <c r="X271" s="14">
        <f t="shared" si="304"/>
        <v>-3.0999939936988685E-2</v>
      </c>
      <c r="Y271" s="12">
        <f t="shared" si="305"/>
        <v>-9.0554719596936053</v>
      </c>
      <c r="Z271" s="14">
        <f t="shared" si="306"/>
        <v>-0.10833644322947755</v>
      </c>
      <c r="AA271" s="12">
        <v>-47.796155729974089</v>
      </c>
      <c r="AB271" s="26">
        <v>-3.091576057038381E-2</v>
      </c>
      <c r="AC271" s="12">
        <f t="shared" si="307"/>
        <v>0</v>
      </c>
      <c r="AD271" s="24">
        <f t="shared" si="308"/>
        <v>0</v>
      </c>
      <c r="AE271" s="11">
        <f t="shared" si="309"/>
        <v>-466.61099999999988</v>
      </c>
      <c r="AF271" s="12">
        <f t="shared" si="310"/>
        <v>-1309.81</v>
      </c>
      <c r="AG271" s="12">
        <f t="shared" si="311"/>
        <v>-1682.73</v>
      </c>
      <c r="AH271" s="14">
        <f t="shared" si="312"/>
        <v>-0.18312833594976452</v>
      </c>
      <c r="AI271" s="14">
        <f t="shared" si="313"/>
        <v>-0.51405416012558869</v>
      </c>
      <c r="AJ271" s="14">
        <f t="shared" si="314"/>
        <v>-0.66041208791208794</v>
      </c>
      <c r="AK271" s="14">
        <f t="shared" si="315"/>
        <v>0.48482191459645452</v>
      </c>
      <c r="AL271" s="14">
        <f t="shared" si="316"/>
        <v>0.49101430313602923</v>
      </c>
      <c r="AM271" s="14">
        <f t="shared" si="317"/>
        <v>0.46558877575785595</v>
      </c>
      <c r="AN271" s="18">
        <f t="shared" si="318"/>
        <v>-238.15185505206853</v>
      </c>
      <c r="AO271" s="18">
        <f t="shared" si="319"/>
        <v>-639.28585505206843</v>
      </c>
      <c r="AP271" s="18">
        <f t="shared" si="320"/>
        <v>-844.39485505206846</v>
      </c>
      <c r="AQ271" s="14">
        <f t="shared" si="321"/>
        <v>-0.19094081220644077</v>
      </c>
      <c r="AR271" s="14">
        <f t="shared" si="322"/>
        <v>-0.51255431274739793</v>
      </c>
      <c r="AS271" s="14">
        <f t="shared" si="323"/>
        <v>-0.67700266038797496</v>
      </c>
      <c r="AT271" s="12">
        <f t="shared" si="324"/>
        <v>0.60092766676049791</v>
      </c>
      <c r="AU271" s="12">
        <f t="shared" si="325"/>
        <v>-22.7080723332395</v>
      </c>
      <c r="AV271" s="12">
        <f t="shared" si="326"/>
        <v>-29.145072333239497</v>
      </c>
      <c r="AW271" s="14">
        <f t="shared" si="327"/>
        <v>1.0463458931667891E-2</v>
      </c>
      <c r="AX271" s="14">
        <f t="shared" si="328"/>
        <v>-0.39539697607381608</v>
      </c>
      <c r="AY271" s="14">
        <f t="shared" si="329"/>
        <v>-0.50747915978527081</v>
      </c>
      <c r="AZ271" s="12">
        <f t="shared" si="330"/>
        <v>-43.7588011258092</v>
      </c>
      <c r="BA271" s="12">
        <f t="shared" si="331"/>
        <v>-56.141601125809196</v>
      </c>
      <c r="BB271" s="12">
        <f t="shared" si="332"/>
        <v>-70.093401125809194</v>
      </c>
      <c r="BC271" s="14">
        <f t="shared" si="333"/>
        <v>-0.43605309943894099</v>
      </c>
      <c r="BD271" s="14">
        <f t="shared" si="334"/>
        <v>-0.55944675239137132</v>
      </c>
      <c r="BE271" s="14">
        <f t="shared" si="335"/>
        <v>-0.69847537009186866</v>
      </c>
      <c r="BF271" s="12">
        <f t="shared" si="336"/>
        <v>-35.576862745098012</v>
      </c>
      <c r="BG271" s="12">
        <f t="shared" si="337"/>
        <v>-72.189862745097997</v>
      </c>
      <c r="BH271" s="12">
        <f t="shared" si="338"/>
        <v>-87.351862745098003</v>
      </c>
      <c r="BI271" s="14">
        <f t="shared" si="339"/>
        <v>-0.28934426229508181</v>
      </c>
      <c r="BJ271" s="14">
        <f t="shared" si="340"/>
        <v>-0.58711536008164811</v>
      </c>
      <c r="BK271" s="14">
        <f t="shared" si="341"/>
        <v>-0.71042689927919866</v>
      </c>
      <c r="BL271" s="12">
        <f t="shared" si="342"/>
        <v>13.25089952153111</v>
      </c>
      <c r="BM271" s="12">
        <f t="shared" si="343"/>
        <v>-21.686100478468902</v>
      </c>
      <c r="BN271" s="12">
        <f t="shared" si="344"/>
        <v>-31.149100478468895</v>
      </c>
      <c r="BO271" s="14">
        <f t="shared" si="345"/>
        <v>0.17779020350516794</v>
      </c>
      <c r="BP271" s="14">
        <f t="shared" si="346"/>
        <v>-0.2909671310265135</v>
      </c>
      <c r="BQ271" s="24">
        <f t="shared" si="347"/>
        <v>-0.41793426205302686</v>
      </c>
      <c r="BR271" s="19">
        <f t="shared" si="348"/>
        <v>4.0999999999999996</v>
      </c>
      <c r="BS271" s="20">
        <f t="shared" si="349"/>
        <v>28.699999999999996</v>
      </c>
      <c r="BT271" s="13">
        <f t="shared" si="350"/>
        <v>1.1263736263736262E-2</v>
      </c>
      <c r="BU271" s="20">
        <f t="shared" si="351"/>
        <v>0.1</v>
      </c>
      <c r="BV271" s="20">
        <f t="shared" si="352"/>
        <v>0.70000000000000007</v>
      </c>
      <c r="BW271" s="13">
        <f t="shared" si="353"/>
        <v>2.7472527472527473E-4</v>
      </c>
      <c r="BX271" s="20">
        <f t="shared" si="354"/>
        <v>1.7</v>
      </c>
      <c r="BY271" s="20">
        <f t="shared" si="355"/>
        <v>11.9</v>
      </c>
      <c r="BZ271" s="13">
        <f t="shared" si="356"/>
        <v>4.6703296703296702E-3</v>
      </c>
      <c r="CA271" s="20">
        <f t="shared" si="357"/>
        <v>4.0999999999999996</v>
      </c>
      <c r="CB271" s="20">
        <f t="shared" si="358"/>
        <v>28.699999999999996</v>
      </c>
      <c r="CC271" s="17">
        <f t="shared" si="359"/>
        <v>1.1263736263736262E-2</v>
      </c>
      <c r="CE271" s="2">
        <v>2548</v>
      </c>
      <c r="CF271" s="2">
        <v>1247.2548550520685</v>
      </c>
      <c r="CG271" s="2">
        <v>685.06089689464363</v>
      </c>
      <c r="CH271" s="2">
        <v>57.431072333239499</v>
      </c>
      <c r="CI271" s="2">
        <v>152.08373205741628</v>
      </c>
      <c r="CJ271" s="2">
        <v>2850.0000000000005</v>
      </c>
      <c r="CK271" s="2">
        <v>95.671378091872811</v>
      </c>
      <c r="CL271" s="2">
        <v>98.491166077738555</v>
      </c>
      <c r="CM271" s="2">
        <v>100.3520011258092</v>
      </c>
      <c r="CN271" s="2">
        <v>46.325088339222603</v>
      </c>
      <c r="CO271" s="2">
        <v>37.2901960784314</v>
      </c>
      <c r="CP271" s="2">
        <v>37.261484098939903</v>
      </c>
      <c r="CQ271" s="2">
        <v>33.2368421052632</v>
      </c>
      <c r="CR271" s="2">
        <v>126.8904593639576</v>
      </c>
      <c r="CS271" s="2">
        <v>122.95686274509801</v>
      </c>
      <c r="CT271" s="2">
        <v>83.586572438162506</v>
      </c>
      <c r="CU271" s="2">
        <v>74.5311004784689</v>
      </c>
      <c r="CV271" s="2">
        <v>2081.3890000000001</v>
      </c>
      <c r="CW271" s="2">
        <v>1238.19</v>
      </c>
      <c r="CX271" s="2">
        <v>865.27</v>
      </c>
      <c r="CY271" s="2">
        <v>1009.103</v>
      </c>
      <c r="CZ271" s="2">
        <v>607.96900000000005</v>
      </c>
      <c r="DA271" s="2">
        <v>402.86</v>
      </c>
      <c r="DB271" s="2">
        <v>58.031999999999996</v>
      </c>
      <c r="DC271" s="2">
        <v>34.722999999999999</v>
      </c>
      <c r="DD271" s="2">
        <v>28.286000000000001</v>
      </c>
      <c r="DE271" s="2">
        <v>56.593199999999996</v>
      </c>
      <c r="DF271" s="2">
        <v>44.2104</v>
      </c>
      <c r="DG271" s="2">
        <v>30.258599999999998</v>
      </c>
      <c r="DH271" s="2">
        <v>87.38</v>
      </c>
      <c r="DI271" s="2">
        <v>50.767000000000003</v>
      </c>
      <c r="DJ271" s="2">
        <v>35.605000000000004</v>
      </c>
      <c r="DK271" s="2">
        <v>87.782000000000011</v>
      </c>
      <c r="DL271" s="2">
        <v>52.844999999999999</v>
      </c>
      <c r="DM271" s="2">
        <v>43.382000000000005</v>
      </c>
      <c r="DN271" s="2">
        <v>4.0999999999999996</v>
      </c>
      <c r="DO271" s="2">
        <v>0.1</v>
      </c>
      <c r="DP271" s="2">
        <v>1.7</v>
      </c>
    </row>
    <row r="272" spans="2:120" ht="14.25" customHeight="1" x14ac:dyDescent="0.2">
      <c r="B272" s="6">
        <v>32527</v>
      </c>
      <c r="C272" s="9" t="s">
        <v>288</v>
      </c>
      <c r="D272" s="9" t="s">
        <v>64</v>
      </c>
      <c r="E272" s="21" t="s">
        <v>299</v>
      </c>
      <c r="F272" s="9" t="s">
        <v>447</v>
      </c>
      <c r="G272" s="21">
        <v>1</v>
      </c>
      <c r="H272" s="11">
        <f t="shared" si="288"/>
        <v>592.00000000000011</v>
      </c>
      <c r="I272" s="12">
        <f t="shared" si="289"/>
        <v>279.3228791714082</v>
      </c>
      <c r="J272" s="14">
        <f t="shared" si="290"/>
        <v>0.4718291877895408</v>
      </c>
      <c r="K272" s="14">
        <f t="shared" si="291"/>
        <v>0.28273394923104084</v>
      </c>
      <c r="L272" s="15">
        <f t="shared" si="292"/>
        <v>1.676744239682006</v>
      </c>
      <c r="M272" s="12">
        <f t="shared" si="293"/>
        <v>0</v>
      </c>
      <c r="N272" s="14">
        <f t="shared" si="294"/>
        <v>-7.2100313479623201E-2</v>
      </c>
      <c r="O272" s="16">
        <f t="shared" si="295"/>
        <v>-6.9572614358923772</v>
      </c>
      <c r="P272" s="14">
        <f t="shared" si="296"/>
        <v>-0.27710442278582947</v>
      </c>
      <c r="Q272" s="12">
        <f t="shared" si="297"/>
        <v>-4.7428902970902982</v>
      </c>
      <c r="R272" s="14">
        <f t="shared" si="298"/>
        <v>-0.16738606730935313</v>
      </c>
      <c r="S272" s="18">
        <f t="shared" si="299"/>
        <v>0.96723009362830048</v>
      </c>
      <c r="T272" s="14">
        <f t="shared" si="300"/>
        <v>8.7390560606684153E-2</v>
      </c>
      <c r="U272" s="18">
        <f t="shared" si="301"/>
        <v>1.9693810567541004</v>
      </c>
      <c r="V272" s="14">
        <f t="shared" si="302"/>
        <v>0.16358907816520463</v>
      </c>
      <c r="W272" s="12">
        <f t="shared" si="303"/>
        <v>-5.931891623166802</v>
      </c>
      <c r="X272" s="14">
        <f t="shared" si="304"/>
        <v>-0.1786515045460163</v>
      </c>
      <c r="Y272" s="12">
        <f t="shared" si="305"/>
        <v>-3.9313521512255001</v>
      </c>
      <c r="Z272" s="14">
        <f t="shared" si="306"/>
        <v>-0.15072121782928161</v>
      </c>
      <c r="AA272" s="12">
        <v>-4.8824365348515357</v>
      </c>
      <c r="AB272" s="26">
        <v>-1.4160332002371545E-2</v>
      </c>
      <c r="AC272" s="12">
        <f t="shared" si="307"/>
        <v>0</v>
      </c>
      <c r="AD272" s="24">
        <f t="shared" si="308"/>
        <v>0</v>
      </c>
      <c r="AE272" s="11">
        <f t="shared" si="309"/>
        <v>-41.069000000000074</v>
      </c>
      <c r="AF272" s="12">
        <f t="shared" si="310"/>
        <v>-170.89200000000005</v>
      </c>
      <c r="AG272" s="12">
        <f t="shared" si="311"/>
        <v>-206.8760000000002</v>
      </c>
      <c r="AH272" s="14">
        <f t="shared" si="312"/>
        <v>-6.9373310810810884E-2</v>
      </c>
      <c r="AI272" s="14">
        <f t="shared" si="313"/>
        <v>-0.28866891891891899</v>
      </c>
      <c r="AJ272" s="14">
        <f t="shared" si="314"/>
        <v>-0.34945270270270301</v>
      </c>
      <c r="AK272" s="14">
        <f t="shared" si="315"/>
        <v>0.41440216651450001</v>
      </c>
      <c r="AL272" s="14">
        <f t="shared" si="316"/>
        <v>0.3590884048747589</v>
      </c>
      <c r="AM272" s="14">
        <f t="shared" si="317"/>
        <v>0.3331835980099917</v>
      </c>
      <c r="AN272" s="18">
        <f t="shared" si="318"/>
        <v>-51.015879171408187</v>
      </c>
      <c r="AO272" s="18">
        <f t="shared" si="319"/>
        <v>-128.1078791714082</v>
      </c>
      <c r="AP272" s="18">
        <f t="shared" si="320"/>
        <v>-151.0058791714082</v>
      </c>
      <c r="AQ272" s="14">
        <f t="shared" si="321"/>
        <v>-0.1826412477300221</v>
      </c>
      <c r="AR272" s="14">
        <f t="shared" si="322"/>
        <v>-0.45863725718219461</v>
      </c>
      <c r="AS272" s="14">
        <f t="shared" si="323"/>
        <v>-0.54061407221405056</v>
      </c>
      <c r="AT272" s="12">
        <f t="shared" si="324"/>
        <v>8.9772589349992202</v>
      </c>
      <c r="AU272" s="12">
        <f t="shared" si="325"/>
        <v>4.9842589349992181</v>
      </c>
      <c r="AV272" s="12">
        <f t="shared" si="326"/>
        <v>4.0392589349992178</v>
      </c>
      <c r="AW272" s="14">
        <f t="shared" si="327"/>
        <v>0.49462187382444811</v>
      </c>
      <c r="AX272" s="14">
        <f t="shared" si="328"/>
        <v>0.27461873517361957</v>
      </c>
      <c r="AY272" s="14">
        <f t="shared" si="329"/>
        <v>0.22255187666497123</v>
      </c>
      <c r="AZ272" s="12">
        <f t="shared" si="330"/>
        <v>0.72405397459419163</v>
      </c>
      <c r="BA272" s="12">
        <f t="shared" si="331"/>
        <v>8.7453974594190242E-2</v>
      </c>
      <c r="BB272" s="12">
        <f t="shared" si="332"/>
        <v>0.87825397459418753</v>
      </c>
      <c r="BC272" s="14">
        <f t="shared" si="333"/>
        <v>3.0690466811051254E-2</v>
      </c>
      <c r="BD272" s="14">
        <f t="shared" si="334"/>
        <v>3.7069105328533247E-3</v>
      </c>
      <c r="BE272" s="14">
        <f t="shared" si="335"/>
        <v>3.7226540292198074E-2</v>
      </c>
      <c r="BF272" s="12">
        <f t="shared" si="336"/>
        <v>-3.4448120805369022</v>
      </c>
      <c r="BG272" s="12">
        <f t="shared" si="337"/>
        <v>-15.693812080536901</v>
      </c>
      <c r="BH272" s="12">
        <f t="shared" si="338"/>
        <v>-8.443812080536901</v>
      </c>
      <c r="BI272" s="14">
        <f t="shared" si="339"/>
        <v>-0.12631401501168915</v>
      </c>
      <c r="BJ272" s="14">
        <f t="shared" si="340"/>
        <v>-0.57545908699397053</v>
      </c>
      <c r="BK272" s="14">
        <f t="shared" si="341"/>
        <v>-0.30961683277962315</v>
      </c>
      <c r="BL272" s="12">
        <f t="shared" si="342"/>
        <v>14.381750865051899</v>
      </c>
      <c r="BM272" s="12">
        <f t="shared" si="343"/>
        <v>7.8107508650519009</v>
      </c>
      <c r="BN272" s="12">
        <f t="shared" si="344"/>
        <v>8.5217508650518994</v>
      </c>
      <c r="BO272" s="14">
        <f t="shared" si="345"/>
        <v>0.64922305529522006</v>
      </c>
      <c r="BP272" s="14">
        <f t="shared" si="346"/>
        <v>0.35259403311465154</v>
      </c>
      <c r="BQ272" s="24">
        <f t="shared" si="347"/>
        <v>0.38469009684473576</v>
      </c>
      <c r="BR272" s="19">
        <f t="shared" si="348"/>
        <v>0.4</v>
      </c>
      <c r="BS272" s="20">
        <f t="shared" si="349"/>
        <v>2.8000000000000003</v>
      </c>
      <c r="BT272" s="13">
        <f t="shared" si="350"/>
        <v>4.7297297297297291E-3</v>
      </c>
      <c r="BU272" s="20">
        <f t="shared" si="351"/>
        <v>0</v>
      </c>
      <c r="BV272" s="20">
        <f t="shared" si="352"/>
        <v>0</v>
      </c>
      <c r="BW272" s="13">
        <f t="shared" si="353"/>
        <v>0</v>
      </c>
      <c r="BX272" s="20">
        <f t="shared" si="354"/>
        <v>0</v>
      </c>
      <c r="BY272" s="20">
        <f t="shared" si="355"/>
        <v>0</v>
      </c>
      <c r="BZ272" s="13">
        <f t="shared" si="356"/>
        <v>0</v>
      </c>
      <c r="CA272" s="20">
        <f t="shared" si="357"/>
        <v>0.4</v>
      </c>
      <c r="CB272" s="20">
        <f t="shared" si="358"/>
        <v>2.8000000000000003</v>
      </c>
      <c r="CC272" s="17">
        <f t="shared" si="359"/>
        <v>4.7297297297297291E-3</v>
      </c>
      <c r="CE272" s="2">
        <v>592.00000000000011</v>
      </c>
      <c r="CF272" s="2">
        <v>279.3228791714082</v>
      </c>
      <c r="CG272" s="2">
        <v>167.3784979447762</v>
      </c>
      <c r="CH272" s="2">
        <v>18.149741065000782</v>
      </c>
      <c r="CI272" s="2">
        <v>43.297577854671204</v>
      </c>
      <c r="CJ272" s="2">
        <v>637.99999999999966</v>
      </c>
      <c r="CK272" s="2">
        <v>25.107002500893159</v>
      </c>
      <c r="CL272" s="2">
        <v>28.335036322496109</v>
      </c>
      <c r="CM272" s="2">
        <v>23.59214602540581</v>
      </c>
      <c r="CN272" s="2">
        <v>11.0679012345679</v>
      </c>
      <c r="CO272" s="2">
        <v>10.1006711409396</v>
      </c>
      <c r="CP272" s="2">
        <v>12.0385852090032</v>
      </c>
      <c r="CQ272" s="2">
        <v>10.0692041522491</v>
      </c>
      <c r="CR272" s="2">
        <v>33.203703703703702</v>
      </c>
      <c r="CS272" s="2">
        <v>27.2718120805369</v>
      </c>
      <c r="CT272" s="2">
        <v>26.0836012861736</v>
      </c>
      <c r="CU272" s="2">
        <v>22.1522491349481</v>
      </c>
      <c r="CV272" s="2">
        <v>550.93100000000004</v>
      </c>
      <c r="CW272" s="2">
        <v>421.10800000000006</v>
      </c>
      <c r="CX272" s="2">
        <v>385.12399999999991</v>
      </c>
      <c r="CY272" s="2">
        <v>228.30700000000002</v>
      </c>
      <c r="CZ272" s="2">
        <v>151.215</v>
      </c>
      <c r="DA272" s="2">
        <v>128.31700000000001</v>
      </c>
      <c r="DB272" s="2">
        <v>27.127000000000002</v>
      </c>
      <c r="DC272" s="2">
        <v>23.134</v>
      </c>
      <c r="DD272" s="2">
        <v>22.189</v>
      </c>
      <c r="DE272" s="2">
        <v>24.316200000000002</v>
      </c>
      <c r="DF272" s="2">
        <v>23.679600000000001</v>
      </c>
      <c r="DG272" s="2">
        <v>24.470399999999998</v>
      </c>
      <c r="DH272" s="2">
        <v>23.826999999999998</v>
      </c>
      <c r="DI272" s="2">
        <v>11.577999999999999</v>
      </c>
      <c r="DJ272" s="2">
        <v>18.827999999999999</v>
      </c>
      <c r="DK272" s="2">
        <v>36.533999999999999</v>
      </c>
      <c r="DL272" s="2">
        <v>29.963000000000001</v>
      </c>
      <c r="DM272" s="2">
        <v>30.673999999999999</v>
      </c>
      <c r="DN272" s="2">
        <v>0.4</v>
      </c>
      <c r="DO272" s="2">
        <v>0</v>
      </c>
      <c r="DP272" s="2">
        <v>0</v>
      </c>
    </row>
    <row r="273" spans="2:120" ht="14.25" customHeight="1" x14ac:dyDescent="0.2">
      <c r="B273" s="6">
        <v>32528</v>
      </c>
      <c r="C273" s="9" t="s">
        <v>288</v>
      </c>
      <c r="D273" s="9" t="s">
        <v>64</v>
      </c>
      <c r="E273" s="21" t="s">
        <v>299</v>
      </c>
      <c r="F273" s="9" t="s">
        <v>448</v>
      </c>
      <c r="G273" s="21">
        <v>1</v>
      </c>
      <c r="H273" s="11">
        <f t="shared" si="288"/>
        <v>13347</v>
      </c>
      <c r="I273" s="12">
        <f t="shared" si="289"/>
        <v>5540</v>
      </c>
      <c r="J273" s="14">
        <f t="shared" si="290"/>
        <v>0.4150745485876976</v>
      </c>
      <c r="K273" s="14">
        <f t="shared" si="291"/>
        <v>0.23248670113134037</v>
      </c>
      <c r="L273" s="15">
        <f t="shared" si="292"/>
        <v>1.8157303370786517</v>
      </c>
      <c r="M273" s="12">
        <f t="shared" si="293"/>
        <v>0</v>
      </c>
      <c r="N273" s="14">
        <f t="shared" si="294"/>
        <v>-6.7100020968756557E-2</v>
      </c>
      <c r="O273" s="16">
        <f t="shared" si="295"/>
        <v>-123</v>
      </c>
      <c r="P273" s="14">
        <f t="shared" si="296"/>
        <v>-0.23339658444022771</v>
      </c>
      <c r="Q273" s="12">
        <f t="shared" si="297"/>
        <v>-22.200000000000045</v>
      </c>
      <c r="R273" s="14">
        <f t="shared" si="298"/>
        <v>-3.3575317604355837E-2</v>
      </c>
      <c r="S273" s="18">
        <f t="shared" si="299"/>
        <v>118</v>
      </c>
      <c r="T273" s="14">
        <f t="shared" si="300"/>
        <v>0.33714285714285719</v>
      </c>
      <c r="U273" s="18">
        <f t="shared" si="301"/>
        <v>107</v>
      </c>
      <c r="V273" s="14">
        <f t="shared" si="302"/>
        <v>0.38351254480286734</v>
      </c>
      <c r="W273" s="12">
        <f t="shared" si="303"/>
        <v>25</v>
      </c>
      <c r="X273" s="14">
        <f t="shared" si="304"/>
        <v>4.3859649122806932E-2</v>
      </c>
      <c r="Y273" s="12">
        <f t="shared" si="305"/>
        <v>34</v>
      </c>
      <c r="Z273" s="14">
        <f t="shared" si="306"/>
        <v>6.7061143984220806E-2</v>
      </c>
      <c r="AA273" s="12">
        <v>-80.650869999999486</v>
      </c>
      <c r="AB273" s="26">
        <v>-9.4244169603520112E-3</v>
      </c>
      <c r="AC273" s="12">
        <f t="shared" si="307"/>
        <v>0</v>
      </c>
      <c r="AD273" s="24">
        <f t="shared" si="308"/>
        <v>0</v>
      </c>
      <c r="AE273" s="11">
        <f t="shared" si="309"/>
        <v>-1830.237000000001</v>
      </c>
      <c r="AF273" s="12">
        <f t="shared" si="310"/>
        <v>-5505.991</v>
      </c>
      <c r="AG273" s="12">
        <f t="shared" si="311"/>
        <v>-7508.3759999999993</v>
      </c>
      <c r="AH273" s="14">
        <f t="shared" si="312"/>
        <v>-0.13712721959991014</v>
      </c>
      <c r="AI273" s="14">
        <f t="shared" si="313"/>
        <v>-0.41252648535251368</v>
      </c>
      <c r="AJ273" s="14">
        <f t="shared" si="314"/>
        <v>-0.56255158462575849</v>
      </c>
      <c r="AK273" s="14">
        <f t="shared" si="315"/>
        <v>0.42209525367501272</v>
      </c>
      <c r="AL273" s="14">
        <f t="shared" si="316"/>
        <v>0.43930774725548716</v>
      </c>
      <c r="AM273" s="14">
        <f t="shared" si="317"/>
        <v>0.45192651556257085</v>
      </c>
      <c r="AN273" s="18">
        <f t="shared" si="318"/>
        <v>-678.82899999999972</v>
      </c>
      <c r="AO273" s="18">
        <f t="shared" si="319"/>
        <v>-2095.384</v>
      </c>
      <c r="AP273" s="18">
        <f t="shared" si="320"/>
        <v>-2901.3710000000001</v>
      </c>
      <c r="AQ273" s="14">
        <f t="shared" si="321"/>
        <v>-0.12253231046931401</v>
      </c>
      <c r="AR273" s="14">
        <f t="shared" si="322"/>
        <v>-0.37822815884476535</v>
      </c>
      <c r="AS273" s="14">
        <f t="shared" si="323"/>
        <v>-0.52371317689530694</v>
      </c>
      <c r="AT273" s="12">
        <f t="shared" si="324"/>
        <v>-112.13900000000001</v>
      </c>
      <c r="AU273" s="12">
        <f t="shared" si="325"/>
        <v>-209.60500000000002</v>
      </c>
      <c r="AV273" s="12">
        <f t="shared" si="326"/>
        <v>-278.21000000000004</v>
      </c>
      <c r="AW273" s="14">
        <f t="shared" si="327"/>
        <v>-0.27757178217821787</v>
      </c>
      <c r="AX273" s="14">
        <f t="shared" si="328"/>
        <v>-0.51882425742574267</v>
      </c>
      <c r="AY273" s="14">
        <f t="shared" si="329"/>
        <v>-0.68863861386138614</v>
      </c>
      <c r="AZ273" s="12">
        <f t="shared" si="330"/>
        <v>-200.96280000000002</v>
      </c>
      <c r="BA273" s="12">
        <f t="shared" si="331"/>
        <v>-363.84</v>
      </c>
      <c r="BB273" s="12">
        <f t="shared" si="332"/>
        <v>-461.09399999999999</v>
      </c>
      <c r="BC273" s="14">
        <f t="shared" si="333"/>
        <v>-0.31449577464788736</v>
      </c>
      <c r="BD273" s="14">
        <f t="shared" si="334"/>
        <v>-0.56938967136150231</v>
      </c>
      <c r="BE273" s="14">
        <f t="shared" si="335"/>
        <v>-0.72158685446009385</v>
      </c>
      <c r="BF273" s="12">
        <f t="shared" si="336"/>
        <v>-55.742999999999938</v>
      </c>
      <c r="BG273" s="12">
        <f t="shared" si="337"/>
        <v>-163.37599999999998</v>
      </c>
      <c r="BH273" s="12">
        <f t="shared" si="338"/>
        <v>-328.40499999999997</v>
      </c>
      <c r="BI273" s="14">
        <f t="shared" si="339"/>
        <v>-9.368571428571415E-2</v>
      </c>
      <c r="BJ273" s="14">
        <f t="shared" si="340"/>
        <v>-0.27458151260504193</v>
      </c>
      <c r="BK273" s="14">
        <f t="shared" si="341"/>
        <v>-0.55194117647058816</v>
      </c>
      <c r="BL273" s="12">
        <f t="shared" si="342"/>
        <v>-189.54599999999999</v>
      </c>
      <c r="BM273" s="12">
        <f t="shared" si="343"/>
        <v>-283.39999999999998</v>
      </c>
      <c r="BN273" s="12">
        <f t="shared" si="344"/>
        <v>-390.38900000000001</v>
      </c>
      <c r="BO273" s="14">
        <f t="shared" si="345"/>
        <v>-0.35036229205175595</v>
      </c>
      <c r="BP273" s="14">
        <f t="shared" si="346"/>
        <v>-0.52384473197781878</v>
      </c>
      <c r="BQ273" s="24">
        <f t="shared" si="347"/>
        <v>-0.72160628465804066</v>
      </c>
      <c r="BR273" s="19">
        <f t="shared" si="348"/>
        <v>15.8</v>
      </c>
      <c r="BS273" s="20">
        <f t="shared" si="349"/>
        <v>110.60000000000001</v>
      </c>
      <c r="BT273" s="13">
        <f t="shared" si="350"/>
        <v>8.2865063310107144E-3</v>
      </c>
      <c r="BU273" s="20">
        <f t="shared" si="351"/>
        <v>2.8</v>
      </c>
      <c r="BV273" s="20">
        <f t="shared" si="352"/>
        <v>19.599999999999998</v>
      </c>
      <c r="BW273" s="13">
        <f t="shared" si="353"/>
        <v>1.4684947928373417E-3</v>
      </c>
      <c r="BX273" s="20">
        <f t="shared" si="354"/>
        <v>11.7</v>
      </c>
      <c r="BY273" s="20">
        <f t="shared" si="355"/>
        <v>81.899999999999991</v>
      </c>
      <c r="BZ273" s="13">
        <f t="shared" si="356"/>
        <v>6.1362103843560344E-3</v>
      </c>
      <c r="CA273" s="20">
        <f t="shared" si="357"/>
        <v>15.8</v>
      </c>
      <c r="CB273" s="20">
        <f t="shared" si="358"/>
        <v>110.60000000000001</v>
      </c>
      <c r="CC273" s="17">
        <f t="shared" si="359"/>
        <v>8.2865063310107144E-3</v>
      </c>
      <c r="CE273" s="2">
        <v>13347</v>
      </c>
      <c r="CF273" s="2">
        <v>5540</v>
      </c>
      <c r="CG273" s="2">
        <v>3103</v>
      </c>
      <c r="CH273" s="2">
        <v>404</v>
      </c>
      <c r="CI273" s="2">
        <v>890</v>
      </c>
      <c r="CJ273" s="2">
        <v>14307</v>
      </c>
      <c r="CK273" s="2">
        <v>527</v>
      </c>
      <c r="CL273" s="2">
        <v>661.2</v>
      </c>
      <c r="CM273" s="2">
        <v>639</v>
      </c>
      <c r="CN273" s="2">
        <v>350</v>
      </c>
      <c r="CO273" s="2">
        <v>232</v>
      </c>
      <c r="CP273" s="2">
        <v>279</v>
      </c>
      <c r="CQ273" s="2">
        <v>172</v>
      </c>
      <c r="CR273" s="2">
        <v>570</v>
      </c>
      <c r="CS273" s="2">
        <v>595</v>
      </c>
      <c r="CT273" s="2">
        <v>507</v>
      </c>
      <c r="CU273" s="2">
        <v>541</v>
      </c>
      <c r="CV273" s="2">
        <v>11516.762999999999</v>
      </c>
      <c r="CW273" s="2">
        <v>7841.009</v>
      </c>
      <c r="CX273" s="2">
        <v>5838.6240000000007</v>
      </c>
      <c r="CY273" s="2">
        <v>4861.1710000000003</v>
      </c>
      <c r="CZ273" s="2">
        <v>3444.616</v>
      </c>
      <c r="DA273" s="2">
        <v>2638.6289999999999</v>
      </c>
      <c r="DB273" s="2">
        <v>291.86099999999999</v>
      </c>
      <c r="DC273" s="2">
        <v>194.39499999999998</v>
      </c>
      <c r="DD273" s="2">
        <v>125.78999999999999</v>
      </c>
      <c r="DE273" s="2">
        <v>438.03719999999998</v>
      </c>
      <c r="DF273" s="2">
        <v>275.16000000000003</v>
      </c>
      <c r="DG273" s="2">
        <v>177.90600000000001</v>
      </c>
      <c r="DH273" s="2">
        <v>539.25700000000006</v>
      </c>
      <c r="DI273" s="2">
        <v>431.62400000000002</v>
      </c>
      <c r="DJ273" s="2">
        <v>266.59500000000003</v>
      </c>
      <c r="DK273" s="2">
        <v>351.45400000000001</v>
      </c>
      <c r="DL273" s="2">
        <v>257.60000000000002</v>
      </c>
      <c r="DM273" s="2">
        <v>150.61099999999999</v>
      </c>
      <c r="DN273" s="2">
        <v>15.8</v>
      </c>
      <c r="DO273" s="2">
        <v>2.8</v>
      </c>
      <c r="DP273" s="2">
        <v>11.7</v>
      </c>
    </row>
    <row r="274" spans="2:120" ht="14.25" customHeight="1" x14ac:dyDescent="0.2">
      <c r="B274" s="6">
        <v>33100</v>
      </c>
      <c r="C274" s="9" t="s">
        <v>288</v>
      </c>
      <c r="D274" s="9" t="s">
        <v>65</v>
      </c>
      <c r="E274" s="21" t="s">
        <v>297</v>
      </c>
      <c r="F274" s="9" t="s">
        <v>208</v>
      </c>
      <c r="G274" s="21">
        <v>0</v>
      </c>
      <c r="H274" s="11">
        <f t="shared" si="288"/>
        <v>698671</v>
      </c>
      <c r="I274" s="12">
        <f t="shared" si="289"/>
        <v>188734</v>
      </c>
      <c r="J274" s="14">
        <f t="shared" si="290"/>
        <v>0.27013286654233537</v>
      </c>
      <c r="K274" s="14">
        <f t="shared" si="291"/>
        <v>0.15267987364582186</v>
      </c>
      <c r="L274" s="15">
        <f t="shared" si="292"/>
        <v>1.3475116529687479</v>
      </c>
      <c r="M274" s="12">
        <f t="shared" si="293"/>
        <v>0</v>
      </c>
      <c r="N274" s="14">
        <f t="shared" si="294"/>
        <v>-1.4903255733946574E-2</v>
      </c>
      <c r="O274" s="16">
        <f t="shared" si="295"/>
        <v>-4767</v>
      </c>
      <c r="P274" s="14">
        <f t="shared" si="296"/>
        <v>-0.1552111483736528</v>
      </c>
      <c r="Q274" s="12">
        <f t="shared" si="297"/>
        <v>-1887</v>
      </c>
      <c r="R274" s="14">
        <f t="shared" si="298"/>
        <v>-4.8189632716853392E-2</v>
      </c>
      <c r="S274" s="18">
        <f t="shared" si="299"/>
        <v>-1485</v>
      </c>
      <c r="T274" s="14">
        <f t="shared" si="300"/>
        <v>-8.2559626396842223E-2</v>
      </c>
      <c r="U274" s="18">
        <f t="shared" si="301"/>
        <v>-2071</v>
      </c>
      <c r="V274" s="14">
        <f t="shared" si="302"/>
        <v>-0.11926975351301539</v>
      </c>
      <c r="W274" s="12">
        <f t="shared" si="303"/>
        <v>-707</v>
      </c>
      <c r="X274" s="14">
        <f t="shared" si="304"/>
        <v>-1.7925963488843788E-2</v>
      </c>
      <c r="Y274" s="12">
        <f t="shared" si="305"/>
        <v>-1139</v>
      </c>
      <c r="Z274" s="14">
        <f t="shared" si="306"/>
        <v>-2.8544935090972889E-2</v>
      </c>
      <c r="AA274" s="12">
        <v>145.24464000004809</v>
      </c>
      <c r="AB274" s="26">
        <v>2.7814053271701944E-4</v>
      </c>
      <c r="AC274" s="12">
        <f t="shared" si="307"/>
        <v>0</v>
      </c>
      <c r="AD274" s="24">
        <f t="shared" si="308"/>
        <v>0</v>
      </c>
      <c r="AE274" s="11">
        <f t="shared" si="309"/>
        <v>-29652.446999999927</v>
      </c>
      <c r="AF274" s="12">
        <f t="shared" si="310"/>
        <v>-128197.06700000004</v>
      </c>
      <c r="AG274" s="12">
        <f t="shared" si="311"/>
        <v>-218602.57</v>
      </c>
      <c r="AH274" s="14">
        <f t="shared" si="312"/>
        <v>-4.244121625199837E-2</v>
      </c>
      <c r="AI274" s="14">
        <f t="shared" si="313"/>
        <v>-0.18348703037624292</v>
      </c>
      <c r="AJ274" s="14">
        <f t="shared" si="314"/>
        <v>-0.31288341723071378</v>
      </c>
      <c r="AK274" s="14">
        <f t="shared" si="315"/>
        <v>0.29577324890719431</v>
      </c>
      <c r="AL274" s="14">
        <f t="shared" si="316"/>
        <v>0.36512556306407079</v>
      </c>
      <c r="AM274" s="14">
        <f t="shared" si="317"/>
        <v>0.36783755807479368</v>
      </c>
      <c r="AN274" s="18">
        <f t="shared" si="318"/>
        <v>9143.7909999999974</v>
      </c>
      <c r="AO274" s="18">
        <f t="shared" si="319"/>
        <v>19560.61599999998</v>
      </c>
      <c r="AP274" s="18">
        <f t="shared" si="320"/>
        <v>-12146.800999999978</v>
      </c>
      <c r="AQ274" s="14">
        <f t="shared" si="321"/>
        <v>4.844803268091602E-2</v>
      </c>
      <c r="AR274" s="14">
        <f t="shared" si="322"/>
        <v>0.10364118812720546</v>
      </c>
      <c r="AS274" s="14">
        <f t="shared" si="323"/>
        <v>-6.4359368211344914E-2</v>
      </c>
      <c r="AT274" s="12">
        <f t="shared" si="324"/>
        <v>-1739.0610000000015</v>
      </c>
      <c r="AU274" s="12">
        <f t="shared" si="325"/>
        <v>-7574.0089999999982</v>
      </c>
      <c r="AV274" s="12">
        <f t="shared" si="326"/>
        <v>-10444.060000000001</v>
      </c>
      <c r="AW274" s="14">
        <f t="shared" si="327"/>
        <v>-6.7026169737146479E-2</v>
      </c>
      <c r="AX274" s="14">
        <f t="shared" si="328"/>
        <v>-0.29191432205349566</v>
      </c>
      <c r="AY274" s="14">
        <f t="shared" si="329"/>
        <v>-0.4025306405611655</v>
      </c>
      <c r="AZ274" s="12">
        <f t="shared" si="330"/>
        <v>-7758.1518000000033</v>
      </c>
      <c r="BA274" s="12">
        <f t="shared" si="331"/>
        <v>-13073.296200000001</v>
      </c>
      <c r="BB274" s="12">
        <f t="shared" si="332"/>
        <v>-17763.285000000003</v>
      </c>
      <c r="BC274" s="14">
        <f t="shared" si="333"/>
        <v>-0.20815629930132984</v>
      </c>
      <c r="BD274" s="14">
        <f t="shared" si="334"/>
        <v>-0.35076510834218744</v>
      </c>
      <c r="BE274" s="14">
        <f t="shared" si="335"/>
        <v>-0.47660058276184047</v>
      </c>
      <c r="BF274" s="12">
        <f t="shared" si="336"/>
        <v>-1784.6619999999966</v>
      </c>
      <c r="BG274" s="12">
        <f t="shared" si="337"/>
        <v>-9651.3170000000027</v>
      </c>
      <c r="BH274" s="12">
        <f t="shared" si="338"/>
        <v>-14317.970999999998</v>
      </c>
      <c r="BI274" s="14">
        <f t="shared" si="339"/>
        <v>-4.6076007538791153E-2</v>
      </c>
      <c r="BJ274" s="14">
        <f t="shared" si="340"/>
        <v>-0.24917556089122972</v>
      </c>
      <c r="BK274" s="14">
        <f t="shared" si="341"/>
        <v>-0.36965819843544256</v>
      </c>
      <c r="BL274" s="12">
        <f t="shared" si="342"/>
        <v>-2674.0910000000003</v>
      </c>
      <c r="BM274" s="12">
        <f t="shared" si="343"/>
        <v>-10278.983</v>
      </c>
      <c r="BN274" s="12">
        <f t="shared" si="344"/>
        <v>-14861.362000000001</v>
      </c>
      <c r="BO274" s="14">
        <f t="shared" si="345"/>
        <v>-6.8985656424941366E-2</v>
      </c>
      <c r="BP274" s="14">
        <f t="shared" si="346"/>
        <v>-0.26517511544514094</v>
      </c>
      <c r="BQ274" s="24">
        <f t="shared" si="347"/>
        <v>-0.38339039806000574</v>
      </c>
      <c r="BR274" s="19">
        <f t="shared" si="348"/>
        <v>234.1</v>
      </c>
      <c r="BS274" s="20">
        <f t="shared" si="349"/>
        <v>1638.7</v>
      </c>
      <c r="BT274" s="13">
        <f t="shared" si="350"/>
        <v>2.3454530100719797E-3</v>
      </c>
      <c r="BU274" s="20">
        <f t="shared" si="351"/>
        <v>0</v>
      </c>
      <c r="BV274" s="20">
        <f t="shared" si="352"/>
        <v>0</v>
      </c>
      <c r="BW274" s="13">
        <f t="shared" si="353"/>
        <v>0</v>
      </c>
      <c r="BX274" s="20">
        <f t="shared" si="354"/>
        <v>421.5</v>
      </c>
      <c r="BY274" s="20">
        <f t="shared" si="355"/>
        <v>2950.5</v>
      </c>
      <c r="BZ274" s="13">
        <f t="shared" si="356"/>
        <v>4.2230177007489935E-3</v>
      </c>
      <c r="CA274" s="20">
        <f t="shared" si="357"/>
        <v>421.5</v>
      </c>
      <c r="CB274" s="20">
        <f t="shared" si="358"/>
        <v>2950.5</v>
      </c>
      <c r="CC274" s="17">
        <f t="shared" si="359"/>
        <v>4.2230177007489935E-3</v>
      </c>
      <c r="CE274" s="2">
        <v>698671</v>
      </c>
      <c r="CF274" s="2">
        <v>188734</v>
      </c>
      <c r="CG274" s="2">
        <v>106673</v>
      </c>
      <c r="CH274" s="2">
        <v>25946</v>
      </c>
      <c r="CI274" s="2">
        <v>77019</v>
      </c>
      <c r="CJ274" s="2">
        <v>709241</v>
      </c>
      <c r="CK274" s="2">
        <v>30713</v>
      </c>
      <c r="CL274" s="2">
        <v>39157.800000000003</v>
      </c>
      <c r="CM274" s="2">
        <v>37270.800000000003</v>
      </c>
      <c r="CN274" s="2">
        <v>17987</v>
      </c>
      <c r="CO274" s="2">
        <v>19472</v>
      </c>
      <c r="CP274" s="2">
        <v>17364</v>
      </c>
      <c r="CQ274" s="2">
        <v>19435</v>
      </c>
      <c r="CR274" s="2">
        <v>39440</v>
      </c>
      <c r="CS274" s="2">
        <v>38733</v>
      </c>
      <c r="CT274" s="2">
        <v>39902</v>
      </c>
      <c r="CU274" s="2">
        <v>38763</v>
      </c>
      <c r="CV274" s="2">
        <v>669018.55300000007</v>
      </c>
      <c r="CW274" s="2">
        <v>570473.93299999996</v>
      </c>
      <c r="CX274" s="2">
        <v>480068.43</v>
      </c>
      <c r="CY274" s="2">
        <v>197877.791</v>
      </c>
      <c r="CZ274" s="2">
        <v>208294.61599999998</v>
      </c>
      <c r="DA274" s="2">
        <v>176587.19900000002</v>
      </c>
      <c r="DB274" s="2">
        <v>24206.938999999998</v>
      </c>
      <c r="DC274" s="2">
        <v>18371.991000000002</v>
      </c>
      <c r="DD274" s="2">
        <v>15501.939999999999</v>
      </c>
      <c r="DE274" s="2">
        <v>29512.6482</v>
      </c>
      <c r="DF274" s="2">
        <v>24197.503800000002</v>
      </c>
      <c r="DG274" s="2">
        <v>19507.514999999999</v>
      </c>
      <c r="DH274" s="2">
        <v>36948.338000000003</v>
      </c>
      <c r="DI274" s="2">
        <v>29081.682999999997</v>
      </c>
      <c r="DJ274" s="2">
        <v>24415.029000000002</v>
      </c>
      <c r="DK274" s="2">
        <v>36088.909</v>
      </c>
      <c r="DL274" s="2">
        <v>28484.017</v>
      </c>
      <c r="DM274" s="2">
        <v>23901.637999999999</v>
      </c>
      <c r="DN274" s="2">
        <v>234.1</v>
      </c>
      <c r="DO274" s="2">
        <v>0</v>
      </c>
      <c r="DP274" s="2">
        <v>421.5</v>
      </c>
    </row>
    <row r="275" spans="2:120" ht="14.25" customHeight="1" x14ac:dyDescent="0.2">
      <c r="B275" s="6">
        <v>33202</v>
      </c>
      <c r="C275" s="9" t="s">
        <v>288</v>
      </c>
      <c r="D275" s="9" t="s">
        <v>65</v>
      </c>
      <c r="E275" s="21" t="s">
        <v>298</v>
      </c>
      <c r="F275" s="9" t="s">
        <v>209</v>
      </c>
      <c r="G275" s="21">
        <v>0</v>
      </c>
      <c r="H275" s="11">
        <f t="shared" si="288"/>
        <v>475914</v>
      </c>
      <c r="I275" s="12">
        <f t="shared" si="289"/>
        <v>132867</v>
      </c>
      <c r="J275" s="14">
        <f t="shared" si="290"/>
        <v>0.27918279352992348</v>
      </c>
      <c r="K275" s="14">
        <f t="shared" si="291"/>
        <v>0.16068029097694123</v>
      </c>
      <c r="L275" s="15">
        <f t="shared" si="292"/>
        <v>1.452012692837328</v>
      </c>
      <c r="M275" s="12">
        <f t="shared" si="293"/>
        <v>0</v>
      </c>
      <c r="N275" s="14">
        <f t="shared" si="294"/>
        <v>-1.3733548030115617E-2</v>
      </c>
      <c r="O275" s="16">
        <f t="shared" si="295"/>
        <v>-3023</v>
      </c>
      <c r="P275" s="14">
        <f t="shared" si="296"/>
        <v>-0.14251367150669436</v>
      </c>
      <c r="Q275" s="12">
        <f t="shared" si="297"/>
        <v>-1294.7999999999956</v>
      </c>
      <c r="R275" s="14">
        <f t="shared" si="298"/>
        <v>-4.6931407942238157E-2</v>
      </c>
      <c r="S275" s="18">
        <f t="shared" si="299"/>
        <v>-382</v>
      </c>
      <c r="T275" s="14">
        <f t="shared" si="300"/>
        <v>-3.048683160415E-2</v>
      </c>
      <c r="U275" s="18">
        <f t="shared" si="301"/>
        <v>-338</v>
      </c>
      <c r="V275" s="14">
        <f t="shared" si="302"/>
        <v>-2.8026533996683201E-2</v>
      </c>
      <c r="W275" s="12">
        <f t="shared" si="303"/>
        <v>-62</v>
      </c>
      <c r="X275" s="14">
        <f t="shared" si="304"/>
        <v>-2.3306518306893675E-3</v>
      </c>
      <c r="Y275" s="12">
        <f t="shared" si="305"/>
        <v>-203</v>
      </c>
      <c r="Z275" s="14">
        <f t="shared" si="306"/>
        <v>-7.9433401158240935E-3</v>
      </c>
      <c r="AA275" s="12">
        <v>900.94130000000587</v>
      </c>
      <c r="AB275" s="26">
        <v>2.5779107792227585E-3</v>
      </c>
      <c r="AC275" s="12">
        <f t="shared" si="307"/>
        <v>0</v>
      </c>
      <c r="AD275" s="24">
        <f t="shared" si="308"/>
        <v>0</v>
      </c>
      <c r="AE275" s="11">
        <f t="shared" si="309"/>
        <v>-19382.991999999969</v>
      </c>
      <c r="AF275" s="12">
        <f t="shared" si="310"/>
        <v>-82038.802000000025</v>
      </c>
      <c r="AG275" s="12">
        <f t="shared" si="311"/>
        <v>-139396.97599999997</v>
      </c>
      <c r="AH275" s="14">
        <f t="shared" si="312"/>
        <v>-4.0727929836062771E-2</v>
      </c>
      <c r="AI275" s="14">
        <f t="shared" si="313"/>
        <v>-0.17238156893892598</v>
      </c>
      <c r="AJ275" s="14">
        <f t="shared" si="314"/>
        <v>-0.29290370949373201</v>
      </c>
      <c r="AK275" s="14">
        <f t="shared" si="315"/>
        <v>0.29478844074486177</v>
      </c>
      <c r="AL275" s="14">
        <f t="shared" si="316"/>
        <v>0.35598983564331965</v>
      </c>
      <c r="AM275" s="14">
        <f t="shared" si="317"/>
        <v>0.361565274034992</v>
      </c>
      <c r="AN275" s="18">
        <f t="shared" si="318"/>
        <v>1713.064000000013</v>
      </c>
      <c r="AO275" s="18">
        <f t="shared" si="319"/>
        <v>7348.5669999999809</v>
      </c>
      <c r="AP275" s="18">
        <f t="shared" si="320"/>
        <v>-11194.130000000005</v>
      </c>
      <c r="AQ275" s="14">
        <f t="shared" si="321"/>
        <v>1.2893073524652632E-2</v>
      </c>
      <c r="AR275" s="14">
        <f t="shared" si="322"/>
        <v>5.5307691149796279E-2</v>
      </c>
      <c r="AS275" s="14">
        <f t="shared" si="323"/>
        <v>-8.4250641619062705E-2</v>
      </c>
      <c r="AT275" s="12">
        <f t="shared" si="324"/>
        <v>-1062.857</v>
      </c>
      <c r="AU275" s="12">
        <f t="shared" si="325"/>
        <v>-4965.2639999999992</v>
      </c>
      <c r="AV275" s="12">
        <f t="shared" si="326"/>
        <v>-6895.5499999999993</v>
      </c>
      <c r="AW275" s="14">
        <f t="shared" si="327"/>
        <v>-5.843405354884823E-2</v>
      </c>
      <c r="AX275" s="14">
        <f t="shared" si="328"/>
        <v>-0.27298169223156854</v>
      </c>
      <c r="AY275" s="14">
        <f t="shared" si="329"/>
        <v>-0.37910550332618609</v>
      </c>
      <c r="AZ275" s="12">
        <f t="shared" si="330"/>
        <v>-5094.1662000000033</v>
      </c>
      <c r="BA275" s="12">
        <f t="shared" si="331"/>
        <v>-8719.114800000003</v>
      </c>
      <c r="BB275" s="12">
        <f t="shared" si="332"/>
        <v>-11879.145600000003</v>
      </c>
      <c r="BC275" s="14">
        <f t="shared" si="333"/>
        <v>-0.19373578404527214</v>
      </c>
      <c r="BD275" s="14">
        <f t="shared" si="334"/>
        <v>-0.3315958835341366</v>
      </c>
      <c r="BE275" s="14">
        <f t="shared" si="335"/>
        <v>-0.4517747353048559</v>
      </c>
      <c r="BF275" s="12">
        <f t="shared" si="336"/>
        <v>-141.5789999999979</v>
      </c>
      <c r="BG275" s="12">
        <f t="shared" si="337"/>
        <v>-5763.1239999999998</v>
      </c>
      <c r="BH275" s="12">
        <f t="shared" si="338"/>
        <v>-8826.9219999999987</v>
      </c>
      <c r="BI275" s="14">
        <f t="shared" si="339"/>
        <v>-5.3345516201958043E-3</v>
      </c>
      <c r="BJ275" s="14">
        <f t="shared" si="340"/>
        <v>-0.21714860587792006</v>
      </c>
      <c r="BK275" s="14">
        <f t="shared" si="341"/>
        <v>-0.33258937452901272</v>
      </c>
      <c r="BL275" s="12">
        <f t="shared" si="342"/>
        <v>-1021.9710000000014</v>
      </c>
      <c r="BM275" s="12">
        <f t="shared" si="343"/>
        <v>-6108.3099999999977</v>
      </c>
      <c r="BN275" s="12">
        <f t="shared" si="344"/>
        <v>-8924</v>
      </c>
      <c r="BO275" s="14">
        <f t="shared" si="345"/>
        <v>-4.0309667494971113E-2</v>
      </c>
      <c r="BP275" s="14">
        <f t="shared" si="346"/>
        <v>-0.2409304618782786</v>
      </c>
      <c r="BQ275" s="24">
        <f t="shared" si="347"/>
        <v>-0.35198990257563212</v>
      </c>
      <c r="BR275" s="19">
        <f t="shared" si="348"/>
        <v>134.1</v>
      </c>
      <c r="BS275" s="20">
        <f t="shared" si="349"/>
        <v>938.69999999999993</v>
      </c>
      <c r="BT275" s="13">
        <f t="shared" si="350"/>
        <v>1.9724151842559789E-3</v>
      </c>
      <c r="BU275" s="20">
        <f t="shared" si="351"/>
        <v>0</v>
      </c>
      <c r="BV275" s="20">
        <f t="shared" si="352"/>
        <v>0</v>
      </c>
      <c r="BW275" s="13">
        <f t="shared" si="353"/>
        <v>0</v>
      </c>
      <c r="BX275" s="20">
        <f t="shared" si="354"/>
        <v>253.4</v>
      </c>
      <c r="BY275" s="20">
        <f t="shared" si="355"/>
        <v>1773.8</v>
      </c>
      <c r="BZ275" s="13">
        <f t="shared" si="356"/>
        <v>3.7271439797946686E-3</v>
      </c>
      <c r="CA275" s="20">
        <f t="shared" si="357"/>
        <v>253.4</v>
      </c>
      <c r="CB275" s="20">
        <f t="shared" si="358"/>
        <v>1773.8</v>
      </c>
      <c r="CC275" s="17">
        <f t="shared" si="359"/>
        <v>3.7271439797946686E-3</v>
      </c>
      <c r="CE275" s="2">
        <v>475914</v>
      </c>
      <c r="CF275" s="2">
        <v>132867</v>
      </c>
      <c r="CG275" s="2">
        <v>76470</v>
      </c>
      <c r="CH275" s="2">
        <v>18189</v>
      </c>
      <c r="CI275" s="2">
        <v>50107</v>
      </c>
      <c r="CJ275" s="2">
        <v>482541</v>
      </c>
      <c r="CK275" s="2">
        <v>21212</v>
      </c>
      <c r="CL275" s="2">
        <v>27589.199999999997</v>
      </c>
      <c r="CM275" s="2">
        <v>26294.400000000001</v>
      </c>
      <c r="CN275" s="2">
        <v>12530</v>
      </c>
      <c r="CO275" s="2">
        <v>12912</v>
      </c>
      <c r="CP275" s="2">
        <v>12060</v>
      </c>
      <c r="CQ275" s="2">
        <v>12398</v>
      </c>
      <c r="CR275" s="2">
        <v>26602</v>
      </c>
      <c r="CS275" s="2">
        <v>26540</v>
      </c>
      <c r="CT275" s="2">
        <v>25556</v>
      </c>
      <c r="CU275" s="2">
        <v>25353</v>
      </c>
      <c r="CV275" s="2">
        <v>456531.00800000003</v>
      </c>
      <c r="CW275" s="2">
        <v>393875.19799999997</v>
      </c>
      <c r="CX275" s="2">
        <v>336517.02400000003</v>
      </c>
      <c r="CY275" s="2">
        <v>134580.06400000001</v>
      </c>
      <c r="CZ275" s="2">
        <v>140215.56699999998</v>
      </c>
      <c r="DA275" s="2">
        <v>121672.87</v>
      </c>
      <c r="DB275" s="2">
        <v>17126.143</v>
      </c>
      <c r="DC275" s="2">
        <v>13223.736000000001</v>
      </c>
      <c r="DD275" s="2">
        <v>11293.45</v>
      </c>
      <c r="DE275" s="2">
        <v>21200.233799999998</v>
      </c>
      <c r="DF275" s="2">
        <v>17575.285199999998</v>
      </c>
      <c r="DG275" s="2">
        <v>14415.254399999998</v>
      </c>
      <c r="DH275" s="2">
        <v>26398.421000000002</v>
      </c>
      <c r="DI275" s="2">
        <v>20776.876</v>
      </c>
      <c r="DJ275" s="2">
        <v>17713.078000000001</v>
      </c>
      <c r="DK275" s="2">
        <v>24331.028999999999</v>
      </c>
      <c r="DL275" s="2">
        <v>19244.690000000002</v>
      </c>
      <c r="DM275" s="2">
        <v>16429</v>
      </c>
      <c r="DN275" s="2">
        <v>134.1</v>
      </c>
      <c r="DO275" s="2">
        <v>0</v>
      </c>
      <c r="DP275" s="2">
        <v>253.4</v>
      </c>
    </row>
    <row r="276" spans="2:120" ht="14.25" customHeight="1" x14ac:dyDescent="0.2">
      <c r="B276" s="6">
        <v>33203</v>
      </c>
      <c r="C276" s="9" t="s">
        <v>288</v>
      </c>
      <c r="D276" s="9" t="s">
        <v>65</v>
      </c>
      <c r="E276" s="21" t="s">
        <v>298</v>
      </c>
      <c r="F276" s="9" t="s">
        <v>210</v>
      </c>
      <c r="G276" s="21">
        <v>3</v>
      </c>
      <c r="H276" s="11">
        <f t="shared" si="288"/>
        <v>96314</v>
      </c>
      <c r="I276" s="12">
        <f t="shared" si="289"/>
        <v>30646</v>
      </c>
      <c r="J276" s="14">
        <f t="shared" si="290"/>
        <v>0.31818842535872249</v>
      </c>
      <c r="K276" s="14">
        <f t="shared" si="291"/>
        <v>0.17695246796935024</v>
      </c>
      <c r="L276" s="15">
        <f t="shared" si="292"/>
        <v>1.5150011279043538</v>
      </c>
      <c r="M276" s="12">
        <f t="shared" si="293"/>
        <v>0</v>
      </c>
      <c r="N276" s="14">
        <f t="shared" si="294"/>
        <v>-5.0962694361783911E-2</v>
      </c>
      <c r="O276" s="16">
        <f t="shared" si="295"/>
        <v>-703</v>
      </c>
      <c r="P276" s="14">
        <f t="shared" si="296"/>
        <v>-0.17311007141098256</v>
      </c>
      <c r="Q276" s="12">
        <f t="shared" si="297"/>
        <v>-574.80000000000018</v>
      </c>
      <c r="R276" s="14">
        <f t="shared" si="298"/>
        <v>-0.10345572354211663</v>
      </c>
      <c r="S276" s="18">
        <f t="shared" si="299"/>
        <v>430</v>
      </c>
      <c r="T276" s="14">
        <f t="shared" si="300"/>
        <v>0.16195856873822978</v>
      </c>
      <c r="U276" s="18">
        <f t="shared" si="301"/>
        <v>197</v>
      </c>
      <c r="V276" s="14">
        <f t="shared" si="302"/>
        <v>7.8205637157602204E-2</v>
      </c>
      <c r="W276" s="12">
        <f t="shared" si="303"/>
        <v>-192</v>
      </c>
      <c r="X276" s="14">
        <f t="shared" si="304"/>
        <v>-3.7684003925417042E-2</v>
      </c>
      <c r="Y276" s="12">
        <f t="shared" si="305"/>
        <v>-200</v>
      </c>
      <c r="Z276" s="14">
        <f t="shared" si="306"/>
        <v>-4.193751310547289E-2</v>
      </c>
      <c r="AA276" s="12">
        <v>-1892.0602199999994</v>
      </c>
      <c r="AB276" s="26">
        <v>-2.6814129492547245E-2</v>
      </c>
      <c r="AC276" s="12">
        <f t="shared" si="307"/>
        <v>0</v>
      </c>
      <c r="AD276" s="24">
        <f t="shared" si="308"/>
        <v>0</v>
      </c>
      <c r="AE276" s="11">
        <f t="shared" si="309"/>
        <v>-10292.716</v>
      </c>
      <c r="AF276" s="12">
        <f t="shared" si="310"/>
        <v>-34094.179000000004</v>
      </c>
      <c r="AG276" s="12">
        <f t="shared" si="311"/>
        <v>-50756.884999999995</v>
      </c>
      <c r="AH276" s="14">
        <f t="shared" si="312"/>
        <v>-0.10686624997404326</v>
      </c>
      <c r="AI276" s="14">
        <f t="shared" si="313"/>
        <v>-0.35398985609568712</v>
      </c>
      <c r="AJ276" s="14">
        <f t="shared" si="314"/>
        <v>-0.52699384305500752</v>
      </c>
      <c r="AK276" s="14">
        <f t="shared" si="315"/>
        <v>0.3529660868582245</v>
      </c>
      <c r="AL276" s="14">
        <f t="shared" si="316"/>
        <v>0.44027950514354586</v>
      </c>
      <c r="AM276" s="14">
        <f t="shared" si="317"/>
        <v>0.45336075385809654</v>
      </c>
      <c r="AN276" s="18">
        <f t="shared" si="318"/>
        <v>-283.40400000000227</v>
      </c>
      <c r="AO276" s="18">
        <f t="shared" si="319"/>
        <v>-3251.887999999999</v>
      </c>
      <c r="AP276" s="18">
        <f t="shared" si="320"/>
        <v>-9992.1919999999991</v>
      </c>
      <c r="AQ276" s="14">
        <f t="shared" si="321"/>
        <v>-9.2476669059584626E-3</v>
      </c>
      <c r="AR276" s="14">
        <f t="shared" si="322"/>
        <v>-0.10611133590028055</v>
      </c>
      <c r="AS276" s="14">
        <f t="shared" si="323"/>
        <v>-0.32605207857469165</v>
      </c>
      <c r="AT276" s="12">
        <f t="shared" si="324"/>
        <v>-658.49299999999994</v>
      </c>
      <c r="AU276" s="12">
        <f t="shared" si="325"/>
        <v>-1668.8209999999999</v>
      </c>
      <c r="AV276" s="12">
        <f t="shared" si="326"/>
        <v>-2166.9229999999998</v>
      </c>
      <c r="AW276" s="14">
        <f t="shared" si="327"/>
        <v>-0.19609678379988082</v>
      </c>
      <c r="AX276" s="14">
        <f t="shared" si="328"/>
        <v>-0.49696873138773079</v>
      </c>
      <c r="AY276" s="14">
        <f t="shared" si="329"/>
        <v>-0.64530166765932107</v>
      </c>
      <c r="AZ276" s="12">
        <f t="shared" si="330"/>
        <v>-1279.9733999999999</v>
      </c>
      <c r="BA276" s="12">
        <f t="shared" si="331"/>
        <v>-2600.3921999999998</v>
      </c>
      <c r="BB276" s="12">
        <f t="shared" si="332"/>
        <v>-3338.2781999999997</v>
      </c>
      <c r="BC276" s="14">
        <f t="shared" si="333"/>
        <v>-0.25696085280655256</v>
      </c>
      <c r="BD276" s="14">
        <f t="shared" si="334"/>
        <v>-0.52204131534569975</v>
      </c>
      <c r="BE276" s="14">
        <f t="shared" si="335"/>
        <v>-0.67017549987954705</v>
      </c>
      <c r="BF276" s="12">
        <f t="shared" si="336"/>
        <v>-942.63599999999997</v>
      </c>
      <c r="BG276" s="12">
        <f t="shared" si="337"/>
        <v>-2274.0100000000002</v>
      </c>
      <c r="BH276" s="12">
        <f t="shared" si="338"/>
        <v>-3062.087</v>
      </c>
      <c r="BI276" s="14">
        <f t="shared" si="339"/>
        <v>-0.19225698551907</v>
      </c>
      <c r="BJ276" s="14">
        <f t="shared" si="340"/>
        <v>-0.46379971446053436</v>
      </c>
      <c r="BK276" s="14">
        <f t="shared" si="341"/>
        <v>-0.62453334693045082</v>
      </c>
      <c r="BL276" s="12">
        <f t="shared" si="342"/>
        <v>-976.86099999999988</v>
      </c>
      <c r="BM276" s="12">
        <f t="shared" si="343"/>
        <v>-2235.9369999999999</v>
      </c>
      <c r="BN276" s="12">
        <f t="shared" si="344"/>
        <v>-2948.614</v>
      </c>
      <c r="BO276" s="14">
        <f t="shared" si="345"/>
        <v>-0.21380192602319981</v>
      </c>
      <c r="BP276" s="14">
        <f t="shared" si="346"/>
        <v>-0.48937119719851163</v>
      </c>
      <c r="BQ276" s="24">
        <f t="shared" si="347"/>
        <v>-0.64535215583278616</v>
      </c>
      <c r="BR276" s="19">
        <f t="shared" si="348"/>
        <v>103.1</v>
      </c>
      <c r="BS276" s="20">
        <f t="shared" si="349"/>
        <v>721.69999999999993</v>
      </c>
      <c r="BT276" s="13">
        <f t="shared" si="350"/>
        <v>7.4931993272006137E-3</v>
      </c>
      <c r="BU276" s="20">
        <f t="shared" si="351"/>
        <v>46.3</v>
      </c>
      <c r="BV276" s="20">
        <f t="shared" si="352"/>
        <v>324.09999999999997</v>
      </c>
      <c r="BW276" s="13">
        <f t="shared" si="353"/>
        <v>3.3650351973752513E-3</v>
      </c>
      <c r="BX276" s="20">
        <f t="shared" si="354"/>
        <v>99.4</v>
      </c>
      <c r="BY276" s="20">
        <f t="shared" si="355"/>
        <v>695.80000000000007</v>
      </c>
      <c r="BZ276" s="13">
        <f t="shared" si="356"/>
        <v>7.2242872271943859E-3</v>
      </c>
      <c r="CA276" s="20">
        <f t="shared" si="357"/>
        <v>103.1</v>
      </c>
      <c r="CB276" s="20">
        <f t="shared" si="358"/>
        <v>721.69999999999993</v>
      </c>
      <c r="CC276" s="17">
        <f t="shared" si="359"/>
        <v>7.4931993272006137E-3</v>
      </c>
      <c r="CE276" s="2">
        <v>96314</v>
      </c>
      <c r="CF276" s="2">
        <v>30646</v>
      </c>
      <c r="CG276" s="2">
        <v>17043</v>
      </c>
      <c r="CH276" s="2">
        <v>3358</v>
      </c>
      <c r="CI276" s="2">
        <v>8866</v>
      </c>
      <c r="CJ276" s="2">
        <v>101486</v>
      </c>
      <c r="CK276" s="2">
        <v>4061</v>
      </c>
      <c r="CL276" s="2">
        <v>5556</v>
      </c>
      <c r="CM276" s="2">
        <v>4981.2</v>
      </c>
      <c r="CN276" s="2">
        <v>2655</v>
      </c>
      <c r="CO276" s="2">
        <v>2225</v>
      </c>
      <c r="CP276" s="2">
        <v>2519</v>
      </c>
      <c r="CQ276" s="2">
        <v>2322</v>
      </c>
      <c r="CR276" s="2">
        <v>5095</v>
      </c>
      <c r="CS276" s="2">
        <v>4903</v>
      </c>
      <c r="CT276" s="2">
        <v>4769</v>
      </c>
      <c r="CU276" s="2">
        <v>4569</v>
      </c>
      <c r="CV276" s="2">
        <v>86021.284</v>
      </c>
      <c r="CW276" s="2">
        <v>62219.820999999996</v>
      </c>
      <c r="CX276" s="2">
        <v>45557.115000000005</v>
      </c>
      <c r="CY276" s="2">
        <v>30362.595999999998</v>
      </c>
      <c r="CZ276" s="2">
        <v>27394.112000000001</v>
      </c>
      <c r="DA276" s="2">
        <v>20653.808000000001</v>
      </c>
      <c r="DB276" s="2">
        <v>2699.5070000000001</v>
      </c>
      <c r="DC276" s="2">
        <v>1689.1790000000001</v>
      </c>
      <c r="DD276" s="2">
        <v>1191.077</v>
      </c>
      <c r="DE276" s="2">
        <v>3701.2266</v>
      </c>
      <c r="DF276" s="2">
        <v>2380.8078</v>
      </c>
      <c r="DG276" s="2">
        <v>1642.9218000000001</v>
      </c>
      <c r="DH276" s="2">
        <v>3960.364</v>
      </c>
      <c r="DI276" s="2">
        <v>2628.99</v>
      </c>
      <c r="DJ276" s="2">
        <v>1840.913</v>
      </c>
      <c r="DK276" s="2">
        <v>3592.1390000000001</v>
      </c>
      <c r="DL276" s="2">
        <v>2333.0630000000001</v>
      </c>
      <c r="DM276" s="2">
        <v>1620.386</v>
      </c>
      <c r="DN276" s="2">
        <v>103.1</v>
      </c>
      <c r="DO276" s="2">
        <v>46.3</v>
      </c>
      <c r="DP276" s="2">
        <v>99.4</v>
      </c>
    </row>
    <row r="277" spans="2:120" ht="14.25" customHeight="1" x14ac:dyDescent="0.2">
      <c r="B277" s="6">
        <v>33204</v>
      </c>
      <c r="C277" s="9" t="s">
        <v>288</v>
      </c>
      <c r="D277" s="9" t="s">
        <v>65</v>
      </c>
      <c r="E277" s="21" t="s">
        <v>298</v>
      </c>
      <c r="F277" s="9" t="s">
        <v>211</v>
      </c>
      <c r="G277" s="21">
        <v>0</v>
      </c>
      <c r="H277" s="11">
        <f t="shared" si="288"/>
        <v>54946</v>
      </c>
      <c r="I277" s="12">
        <f t="shared" si="289"/>
        <v>21506</v>
      </c>
      <c r="J277" s="14">
        <f t="shared" si="290"/>
        <v>0.39140246787755251</v>
      </c>
      <c r="K277" s="14">
        <f t="shared" si="291"/>
        <v>0.23386597750518692</v>
      </c>
      <c r="L277" s="15">
        <f t="shared" si="292"/>
        <v>1.2900513778608127</v>
      </c>
      <c r="M277" s="12">
        <f t="shared" si="293"/>
        <v>0</v>
      </c>
      <c r="N277" s="14">
        <f t="shared" si="294"/>
        <v>-7.859742089111732E-2</v>
      </c>
      <c r="O277" s="16">
        <f t="shared" si="295"/>
        <v>-471</v>
      </c>
      <c r="P277" s="14">
        <f t="shared" si="296"/>
        <v>-0.25431965442764581</v>
      </c>
      <c r="Q277" s="12">
        <f t="shared" si="297"/>
        <v>-165</v>
      </c>
      <c r="R277" s="14">
        <f t="shared" si="298"/>
        <v>-6.7220728428257104E-2</v>
      </c>
      <c r="S277" s="18">
        <f t="shared" si="299"/>
        <v>80</v>
      </c>
      <c r="T277" s="14">
        <f t="shared" si="300"/>
        <v>5.9970014992503762E-2</v>
      </c>
      <c r="U277" s="18">
        <f t="shared" si="301"/>
        <v>148</v>
      </c>
      <c r="V277" s="14">
        <f t="shared" si="302"/>
        <v>0.12161051766639275</v>
      </c>
      <c r="W277" s="12">
        <f t="shared" si="303"/>
        <v>-310</v>
      </c>
      <c r="X277" s="14">
        <f t="shared" si="304"/>
        <v>-0.10801393728222997</v>
      </c>
      <c r="Y277" s="12">
        <f t="shared" si="305"/>
        <v>-182</v>
      </c>
      <c r="Z277" s="14">
        <f t="shared" si="306"/>
        <v>-7.4927953890489896E-2</v>
      </c>
      <c r="AA277" s="12">
        <v>-1449.9063800000004</v>
      </c>
      <c r="AB277" s="26">
        <v>-3.9030635136428904E-2</v>
      </c>
      <c r="AC277" s="12">
        <f t="shared" si="307"/>
        <v>0</v>
      </c>
      <c r="AD277" s="24">
        <f t="shared" si="308"/>
        <v>0</v>
      </c>
      <c r="AE277" s="11">
        <f t="shared" si="309"/>
        <v>-9298.2510000000038</v>
      </c>
      <c r="AF277" s="12">
        <f t="shared" si="310"/>
        <v>-26988.215000000004</v>
      </c>
      <c r="AG277" s="12">
        <f t="shared" si="311"/>
        <v>-36880.688999999998</v>
      </c>
      <c r="AH277" s="14">
        <f t="shared" si="312"/>
        <v>-0.1692252575255706</v>
      </c>
      <c r="AI277" s="14">
        <f t="shared" si="313"/>
        <v>-0.4911770647544863</v>
      </c>
      <c r="AJ277" s="14">
        <f t="shared" si="314"/>
        <v>-0.67121699486768827</v>
      </c>
      <c r="AK277" s="14">
        <f t="shared" si="315"/>
        <v>0.42377320730535911</v>
      </c>
      <c r="AL277" s="14">
        <f t="shared" si="316"/>
        <v>0.51031020518971737</v>
      </c>
      <c r="AM277" s="14">
        <f t="shared" si="317"/>
        <v>0.52641667779757573</v>
      </c>
      <c r="AN277" s="18">
        <f t="shared" si="318"/>
        <v>-2161.7070000000022</v>
      </c>
      <c r="AO277" s="18">
        <f t="shared" si="319"/>
        <v>-7238.857</v>
      </c>
      <c r="AP277" s="18">
        <f t="shared" si="320"/>
        <v>-11996.118999999999</v>
      </c>
      <c r="AQ277" s="14">
        <f t="shared" si="321"/>
        <v>-0.10051646052264496</v>
      </c>
      <c r="AR277" s="14">
        <f t="shared" si="322"/>
        <v>-0.33659708918441367</v>
      </c>
      <c r="AS277" s="14">
        <f t="shared" si="323"/>
        <v>-0.55780335720264107</v>
      </c>
      <c r="AT277" s="12">
        <f t="shared" si="324"/>
        <v>-404.68899999999996</v>
      </c>
      <c r="AU277" s="12">
        <f t="shared" si="325"/>
        <v>-836.07300000000009</v>
      </c>
      <c r="AV277" s="12">
        <f t="shared" si="326"/>
        <v>-1046.374</v>
      </c>
      <c r="AW277" s="14">
        <f t="shared" si="327"/>
        <v>-0.29304055032585086</v>
      </c>
      <c r="AX277" s="14">
        <f t="shared" si="328"/>
        <v>-0.60541129616220135</v>
      </c>
      <c r="AY277" s="14">
        <f t="shared" si="329"/>
        <v>-0.75769297610427233</v>
      </c>
      <c r="AZ277" s="12">
        <f t="shared" si="330"/>
        <v>-786.96419999999989</v>
      </c>
      <c r="BA277" s="12">
        <f t="shared" si="331"/>
        <v>-1461.2082</v>
      </c>
      <c r="BB277" s="12">
        <f t="shared" si="332"/>
        <v>-1789.7501999999999</v>
      </c>
      <c r="BC277" s="14">
        <f t="shared" si="333"/>
        <v>-0.34371252620545067</v>
      </c>
      <c r="BD277" s="14">
        <f t="shared" si="334"/>
        <v>-0.63819365828092245</v>
      </c>
      <c r="BE277" s="14">
        <f t="shared" si="335"/>
        <v>-0.78168684486373163</v>
      </c>
      <c r="BF277" s="12">
        <f t="shared" si="336"/>
        <v>-630.11900000000014</v>
      </c>
      <c r="BG277" s="12">
        <f t="shared" si="337"/>
        <v>-1491.9270000000001</v>
      </c>
      <c r="BH277" s="12">
        <f t="shared" si="338"/>
        <v>-1951.885</v>
      </c>
      <c r="BI277" s="14">
        <f t="shared" si="339"/>
        <v>-0.2461402343750001</v>
      </c>
      <c r="BJ277" s="14">
        <f t="shared" si="340"/>
        <v>-0.58278398437500001</v>
      </c>
      <c r="BK277" s="14">
        <f t="shared" si="341"/>
        <v>-0.76245507812500002</v>
      </c>
      <c r="BL277" s="12">
        <f t="shared" si="342"/>
        <v>-686.41399999999999</v>
      </c>
      <c r="BM277" s="12">
        <f t="shared" si="343"/>
        <v>-1336.675</v>
      </c>
      <c r="BN277" s="12">
        <f t="shared" si="344"/>
        <v>-1721.7529999999999</v>
      </c>
      <c r="BO277" s="14">
        <f t="shared" si="345"/>
        <v>-0.30548019581664443</v>
      </c>
      <c r="BP277" s="14">
        <f t="shared" si="346"/>
        <v>-0.59487093902981747</v>
      </c>
      <c r="BQ277" s="24">
        <f t="shared" si="347"/>
        <v>-0.76624521584334659</v>
      </c>
      <c r="BR277" s="19">
        <f t="shared" si="348"/>
        <v>97.3</v>
      </c>
      <c r="BS277" s="20">
        <f t="shared" si="349"/>
        <v>681.1</v>
      </c>
      <c r="BT277" s="13">
        <f t="shared" si="350"/>
        <v>1.2395806792123177E-2</v>
      </c>
      <c r="BU277" s="20">
        <f t="shared" si="351"/>
        <v>64.7</v>
      </c>
      <c r="BV277" s="20">
        <f t="shared" si="352"/>
        <v>452.90000000000003</v>
      </c>
      <c r="BW277" s="13">
        <f t="shared" si="353"/>
        <v>8.2426382266225021E-3</v>
      </c>
      <c r="BX277" s="20">
        <f t="shared" si="354"/>
        <v>63.8</v>
      </c>
      <c r="BY277" s="20">
        <f t="shared" si="355"/>
        <v>446.59999999999997</v>
      </c>
      <c r="BZ277" s="13">
        <f t="shared" si="356"/>
        <v>8.1279801987405812E-3</v>
      </c>
      <c r="CA277" s="20">
        <f t="shared" si="357"/>
        <v>97.3</v>
      </c>
      <c r="CB277" s="20">
        <f t="shared" si="358"/>
        <v>681.1</v>
      </c>
      <c r="CC277" s="17">
        <f t="shared" si="359"/>
        <v>1.2395806792123177E-2</v>
      </c>
      <c r="CE277" s="2">
        <v>54946</v>
      </c>
      <c r="CF277" s="2">
        <v>21506</v>
      </c>
      <c r="CG277" s="2">
        <v>12850</v>
      </c>
      <c r="CH277" s="2">
        <v>1381</v>
      </c>
      <c r="CI277" s="2">
        <v>4282</v>
      </c>
      <c r="CJ277" s="2">
        <v>59633</v>
      </c>
      <c r="CK277" s="2">
        <v>1852</v>
      </c>
      <c r="CL277" s="2">
        <v>2454.6</v>
      </c>
      <c r="CM277" s="2">
        <v>2289.6</v>
      </c>
      <c r="CN277" s="2">
        <v>1334</v>
      </c>
      <c r="CO277" s="2">
        <v>1254</v>
      </c>
      <c r="CP277" s="2">
        <v>1217</v>
      </c>
      <c r="CQ277" s="2">
        <v>1069</v>
      </c>
      <c r="CR277" s="2">
        <v>2870</v>
      </c>
      <c r="CS277" s="2">
        <v>2560</v>
      </c>
      <c r="CT277" s="2">
        <v>2429</v>
      </c>
      <c r="CU277" s="2">
        <v>2247</v>
      </c>
      <c r="CV277" s="2">
        <v>45647.748999999996</v>
      </c>
      <c r="CW277" s="2">
        <v>27957.784999999996</v>
      </c>
      <c r="CX277" s="2">
        <v>18065.311000000002</v>
      </c>
      <c r="CY277" s="2">
        <v>19344.292999999998</v>
      </c>
      <c r="CZ277" s="2">
        <v>14267.143</v>
      </c>
      <c r="DA277" s="2">
        <v>9509.8810000000012</v>
      </c>
      <c r="DB277" s="2">
        <v>976.31100000000004</v>
      </c>
      <c r="DC277" s="2">
        <v>544.92699999999991</v>
      </c>
      <c r="DD277" s="2">
        <v>334.62599999999998</v>
      </c>
      <c r="DE277" s="2">
        <v>1502.6358</v>
      </c>
      <c r="DF277" s="2">
        <v>828.39179999999999</v>
      </c>
      <c r="DG277" s="2">
        <v>499.84979999999996</v>
      </c>
      <c r="DH277" s="2">
        <v>1929.8809999999999</v>
      </c>
      <c r="DI277" s="2">
        <v>1068.0729999999999</v>
      </c>
      <c r="DJ277" s="2">
        <v>608.11500000000001</v>
      </c>
      <c r="DK277" s="2">
        <v>1560.586</v>
      </c>
      <c r="DL277" s="2">
        <v>910.32500000000005</v>
      </c>
      <c r="DM277" s="2">
        <v>525.24700000000007</v>
      </c>
      <c r="DN277" s="2">
        <v>97.3</v>
      </c>
      <c r="DO277" s="2">
        <v>64.7</v>
      </c>
      <c r="DP277" s="2">
        <v>63.8</v>
      </c>
    </row>
    <row r="278" spans="2:120" ht="14.25" customHeight="1" x14ac:dyDescent="0.2">
      <c r="B278" s="6">
        <v>33205</v>
      </c>
      <c r="C278" s="9" t="s">
        <v>288</v>
      </c>
      <c r="D278" s="9" t="s">
        <v>65</v>
      </c>
      <c r="E278" s="21" t="s">
        <v>298</v>
      </c>
      <c r="F278" s="9" t="s">
        <v>212</v>
      </c>
      <c r="G278" s="21">
        <v>0</v>
      </c>
      <c r="H278" s="11">
        <f t="shared" si="288"/>
        <v>44773</v>
      </c>
      <c r="I278" s="12">
        <f t="shared" si="289"/>
        <v>17101</v>
      </c>
      <c r="J278" s="14">
        <f t="shared" si="290"/>
        <v>0.38194894244299021</v>
      </c>
      <c r="K278" s="14">
        <f t="shared" si="291"/>
        <v>0.22180778594242065</v>
      </c>
      <c r="L278" s="15">
        <f t="shared" si="292"/>
        <v>1.1754587155963303</v>
      </c>
      <c r="M278" s="12">
        <f t="shared" si="293"/>
        <v>0</v>
      </c>
      <c r="N278" s="14">
        <f t="shared" si="294"/>
        <v>-8.0863031696501886E-2</v>
      </c>
      <c r="O278" s="16">
        <f t="shared" si="295"/>
        <v>-341</v>
      </c>
      <c r="P278" s="14">
        <f t="shared" si="296"/>
        <v>-0.24963396778916547</v>
      </c>
      <c r="Q278" s="12">
        <f t="shared" si="297"/>
        <v>-282.59999999999991</v>
      </c>
      <c r="R278" s="14">
        <f t="shared" si="298"/>
        <v>-0.12921810699588476</v>
      </c>
      <c r="S278" s="18">
        <f t="shared" si="299"/>
        <v>69</v>
      </c>
      <c r="T278" s="14">
        <f t="shared" si="300"/>
        <v>6.2556663644605659E-2</v>
      </c>
      <c r="U278" s="18">
        <f t="shared" si="301"/>
        <v>162</v>
      </c>
      <c r="V278" s="14">
        <f t="shared" si="302"/>
        <v>0.15370018975332067</v>
      </c>
      <c r="W278" s="12">
        <f t="shared" si="303"/>
        <v>-135</v>
      </c>
      <c r="X278" s="14">
        <f t="shared" si="304"/>
        <v>-6.3054647361046268E-2</v>
      </c>
      <c r="Y278" s="12">
        <f t="shared" si="305"/>
        <v>-164</v>
      </c>
      <c r="Z278" s="14">
        <f t="shared" si="306"/>
        <v>-8.3630800611932732E-2</v>
      </c>
      <c r="AA278" s="12">
        <v>-1095.4048299999995</v>
      </c>
      <c r="AB278" s="26">
        <v>-3.5234023809390447E-2</v>
      </c>
      <c r="AC278" s="12">
        <f t="shared" si="307"/>
        <v>0</v>
      </c>
      <c r="AD278" s="24">
        <f t="shared" si="308"/>
        <v>0</v>
      </c>
      <c r="AE278" s="11">
        <f t="shared" si="309"/>
        <v>-7275.6330000000016</v>
      </c>
      <c r="AF278" s="12">
        <f t="shared" si="310"/>
        <v>-21718.640999999996</v>
      </c>
      <c r="AG278" s="12">
        <f t="shared" si="311"/>
        <v>-30201.055</v>
      </c>
      <c r="AH278" s="14">
        <f t="shared" si="312"/>
        <v>-0.16250045786523126</v>
      </c>
      <c r="AI278" s="14">
        <f t="shared" si="313"/>
        <v>-0.48508344314653917</v>
      </c>
      <c r="AJ278" s="14">
        <f t="shared" si="314"/>
        <v>-0.67453722109306946</v>
      </c>
      <c r="AK278" s="14">
        <f t="shared" si="315"/>
        <v>0.43751311925447994</v>
      </c>
      <c r="AL278" s="14">
        <f t="shared" si="316"/>
        <v>0.53662728163467899</v>
      </c>
      <c r="AM278" s="14">
        <f t="shared" si="317"/>
        <v>0.56446177912420059</v>
      </c>
      <c r="AN278" s="18">
        <f t="shared" si="318"/>
        <v>-695.40999999999985</v>
      </c>
      <c r="AO278" s="18">
        <f t="shared" si="319"/>
        <v>-4729.4020000000019</v>
      </c>
      <c r="AP278" s="18">
        <f t="shared" si="320"/>
        <v>-8875.6939999999995</v>
      </c>
      <c r="AQ278" s="14">
        <f t="shared" si="321"/>
        <v>-4.0664873399216428E-2</v>
      </c>
      <c r="AR278" s="14">
        <f t="shared" si="322"/>
        <v>-0.27655704344775167</v>
      </c>
      <c r="AS278" s="14">
        <f t="shared" si="323"/>
        <v>-0.51901608093093965</v>
      </c>
      <c r="AT278" s="12">
        <f t="shared" si="324"/>
        <v>-287.33199999999999</v>
      </c>
      <c r="AU278" s="12">
        <f t="shared" si="325"/>
        <v>-680.178</v>
      </c>
      <c r="AV278" s="12">
        <f t="shared" si="326"/>
        <v>-824.76199999999994</v>
      </c>
      <c r="AW278" s="14">
        <f t="shared" si="327"/>
        <v>-0.28032390243902439</v>
      </c>
      <c r="AX278" s="14">
        <f t="shared" si="328"/>
        <v>-0.66358829268292685</v>
      </c>
      <c r="AY278" s="14">
        <f t="shared" si="329"/>
        <v>-0.80464585365853658</v>
      </c>
      <c r="AZ278" s="12">
        <f t="shared" si="330"/>
        <v>-739.71240000000012</v>
      </c>
      <c r="BA278" s="12">
        <f t="shared" si="331"/>
        <v>-1320.9678000000001</v>
      </c>
      <c r="BB278" s="12">
        <f t="shared" si="332"/>
        <v>-1582.1850000000002</v>
      </c>
      <c r="BC278" s="14">
        <f t="shared" si="333"/>
        <v>-0.38842281033396353</v>
      </c>
      <c r="BD278" s="14">
        <f t="shared" si="334"/>
        <v>-0.69363988657844988</v>
      </c>
      <c r="BE278" s="14">
        <f t="shared" si="335"/>
        <v>-0.83080497794580976</v>
      </c>
      <c r="BF278" s="12">
        <f t="shared" si="336"/>
        <v>-470.83500000000004</v>
      </c>
      <c r="BG278" s="12">
        <f t="shared" si="337"/>
        <v>-1181.328</v>
      </c>
      <c r="BH278" s="12">
        <f t="shared" si="338"/>
        <v>-1538.97</v>
      </c>
      <c r="BI278" s="14">
        <f t="shared" si="339"/>
        <v>-0.23471335992023934</v>
      </c>
      <c r="BJ278" s="14">
        <f t="shared" si="340"/>
        <v>-0.58889730807577267</v>
      </c>
      <c r="BK278" s="14">
        <f t="shared" si="341"/>
        <v>-0.7671834496510469</v>
      </c>
      <c r="BL278" s="12">
        <f t="shared" si="342"/>
        <v>-543.84300000000007</v>
      </c>
      <c r="BM278" s="12">
        <f t="shared" si="343"/>
        <v>-1182.2</v>
      </c>
      <c r="BN278" s="12">
        <f t="shared" si="344"/>
        <v>-1445.076</v>
      </c>
      <c r="BO278" s="14">
        <f t="shared" si="345"/>
        <v>-0.30263939899833059</v>
      </c>
      <c r="BP278" s="14">
        <f t="shared" si="346"/>
        <v>-0.65787423483583751</v>
      </c>
      <c r="BQ278" s="24">
        <f t="shared" si="347"/>
        <v>-0.80416026711185307</v>
      </c>
      <c r="BR278" s="19">
        <f t="shared" si="348"/>
        <v>79.7</v>
      </c>
      <c r="BS278" s="20">
        <f t="shared" si="349"/>
        <v>557.9</v>
      </c>
      <c r="BT278" s="13">
        <f t="shared" si="350"/>
        <v>1.2460634757554776E-2</v>
      </c>
      <c r="BU278" s="20">
        <f t="shared" si="351"/>
        <v>69.599999999999994</v>
      </c>
      <c r="BV278" s="20">
        <f t="shared" si="352"/>
        <v>487.19999999999993</v>
      </c>
      <c r="BW278" s="13">
        <f t="shared" si="353"/>
        <v>1.0881558081879702E-2</v>
      </c>
      <c r="BX278" s="20">
        <f t="shared" si="354"/>
        <v>60.7</v>
      </c>
      <c r="BY278" s="20">
        <f t="shared" si="355"/>
        <v>424.90000000000003</v>
      </c>
      <c r="BZ278" s="13">
        <f t="shared" si="356"/>
        <v>9.4900944765818687E-3</v>
      </c>
      <c r="CA278" s="20">
        <f t="shared" si="357"/>
        <v>79.7</v>
      </c>
      <c r="CB278" s="20">
        <f t="shared" si="358"/>
        <v>557.9</v>
      </c>
      <c r="CC278" s="17">
        <f t="shared" si="359"/>
        <v>1.2460634757554776E-2</v>
      </c>
      <c r="CE278" s="2">
        <v>44773</v>
      </c>
      <c r="CF278" s="2">
        <v>17101</v>
      </c>
      <c r="CG278" s="2">
        <v>9931</v>
      </c>
      <c r="CH278" s="2">
        <v>1025</v>
      </c>
      <c r="CI278" s="2">
        <v>3488</v>
      </c>
      <c r="CJ278" s="2">
        <v>48712</v>
      </c>
      <c r="CK278" s="2">
        <v>1366</v>
      </c>
      <c r="CL278" s="2">
        <v>2187</v>
      </c>
      <c r="CM278" s="2">
        <v>1904.4</v>
      </c>
      <c r="CN278" s="2">
        <v>1103</v>
      </c>
      <c r="CO278" s="2">
        <v>1034</v>
      </c>
      <c r="CP278" s="2">
        <v>1054</v>
      </c>
      <c r="CQ278" s="2">
        <v>892</v>
      </c>
      <c r="CR278" s="2">
        <v>2141</v>
      </c>
      <c r="CS278" s="2">
        <v>2006</v>
      </c>
      <c r="CT278" s="2">
        <v>1961</v>
      </c>
      <c r="CU278" s="2">
        <v>1797</v>
      </c>
      <c r="CV278" s="2">
        <v>37497.366999999998</v>
      </c>
      <c r="CW278" s="2">
        <v>23054.359000000004</v>
      </c>
      <c r="CX278" s="2">
        <v>14571.945000000002</v>
      </c>
      <c r="CY278" s="2">
        <v>16405.59</v>
      </c>
      <c r="CZ278" s="2">
        <v>12371.597999999998</v>
      </c>
      <c r="DA278" s="2">
        <v>8225.3060000000005</v>
      </c>
      <c r="DB278" s="2">
        <v>737.66800000000001</v>
      </c>
      <c r="DC278" s="2">
        <v>344.822</v>
      </c>
      <c r="DD278" s="2">
        <v>200.238</v>
      </c>
      <c r="DE278" s="2">
        <v>1164.6876</v>
      </c>
      <c r="DF278" s="2">
        <v>583.43219999999997</v>
      </c>
      <c r="DG278" s="2">
        <v>322.21499999999997</v>
      </c>
      <c r="DH278" s="2">
        <v>1535.165</v>
      </c>
      <c r="DI278" s="2">
        <v>824.67200000000003</v>
      </c>
      <c r="DJ278" s="2">
        <v>467.03</v>
      </c>
      <c r="DK278" s="2">
        <v>1253.1569999999999</v>
      </c>
      <c r="DL278" s="2">
        <v>614.79999999999995</v>
      </c>
      <c r="DM278" s="2">
        <v>351.92399999999998</v>
      </c>
      <c r="DN278" s="2">
        <v>79.7</v>
      </c>
      <c r="DO278" s="2">
        <v>69.599999999999994</v>
      </c>
      <c r="DP278" s="2">
        <v>60.7</v>
      </c>
    </row>
    <row r="279" spans="2:120" ht="14.25" customHeight="1" x14ac:dyDescent="0.2">
      <c r="B279" s="6">
        <v>33207</v>
      </c>
      <c r="C279" s="9" t="s">
        <v>288</v>
      </c>
      <c r="D279" s="9" t="s">
        <v>65</v>
      </c>
      <c r="E279" s="21" t="s">
        <v>298</v>
      </c>
      <c r="F279" s="9" t="s">
        <v>213</v>
      </c>
      <c r="G279" s="21">
        <v>2</v>
      </c>
      <c r="H279" s="11">
        <f t="shared" si="288"/>
        <v>37396</v>
      </c>
      <c r="I279" s="12">
        <f t="shared" si="289"/>
        <v>14131</v>
      </c>
      <c r="J279" s="14">
        <f t="shared" si="290"/>
        <v>0.3778746389988234</v>
      </c>
      <c r="K279" s="14">
        <f t="shared" si="291"/>
        <v>0.22192213070916675</v>
      </c>
      <c r="L279" s="15">
        <f t="shared" si="292"/>
        <v>1.3530598520511097</v>
      </c>
      <c r="M279" s="12">
        <f t="shared" si="293"/>
        <v>0</v>
      </c>
      <c r="N279" s="14">
        <f t="shared" si="294"/>
        <v>-7.9800191933856679E-2</v>
      </c>
      <c r="O279" s="16">
        <f t="shared" si="295"/>
        <v>-123</v>
      </c>
      <c r="P279" s="14">
        <f t="shared" si="296"/>
        <v>-0.10894596988485383</v>
      </c>
      <c r="Q279" s="12">
        <f t="shared" si="297"/>
        <v>-270</v>
      </c>
      <c r="R279" s="14">
        <f t="shared" si="298"/>
        <v>-0.14662756598240467</v>
      </c>
      <c r="S279" s="18">
        <f t="shared" si="299"/>
        <v>139</v>
      </c>
      <c r="T279" s="14">
        <f t="shared" si="300"/>
        <v>0.13762376237623763</v>
      </c>
      <c r="U279" s="18">
        <f t="shared" si="301"/>
        <v>129</v>
      </c>
      <c r="V279" s="14">
        <f t="shared" si="302"/>
        <v>0.13522012578616349</v>
      </c>
      <c r="W279" s="12">
        <f t="shared" si="303"/>
        <v>-80</v>
      </c>
      <c r="X279" s="14">
        <f t="shared" si="304"/>
        <v>-4.5897877223178396E-2</v>
      </c>
      <c r="Y279" s="12">
        <f t="shared" si="305"/>
        <v>-144</v>
      </c>
      <c r="Z279" s="14">
        <f t="shared" si="306"/>
        <v>-8.8343558282208634E-2</v>
      </c>
      <c r="AA279" s="12">
        <v>-904.06255999999848</v>
      </c>
      <c r="AB279" s="26">
        <v>-3.5016669353054586E-2</v>
      </c>
      <c r="AC279" s="12">
        <f t="shared" si="307"/>
        <v>0</v>
      </c>
      <c r="AD279" s="24">
        <f t="shared" si="308"/>
        <v>0</v>
      </c>
      <c r="AE279" s="11">
        <f t="shared" si="309"/>
        <v>-6028.2510000000002</v>
      </c>
      <c r="AF279" s="12">
        <f t="shared" si="310"/>
        <v>-17583.038</v>
      </c>
      <c r="AG279" s="12">
        <f t="shared" si="311"/>
        <v>-24406.673000000003</v>
      </c>
      <c r="AH279" s="14">
        <f t="shared" si="312"/>
        <v>-0.16120042250508071</v>
      </c>
      <c r="AI279" s="14">
        <f t="shared" si="313"/>
        <v>-0.47018499304738481</v>
      </c>
      <c r="AJ279" s="14">
        <f t="shared" si="314"/>
        <v>-0.65265464220772285</v>
      </c>
      <c r="AK279" s="14">
        <f t="shared" si="315"/>
        <v>0.41673038125878908</v>
      </c>
      <c r="AL279" s="14">
        <f t="shared" si="316"/>
        <v>0.5030059614508926</v>
      </c>
      <c r="AM279" s="14">
        <f t="shared" si="317"/>
        <v>0.52208701805720958</v>
      </c>
      <c r="AN279" s="18">
        <f t="shared" si="318"/>
        <v>-1059.1059999999998</v>
      </c>
      <c r="AO279" s="18">
        <f t="shared" si="319"/>
        <v>-4164.9619999999995</v>
      </c>
      <c r="AP279" s="18">
        <f t="shared" si="320"/>
        <v>-7349.4409999999998</v>
      </c>
      <c r="AQ279" s="14">
        <f t="shared" si="321"/>
        <v>-7.4949118958318572E-2</v>
      </c>
      <c r="AR279" s="14">
        <f t="shared" si="322"/>
        <v>-0.29473936734838291</v>
      </c>
      <c r="AS279" s="14">
        <f t="shared" si="323"/>
        <v>-0.52009348241454956</v>
      </c>
      <c r="AT279" s="12">
        <f t="shared" si="324"/>
        <v>-288.86699999999996</v>
      </c>
      <c r="AU279" s="12">
        <f t="shared" si="325"/>
        <v>-624.93799999999999</v>
      </c>
      <c r="AV279" s="12">
        <f t="shared" si="326"/>
        <v>-768.72500000000002</v>
      </c>
      <c r="AW279" s="14">
        <f t="shared" si="327"/>
        <v>-0.28714413518886672</v>
      </c>
      <c r="AX279" s="14">
        <f t="shared" si="328"/>
        <v>-0.6212107355864811</v>
      </c>
      <c r="AY279" s="14">
        <f t="shared" si="329"/>
        <v>-0.76414015904572563</v>
      </c>
      <c r="AZ279" s="12">
        <f t="shared" si="330"/>
        <v>-420.72059999999988</v>
      </c>
      <c r="BA279" s="12">
        <f t="shared" si="331"/>
        <v>-964.04459999999995</v>
      </c>
      <c r="BB279" s="12">
        <f t="shared" si="332"/>
        <v>-1193.9447999999998</v>
      </c>
      <c r="BC279" s="14">
        <f t="shared" si="333"/>
        <v>-0.26773615883925161</v>
      </c>
      <c r="BD279" s="14">
        <f t="shared" si="334"/>
        <v>-0.61349408171057651</v>
      </c>
      <c r="BE279" s="14">
        <f t="shared" si="335"/>
        <v>-0.75979686903398247</v>
      </c>
      <c r="BF279" s="12">
        <f t="shared" si="336"/>
        <v>-291.53600000000006</v>
      </c>
      <c r="BG279" s="12">
        <f t="shared" si="337"/>
        <v>-919.63599999999997</v>
      </c>
      <c r="BH279" s="12">
        <f t="shared" si="338"/>
        <v>-1203.771</v>
      </c>
      <c r="BI279" s="14">
        <f t="shared" si="339"/>
        <v>-0.17530727600721596</v>
      </c>
      <c r="BJ279" s="14">
        <f t="shared" si="340"/>
        <v>-0.55299819603126876</v>
      </c>
      <c r="BK279" s="14">
        <f t="shared" si="341"/>
        <v>-0.72385508117859287</v>
      </c>
      <c r="BL279" s="12">
        <f t="shared" si="342"/>
        <v>-446.79199999999992</v>
      </c>
      <c r="BM279" s="12">
        <f t="shared" si="343"/>
        <v>-934.70900000000006</v>
      </c>
      <c r="BN279" s="12">
        <f t="shared" si="344"/>
        <v>-1144.837</v>
      </c>
      <c r="BO279" s="14">
        <f t="shared" si="345"/>
        <v>-0.30066756393001337</v>
      </c>
      <c r="BP279" s="14">
        <f t="shared" si="346"/>
        <v>-0.62901009421265153</v>
      </c>
      <c r="BQ279" s="24">
        <f t="shared" si="347"/>
        <v>-0.77041520861372814</v>
      </c>
      <c r="BR279" s="19">
        <f t="shared" si="348"/>
        <v>61.6</v>
      </c>
      <c r="BS279" s="20">
        <f t="shared" si="349"/>
        <v>431.2</v>
      </c>
      <c r="BT279" s="13">
        <f t="shared" si="350"/>
        <v>1.1530644988768851E-2</v>
      </c>
      <c r="BU279" s="20">
        <f t="shared" si="351"/>
        <v>41.5</v>
      </c>
      <c r="BV279" s="20">
        <f t="shared" si="352"/>
        <v>290.5</v>
      </c>
      <c r="BW279" s="13">
        <f t="shared" si="353"/>
        <v>7.7682105037971978E-3</v>
      </c>
      <c r="BX279" s="20">
        <f t="shared" si="354"/>
        <v>42.2</v>
      </c>
      <c r="BY279" s="20">
        <f t="shared" si="355"/>
        <v>295.40000000000003</v>
      </c>
      <c r="BZ279" s="13">
        <f t="shared" si="356"/>
        <v>7.8992405604877535E-3</v>
      </c>
      <c r="CA279" s="20">
        <f t="shared" si="357"/>
        <v>61.6</v>
      </c>
      <c r="CB279" s="20">
        <f t="shared" si="358"/>
        <v>431.2</v>
      </c>
      <c r="CC279" s="17">
        <f t="shared" si="359"/>
        <v>1.1530644988768851E-2</v>
      </c>
      <c r="CE279" s="2">
        <v>37396</v>
      </c>
      <c r="CF279" s="2">
        <v>14131</v>
      </c>
      <c r="CG279" s="2">
        <v>8299</v>
      </c>
      <c r="CH279" s="2">
        <v>1006</v>
      </c>
      <c r="CI279" s="2">
        <v>2974</v>
      </c>
      <c r="CJ279" s="2">
        <v>40639</v>
      </c>
      <c r="CK279" s="2">
        <v>1129</v>
      </c>
      <c r="CL279" s="2">
        <v>1841.3999999999999</v>
      </c>
      <c r="CM279" s="2">
        <v>1571.3999999999999</v>
      </c>
      <c r="CN279" s="2">
        <v>1010</v>
      </c>
      <c r="CO279" s="2">
        <v>871</v>
      </c>
      <c r="CP279" s="2">
        <v>954</v>
      </c>
      <c r="CQ279" s="2">
        <v>825</v>
      </c>
      <c r="CR279" s="2">
        <v>1743</v>
      </c>
      <c r="CS279" s="2">
        <v>1663</v>
      </c>
      <c r="CT279" s="2">
        <v>1630</v>
      </c>
      <c r="CU279" s="2">
        <v>1486</v>
      </c>
      <c r="CV279" s="2">
        <v>31367.749</v>
      </c>
      <c r="CW279" s="2">
        <v>19812.962</v>
      </c>
      <c r="CX279" s="2">
        <v>12989.326999999999</v>
      </c>
      <c r="CY279" s="2">
        <v>13071.894</v>
      </c>
      <c r="CZ279" s="2">
        <v>9966.0380000000005</v>
      </c>
      <c r="DA279" s="2">
        <v>6781.5590000000002</v>
      </c>
      <c r="DB279" s="2">
        <v>717.13300000000004</v>
      </c>
      <c r="DC279" s="2">
        <v>381.06200000000001</v>
      </c>
      <c r="DD279" s="2">
        <v>237.27500000000001</v>
      </c>
      <c r="DE279" s="2">
        <v>1150.6794</v>
      </c>
      <c r="DF279" s="2">
        <v>607.35539999999992</v>
      </c>
      <c r="DG279" s="2">
        <v>377.45519999999999</v>
      </c>
      <c r="DH279" s="2">
        <v>1371.4639999999999</v>
      </c>
      <c r="DI279" s="2">
        <v>743.36400000000003</v>
      </c>
      <c r="DJ279" s="2">
        <v>459.22900000000004</v>
      </c>
      <c r="DK279" s="2">
        <v>1039.2080000000001</v>
      </c>
      <c r="DL279" s="2">
        <v>551.29099999999994</v>
      </c>
      <c r="DM279" s="2">
        <v>341.16300000000001</v>
      </c>
      <c r="DN279" s="2">
        <v>61.6</v>
      </c>
      <c r="DO279" s="2">
        <v>41.5</v>
      </c>
      <c r="DP279" s="2">
        <v>42.2</v>
      </c>
    </row>
    <row r="280" spans="2:120" ht="14.25" customHeight="1" x14ac:dyDescent="0.2">
      <c r="B280" s="6">
        <v>33208</v>
      </c>
      <c r="C280" s="9" t="s">
        <v>288</v>
      </c>
      <c r="D280" s="9" t="s">
        <v>65</v>
      </c>
      <c r="E280" s="21" t="s">
        <v>298</v>
      </c>
      <c r="F280" s="9" t="s">
        <v>214</v>
      </c>
      <c r="G280" s="21">
        <v>0</v>
      </c>
      <c r="H280" s="11">
        <f t="shared" si="288"/>
        <v>69731</v>
      </c>
      <c r="I280" s="12">
        <f t="shared" si="289"/>
        <v>19971</v>
      </c>
      <c r="J280" s="14">
        <f t="shared" si="290"/>
        <v>0.28640059657827938</v>
      </c>
      <c r="K280" s="14">
        <f t="shared" si="291"/>
        <v>0.15912578336751229</v>
      </c>
      <c r="L280" s="15">
        <f t="shared" si="292"/>
        <v>1.5747446610956359</v>
      </c>
      <c r="M280" s="12">
        <f t="shared" si="293"/>
        <v>0</v>
      </c>
      <c r="N280" s="14">
        <f t="shared" si="294"/>
        <v>8.3874419748086737E-3</v>
      </c>
      <c r="O280" s="16">
        <f t="shared" si="295"/>
        <v>-23</v>
      </c>
      <c r="P280" s="14">
        <f t="shared" si="296"/>
        <v>-7.6897358742895605E-3</v>
      </c>
      <c r="Q280" s="12">
        <f t="shared" si="297"/>
        <v>16.799999999999272</v>
      </c>
      <c r="R280" s="14">
        <f t="shared" si="298"/>
        <v>4.1828503137135709E-3</v>
      </c>
      <c r="S280" s="18">
        <f t="shared" si="299"/>
        <v>-15</v>
      </c>
      <c r="T280" s="14">
        <f t="shared" si="300"/>
        <v>-8.0949811117108084E-3</v>
      </c>
      <c r="U280" s="18">
        <f t="shared" si="301"/>
        <v>-129</v>
      </c>
      <c r="V280" s="14">
        <f t="shared" si="302"/>
        <v>-7.6106194690265472E-2</v>
      </c>
      <c r="W280" s="12">
        <f t="shared" si="303"/>
        <v>200</v>
      </c>
      <c r="X280" s="14">
        <f t="shared" si="304"/>
        <v>5.3995680345572339E-2</v>
      </c>
      <c r="Y280" s="12">
        <f t="shared" si="305"/>
        <v>169</v>
      </c>
      <c r="Z280" s="14">
        <f t="shared" si="306"/>
        <v>4.4661733615221966E-2</v>
      </c>
      <c r="AA280" s="12">
        <v>1287.6636199999921</v>
      </c>
      <c r="AB280" s="26">
        <v>2.5984358377187489E-2</v>
      </c>
      <c r="AC280" s="12">
        <f t="shared" si="307"/>
        <v>0</v>
      </c>
      <c r="AD280" s="24">
        <f t="shared" si="308"/>
        <v>0</v>
      </c>
      <c r="AE280" s="11">
        <f t="shared" si="309"/>
        <v>7.4629999999888241</v>
      </c>
      <c r="AF280" s="12">
        <f t="shared" si="310"/>
        <v>-2638.5570000000007</v>
      </c>
      <c r="AG280" s="12">
        <f t="shared" si="311"/>
        <v>-5501.9360000000015</v>
      </c>
      <c r="AH280" s="14">
        <f t="shared" si="312"/>
        <v>1.0702556968911203E-4</v>
      </c>
      <c r="AI280" s="14">
        <f t="shared" si="313"/>
        <v>-3.7839081613629477E-2</v>
      </c>
      <c r="AJ280" s="14">
        <f t="shared" si="314"/>
        <v>-7.8902295965926239E-2</v>
      </c>
      <c r="AK280" s="14">
        <f t="shared" si="315"/>
        <v>0.28545769642213087</v>
      </c>
      <c r="AL280" s="14">
        <f t="shared" si="316"/>
        <v>0.31997360716168888</v>
      </c>
      <c r="AM280" s="14">
        <f t="shared" si="317"/>
        <v>0.31761079376775597</v>
      </c>
      <c r="AN280" s="18">
        <f t="shared" si="318"/>
        <v>-63.618999999998778</v>
      </c>
      <c r="AO280" s="18">
        <f t="shared" si="319"/>
        <v>1496.8110000000015</v>
      </c>
      <c r="AP280" s="18">
        <f t="shared" si="320"/>
        <v>428.84399999999732</v>
      </c>
      <c r="AQ280" s="14">
        <f t="shared" si="321"/>
        <v>-3.1855690751588783E-3</v>
      </c>
      <c r="AR280" s="14">
        <f t="shared" si="322"/>
        <v>7.4949226378248524E-2</v>
      </c>
      <c r="AS280" s="14">
        <f t="shared" si="323"/>
        <v>2.1473336337689553E-2</v>
      </c>
      <c r="AT280" s="12">
        <f t="shared" si="324"/>
        <v>-125.05400000000009</v>
      </c>
      <c r="AU280" s="12">
        <f t="shared" si="325"/>
        <v>-233.2829999999999</v>
      </c>
      <c r="AV280" s="12">
        <f t="shared" si="326"/>
        <v>-323.43199999999979</v>
      </c>
      <c r="AW280" s="14">
        <f t="shared" si="327"/>
        <v>-4.2134097035040452E-2</v>
      </c>
      <c r="AX280" s="14">
        <f t="shared" si="328"/>
        <v>-7.8599393530997319E-2</v>
      </c>
      <c r="AY280" s="14">
        <f t="shared" si="329"/>
        <v>-0.10897304582210232</v>
      </c>
      <c r="AZ280" s="12">
        <f t="shared" si="330"/>
        <v>-167.56079999999974</v>
      </c>
      <c r="BA280" s="12">
        <f t="shared" si="331"/>
        <v>-317.63339999999926</v>
      </c>
      <c r="BB280" s="12">
        <f t="shared" si="332"/>
        <v>-469.35839999999962</v>
      </c>
      <c r="BC280" s="14">
        <f t="shared" si="333"/>
        <v>-4.1545373400773578E-2</v>
      </c>
      <c r="BD280" s="14">
        <f t="shared" si="334"/>
        <v>-7.8754686105325655E-2</v>
      </c>
      <c r="BE280" s="14">
        <f t="shared" si="335"/>
        <v>-0.11637369830407607</v>
      </c>
      <c r="BF280" s="12">
        <f t="shared" si="336"/>
        <v>-304.63100000000031</v>
      </c>
      <c r="BG280" s="12">
        <f t="shared" si="337"/>
        <v>-542.10400000000027</v>
      </c>
      <c r="BH280" s="12">
        <f t="shared" si="338"/>
        <v>-725.70600000000013</v>
      </c>
      <c r="BI280" s="14">
        <f t="shared" si="339"/>
        <v>-7.8030481557377129E-2</v>
      </c>
      <c r="BJ280" s="14">
        <f t="shared" si="340"/>
        <v>-0.13885860655737714</v>
      </c>
      <c r="BK280" s="14">
        <f t="shared" si="341"/>
        <v>-0.18588780737704924</v>
      </c>
      <c r="BL280" s="12">
        <f t="shared" si="342"/>
        <v>-229.37100000000009</v>
      </c>
      <c r="BM280" s="12">
        <f t="shared" si="343"/>
        <v>-341.10699999999997</v>
      </c>
      <c r="BN280" s="12">
        <f t="shared" si="344"/>
        <v>-511.5010000000002</v>
      </c>
      <c r="BO280" s="14">
        <f t="shared" si="345"/>
        <v>-5.8024538325322617E-2</v>
      </c>
      <c r="BP280" s="14">
        <f t="shared" si="346"/>
        <v>-8.6290665317480419E-2</v>
      </c>
      <c r="BQ280" s="24">
        <f t="shared" si="347"/>
        <v>-0.1293956488742728</v>
      </c>
      <c r="BR280" s="19">
        <f t="shared" si="348"/>
        <v>0</v>
      </c>
      <c r="BS280" s="20">
        <f t="shared" si="349"/>
        <v>0</v>
      </c>
      <c r="BT280" s="13">
        <f t="shared" si="350"/>
        <v>0</v>
      </c>
      <c r="BU280" s="20">
        <f t="shared" si="351"/>
        <v>0</v>
      </c>
      <c r="BV280" s="20">
        <f t="shared" si="352"/>
        <v>0</v>
      </c>
      <c r="BW280" s="13">
        <f t="shared" si="353"/>
        <v>0</v>
      </c>
      <c r="BX280" s="20">
        <f t="shared" si="354"/>
        <v>0</v>
      </c>
      <c r="BY280" s="20">
        <f t="shared" si="355"/>
        <v>0</v>
      </c>
      <c r="BZ280" s="13">
        <f t="shared" si="356"/>
        <v>0</v>
      </c>
      <c r="CA280" s="20">
        <f t="shared" si="357"/>
        <v>0</v>
      </c>
      <c r="CB280" s="20">
        <f t="shared" si="358"/>
        <v>0</v>
      </c>
      <c r="CC280" s="17">
        <f t="shared" si="359"/>
        <v>0</v>
      </c>
      <c r="CE280" s="2">
        <v>69731</v>
      </c>
      <c r="CF280" s="2">
        <v>19971</v>
      </c>
      <c r="CG280" s="2">
        <v>11096</v>
      </c>
      <c r="CH280" s="2">
        <v>2968</v>
      </c>
      <c r="CI280" s="2">
        <v>7539</v>
      </c>
      <c r="CJ280" s="2">
        <v>69151</v>
      </c>
      <c r="CK280" s="2">
        <v>2991</v>
      </c>
      <c r="CL280" s="2">
        <v>4016.4</v>
      </c>
      <c r="CM280" s="2">
        <v>4033.1999999999994</v>
      </c>
      <c r="CN280" s="2">
        <v>1853</v>
      </c>
      <c r="CO280" s="2">
        <v>1868</v>
      </c>
      <c r="CP280" s="2">
        <v>1695</v>
      </c>
      <c r="CQ280" s="2">
        <v>1824</v>
      </c>
      <c r="CR280" s="2">
        <v>3704</v>
      </c>
      <c r="CS280" s="2">
        <v>3904</v>
      </c>
      <c r="CT280" s="2">
        <v>3784</v>
      </c>
      <c r="CU280" s="2">
        <v>3953</v>
      </c>
      <c r="CV280" s="2">
        <v>69738.462999999989</v>
      </c>
      <c r="CW280" s="2">
        <v>67092.442999999999</v>
      </c>
      <c r="CX280" s="2">
        <v>64229.063999999998</v>
      </c>
      <c r="CY280" s="2">
        <v>19907.381000000001</v>
      </c>
      <c r="CZ280" s="2">
        <v>21467.811000000002</v>
      </c>
      <c r="DA280" s="2">
        <v>20399.843999999997</v>
      </c>
      <c r="DB280" s="2">
        <v>2842.9459999999999</v>
      </c>
      <c r="DC280" s="2">
        <v>2734.7170000000001</v>
      </c>
      <c r="DD280" s="2">
        <v>2644.5680000000002</v>
      </c>
      <c r="DE280" s="2">
        <v>3865.6391999999996</v>
      </c>
      <c r="DF280" s="2">
        <v>3715.5666000000001</v>
      </c>
      <c r="DG280" s="2">
        <v>3563.8415999999997</v>
      </c>
      <c r="DH280" s="2">
        <v>3599.3689999999997</v>
      </c>
      <c r="DI280" s="2">
        <v>3361.8959999999997</v>
      </c>
      <c r="DJ280" s="2">
        <v>3178.2939999999999</v>
      </c>
      <c r="DK280" s="2">
        <v>3723.6289999999999</v>
      </c>
      <c r="DL280" s="2">
        <v>3611.893</v>
      </c>
      <c r="DM280" s="2">
        <v>3441.4989999999998</v>
      </c>
      <c r="DN280" s="2">
        <v>0</v>
      </c>
      <c r="DO280" s="2">
        <v>0</v>
      </c>
      <c r="DP280" s="2">
        <v>0</v>
      </c>
    </row>
    <row r="281" spans="2:120" ht="14.25" customHeight="1" x14ac:dyDescent="0.2">
      <c r="B281" s="6">
        <v>33209</v>
      </c>
      <c r="C281" s="9" t="s">
        <v>288</v>
      </c>
      <c r="D281" s="9" t="s">
        <v>65</v>
      </c>
      <c r="E281" s="21" t="s">
        <v>298</v>
      </c>
      <c r="F281" s="9" t="s">
        <v>215</v>
      </c>
      <c r="G281" s="21">
        <v>1</v>
      </c>
      <c r="H281" s="11">
        <f t="shared" si="288"/>
        <v>26861</v>
      </c>
      <c r="I281" s="12">
        <f t="shared" si="289"/>
        <v>11522</v>
      </c>
      <c r="J281" s="14">
        <f t="shared" si="290"/>
        <v>0.42894903391534195</v>
      </c>
      <c r="K281" s="14">
        <f t="shared" si="291"/>
        <v>0.25494210937790851</v>
      </c>
      <c r="L281" s="15">
        <f t="shared" si="292"/>
        <v>1.1133368476541907</v>
      </c>
      <c r="M281" s="12">
        <f t="shared" si="293"/>
        <v>0</v>
      </c>
      <c r="N281" s="14">
        <f t="shared" si="294"/>
        <v>-0.12356434351344292</v>
      </c>
      <c r="O281" s="16">
        <f t="shared" si="295"/>
        <v>-281</v>
      </c>
      <c r="P281" s="14">
        <f t="shared" si="296"/>
        <v>-0.34734239802224964</v>
      </c>
      <c r="Q281" s="12">
        <f t="shared" si="297"/>
        <v>-185.40000000000009</v>
      </c>
      <c r="R281" s="14">
        <f t="shared" si="298"/>
        <v>-0.15380786460925844</v>
      </c>
      <c r="S281" s="18">
        <f t="shared" si="299"/>
        <v>-67</v>
      </c>
      <c r="T281" s="14">
        <f t="shared" si="300"/>
        <v>-8.7696335078534027E-2</v>
      </c>
      <c r="U281" s="18">
        <f t="shared" si="301"/>
        <v>79</v>
      </c>
      <c r="V281" s="14">
        <f t="shared" si="302"/>
        <v>0.11600587371512483</v>
      </c>
      <c r="W281" s="12">
        <f t="shared" si="303"/>
        <v>-207</v>
      </c>
      <c r="X281" s="14">
        <f t="shared" si="304"/>
        <v>-0.15540540540540537</v>
      </c>
      <c r="Y281" s="12">
        <f t="shared" si="305"/>
        <v>-203</v>
      </c>
      <c r="Z281" s="14">
        <f t="shared" si="306"/>
        <v>-0.18831168831168832</v>
      </c>
      <c r="AA281" s="12">
        <v>-1393.2625499999995</v>
      </c>
      <c r="AB281" s="26">
        <v>-7.5967426649516501E-2</v>
      </c>
      <c r="AC281" s="12">
        <f t="shared" si="307"/>
        <v>0</v>
      </c>
      <c r="AD281" s="24">
        <f t="shared" si="308"/>
        <v>0</v>
      </c>
      <c r="AE281" s="11">
        <f t="shared" si="309"/>
        <v>-6210.7489999999998</v>
      </c>
      <c r="AF281" s="12">
        <f t="shared" si="310"/>
        <v>-16155.504000000001</v>
      </c>
      <c r="AG281" s="12">
        <f t="shared" si="311"/>
        <v>-20876.452000000001</v>
      </c>
      <c r="AH281" s="14">
        <f t="shared" si="312"/>
        <v>-0.23121808570045788</v>
      </c>
      <c r="AI281" s="14">
        <f t="shared" si="313"/>
        <v>-0.60144834518446821</v>
      </c>
      <c r="AJ281" s="14">
        <f t="shared" si="314"/>
        <v>-0.77720308253601877</v>
      </c>
      <c r="AK281" s="14">
        <f t="shared" si="315"/>
        <v>0.48332148601970981</v>
      </c>
      <c r="AL281" s="14">
        <f t="shared" si="316"/>
        <v>0.59969776271926123</v>
      </c>
      <c r="AM281" s="14">
        <f t="shared" si="317"/>
        <v>0.65868149106666041</v>
      </c>
      <c r="AN281" s="18">
        <f t="shared" si="318"/>
        <v>-1541.2900000000009</v>
      </c>
      <c r="AO281" s="18">
        <f t="shared" si="319"/>
        <v>-5101.9380000000001</v>
      </c>
      <c r="AP281" s="18">
        <f t="shared" si="320"/>
        <v>-7580.0889999999999</v>
      </c>
      <c r="AQ281" s="14">
        <f t="shared" si="321"/>
        <v>-0.13376931088352728</v>
      </c>
      <c r="AR281" s="14">
        <f t="shared" si="322"/>
        <v>-0.44279968755424404</v>
      </c>
      <c r="AS281" s="14">
        <f t="shared" si="323"/>
        <v>-0.65787962159347335</v>
      </c>
      <c r="AT281" s="12">
        <f t="shared" si="324"/>
        <v>-200.84399999999999</v>
      </c>
      <c r="AU281" s="12">
        <f t="shared" si="325"/>
        <v>-404.44799999999998</v>
      </c>
      <c r="AV281" s="12">
        <f t="shared" si="326"/>
        <v>-469.81299999999999</v>
      </c>
      <c r="AW281" s="14">
        <f t="shared" si="327"/>
        <v>-0.38038636363636358</v>
      </c>
      <c r="AX281" s="14">
        <f t="shared" si="328"/>
        <v>-0.76600000000000001</v>
      </c>
      <c r="AY281" s="14">
        <f t="shared" si="329"/>
        <v>-0.88979734848484848</v>
      </c>
      <c r="AZ281" s="12">
        <f t="shared" si="330"/>
        <v>-488.4588</v>
      </c>
      <c r="BA281" s="12">
        <f t="shared" si="331"/>
        <v>-810.13620000000003</v>
      </c>
      <c r="BB281" s="12">
        <f t="shared" si="332"/>
        <v>-924.92280000000005</v>
      </c>
      <c r="BC281" s="14">
        <f t="shared" si="333"/>
        <v>-0.47888117647058825</v>
      </c>
      <c r="BD281" s="14">
        <f t="shared" si="334"/>
        <v>-0.79425117647058818</v>
      </c>
      <c r="BE281" s="14">
        <f t="shared" si="335"/>
        <v>-0.90678705882352939</v>
      </c>
      <c r="BF281" s="12">
        <f t="shared" si="336"/>
        <v>-332.90800000000002</v>
      </c>
      <c r="BG281" s="12">
        <f t="shared" si="337"/>
        <v>-844.77600000000007</v>
      </c>
      <c r="BH281" s="12">
        <f t="shared" si="338"/>
        <v>-994.03899999999999</v>
      </c>
      <c r="BI281" s="14">
        <f t="shared" si="339"/>
        <v>-0.29591822222222219</v>
      </c>
      <c r="BJ281" s="14">
        <f t="shared" si="340"/>
        <v>-0.75091200000000002</v>
      </c>
      <c r="BK281" s="14">
        <f t="shared" si="341"/>
        <v>-0.88359022222222217</v>
      </c>
      <c r="BL281" s="12">
        <f t="shared" si="342"/>
        <v>-335.07999999999993</v>
      </c>
      <c r="BM281" s="12">
        <f t="shared" si="343"/>
        <v>-654.202</v>
      </c>
      <c r="BN281" s="12">
        <f t="shared" si="344"/>
        <v>-777.56500000000005</v>
      </c>
      <c r="BO281" s="14">
        <f t="shared" si="345"/>
        <v>-0.3829485714285713</v>
      </c>
      <c r="BP281" s="14">
        <f t="shared" si="346"/>
        <v>-0.74765942857142864</v>
      </c>
      <c r="BQ281" s="24">
        <f t="shared" si="347"/>
        <v>-0.88864571428571426</v>
      </c>
      <c r="BR281" s="19">
        <f t="shared" si="348"/>
        <v>71.3</v>
      </c>
      <c r="BS281" s="20">
        <f t="shared" si="349"/>
        <v>499.09999999999997</v>
      </c>
      <c r="BT281" s="13">
        <f t="shared" si="350"/>
        <v>1.8580842113100775E-2</v>
      </c>
      <c r="BU281" s="20">
        <f t="shared" si="351"/>
        <v>45.6</v>
      </c>
      <c r="BV281" s="20">
        <f t="shared" si="352"/>
        <v>319.2</v>
      </c>
      <c r="BW281" s="13">
        <f t="shared" si="353"/>
        <v>1.1883399724507649E-2</v>
      </c>
      <c r="BX281" s="20">
        <f t="shared" si="354"/>
        <v>45</v>
      </c>
      <c r="BY281" s="20">
        <f t="shared" si="355"/>
        <v>315</v>
      </c>
      <c r="BZ281" s="13">
        <f t="shared" si="356"/>
        <v>1.1727039201816761E-2</v>
      </c>
      <c r="CA281" s="20">
        <f t="shared" si="357"/>
        <v>71.3</v>
      </c>
      <c r="CB281" s="20">
        <f t="shared" si="358"/>
        <v>499.09999999999997</v>
      </c>
      <c r="CC281" s="17">
        <f t="shared" si="359"/>
        <v>1.8580842113100775E-2</v>
      </c>
      <c r="CE281" s="2">
        <v>26861</v>
      </c>
      <c r="CF281" s="2">
        <v>11522</v>
      </c>
      <c r="CG281" s="2">
        <v>6848</v>
      </c>
      <c r="CH281" s="2">
        <v>528</v>
      </c>
      <c r="CI281" s="2">
        <v>1897</v>
      </c>
      <c r="CJ281" s="2">
        <v>30648</v>
      </c>
      <c r="CK281" s="2">
        <v>809</v>
      </c>
      <c r="CL281" s="2">
        <v>1205.4000000000001</v>
      </c>
      <c r="CM281" s="2">
        <v>1020</v>
      </c>
      <c r="CN281" s="2">
        <v>764</v>
      </c>
      <c r="CO281" s="2">
        <v>831</v>
      </c>
      <c r="CP281" s="2">
        <v>681</v>
      </c>
      <c r="CQ281" s="2">
        <v>602</v>
      </c>
      <c r="CR281" s="2">
        <v>1332</v>
      </c>
      <c r="CS281" s="2">
        <v>1125</v>
      </c>
      <c r="CT281" s="2">
        <v>1078</v>
      </c>
      <c r="CU281" s="2">
        <v>875</v>
      </c>
      <c r="CV281" s="2">
        <v>20650.251</v>
      </c>
      <c r="CW281" s="2">
        <v>10705.495999999999</v>
      </c>
      <c r="CX281" s="2">
        <v>5984.5479999999998</v>
      </c>
      <c r="CY281" s="2">
        <v>9980.7099999999991</v>
      </c>
      <c r="CZ281" s="2">
        <v>6420.0619999999999</v>
      </c>
      <c r="DA281" s="2">
        <v>3941.9110000000001</v>
      </c>
      <c r="DB281" s="2">
        <v>327.15600000000001</v>
      </c>
      <c r="DC281" s="2">
        <v>123.55199999999999</v>
      </c>
      <c r="DD281" s="2">
        <v>58.186999999999998</v>
      </c>
      <c r="DE281" s="2">
        <v>531.5412</v>
      </c>
      <c r="DF281" s="2">
        <v>209.8638</v>
      </c>
      <c r="DG281" s="2">
        <v>95.077199999999991</v>
      </c>
      <c r="DH281" s="2">
        <v>792.09199999999998</v>
      </c>
      <c r="DI281" s="2">
        <v>280.22399999999999</v>
      </c>
      <c r="DJ281" s="2">
        <v>130.96100000000001</v>
      </c>
      <c r="DK281" s="2">
        <v>539.92000000000007</v>
      </c>
      <c r="DL281" s="2">
        <v>220.798</v>
      </c>
      <c r="DM281" s="2">
        <v>97.435000000000002</v>
      </c>
      <c r="DN281" s="2">
        <v>71.3</v>
      </c>
      <c r="DO281" s="2">
        <v>45.6</v>
      </c>
      <c r="DP281" s="2">
        <v>45</v>
      </c>
    </row>
    <row r="282" spans="2:120" ht="14.25" customHeight="1" x14ac:dyDescent="0.2">
      <c r="B282" s="6">
        <v>33210</v>
      </c>
      <c r="C282" s="9" t="s">
        <v>288</v>
      </c>
      <c r="D282" s="9" t="s">
        <v>65</v>
      </c>
      <c r="E282" s="21" t="s">
        <v>298</v>
      </c>
      <c r="F282" s="9" t="s">
        <v>216</v>
      </c>
      <c r="G282" s="21">
        <v>1</v>
      </c>
      <c r="H282" s="11">
        <f t="shared" si="288"/>
        <v>26657</v>
      </c>
      <c r="I282" s="12">
        <f t="shared" si="289"/>
        <v>11551</v>
      </c>
      <c r="J282" s="14">
        <f t="shared" si="290"/>
        <v>0.43331957834715085</v>
      </c>
      <c r="K282" s="14">
        <f t="shared" si="291"/>
        <v>0.25640544697452827</v>
      </c>
      <c r="L282" s="15">
        <f t="shared" si="292"/>
        <v>1.1329597554763118</v>
      </c>
      <c r="M282" s="12">
        <f t="shared" si="293"/>
        <v>0</v>
      </c>
      <c r="N282" s="14">
        <f t="shared" si="294"/>
        <v>-0.10015527950310554</v>
      </c>
      <c r="O282" s="16">
        <f t="shared" si="295"/>
        <v>-237</v>
      </c>
      <c r="P282" s="14">
        <f t="shared" si="296"/>
        <v>-0.29886506935687263</v>
      </c>
      <c r="Q282" s="12">
        <f t="shared" si="297"/>
        <v>-237</v>
      </c>
      <c r="R282" s="14">
        <f t="shared" si="298"/>
        <v>-0.18544600938967137</v>
      </c>
      <c r="S282" s="18">
        <f t="shared" si="299"/>
        <v>112</v>
      </c>
      <c r="T282" s="14">
        <f t="shared" si="300"/>
        <v>0.16208393632416784</v>
      </c>
      <c r="U282" s="18">
        <f t="shared" si="301"/>
        <v>11</v>
      </c>
      <c r="V282" s="14">
        <f t="shared" si="302"/>
        <v>1.6591251885369585E-2</v>
      </c>
      <c r="W282" s="12">
        <f t="shared" si="303"/>
        <v>-110</v>
      </c>
      <c r="X282" s="14">
        <f t="shared" si="304"/>
        <v>-9.3936806148590901E-2</v>
      </c>
      <c r="Y282" s="12">
        <f t="shared" si="305"/>
        <v>-51</v>
      </c>
      <c r="Z282" s="14">
        <f t="shared" si="306"/>
        <v>-5.204081632653057E-2</v>
      </c>
      <c r="AA282" s="12">
        <v>-608.64106000000174</v>
      </c>
      <c r="AB282" s="26">
        <v>-3.5044543924953819E-2</v>
      </c>
      <c r="AC282" s="12">
        <f t="shared" si="307"/>
        <v>0</v>
      </c>
      <c r="AD282" s="24">
        <f t="shared" si="308"/>
        <v>0</v>
      </c>
      <c r="AE282" s="11">
        <f t="shared" si="309"/>
        <v>-5259.7620000000024</v>
      </c>
      <c r="AF282" s="12">
        <f t="shared" si="310"/>
        <v>-14118.307999999999</v>
      </c>
      <c r="AG282" s="12">
        <f t="shared" si="311"/>
        <v>-18572.366000000002</v>
      </c>
      <c r="AH282" s="14">
        <f t="shared" si="312"/>
        <v>-0.19731260081779656</v>
      </c>
      <c r="AI282" s="14">
        <f t="shared" si="313"/>
        <v>-0.52962854034587536</v>
      </c>
      <c r="AJ282" s="14">
        <f t="shared" si="314"/>
        <v>-0.6967162846531868</v>
      </c>
      <c r="AK282" s="14">
        <f t="shared" si="315"/>
        <v>0.46340158482136817</v>
      </c>
      <c r="AL282" s="14">
        <f t="shared" si="316"/>
        <v>0.51329109926298522</v>
      </c>
      <c r="AM282" s="14">
        <f t="shared" si="317"/>
        <v>0.51974956442060327</v>
      </c>
      <c r="AN282" s="18">
        <f t="shared" si="318"/>
        <v>-1635.485999999999</v>
      </c>
      <c r="AO282" s="18">
        <f t="shared" si="319"/>
        <v>-5115.0010000000002</v>
      </c>
      <c r="AP282" s="18">
        <f t="shared" si="320"/>
        <v>-7349.0150000000003</v>
      </c>
      <c r="AQ282" s="14">
        <f t="shared" si="321"/>
        <v>-0.14158826075664432</v>
      </c>
      <c r="AR282" s="14">
        <f t="shared" si="322"/>
        <v>-0.44281889013938192</v>
      </c>
      <c r="AS282" s="14">
        <f t="shared" si="323"/>
        <v>-0.63622327071249241</v>
      </c>
      <c r="AT282" s="12">
        <f t="shared" si="324"/>
        <v>-99.577999999999975</v>
      </c>
      <c r="AU282" s="12">
        <f t="shared" si="325"/>
        <v>-320.267</v>
      </c>
      <c r="AV282" s="12">
        <f t="shared" si="326"/>
        <v>-403.798</v>
      </c>
      <c r="AW282" s="14">
        <f t="shared" si="327"/>
        <v>-0.17909712230215824</v>
      </c>
      <c r="AX282" s="14">
        <f t="shared" si="328"/>
        <v>-0.57601978417266186</v>
      </c>
      <c r="AY282" s="14">
        <f t="shared" si="329"/>
        <v>-0.72625539568345321</v>
      </c>
      <c r="AZ282" s="12">
        <f t="shared" si="330"/>
        <v>-418.51260000000002</v>
      </c>
      <c r="BA282" s="12">
        <f t="shared" si="331"/>
        <v>-676.91820000000007</v>
      </c>
      <c r="BB282" s="12">
        <f t="shared" si="332"/>
        <v>-819.7944</v>
      </c>
      <c r="BC282" s="14">
        <f t="shared" si="333"/>
        <v>-0.40202939481268019</v>
      </c>
      <c r="BD282" s="14">
        <f t="shared" si="334"/>
        <v>-0.65025763688760807</v>
      </c>
      <c r="BE282" s="14">
        <f t="shared" si="335"/>
        <v>-0.78750662824207496</v>
      </c>
      <c r="BF282" s="12">
        <f t="shared" si="336"/>
        <v>-298.95800000000008</v>
      </c>
      <c r="BG282" s="12">
        <f t="shared" si="337"/>
        <v>-704.71800000000007</v>
      </c>
      <c r="BH282" s="12">
        <f t="shared" si="338"/>
        <v>-828.23099999999999</v>
      </c>
      <c r="BI282" s="14">
        <f t="shared" si="339"/>
        <v>-0.28177002827521214</v>
      </c>
      <c r="BJ282" s="14">
        <f t="shared" si="340"/>
        <v>-0.66420169651272387</v>
      </c>
      <c r="BK282" s="14">
        <f t="shared" si="341"/>
        <v>-0.78061357210179072</v>
      </c>
      <c r="BL282" s="12">
        <f t="shared" si="342"/>
        <v>-175.75199999999995</v>
      </c>
      <c r="BM282" s="12">
        <f t="shared" si="343"/>
        <v>-503.61500000000001</v>
      </c>
      <c r="BN282" s="12">
        <f t="shared" si="344"/>
        <v>-652.19500000000005</v>
      </c>
      <c r="BO282" s="14">
        <f t="shared" si="345"/>
        <v>-0.18918406889128092</v>
      </c>
      <c r="BP282" s="14">
        <f t="shared" si="346"/>
        <v>-0.54210441334768578</v>
      </c>
      <c r="BQ282" s="24">
        <f t="shared" si="347"/>
        <v>-0.70203982777179763</v>
      </c>
      <c r="BR282" s="19">
        <f t="shared" si="348"/>
        <v>53.9</v>
      </c>
      <c r="BS282" s="20">
        <f t="shared" si="349"/>
        <v>377.3</v>
      </c>
      <c r="BT282" s="13">
        <f t="shared" si="350"/>
        <v>1.4153880781783397E-2</v>
      </c>
      <c r="BU282" s="20">
        <f t="shared" si="351"/>
        <v>19.3</v>
      </c>
      <c r="BV282" s="20">
        <f t="shared" si="352"/>
        <v>135.1</v>
      </c>
      <c r="BW282" s="13">
        <f t="shared" si="353"/>
        <v>5.0680871816033311E-3</v>
      </c>
      <c r="BX282" s="20">
        <f t="shared" si="354"/>
        <v>31.4</v>
      </c>
      <c r="BY282" s="20">
        <f t="shared" si="355"/>
        <v>219.79999999999998</v>
      </c>
      <c r="BZ282" s="13">
        <f t="shared" si="356"/>
        <v>8.2454889897587876E-3</v>
      </c>
      <c r="CA282" s="20">
        <f t="shared" si="357"/>
        <v>53.9</v>
      </c>
      <c r="CB282" s="20">
        <f t="shared" si="358"/>
        <v>377.3</v>
      </c>
      <c r="CC282" s="17">
        <f t="shared" si="359"/>
        <v>1.4153880781783397E-2</v>
      </c>
      <c r="CE282" s="2">
        <v>26657</v>
      </c>
      <c r="CF282" s="2">
        <v>11551</v>
      </c>
      <c r="CG282" s="2">
        <v>6835</v>
      </c>
      <c r="CH282" s="2">
        <v>556</v>
      </c>
      <c r="CI282" s="2">
        <v>1963</v>
      </c>
      <c r="CJ282" s="2">
        <v>29624</v>
      </c>
      <c r="CK282" s="2">
        <v>793</v>
      </c>
      <c r="CL282" s="2">
        <v>1278</v>
      </c>
      <c r="CM282" s="2">
        <v>1041</v>
      </c>
      <c r="CN282" s="2">
        <v>691</v>
      </c>
      <c r="CO282" s="2">
        <v>579</v>
      </c>
      <c r="CP282" s="2">
        <v>663</v>
      </c>
      <c r="CQ282" s="2">
        <v>652</v>
      </c>
      <c r="CR282" s="2">
        <v>1171</v>
      </c>
      <c r="CS282" s="2">
        <v>1061</v>
      </c>
      <c r="CT282" s="2">
        <v>980</v>
      </c>
      <c r="CU282" s="2">
        <v>929</v>
      </c>
      <c r="CV282" s="2">
        <v>21397.237999999998</v>
      </c>
      <c r="CW282" s="2">
        <v>12538.692000000001</v>
      </c>
      <c r="CX282" s="2">
        <v>8084.634</v>
      </c>
      <c r="CY282" s="2">
        <v>9915.514000000001</v>
      </c>
      <c r="CZ282" s="2">
        <v>6435.9989999999998</v>
      </c>
      <c r="DA282" s="2">
        <v>4201.9849999999997</v>
      </c>
      <c r="DB282" s="2">
        <v>456.42200000000003</v>
      </c>
      <c r="DC282" s="2">
        <v>235.733</v>
      </c>
      <c r="DD282" s="2">
        <v>152.202</v>
      </c>
      <c r="DE282" s="2">
        <v>622.48739999999998</v>
      </c>
      <c r="DF282" s="2">
        <v>364.08179999999999</v>
      </c>
      <c r="DG282" s="2">
        <v>221.2056</v>
      </c>
      <c r="DH282" s="2">
        <v>762.04199999999992</v>
      </c>
      <c r="DI282" s="2">
        <v>356.28199999999998</v>
      </c>
      <c r="DJ282" s="2">
        <v>232.76900000000001</v>
      </c>
      <c r="DK282" s="2">
        <v>753.24800000000005</v>
      </c>
      <c r="DL282" s="2">
        <v>425.38499999999999</v>
      </c>
      <c r="DM282" s="2">
        <v>276.80499999999995</v>
      </c>
      <c r="DN282" s="2">
        <v>53.9</v>
      </c>
      <c r="DO282" s="2">
        <v>19.3</v>
      </c>
      <c r="DP282" s="2">
        <v>31.4</v>
      </c>
    </row>
    <row r="283" spans="2:120" ht="14.25" customHeight="1" x14ac:dyDescent="0.2">
      <c r="B283" s="6">
        <v>33211</v>
      </c>
      <c r="C283" s="9" t="s">
        <v>288</v>
      </c>
      <c r="D283" s="9" t="s">
        <v>65</v>
      </c>
      <c r="E283" s="21" t="s">
        <v>298</v>
      </c>
      <c r="F283" s="9" t="s">
        <v>217</v>
      </c>
      <c r="G283" s="21">
        <v>1</v>
      </c>
      <c r="H283" s="11">
        <f t="shared" si="288"/>
        <v>31411</v>
      </c>
      <c r="I283" s="12">
        <f t="shared" si="289"/>
        <v>12567</v>
      </c>
      <c r="J283" s="14">
        <f t="shared" si="290"/>
        <v>0.40008277355066696</v>
      </c>
      <c r="K283" s="14">
        <f t="shared" si="291"/>
        <v>0.23924739740855114</v>
      </c>
      <c r="L283" s="15">
        <f t="shared" si="292"/>
        <v>1.1639843410178339</v>
      </c>
      <c r="M283" s="12">
        <f t="shared" si="293"/>
        <v>0</v>
      </c>
      <c r="N283" s="14">
        <f t="shared" si="294"/>
        <v>-9.6891981254133008E-2</v>
      </c>
      <c r="O283" s="16">
        <f t="shared" si="295"/>
        <v>-305</v>
      </c>
      <c r="P283" s="14">
        <f t="shared" si="296"/>
        <v>-0.31314168377823404</v>
      </c>
      <c r="Q283" s="12">
        <f t="shared" si="297"/>
        <v>-146.40000000000009</v>
      </c>
      <c r="R283" s="14">
        <f t="shared" si="298"/>
        <v>-0.10830004438526419</v>
      </c>
      <c r="S283" s="18">
        <f t="shared" si="299"/>
        <v>-25</v>
      </c>
      <c r="T283" s="14">
        <f t="shared" si="300"/>
        <v>-3.0637254901960675E-2</v>
      </c>
      <c r="U283" s="18">
        <f t="shared" si="301"/>
        <v>133</v>
      </c>
      <c r="V283" s="14">
        <f t="shared" si="302"/>
        <v>0.18421052631578949</v>
      </c>
      <c r="W283" s="12">
        <f t="shared" si="303"/>
        <v>-266</v>
      </c>
      <c r="X283" s="14">
        <f t="shared" si="304"/>
        <v>-0.16239316239316237</v>
      </c>
      <c r="Y283" s="12">
        <f t="shared" si="305"/>
        <v>-159</v>
      </c>
      <c r="Z283" s="14">
        <f t="shared" si="306"/>
        <v>-0.11821561338289965</v>
      </c>
      <c r="AA283" s="12">
        <v>-1124.4035499999954</v>
      </c>
      <c r="AB283" s="26">
        <v>-5.2294425681806089E-2</v>
      </c>
      <c r="AC283" s="12">
        <f t="shared" si="307"/>
        <v>0</v>
      </c>
      <c r="AD283" s="24">
        <f t="shared" si="308"/>
        <v>0</v>
      </c>
      <c r="AE283" s="11">
        <f t="shared" si="309"/>
        <v>-6301.9720000000016</v>
      </c>
      <c r="AF283" s="12">
        <f t="shared" si="310"/>
        <v>-17445.484</v>
      </c>
      <c r="AG283" s="12">
        <f t="shared" si="311"/>
        <v>-23341.896000000001</v>
      </c>
      <c r="AH283" s="14">
        <f t="shared" si="312"/>
        <v>-0.20062946101684132</v>
      </c>
      <c r="AI283" s="14">
        <f t="shared" si="313"/>
        <v>-0.55539409760911784</v>
      </c>
      <c r="AJ283" s="14">
        <f t="shared" si="314"/>
        <v>-0.74311215816115372</v>
      </c>
      <c r="AK283" s="14">
        <f t="shared" si="315"/>
        <v>0.45423016773090535</v>
      </c>
      <c r="AL283" s="14">
        <f t="shared" si="316"/>
        <v>0.56720417634407494</v>
      </c>
      <c r="AM283" s="14">
        <f t="shared" si="317"/>
        <v>0.60166432357297661</v>
      </c>
      <c r="AN283" s="18">
        <f t="shared" si="318"/>
        <v>-1161.7220000000016</v>
      </c>
      <c r="AO283" s="18">
        <f t="shared" si="319"/>
        <v>-4645.701</v>
      </c>
      <c r="AP283" s="18">
        <f t="shared" si="320"/>
        <v>-7712.1080000000002</v>
      </c>
      <c r="AQ283" s="14">
        <f t="shared" si="321"/>
        <v>-9.244226943582412E-2</v>
      </c>
      <c r="AR283" s="14">
        <f t="shared" si="322"/>
        <v>-0.36967462401527806</v>
      </c>
      <c r="AS283" s="14">
        <f t="shared" si="323"/>
        <v>-0.61367931885095883</v>
      </c>
      <c r="AT283" s="12">
        <f t="shared" si="324"/>
        <v>-241.61199999999997</v>
      </c>
      <c r="AU283" s="12">
        <f t="shared" si="325"/>
        <v>-487.37400000000002</v>
      </c>
      <c r="AV283" s="12">
        <f t="shared" si="326"/>
        <v>-578.25700000000006</v>
      </c>
      <c r="AW283" s="14">
        <f t="shared" si="327"/>
        <v>-0.36115396113602383</v>
      </c>
      <c r="AX283" s="14">
        <f t="shared" si="328"/>
        <v>-0.72851121076233183</v>
      </c>
      <c r="AY283" s="14">
        <f t="shared" si="329"/>
        <v>-0.8643602391629297</v>
      </c>
      <c r="AZ283" s="12">
        <f t="shared" si="330"/>
        <v>-514.32959999999991</v>
      </c>
      <c r="BA283" s="12">
        <f t="shared" si="331"/>
        <v>-905.7833999999998</v>
      </c>
      <c r="BB283" s="12">
        <f t="shared" si="332"/>
        <v>-1059.6815999999999</v>
      </c>
      <c r="BC283" s="14">
        <f t="shared" si="333"/>
        <v>-0.42668790443006466</v>
      </c>
      <c r="BD283" s="14">
        <f t="shared" si="334"/>
        <v>-0.7514380288700846</v>
      </c>
      <c r="BE283" s="14">
        <f t="shared" si="335"/>
        <v>-0.87911199601791934</v>
      </c>
      <c r="BF283" s="12">
        <f t="shared" si="336"/>
        <v>-343.25300000000016</v>
      </c>
      <c r="BG283" s="12">
        <f t="shared" si="337"/>
        <v>-894.4</v>
      </c>
      <c r="BH283" s="12">
        <f t="shared" si="338"/>
        <v>-1136.1949999999999</v>
      </c>
      <c r="BI283" s="14">
        <f t="shared" si="339"/>
        <v>-0.25018440233236161</v>
      </c>
      <c r="BJ283" s="14">
        <f t="shared" si="340"/>
        <v>-0.65189504373177842</v>
      </c>
      <c r="BK283" s="14">
        <f t="shared" si="341"/>
        <v>-0.82813046647230326</v>
      </c>
      <c r="BL283" s="12">
        <f t="shared" si="342"/>
        <v>-430.42699999999991</v>
      </c>
      <c r="BM283" s="12">
        <f t="shared" si="343"/>
        <v>-844.86199999999997</v>
      </c>
      <c r="BN283" s="12">
        <f t="shared" si="344"/>
        <v>-1027.825</v>
      </c>
      <c r="BO283" s="14">
        <f t="shared" si="345"/>
        <v>-0.36292327150084314</v>
      </c>
      <c r="BP283" s="14">
        <f t="shared" si="346"/>
        <v>-0.71236256323777403</v>
      </c>
      <c r="BQ283" s="24">
        <f t="shared" si="347"/>
        <v>-0.8666315345699831</v>
      </c>
      <c r="BR283" s="19">
        <f t="shared" si="348"/>
        <v>70.5</v>
      </c>
      <c r="BS283" s="20">
        <f t="shared" si="349"/>
        <v>493.5</v>
      </c>
      <c r="BT283" s="13">
        <f t="shared" si="350"/>
        <v>1.5711056636210245E-2</v>
      </c>
      <c r="BU283" s="20">
        <f t="shared" si="351"/>
        <v>56.9</v>
      </c>
      <c r="BV283" s="20">
        <f t="shared" si="352"/>
        <v>398.3</v>
      </c>
      <c r="BW283" s="13">
        <f t="shared" si="353"/>
        <v>1.268027124255834E-2</v>
      </c>
      <c r="BX283" s="20">
        <f t="shared" si="354"/>
        <v>46.3</v>
      </c>
      <c r="BY283" s="20">
        <f t="shared" si="355"/>
        <v>324.09999999999997</v>
      </c>
      <c r="BZ283" s="13">
        <f t="shared" si="356"/>
        <v>1.0318041450447294E-2</v>
      </c>
      <c r="CA283" s="20">
        <f t="shared" si="357"/>
        <v>70.5</v>
      </c>
      <c r="CB283" s="20">
        <f t="shared" si="358"/>
        <v>493.5</v>
      </c>
      <c r="CC283" s="17">
        <f t="shared" si="359"/>
        <v>1.5711056636210245E-2</v>
      </c>
      <c r="CE283" s="2">
        <v>31411</v>
      </c>
      <c r="CF283" s="2">
        <v>12567</v>
      </c>
      <c r="CG283" s="2">
        <v>7515</v>
      </c>
      <c r="CH283" s="2">
        <v>669</v>
      </c>
      <c r="CI283" s="2">
        <v>2299</v>
      </c>
      <c r="CJ283" s="2">
        <v>34781</v>
      </c>
      <c r="CK283" s="2">
        <v>974</v>
      </c>
      <c r="CL283" s="2">
        <v>1351.8</v>
      </c>
      <c r="CM283" s="2">
        <v>1205.3999999999999</v>
      </c>
      <c r="CN283" s="2">
        <v>816</v>
      </c>
      <c r="CO283" s="2">
        <v>841</v>
      </c>
      <c r="CP283" s="2">
        <v>722</v>
      </c>
      <c r="CQ283" s="2">
        <v>589</v>
      </c>
      <c r="CR283" s="2">
        <v>1638</v>
      </c>
      <c r="CS283" s="2">
        <v>1372</v>
      </c>
      <c r="CT283" s="2">
        <v>1345</v>
      </c>
      <c r="CU283" s="2">
        <v>1186</v>
      </c>
      <c r="CV283" s="2">
        <v>25109.027999999998</v>
      </c>
      <c r="CW283" s="2">
        <v>13965.516</v>
      </c>
      <c r="CX283" s="2">
        <v>8069.1039999999994</v>
      </c>
      <c r="CY283" s="2">
        <v>11405.277999999998</v>
      </c>
      <c r="CZ283" s="2">
        <v>7921.299</v>
      </c>
      <c r="DA283" s="2">
        <v>4854.8919999999998</v>
      </c>
      <c r="DB283" s="2">
        <v>427.38800000000003</v>
      </c>
      <c r="DC283" s="2">
        <v>181.626</v>
      </c>
      <c r="DD283" s="2">
        <v>90.742999999999995</v>
      </c>
      <c r="DE283" s="2">
        <v>691.07039999999995</v>
      </c>
      <c r="DF283" s="2">
        <v>299.61660000000001</v>
      </c>
      <c r="DG283" s="2">
        <v>145.71839999999997</v>
      </c>
      <c r="DH283" s="2">
        <v>1028.7469999999998</v>
      </c>
      <c r="DI283" s="2">
        <v>477.6</v>
      </c>
      <c r="DJ283" s="2">
        <v>235.80500000000001</v>
      </c>
      <c r="DK283" s="2">
        <v>755.57300000000009</v>
      </c>
      <c r="DL283" s="2">
        <v>341.13800000000003</v>
      </c>
      <c r="DM283" s="2">
        <v>158.17500000000001</v>
      </c>
      <c r="DN283" s="2">
        <v>70.5</v>
      </c>
      <c r="DO283" s="2">
        <v>56.9</v>
      </c>
      <c r="DP283" s="2">
        <v>46.3</v>
      </c>
    </row>
    <row r="284" spans="2:120" ht="14.25" customHeight="1" x14ac:dyDescent="0.2">
      <c r="B284" s="6">
        <v>33212</v>
      </c>
      <c r="C284" s="9" t="s">
        <v>288</v>
      </c>
      <c r="D284" s="9" t="s">
        <v>65</v>
      </c>
      <c r="E284" s="21" t="s">
        <v>298</v>
      </c>
      <c r="F284" s="9" t="s">
        <v>218</v>
      </c>
      <c r="G284" s="21">
        <v>3</v>
      </c>
      <c r="H284" s="11">
        <f t="shared" si="288"/>
        <v>36484</v>
      </c>
      <c r="I284" s="12">
        <f t="shared" si="289"/>
        <v>12444</v>
      </c>
      <c r="J284" s="14">
        <f t="shared" si="290"/>
        <v>0.34108102181778316</v>
      </c>
      <c r="K284" s="14">
        <f t="shared" si="291"/>
        <v>0.19962175200087709</v>
      </c>
      <c r="L284" s="15">
        <f t="shared" si="292"/>
        <v>1.4184914841849148</v>
      </c>
      <c r="M284" s="12">
        <f t="shared" si="293"/>
        <v>0</v>
      </c>
      <c r="N284" s="14">
        <f t="shared" si="294"/>
        <v>-2.4778808371869188E-2</v>
      </c>
      <c r="O284" s="16">
        <f t="shared" si="295"/>
        <v>-57</v>
      </c>
      <c r="P284" s="14">
        <f t="shared" si="296"/>
        <v>-4.6606704824202816E-2</v>
      </c>
      <c r="Q284" s="12">
        <f t="shared" si="297"/>
        <v>-34.799999999999727</v>
      </c>
      <c r="R284" s="14">
        <f t="shared" si="298"/>
        <v>-1.9122980547312762E-2</v>
      </c>
      <c r="S284" s="18">
        <f t="shared" si="299"/>
        <v>50</v>
      </c>
      <c r="T284" s="14">
        <f t="shared" si="300"/>
        <v>5.7603686635944729E-2</v>
      </c>
      <c r="U284" s="18">
        <f t="shared" si="301"/>
        <v>69</v>
      </c>
      <c r="V284" s="14">
        <f t="shared" si="302"/>
        <v>7.7790304396843313E-2</v>
      </c>
      <c r="W284" s="12">
        <f t="shared" si="303"/>
        <v>106</v>
      </c>
      <c r="X284" s="14">
        <f t="shared" si="304"/>
        <v>6.4359441408621709E-2</v>
      </c>
      <c r="Y284" s="12">
        <f t="shared" si="305"/>
        <v>108</v>
      </c>
      <c r="Z284" s="14">
        <f t="shared" si="306"/>
        <v>6.7164179104477695E-2</v>
      </c>
      <c r="AA284" s="12">
        <v>521.02657999999792</v>
      </c>
      <c r="AB284" s="26">
        <v>2.1079707905434786E-2</v>
      </c>
      <c r="AC284" s="12">
        <f t="shared" si="307"/>
        <v>0</v>
      </c>
      <c r="AD284" s="24">
        <f t="shared" si="308"/>
        <v>0</v>
      </c>
      <c r="AE284" s="11">
        <f t="shared" si="309"/>
        <v>-2080.0589999999938</v>
      </c>
      <c r="AF284" s="12">
        <f t="shared" si="310"/>
        <v>-7975.2059999999983</v>
      </c>
      <c r="AG284" s="12">
        <f t="shared" si="311"/>
        <v>-12326.384999999998</v>
      </c>
      <c r="AH284" s="14">
        <f t="shared" si="312"/>
        <v>-5.7012909768665576E-2</v>
      </c>
      <c r="AI284" s="14">
        <f t="shared" si="313"/>
        <v>-0.21859461681833126</v>
      </c>
      <c r="AJ284" s="14">
        <f t="shared" si="314"/>
        <v>-0.33785727990351933</v>
      </c>
      <c r="AK284" s="14">
        <f t="shared" si="315"/>
        <v>0.35280841808210278</v>
      </c>
      <c r="AL284" s="14">
        <f t="shared" si="316"/>
        <v>0.39116558210073704</v>
      </c>
      <c r="AM284" s="14">
        <f t="shared" si="317"/>
        <v>0.39529030494111278</v>
      </c>
      <c r="AN284" s="18">
        <f t="shared" si="318"/>
        <v>-306</v>
      </c>
      <c r="AO284" s="18">
        <f t="shared" si="319"/>
        <v>-1292.3410000000003</v>
      </c>
      <c r="AP284" s="18">
        <f t="shared" si="320"/>
        <v>-2894.7289999999994</v>
      </c>
      <c r="AQ284" s="14">
        <f t="shared" si="321"/>
        <v>-2.4590163934426257E-2</v>
      </c>
      <c r="AR284" s="14">
        <f t="shared" si="322"/>
        <v>-0.10385253937640637</v>
      </c>
      <c r="AS284" s="14">
        <f t="shared" si="323"/>
        <v>-0.23262045965927347</v>
      </c>
      <c r="AT284" s="12">
        <f t="shared" si="324"/>
        <v>-147.5</v>
      </c>
      <c r="AU284" s="12">
        <f t="shared" si="325"/>
        <v>-374.04399999999998</v>
      </c>
      <c r="AV284" s="12">
        <f t="shared" si="326"/>
        <v>-496.02700000000004</v>
      </c>
      <c r="AW284" s="14">
        <f t="shared" si="327"/>
        <v>-0.12650085763293306</v>
      </c>
      <c r="AX284" s="14">
        <f t="shared" si="328"/>
        <v>-0.32079245283018865</v>
      </c>
      <c r="AY284" s="14">
        <f t="shared" si="329"/>
        <v>-0.42540909090909096</v>
      </c>
      <c r="AZ284" s="12">
        <f t="shared" si="330"/>
        <v>-192.77100000000019</v>
      </c>
      <c r="BA284" s="12">
        <f t="shared" si="331"/>
        <v>-594.6726000000001</v>
      </c>
      <c r="BB284" s="12">
        <f t="shared" si="332"/>
        <v>-743.46900000000005</v>
      </c>
      <c r="BC284" s="14">
        <f t="shared" si="333"/>
        <v>-0.10799495798319336</v>
      </c>
      <c r="BD284" s="14">
        <f t="shared" si="334"/>
        <v>-0.33314991596638666</v>
      </c>
      <c r="BE284" s="14">
        <f t="shared" si="335"/>
        <v>-0.41650924369747899</v>
      </c>
      <c r="BF284" s="12">
        <f t="shared" si="336"/>
        <v>-95.801999999999907</v>
      </c>
      <c r="BG284" s="12">
        <f t="shared" si="337"/>
        <v>-321.74700000000007</v>
      </c>
      <c r="BH284" s="12">
        <f t="shared" si="338"/>
        <v>-661.67799999999988</v>
      </c>
      <c r="BI284" s="14">
        <f t="shared" si="339"/>
        <v>-5.4650313747860779E-2</v>
      </c>
      <c r="BJ284" s="14">
        <f t="shared" si="340"/>
        <v>-0.18354078722190537</v>
      </c>
      <c r="BK284" s="14">
        <f t="shared" si="341"/>
        <v>-0.37745464917284643</v>
      </c>
      <c r="BL284" s="12">
        <f t="shared" si="342"/>
        <v>-116.327</v>
      </c>
      <c r="BM284" s="12">
        <f t="shared" si="343"/>
        <v>-565.66100000000006</v>
      </c>
      <c r="BN284" s="12">
        <f t="shared" si="344"/>
        <v>-693.00700000000006</v>
      </c>
      <c r="BO284" s="14">
        <f t="shared" si="345"/>
        <v>-6.7789627039626987E-2</v>
      </c>
      <c r="BP284" s="14">
        <f t="shared" si="346"/>
        <v>-0.32963927738927745</v>
      </c>
      <c r="BQ284" s="24">
        <f t="shared" si="347"/>
        <v>-0.40385023310023316</v>
      </c>
      <c r="BR284" s="19">
        <f t="shared" si="348"/>
        <v>15.8</v>
      </c>
      <c r="BS284" s="20">
        <f t="shared" si="349"/>
        <v>110.60000000000001</v>
      </c>
      <c r="BT284" s="13">
        <f t="shared" si="350"/>
        <v>3.031465848042978E-3</v>
      </c>
      <c r="BU284" s="20">
        <f t="shared" si="351"/>
        <v>0</v>
      </c>
      <c r="BV284" s="20">
        <f t="shared" si="352"/>
        <v>0</v>
      </c>
      <c r="BW284" s="13">
        <f t="shared" si="353"/>
        <v>0</v>
      </c>
      <c r="BX284" s="20">
        <f t="shared" si="354"/>
        <v>16.600000000000001</v>
      </c>
      <c r="BY284" s="20">
        <f t="shared" si="355"/>
        <v>116.20000000000002</v>
      </c>
      <c r="BZ284" s="13">
        <f t="shared" si="356"/>
        <v>3.1849577897160404E-3</v>
      </c>
      <c r="CA284" s="20">
        <f t="shared" si="357"/>
        <v>16.600000000000001</v>
      </c>
      <c r="CB284" s="20">
        <f t="shared" si="358"/>
        <v>116.20000000000002</v>
      </c>
      <c r="CC284" s="17">
        <f t="shared" si="359"/>
        <v>3.1849577897160404E-3</v>
      </c>
      <c r="CE284" s="2">
        <v>36484</v>
      </c>
      <c r="CF284" s="2">
        <v>12444</v>
      </c>
      <c r="CG284" s="2">
        <v>7283</v>
      </c>
      <c r="CH284" s="2">
        <v>1166</v>
      </c>
      <c r="CI284" s="2">
        <v>3288</v>
      </c>
      <c r="CJ284" s="2">
        <v>37411</v>
      </c>
      <c r="CK284" s="2">
        <v>1223</v>
      </c>
      <c r="CL284" s="2">
        <v>1819.7999999999997</v>
      </c>
      <c r="CM284" s="2">
        <v>1785</v>
      </c>
      <c r="CN284" s="2">
        <v>868</v>
      </c>
      <c r="CO284" s="2">
        <v>818</v>
      </c>
      <c r="CP284" s="2">
        <v>887</v>
      </c>
      <c r="CQ284" s="2">
        <v>818</v>
      </c>
      <c r="CR284" s="2">
        <v>1647</v>
      </c>
      <c r="CS284" s="2">
        <v>1753</v>
      </c>
      <c r="CT284" s="2">
        <v>1608</v>
      </c>
      <c r="CU284" s="2">
        <v>1716</v>
      </c>
      <c r="CV284" s="2">
        <v>34403.941000000006</v>
      </c>
      <c r="CW284" s="2">
        <v>28508.794000000002</v>
      </c>
      <c r="CX284" s="2">
        <v>24157.615000000002</v>
      </c>
      <c r="CY284" s="2">
        <v>12138</v>
      </c>
      <c r="CZ284" s="2">
        <v>11151.659</v>
      </c>
      <c r="DA284" s="2">
        <v>9549.2710000000006</v>
      </c>
      <c r="DB284" s="2">
        <v>1018.5</v>
      </c>
      <c r="DC284" s="2">
        <v>791.95600000000002</v>
      </c>
      <c r="DD284" s="2">
        <v>669.97299999999996</v>
      </c>
      <c r="DE284" s="2">
        <v>1592.2289999999998</v>
      </c>
      <c r="DF284" s="2">
        <v>1190.3273999999999</v>
      </c>
      <c r="DG284" s="2">
        <v>1041.5309999999999</v>
      </c>
      <c r="DH284" s="2">
        <v>1657.1980000000001</v>
      </c>
      <c r="DI284" s="2">
        <v>1431.2529999999999</v>
      </c>
      <c r="DJ284" s="2">
        <v>1091.3220000000001</v>
      </c>
      <c r="DK284" s="2">
        <v>1599.673</v>
      </c>
      <c r="DL284" s="2">
        <v>1150.3389999999999</v>
      </c>
      <c r="DM284" s="2">
        <v>1022.9929999999999</v>
      </c>
      <c r="DN284" s="2">
        <v>15.8</v>
      </c>
      <c r="DO284" s="2">
        <v>0</v>
      </c>
      <c r="DP284" s="2">
        <v>16.600000000000001</v>
      </c>
    </row>
    <row r="285" spans="2:120" ht="14.25" customHeight="1" x14ac:dyDescent="0.2">
      <c r="B285" s="6">
        <v>33213</v>
      </c>
      <c r="C285" s="9" t="s">
        <v>288</v>
      </c>
      <c r="D285" s="9" t="s">
        <v>65</v>
      </c>
      <c r="E285" s="21" t="s">
        <v>298</v>
      </c>
      <c r="F285" s="9" t="s">
        <v>219</v>
      </c>
      <c r="G285" s="21">
        <v>3</v>
      </c>
      <c r="H285" s="11">
        <f t="shared" si="288"/>
        <v>42973.000000000015</v>
      </c>
      <c r="I285" s="12">
        <f t="shared" si="289"/>
        <v>14648.367183995702</v>
      </c>
      <c r="J285" s="14">
        <f t="shared" si="290"/>
        <v>0.3408737389522653</v>
      </c>
      <c r="K285" s="14">
        <f t="shared" si="291"/>
        <v>0.19079913800097431</v>
      </c>
      <c r="L285" s="15">
        <f t="shared" si="292"/>
        <v>1.6001807298394473</v>
      </c>
      <c r="M285" s="12">
        <f t="shared" si="293"/>
        <v>0</v>
      </c>
      <c r="N285" s="14">
        <f t="shared" si="294"/>
        <v>-3.0020540369726345E-2</v>
      </c>
      <c r="O285" s="16">
        <f t="shared" si="295"/>
        <v>-319.96788373553409</v>
      </c>
      <c r="P285" s="14">
        <f t="shared" si="296"/>
        <v>-0.17865320141570862</v>
      </c>
      <c r="Q285" s="12">
        <f t="shared" si="297"/>
        <v>-13.146765945994048</v>
      </c>
      <c r="R285" s="14">
        <f t="shared" si="298"/>
        <v>-5.3651509737161485E-3</v>
      </c>
      <c r="S285" s="18">
        <f t="shared" si="299"/>
        <v>179</v>
      </c>
      <c r="T285" s="14">
        <f t="shared" si="300"/>
        <v>0.16697761194029848</v>
      </c>
      <c r="U285" s="18">
        <f t="shared" si="301"/>
        <v>177.96003408988997</v>
      </c>
      <c r="V285" s="14">
        <f t="shared" si="302"/>
        <v>0.16647337145920482</v>
      </c>
      <c r="W285" s="12">
        <f t="shared" si="303"/>
        <v>96</v>
      </c>
      <c r="X285" s="14">
        <f t="shared" si="304"/>
        <v>4.9079754601226933E-2</v>
      </c>
      <c r="Y285" s="12">
        <f t="shared" si="305"/>
        <v>72.091325020183831</v>
      </c>
      <c r="Z285" s="14">
        <f t="shared" si="306"/>
        <v>3.6706377301519266E-2</v>
      </c>
      <c r="AA285" s="12">
        <v>-25.184690989506635</v>
      </c>
      <c r="AB285" s="26">
        <v>-8.4794506355834187E-4</v>
      </c>
      <c r="AC285" s="12">
        <f t="shared" si="307"/>
        <v>0</v>
      </c>
      <c r="AD285" s="24">
        <f t="shared" si="308"/>
        <v>0</v>
      </c>
      <c r="AE285" s="11">
        <f t="shared" si="309"/>
        <v>-3565.9590000000171</v>
      </c>
      <c r="AF285" s="12">
        <f t="shared" si="310"/>
        <v>-12499.098000000016</v>
      </c>
      <c r="AG285" s="12">
        <f t="shared" si="311"/>
        <v>-19086.105000000018</v>
      </c>
      <c r="AH285" s="14">
        <f t="shared" si="312"/>
        <v>-8.2981383659507468E-2</v>
      </c>
      <c r="AI285" s="14">
        <f t="shared" si="313"/>
        <v>-0.29085933027715105</v>
      </c>
      <c r="AJ285" s="14">
        <f t="shared" si="314"/>
        <v>-0.44414178670327908</v>
      </c>
      <c r="AK285" s="14">
        <f t="shared" si="315"/>
        <v>0.35540806019919136</v>
      </c>
      <c r="AL285" s="14">
        <f t="shared" si="316"/>
        <v>0.43365552596447937</v>
      </c>
      <c r="AM285" s="14">
        <f t="shared" si="317"/>
        <v>0.43568341552972878</v>
      </c>
      <c r="AN285" s="18">
        <f t="shared" si="318"/>
        <v>-642.78718399570243</v>
      </c>
      <c r="AO285" s="18">
        <f t="shared" si="319"/>
        <v>-1433.1911839957029</v>
      </c>
      <c r="AP285" s="18">
        <f t="shared" si="320"/>
        <v>-4241.2431839957026</v>
      </c>
      <c r="AQ285" s="14">
        <f t="shared" si="321"/>
        <v>-4.3881149067452996E-2</v>
      </c>
      <c r="AR285" s="14">
        <f t="shared" si="322"/>
        <v>-9.7839654481187366E-2</v>
      </c>
      <c r="AS285" s="14">
        <f t="shared" si="323"/>
        <v>-0.28953692454060942</v>
      </c>
      <c r="AT285" s="12">
        <f t="shared" si="324"/>
        <v>-289.53911626446597</v>
      </c>
      <c r="AU285" s="12">
        <f t="shared" si="325"/>
        <v>-594.63011626446587</v>
      </c>
      <c r="AV285" s="12">
        <f t="shared" si="326"/>
        <v>-805.30111626446592</v>
      </c>
      <c r="AW285" s="14">
        <f t="shared" si="327"/>
        <v>-0.19682718892618101</v>
      </c>
      <c r="AX285" s="14">
        <f t="shared" si="328"/>
        <v>-0.4042264677228582</v>
      </c>
      <c r="AY285" s="14">
        <f t="shared" si="329"/>
        <v>-0.54743952042967281</v>
      </c>
      <c r="AZ285" s="12">
        <f t="shared" si="330"/>
        <v>-587.39683405400569</v>
      </c>
      <c r="BA285" s="12">
        <f t="shared" si="331"/>
        <v>-1083.8644340540054</v>
      </c>
      <c r="BB285" s="12">
        <f t="shared" si="332"/>
        <v>-1434.1204340540057</v>
      </c>
      <c r="BC285" s="14">
        <f t="shared" si="333"/>
        <v>-0.24100771550806765</v>
      </c>
      <c r="BD285" s="14">
        <f t="shared" si="334"/>
        <v>-0.44470735289625996</v>
      </c>
      <c r="BE285" s="14">
        <f t="shared" si="335"/>
        <v>-0.58841667087197225</v>
      </c>
      <c r="BF285" s="12">
        <f t="shared" si="336"/>
        <v>-421.70800000000008</v>
      </c>
      <c r="BG285" s="12">
        <f t="shared" si="337"/>
        <v>-742.03099999999995</v>
      </c>
      <c r="BH285" s="12">
        <f t="shared" si="338"/>
        <v>-1132.028</v>
      </c>
      <c r="BI285" s="14">
        <f t="shared" si="339"/>
        <v>-0.20551072124756342</v>
      </c>
      <c r="BJ285" s="14">
        <f t="shared" si="340"/>
        <v>-0.36161354775828458</v>
      </c>
      <c r="BK285" s="14">
        <f t="shared" si="341"/>
        <v>-0.55167056530214431</v>
      </c>
      <c r="BL285" s="12">
        <f t="shared" si="342"/>
        <v>-519.84532502018374</v>
      </c>
      <c r="BM285" s="12">
        <f t="shared" si="343"/>
        <v>-833.12732502018389</v>
      </c>
      <c r="BN285" s="12">
        <f t="shared" si="344"/>
        <v>-1180.0983250201839</v>
      </c>
      <c r="BO285" s="14">
        <f t="shared" si="345"/>
        <v>-0.2553153282626115</v>
      </c>
      <c r="BP285" s="14">
        <f t="shared" si="346"/>
        <v>-0.40917974296262227</v>
      </c>
      <c r="BQ285" s="24">
        <f t="shared" si="347"/>
        <v>-0.57959007561140985</v>
      </c>
      <c r="BR285" s="19">
        <f t="shared" si="348"/>
        <v>31.5</v>
      </c>
      <c r="BS285" s="20">
        <f t="shared" si="349"/>
        <v>220.5</v>
      </c>
      <c r="BT285" s="13">
        <f t="shared" si="350"/>
        <v>5.1311288483466347E-3</v>
      </c>
      <c r="BU285" s="20">
        <f t="shared" si="351"/>
        <v>16.600000000000001</v>
      </c>
      <c r="BV285" s="20">
        <f t="shared" si="352"/>
        <v>116.20000000000002</v>
      </c>
      <c r="BW285" s="13">
        <f t="shared" si="353"/>
        <v>2.7040234565890203E-3</v>
      </c>
      <c r="BX285" s="20">
        <f t="shared" si="354"/>
        <v>32.4</v>
      </c>
      <c r="BY285" s="20">
        <f t="shared" si="355"/>
        <v>226.79999999999998</v>
      </c>
      <c r="BZ285" s="13">
        <f t="shared" si="356"/>
        <v>5.2777325297279666E-3</v>
      </c>
      <c r="CA285" s="20">
        <f t="shared" si="357"/>
        <v>32.4</v>
      </c>
      <c r="CB285" s="20">
        <f t="shared" si="358"/>
        <v>226.79999999999998</v>
      </c>
      <c r="CC285" s="17">
        <f t="shared" si="359"/>
        <v>5.2777325297279666E-3</v>
      </c>
      <c r="CE285" s="2">
        <v>42973.000000000015</v>
      </c>
      <c r="CF285" s="2">
        <v>14648.367183995702</v>
      </c>
      <c r="CG285" s="2">
        <v>8199.2113573158713</v>
      </c>
      <c r="CH285" s="2">
        <v>1471.0321162644659</v>
      </c>
      <c r="CI285" s="2">
        <v>3677.1649322687708</v>
      </c>
      <c r="CJ285" s="2">
        <v>44303</v>
      </c>
      <c r="CK285" s="2">
        <v>1791</v>
      </c>
      <c r="CL285" s="2">
        <v>2450.3999999999996</v>
      </c>
      <c r="CM285" s="2">
        <v>2437.2532340540056</v>
      </c>
      <c r="CN285" s="2">
        <v>1072</v>
      </c>
      <c r="CO285" s="2">
        <v>893</v>
      </c>
      <c r="CP285" s="2">
        <v>1069</v>
      </c>
      <c r="CQ285" s="2">
        <v>891.03996591011003</v>
      </c>
      <c r="CR285" s="2">
        <v>1956</v>
      </c>
      <c r="CS285" s="2">
        <v>2052</v>
      </c>
      <c r="CT285" s="2">
        <v>1964</v>
      </c>
      <c r="CU285" s="2">
        <v>2036.0913250201838</v>
      </c>
      <c r="CV285" s="2">
        <v>39407.040999999997</v>
      </c>
      <c r="CW285" s="2">
        <v>30473.901999999998</v>
      </c>
      <c r="CX285" s="2">
        <v>23886.894999999997</v>
      </c>
      <c r="CY285" s="2">
        <v>14005.58</v>
      </c>
      <c r="CZ285" s="2">
        <v>13215.175999999999</v>
      </c>
      <c r="DA285" s="2">
        <v>10407.124</v>
      </c>
      <c r="DB285" s="2">
        <v>1181.4929999999999</v>
      </c>
      <c r="DC285" s="2">
        <v>876.40200000000004</v>
      </c>
      <c r="DD285" s="2">
        <v>665.73099999999999</v>
      </c>
      <c r="DE285" s="2">
        <v>1849.8563999999999</v>
      </c>
      <c r="DF285" s="2">
        <v>1353.3888000000002</v>
      </c>
      <c r="DG285" s="2">
        <v>1003.1328</v>
      </c>
      <c r="DH285" s="2">
        <v>1630.2919999999999</v>
      </c>
      <c r="DI285" s="2">
        <v>1309.9690000000001</v>
      </c>
      <c r="DJ285" s="2">
        <v>919.97199999999998</v>
      </c>
      <c r="DK285" s="2">
        <v>1516.2460000000001</v>
      </c>
      <c r="DL285" s="2">
        <v>1202.9639999999999</v>
      </c>
      <c r="DM285" s="2">
        <v>855.99299999999994</v>
      </c>
      <c r="DN285" s="2">
        <v>31.5</v>
      </c>
      <c r="DO285" s="2">
        <v>16.600000000000001</v>
      </c>
      <c r="DP285" s="2">
        <v>32.4</v>
      </c>
    </row>
    <row r="286" spans="2:120" ht="14.25" customHeight="1" x14ac:dyDescent="0.2">
      <c r="B286" s="6">
        <v>33214</v>
      </c>
      <c r="C286" s="9" t="s">
        <v>288</v>
      </c>
      <c r="D286" s="9" t="s">
        <v>65</v>
      </c>
      <c r="E286" s="21" t="s">
        <v>298</v>
      </c>
      <c r="F286" s="9" t="s">
        <v>220</v>
      </c>
      <c r="G286" s="21">
        <v>1</v>
      </c>
      <c r="H286" s="11">
        <f t="shared" si="288"/>
        <v>41685</v>
      </c>
      <c r="I286" s="12">
        <f t="shared" si="289"/>
        <v>16728</v>
      </c>
      <c r="J286" s="14">
        <f t="shared" si="290"/>
        <v>0.40129543001079526</v>
      </c>
      <c r="K286" s="14">
        <f t="shared" si="291"/>
        <v>0.22715605133741154</v>
      </c>
      <c r="L286" s="15">
        <f t="shared" si="292"/>
        <v>1.5298913043478262</v>
      </c>
      <c r="M286" s="12">
        <f t="shared" si="293"/>
        <v>0</v>
      </c>
      <c r="N286" s="14">
        <f t="shared" si="294"/>
        <v>-8.749616916947589E-2</v>
      </c>
      <c r="O286" s="16">
        <f t="shared" si="295"/>
        <v>-407</v>
      </c>
      <c r="P286" s="14">
        <f t="shared" si="296"/>
        <v>-0.26549249836921074</v>
      </c>
      <c r="Q286" s="12">
        <f t="shared" si="297"/>
        <v>-190.80000000000018</v>
      </c>
      <c r="R286" s="14">
        <f t="shared" si="298"/>
        <v>-8.7266739846322827E-2</v>
      </c>
      <c r="S286" s="18">
        <f t="shared" si="299"/>
        <v>226</v>
      </c>
      <c r="T286" s="14">
        <f t="shared" si="300"/>
        <v>0.21585482330468009</v>
      </c>
      <c r="U286" s="18">
        <f t="shared" si="301"/>
        <v>311</v>
      </c>
      <c r="V286" s="14">
        <f t="shared" si="302"/>
        <v>0.29875120076849182</v>
      </c>
      <c r="W286" s="12">
        <f t="shared" si="303"/>
        <v>-50</v>
      </c>
      <c r="X286" s="14">
        <f t="shared" si="304"/>
        <v>-2.7085590465872111E-2</v>
      </c>
      <c r="Y286" s="12">
        <f t="shared" si="305"/>
        <v>-72</v>
      </c>
      <c r="Z286" s="14">
        <f t="shared" si="306"/>
        <v>-4.3768996960486306E-2</v>
      </c>
      <c r="AA286" s="12">
        <v>-1063.2181500000006</v>
      </c>
      <c r="AB286" s="26">
        <v>-3.7731915635694668E-2</v>
      </c>
      <c r="AC286" s="12">
        <f t="shared" si="307"/>
        <v>0</v>
      </c>
      <c r="AD286" s="24">
        <f t="shared" si="308"/>
        <v>0</v>
      </c>
      <c r="AE286" s="11">
        <f t="shared" si="309"/>
        <v>-7013.637999999999</v>
      </c>
      <c r="AF286" s="12">
        <f t="shared" si="310"/>
        <v>-20245.838</v>
      </c>
      <c r="AG286" s="12">
        <f t="shared" si="311"/>
        <v>-27589.641</v>
      </c>
      <c r="AH286" s="14">
        <f t="shared" si="312"/>
        <v>-0.16825328055655508</v>
      </c>
      <c r="AI286" s="14">
        <f t="shared" si="313"/>
        <v>-0.48568640997960899</v>
      </c>
      <c r="AJ286" s="14">
        <f t="shared" si="314"/>
        <v>-0.66186016552716809</v>
      </c>
      <c r="AK286" s="14">
        <f t="shared" si="315"/>
        <v>0.43636477274818336</v>
      </c>
      <c r="AL286" s="14">
        <f t="shared" si="316"/>
        <v>0.51676343506336675</v>
      </c>
      <c r="AM286" s="14">
        <f t="shared" si="317"/>
        <v>0.53024800574430209</v>
      </c>
      <c r="AN286" s="18">
        <f t="shared" si="318"/>
        <v>-1598.6389999999992</v>
      </c>
      <c r="AO286" s="18">
        <f t="shared" si="319"/>
        <v>-5649.0249999999996</v>
      </c>
      <c r="AP286" s="18">
        <f t="shared" si="320"/>
        <v>-9253.9639999999999</v>
      </c>
      <c r="AQ286" s="14">
        <f t="shared" si="321"/>
        <v>-9.5566654710664722E-2</v>
      </c>
      <c r="AR286" s="14">
        <f t="shared" si="322"/>
        <v>-0.33769876853180292</v>
      </c>
      <c r="AS286" s="14">
        <f t="shared" si="323"/>
        <v>-0.553202056432329</v>
      </c>
      <c r="AT286" s="12">
        <f t="shared" si="324"/>
        <v>-301.43700000000001</v>
      </c>
      <c r="AU286" s="12">
        <f t="shared" si="325"/>
        <v>-669.26400000000001</v>
      </c>
      <c r="AV286" s="12">
        <f t="shared" si="326"/>
        <v>-843.01800000000003</v>
      </c>
      <c r="AW286" s="14">
        <f t="shared" si="327"/>
        <v>-0.26770603907637658</v>
      </c>
      <c r="AX286" s="14">
        <f t="shared" si="328"/>
        <v>-0.59437300177619901</v>
      </c>
      <c r="AY286" s="14">
        <f t="shared" si="329"/>
        <v>-0.74868383658969806</v>
      </c>
      <c r="AZ286" s="12">
        <f t="shared" si="330"/>
        <v>-698.51159999999982</v>
      </c>
      <c r="BA286" s="12">
        <f t="shared" si="331"/>
        <v>-1261.4982</v>
      </c>
      <c r="BB286" s="12">
        <f t="shared" si="332"/>
        <v>-1555.4939999999999</v>
      </c>
      <c r="BC286" s="14">
        <f t="shared" si="333"/>
        <v>-0.3500258568851472</v>
      </c>
      <c r="BD286" s="14">
        <f t="shared" si="334"/>
        <v>-0.63213980757666866</v>
      </c>
      <c r="BE286" s="14">
        <f t="shared" si="335"/>
        <v>-0.77946181599518938</v>
      </c>
      <c r="BF286" s="12">
        <f t="shared" si="336"/>
        <v>-531.35400000000004</v>
      </c>
      <c r="BG286" s="12">
        <f t="shared" si="337"/>
        <v>-1051.3440000000001</v>
      </c>
      <c r="BH286" s="12">
        <f t="shared" si="338"/>
        <v>-1353.2759999999998</v>
      </c>
      <c r="BI286" s="14">
        <f t="shared" si="339"/>
        <v>-0.29585412026726066</v>
      </c>
      <c r="BJ286" s="14">
        <f t="shared" si="340"/>
        <v>-0.58538084632516707</v>
      </c>
      <c r="BK286" s="14">
        <f t="shared" si="341"/>
        <v>-0.75349443207126943</v>
      </c>
      <c r="BL286" s="12">
        <f t="shared" si="342"/>
        <v>-462.81400000000008</v>
      </c>
      <c r="BM286" s="12">
        <f t="shared" si="343"/>
        <v>-914.16100000000006</v>
      </c>
      <c r="BN286" s="12">
        <f t="shared" si="344"/>
        <v>-1187.2150000000001</v>
      </c>
      <c r="BO286" s="14">
        <f t="shared" si="345"/>
        <v>-0.29422377622377627</v>
      </c>
      <c r="BP286" s="14">
        <f t="shared" si="346"/>
        <v>-0.58115766052129691</v>
      </c>
      <c r="BQ286" s="24">
        <f t="shared" si="347"/>
        <v>-0.75474570883661796</v>
      </c>
      <c r="BR286" s="19">
        <f t="shared" si="348"/>
        <v>69.2</v>
      </c>
      <c r="BS286" s="20">
        <f t="shared" si="349"/>
        <v>484.40000000000003</v>
      </c>
      <c r="BT286" s="13">
        <f t="shared" si="350"/>
        <v>1.1620486985726281E-2</v>
      </c>
      <c r="BU286" s="20">
        <f t="shared" si="351"/>
        <v>47.3</v>
      </c>
      <c r="BV286" s="20">
        <f t="shared" si="352"/>
        <v>331.09999999999997</v>
      </c>
      <c r="BW286" s="13">
        <f t="shared" si="353"/>
        <v>7.9429051217464307E-3</v>
      </c>
      <c r="BX286" s="20">
        <f t="shared" si="354"/>
        <v>46.6</v>
      </c>
      <c r="BY286" s="20">
        <f t="shared" si="355"/>
        <v>326.2</v>
      </c>
      <c r="BZ286" s="13">
        <f t="shared" si="356"/>
        <v>7.8253568429890851E-3</v>
      </c>
      <c r="CA286" s="20">
        <f t="shared" si="357"/>
        <v>69.2</v>
      </c>
      <c r="CB286" s="20">
        <f t="shared" si="358"/>
        <v>484.40000000000003</v>
      </c>
      <c r="CC286" s="17">
        <f t="shared" si="359"/>
        <v>1.1620486985726281E-2</v>
      </c>
      <c r="CE286" s="2">
        <v>41685</v>
      </c>
      <c r="CF286" s="2">
        <v>16728</v>
      </c>
      <c r="CG286" s="2">
        <v>9469</v>
      </c>
      <c r="CH286" s="2">
        <v>1126</v>
      </c>
      <c r="CI286" s="2">
        <v>2944</v>
      </c>
      <c r="CJ286" s="2">
        <v>45682</v>
      </c>
      <c r="CK286" s="2">
        <v>1533</v>
      </c>
      <c r="CL286" s="2">
        <v>2186.4</v>
      </c>
      <c r="CM286" s="2">
        <v>1995.6</v>
      </c>
      <c r="CN286" s="2">
        <v>1047</v>
      </c>
      <c r="CO286" s="2">
        <v>821</v>
      </c>
      <c r="CP286" s="2">
        <v>1041</v>
      </c>
      <c r="CQ286" s="2">
        <v>730</v>
      </c>
      <c r="CR286" s="2">
        <v>1846</v>
      </c>
      <c r="CS286" s="2">
        <v>1796</v>
      </c>
      <c r="CT286" s="2">
        <v>1645</v>
      </c>
      <c r="CU286" s="2">
        <v>1573</v>
      </c>
      <c r="CV286" s="2">
        <v>34671.362000000001</v>
      </c>
      <c r="CW286" s="2">
        <v>21439.162</v>
      </c>
      <c r="CX286" s="2">
        <v>14095.359</v>
      </c>
      <c r="CY286" s="2">
        <v>15129.361000000001</v>
      </c>
      <c r="CZ286" s="2">
        <v>11078.975</v>
      </c>
      <c r="DA286" s="2">
        <v>7474.0360000000001</v>
      </c>
      <c r="DB286" s="2">
        <v>824.56299999999999</v>
      </c>
      <c r="DC286" s="2">
        <v>456.73599999999999</v>
      </c>
      <c r="DD286" s="2">
        <v>282.98199999999997</v>
      </c>
      <c r="DE286" s="2">
        <v>1297.0884000000001</v>
      </c>
      <c r="DF286" s="2">
        <v>734.10179999999991</v>
      </c>
      <c r="DG286" s="2">
        <v>440.10599999999999</v>
      </c>
      <c r="DH286" s="2">
        <v>1264.646</v>
      </c>
      <c r="DI286" s="2">
        <v>744.65599999999995</v>
      </c>
      <c r="DJ286" s="2">
        <v>442.72400000000005</v>
      </c>
      <c r="DK286" s="2">
        <v>1110.1859999999999</v>
      </c>
      <c r="DL286" s="2">
        <v>658.83899999999994</v>
      </c>
      <c r="DM286" s="2">
        <v>385.78499999999997</v>
      </c>
      <c r="DN286" s="2">
        <v>69.2</v>
      </c>
      <c r="DO286" s="2">
        <v>47.3</v>
      </c>
      <c r="DP286" s="2">
        <v>46.6</v>
      </c>
    </row>
    <row r="287" spans="2:120" ht="14.25" customHeight="1" x14ac:dyDescent="0.2">
      <c r="B287" s="6">
        <v>33215</v>
      </c>
      <c r="C287" s="9" t="s">
        <v>288</v>
      </c>
      <c r="D287" s="9" t="s">
        <v>65</v>
      </c>
      <c r="E287" s="21" t="s">
        <v>298</v>
      </c>
      <c r="F287" s="9" t="s">
        <v>221</v>
      </c>
      <c r="G287" s="21">
        <v>1</v>
      </c>
      <c r="H287" s="11">
        <f t="shared" si="288"/>
        <v>25524</v>
      </c>
      <c r="I287" s="12">
        <f t="shared" si="289"/>
        <v>10585</v>
      </c>
      <c r="J287" s="14">
        <f t="shared" si="290"/>
        <v>0.41470772606174583</v>
      </c>
      <c r="K287" s="14">
        <f t="shared" si="291"/>
        <v>0.23640495220184923</v>
      </c>
      <c r="L287" s="15">
        <f t="shared" si="292"/>
        <v>1.2165605095541401</v>
      </c>
      <c r="M287" s="12">
        <f t="shared" si="293"/>
        <v>0</v>
      </c>
      <c r="N287" s="14">
        <f t="shared" si="294"/>
        <v>-8.2398619499568615E-2</v>
      </c>
      <c r="O287" s="16">
        <f t="shared" si="295"/>
        <v>-261</v>
      </c>
      <c r="P287" s="14">
        <f t="shared" si="296"/>
        <v>-0.31294964028776984</v>
      </c>
      <c r="Q287" s="12">
        <f t="shared" si="297"/>
        <v>-134.40000000000009</v>
      </c>
      <c r="R287" s="14">
        <f t="shared" si="298"/>
        <v>-0.11233701103309934</v>
      </c>
      <c r="S287" s="18">
        <f t="shared" si="299"/>
        <v>11</v>
      </c>
      <c r="T287" s="14">
        <f t="shared" si="300"/>
        <v>1.8932874354561147E-2</v>
      </c>
      <c r="U287" s="18">
        <f t="shared" si="301"/>
        <v>95</v>
      </c>
      <c r="V287" s="14">
        <f t="shared" si="302"/>
        <v>0.15859766277128551</v>
      </c>
      <c r="W287" s="12">
        <f t="shared" si="303"/>
        <v>-66</v>
      </c>
      <c r="X287" s="14">
        <f t="shared" si="304"/>
        <v>-5.3571428571428603E-2</v>
      </c>
      <c r="Y287" s="12">
        <f t="shared" si="305"/>
        <v>-35</v>
      </c>
      <c r="Z287" s="14">
        <f t="shared" si="306"/>
        <v>-3.4146341463414664E-2</v>
      </c>
      <c r="AA287" s="12">
        <v>-253.00105999999869</v>
      </c>
      <c r="AB287" s="26">
        <v>-1.5236437449525742E-2</v>
      </c>
      <c r="AC287" s="12">
        <f t="shared" si="307"/>
        <v>0</v>
      </c>
      <c r="AD287" s="24">
        <f t="shared" si="308"/>
        <v>0</v>
      </c>
      <c r="AE287" s="11">
        <f t="shared" si="309"/>
        <v>-4095.7350000000006</v>
      </c>
      <c r="AF287" s="12">
        <f t="shared" si="310"/>
        <v>-11733.042999999998</v>
      </c>
      <c r="AG287" s="12">
        <f t="shared" si="311"/>
        <v>-16071.731</v>
      </c>
      <c r="AH287" s="14">
        <f t="shared" si="312"/>
        <v>-0.16046603196991072</v>
      </c>
      <c r="AI287" s="14">
        <f t="shared" si="313"/>
        <v>-0.45968668703964888</v>
      </c>
      <c r="AJ287" s="14">
        <f t="shared" si="314"/>
        <v>-0.62967132894530642</v>
      </c>
      <c r="AK287" s="14">
        <f t="shared" si="315"/>
        <v>0.43407536727775209</v>
      </c>
      <c r="AL287" s="14">
        <f t="shared" si="316"/>
        <v>0.49554051977683627</v>
      </c>
      <c r="AM287" s="14">
        <f t="shared" si="317"/>
        <v>0.51320873326817074</v>
      </c>
      <c r="AN287" s="18">
        <f t="shared" si="318"/>
        <v>-1283.518</v>
      </c>
      <c r="AO287" s="18">
        <f t="shared" si="319"/>
        <v>-3751.0219999999999</v>
      </c>
      <c r="AP287" s="18">
        <f t="shared" si="320"/>
        <v>-5734.0130000000008</v>
      </c>
      <c r="AQ287" s="14">
        <f t="shared" si="321"/>
        <v>-0.12125819555975437</v>
      </c>
      <c r="AR287" s="14">
        <f t="shared" si="322"/>
        <v>-0.35437146905999051</v>
      </c>
      <c r="AS287" s="14">
        <f t="shared" si="323"/>
        <v>-0.54171119508738785</v>
      </c>
      <c r="AT287" s="12">
        <f t="shared" si="324"/>
        <v>-125.19</v>
      </c>
      <c r="AU287" s="12">
        <f t="shared" si="325"/>
        <v>-328.536</v>
      </c>
      <c r="AV287" s="12">
        <f t="shared" si="326"/>
        <v>-416.87400000000002</v>
      </c>
      <c r="AW287" s="14">
        <f t="shared" si="327"/>
        <v>-0.21848167539267016</v>
      </c>
      <c r="AX287" s="14">
        <f t="shared" si="328"/>
        <v>-0.57336125654450254</v>
      </c>
      <c r="AY287" s="14">
        <f t="shared" si="329"/>
        <v>-0.7275287958115183</v>
      </c>
      <c r="AZ287" s="12">
        <f t="shared" si="330"/>
        <v>-411.31380000000001</v>
      </c>
      <c r="BA287" s="12">
        <f t="shared" si="331"/>
        <v>-670.94520000000011</v>
      </c>
      <c r="BB287" s="12">
        <f t="shared" si="332"/>
        <v>-830.39700000000005</v>
      </c>
      <c r="BC287" s="14">
        <f t="shared" si="333"/>
        <v>-0.38730112994350285</v>
      </c>
      <c r="BD287" s="14">
        <f t="shared" si="334"/>
        <v>-0.63177514124293799</v>
      </c>
      <c r="BE287" s="14">
        <f t="shared" si="335"/>
        <v>-0.78191807909604516</v>
      </c>
      <c r="BF287" s="12">
        <f t="shared" si="336"/>
        <v>-305.65899999999999</v>
      </c>
      <c r="BG287" s="12">
        <f t="shared" si="337"/>
        <v>-628.15200000000004</v>
      </c>
      <c r="BH287" s="12">
        <f t="shared" si="338"/>
        <v>-831.89200000000005</v>
      </c>
      <c r="BI287" s="14">
        <f t="shared" si="339"/>
        <v>-0.26214322469982843</v>
      </c>
      <c r="BJ287" s="14">
        <f t="shared" si="340"/>
        <v>-0.53872384219554037</v>
      </c>
      <c r="BK287" s="14">
        <f t="shared" si="341"/>
        <v>-0.7134579759862778</v>
      </c>
      <c r="BL287" s="12">
        <f t="shared" si="342"/>
        <v>-261.19100000000003</v>
      </c>
      <c r="BM287" s="12">
        <f t="shared" si="343"/>
        <v>-544.52199999999993</v>
      </c>
      <c r="BN287" s="12">
        <f t="shared" si="344"/>
        <v>-719.63800000000003</v>
      </c>
      <c r="BO287" s="14">
        <f t="shared" si="345"/>
        <v>-0.26382929292929291</v>
      </c>
      <c r="BP287" s="14">
        <f t="shared" si="346"/>
        <v>-0.55002222222222219</v>
      </c>
      <c r="BQ287" s="24">
        <f t="shared" si="347"/>
        <v>-0.72690707070707072</v>
      </c>
      <c r="BR287" s="19">
        <f t="shared" si="348"/>
        <v>40</v>
      </c>
      <c r="BS287" s="20">
        <f t="shared" si="349"/>
        <v>280</v>
      </c>
      <c r="BT287" s="13">
        <f t="shared" si="350"/>
        <v>1.097006738755681E-2</v>
      </c>
      <c r="BU287" s="20">
        <f t="shared" si="351"/>
        <v>20.7</v>
      </c>
      <c r="BV287" s="20">
        <f t="shared" si="352"/>
        <v>144.9</v>
      </c>
      <c r="BW287" s="13">
        <f t="shared" si="353"/>
        <v>5.6770098730606492E-3</v>
      </c>
      <c r="BX287" s="20">
        <f t="shared" si="354"/>
        <v>28.3</v>
      </c>
      <c r="BY287" s="20">
        <f t="shared" si="355"/>
        <v>198.1</v>
      </c>
      <c r="BZ287" s="13">
        <f t="shared" si="356"/>
        <v>7.7613226766964421E-3</v>
      </c>
      <c r="CA287" s="20">
        <f t="shared" si="357"/>
        <v>40</v>
      </c>
      <c r="CB287" s="20">
        <f t="shared" si="358"/>
        <v>280</v>
      </c>
      <c r="CC287" s="17">
        <f t="shared" si="359"/>
        <v>1.097006738755681E-2</v>
      </c>
      <c r="CE287" s="2">
        <v>25524</v>
      </c>
      <c r="CF287" s="2">
        <v>10585</v>
      </c>
      <c r="CG287" s="2">
        <v>6034</v>
      </c>
      <c r="CH287" s="2">
        <v>573</v>
      </c>
      <c r="CI287" s="2">
        <v>1884</v>
      </c>
      <c r="CJ287" s="2">
        <v>27816</v>
      </c>
      <c r="CK287" s="2">
        <v>834</v>
      </c>
      <c r="CL287" s="2">
        <v>1196.4000000000001</v>
      </c>
      <c r="CM287" s="2">
        <v>1062</v>
      </c>
      <c r="CN287" s="2">
        <v>581</v>
      </c>
      <c r="CO287" s="2">
        <v>570</v>
      </c>
      <c r="CP287" s="2">
        <v>599</v>
      </c>
      <c r="CQ287" s="2">
        <v>504</v>
      </c>
      <c r="CR287" s="2">
        <v>1232</v>
      </c>
      <c r="CS287" s="2">
        <v>1166</v>
      </c>
      <c r="CT287" s="2">
        <v>1025</v>
      </c>
      <c r="CU287" s="2">
        <v>990</v>
      </c>
      <c r="CV287" s="2">
        <v>21428.264999999999</v>
      </c>
      <c r="CW287" s="2">
        <v>13790.957000000002</v>
      </c>
      <c r="CX287" s="2">
        <v>9452.2690000000002</v>
      </c>
      <c r="CY287" s="2">
        <v>9301.482</v>
      </c>
      <c r="CZ287" s="2">
        <v>6833.9780000000001</v>
      </c>
      <c r="DA287" s="2">
        <v>4850.9869999999992</v>
      </c>
      <c r="DB287" s="2">
        <v>447.81</v>
      </c>
      <c r="DC287" s="2">
        <v>244.464</v>
      </c>
      <c r="DD287" s="2">
        <v>156.126</v>
      </c>
      <c r="DE287" s="2">
        <v>650.68619999999999</v>
      </c>
      <c r="DF287" s="2">
        <v>391.05479999999994</v>
      </c>
      <c r="DG287" s="2">
        <v>231.60299999999998</v>
      </c>
      <c r="DH287" s="2">
        <v>860.34100000000001</v>
      </c>
      <c r="DI287" s="2">
        <v>537.84799999999996</v>
      </c>
      <c r="DJ287" s="2">
        <v>334.108</v>
      </c>
      <c r="DK287" s="2">
        <v>728.80899999999997</v>
      </c>
      <c r="DL287" s="2">
        <v>445.47800000000007</v>
      </c>
      <c r="DM287" s="2">
        <v>270.36199999999997</v>
      </c>
      <c r="DN287" s="2">
        <v>40</v>
      </c>
      <c r="DO287" s="2">
        <v>20.7</v>
      </c>
      <c r="DP287" s="2">
        <v>28.3</v>
      </c>
    </row>
    <row r="288" spans="2:120" ht="14.25" customHeight="1" x14ac:dyDescent="0.2">
      <c r="B288" s="6">
        <v>33216</v>
      </c>
      <c r="C288" s="9" t="s">
        <v>288</v>
      </c>
      <c r="D288" s="9" t="s">
        <v>65</v>
      </c>
      <c r="E288" s="21" t="s">
        <v>298</v>
      </c>
      <c r="F288" s="9" t="s">
        <v>222</v>
      </c>
      <c r="G288" s="21">
        <v>3</v>
      </c>
      <c r="H288" s="11">
        <f t="shared" si="288"/>
        <v>32987</v>
      </c>
      <c r="I288" s="12">
        <f t="shared" si="289"/>
        <v>12122</v>
      </c>
      <c r="J288" s="14">
        <f t="shared" si="290"/>
        <v>0.36747809743232185</v>
      </c>
      <c r="K288" s="14">
        <f t="shared" si="291"/>
        <v>0.22320914299572558</v>
      </c>
      <c r="L288" s="15">
        <f t="shared" si="292"/>
        <v>1.4495677233429394</v>
      </c>
      <c r="M288" s="12">
        <f t="shared" si="293"/>
        <v>0</v>
      </c>
      <c r="N288" s="14">
        <f t="shared" si="294"/>
        <v>-4.3799640558872976E-2</v>
      </c>
      <c r="O288" s="16">
        <f t="shared" si="295"/>
        <v>-13</v>
      </c>
      <c r="P288" s="14">
        <f t="shared" si="296"/>
        <v>-1.2757605495583912E-2</v>
      </c>
      <c r="Q288" s="12">
        <f t="shared" si="297"/>
        <v>-190.80000000000018</v>
      </c>
      <c r="R288" s="14">
        <f t="shared" si="298"/>
        <v>-0.11410118406889136</v>
      </c>
      <c r="S288" s="18">
        <f t="shared" si="299"/>
        <v>71</v>
      </c>
      <c r="T288" s="14">
        <f t="shared" si="300"/>
        <v>8.8861076345431833E-2</v>
      </c>
      <c r="U288" s="18">
        <f t="shared" si="301"/>
        <v>55</v>
      </c>
      <c r="V288" s="14">
        <f t="shared" si="302"/>
        <v>7.3041168658698585E-2</v>
      </c>
      <c r="W288" s="12">
        <f t="shared" si="303"/>
        <v>58</v>
      </c>
      <c r="X288" s="14">
        <f t="shared" si="304"/>
        <v>4.1547277936962779E-2</v>
      </c>
      <c r="Y288" s="12">
        <f t="shared" si="305"/>
        <v>-4</v>
      </c>
      <c r="Z288" s="14">
        <f t="shared" si="306"/>
        <v>-2.8109627547434624E-3</v>
      </c>
      <c r="AA288" s="12">
        <v>33.400889999997162</v>
      </c>
      <c r="AB288" s="26">
        <v>1.5233741086126962E-3</v>
      </c>
      <c r="AC288" s="12">
        <f t="shared" si="307"/>
        <v>0</v>
      </c>
      <c r="AD288" s="24">
        <f t="shared" si="308"/>
        <v>0</v>
      </c>
      <c r="AE288" s="11">
        <f t="shared" si="309"/>
        <v>-3268.9619999999959</v>
      </c>
      <c r="AF288" s="12">
        <f t="shared" si="310"/>
        <v>-10375.691999999999</v>
      </c>
      <c r="AG288" s="12">
        <f t="shared" si="311"/>
        <v>-14938.05</v>
      </c>
      <c r="AH288" s="14">
        <f t="shared" si="312"/>
        <v>-9.9098493345863403E-2</v>
      </c>
      <c r="AI288" s="14">
        <f t="shared" si="313"/>
        <v>-0.31453881832236941</v>
      </c>
      <c r="AJ288" s="14">
        <f t="shared" si="314"/>
        <v>-0.4528465759238488</v>
      </c>
      <c r="AK288" s="14">
        <f t="shared" si="315"/>
        <v>0.3749371004909543</v>
      </c>
      <c r="AL288" s="14">
        <f t="shared" si="316"/>
        <v>0.41166888708959248</v>
      </c>
      <c r="AM288" s="14">
        <f t="shared" si="317"/>
        <v>0.40482526684377762</v>
      </c>
      <c r="AN288" s="18">
        <f t="shared" si="318"/>
        <v>-979.60499999999956</v>
      </c>
      <c r="AO288" s="18">
        <f t="shared" si="319"/>
        <v>-2813.6280000000006</v>
      </c>
      <c r="AP288" s="18">
        <f t="shared" si="320"/>
        <v>-4815.3289999999997</v>
      </c>
      <c r="AQ288" s="14">
        <f t="shared" si="321"/>
        <v>-8.0812159709618858E-2</v>
      </c>
      <c r="AR288" s="14">
        <f t="shared" si="322"/>
        <v>-0.2321092229005115</v>
      </c>
      <c r="AS288" s="14">
        <f t="shared" si="323"/>
        <v>-0.39723882197657145</v>
      </c>
      <c r="AT288" s="12">
        <f t="shared" si="324"/>
        <v>-129.37699999999995</v>
      </c>
      <c r="AU288" s="12">
        <f t="shared" si="325"/>
        <v>-363.40300000000002</v>
      </c>
      <c r="AV288" s="12">
        <f t="shared" si="326"/>
        <v>-469.19399999999996</v>
      </c>
      <c r="AW288" s="14">
        <f t="shared" si="327"/>
        <v>-0.1286053677932405</v>
      </c>
      <c r="AX288" s="14">
        <f t="shared" si="328"/>
        <v>-0.36123558648111331</v>
      </c>
      <c r="AY288" s="14">
        <f t="shared" si="329"/>
        <v>-0.46639562624254471</v>
      </c>
      <c r="AZ288" s="12">
        <f t="shared" si="330"/>
        <v>-176.5308</v>
      </c>
      <c r="BA288" s="12">
        <f t="shared" si="331"/>
        <v>-517.83899999999994</v>
      </c>
      <c r="BB288" s="12">
        <f t="shared" si="332"/>
        <v>-674.5139999999999</v>
      </c>
      <c r="BC288" s="14">
        <f t="shared" si="333"/>
        <v>-0.11916484406642369</v>
      </c>
      <c r="BD288" s="14">
        <f t="shared" si="334"/>
        <v>-0.34956055083029569</v>
      </c>
      <c r="BE288" s="14">
        <f t="shared" si="335"/>
        <v>-0.45532199270959905</v>
      </c>
      <c r="BF288" s="12">
        <f t="shared" si="336"/>
        <v>-90.255999999999858</v>
      </c>
      <c r="BG288" s="12">
        <f t="shared" si="337"/>
        <v>-468.55799999999999</v>
      </c>
      <c r="BH288" s="12">
        <f t="shared" si="338"/>
        <v>-688.73900000000003</v>
      </c>
      <c r="BI288" s="14">
        <f t="shared" si="339"/>
        <v>-6.2074277854195281E-2</v>
      </c>
      <c r="BJ288" s="14">
        <f t="shared" si="340"/>
        <v>-0.32225447042640987</v>
      </c>
      <c r="BK288" s="14">
        <f t="shared" si="341"/>
        <v>-0.47368569463548837</v>
      </c>
      <c r="BL288" s="12">
        <f t="shared" si="342"/>
        <v>-183.346</v>
      </c>
      <c r="BM288" s="12">
        <f t="shared" si="343"/>
        <v>-553.28500000000008</v>
      </c>
      <c r="BN288" s="12">
        <f t="shared" si="344"/>
        <v>-655.22900000000004</v>
      </c>
      <c r="BO288" s="14">
        <f t="shared" si="345"/>
        <v>-0.12920789288231149</v>
      </c>
      <c r="BP288" s="14">
        <f t="shared" si="346"/>
        <v>-0.38991190979563073</v>
      </c>
      <c r="BQ288" s="24">
        <f t="shared" si="347"/>
        <v>-0.46175405214940102</v>
      </c>
      <c r="BR288" s="19">
        <f t="shared" si="348"/>
        <v>27.2</v>
      </c>
      <c r="BS288" s="20">
        <f t="shared" si="349"/>
        <v>190.4</v>
      </c>
      <c r="BT288" s="13">
        <f t="shared" si="350"/>
        <v>5.7719707763664472E-3</v>
      </c>
      <c r="BU288" s="20">
        <f t="shared" si="351"/>
        <v>4.2</v>
      </c>
      <c r="BV288" s="20">
        <f t="shared" si="352"/>
        <v>29.400000000000002</v>
      </c>
      <c r="BW288" s="13">
        <f t="shared" si="353"/>
        <v>8.91260193409525E-4</v>
      </c>
      <c r="BX288" s="20">
        <f t="shared" si="354"/>
        <v>16</v>
      </c>
      <c r="BY288" s="20">
        <f t="shared" si="355"/>
        <v>112</v>
      </c>
      <c r="BZ288" s="13">
        <f t="shared" si="356"/>
        <v>3.395276927274381E-3</v>
      </c>
      <c r="CA288" s="20">
        <f t="shared" si="357"/>
        <v>27.2</v>
      </c>
      <c r="CB288" s="20">
        <f t="shared" si="358"/>
        <v>190.4</v>
      </c>
      <c r="CC288" s="17">
        <f t="shared" si="359"/>
        <v>5.7719707763664472E-3</v>
      </c>
      <c r="CE288" s="2">
        <v>32987</v>
      </c>
      <c r="CF288" s="2">
        <v>12122</v>
      </c>
      <c r="CG288" s="2">
        <v>7363</v>
      </c>
      <c r="CH288" s="2">
        <v>1006</v>
      </c>
      <c r="CI288" s="2">
        <v>2776</v>
      </c>
      <c r="CJ288" s="2">
        <v>34498</v>
      </c>
      <c r="CK288" s="2">
        <v>1019</v>
      </c>
      <c r="CL288" s="2">
        <v>1672.2</v>
      </c>
      <c r="CM288" s="2">
        <v>1481.3999999999999</v>
      </c>
      <c r="CN288" s="2">
        <v>799</v>
      </c>
      <c r="CO288" s="2">
        <v>728</v>
      </c>
      <c r="CP288" s="2">
        <v>753</v>
      </c>
      <c r="CQ288" s="2">
        <v>698</v>
      </c>
      <c r="CR288" s="2">
        <v>1396</v>
      </c>
      <c r="CS288" s="2">
        <v>1454</v>
      </c>
      <c r="CT288" s="2">
        <v>1423</v>
      </c>
      <c r="CU288" s="2">
        <v>1419</v>
      </c>
      <c r="CV288" s="2">
        <v>29718.038000000004</v>
      </c>
      <c r="CW288" s="2">
        <v>22611.308000000001</v>
      </c>
      <c r="CX288" s="2">
        <v>18048.95</v>
      </c>
      <c r="CY288" s="2">
        <v>11142.395</v>
      </c>
      <c r="CZ288" s="2">
        <v>9308.3719999999994</v>
      </c>
      <c r="DA288" s="2">
        <v>7306.6710000000003</v>
      </c>
      <c r="DB288" s="2">
        <v>876.62300000000005</v>
      </c>
      <c r="DC288" s="2">
        <v>642.59699999999998</v>
      </c>
      <c r="DD288" s="2">
        <v>536.80600000000004</v>
      </c>
      <c r="DE288" s="2">
        <v>1304.8691999999999</v>
      </c>
      <c r="DF288" s="2">
        <v>963.56099999999992</v>
      </c>
      <c r="DG288" s="2">
        <v>806.88599999999997</v>
      </c>
      <c r="DH288" s="2">
        <v>1363.7440000000001</v>
      </c>
      <c r="DI288" s="2">
        <v>985.44200000000001</v>
      </c>
      <c r="DJ288" s="2">
        <v>765.26099999999997</v>
      </c>
      <c r="DK288" s="2">
        <v>1235.654</v>
      </c>
      <c r="DL288" s="2">
        <v>865.71499999999992</v>
      </c>
      <c r="DM288" s="2">
        <v>763.77099999999996</v>
      </c>
      <c r="DN288" s="2">
        <v>27.2</v>
      </c>
      <c r="DO288" s="2">
        <v>4.2</v>
      </c>
      <c r="DP288" s="2">
        <v>16</v>
      </c>
    </row>
    <row r="289" spans="2:120" ht="14.25" customHeight="1" x14ac:dyDescent="0.2">
      <c r="B289" s="6">
        <v>33346</v>
      </c>
      <c r="C289" s="9" t="s">
        <v>288</v>
      </c>
      <c r="D289" s="9" t="s">
        <v>65</v>
      </c>
      <c r="E289" s="21" t="s">
        <v>299</v>
      </c>
      <c r="F289" s="9" t="s">
        <v>449</v>
      </c>
      <c r="G289" s="21">
        <v>1</v>
      </c>
      <c r="H289" s="11">
        <f t="shared" si="288"/>
        <v>13151</v>
      </c>
      <c r="I289" s="12">
        <f t="shared" si="289"/>
        <v>5316</v>
      </c>
      <c r="J289" s="14">
        <f t="shared" si="290"/>
        <v>0.40422781537525665</v>
      </c>
      <c r="K289" s="14">
        <f t="shared" si="291"/>
        <v>0.24302334423237776</v>
      </c>
      <c r="L289" s="15">
        <f t="shared" si="292"/>
        <v>1.1884984025559104</v>
      </c>
      <c r="M289" s="12">
        <f t="shared" si="293"/>
        <v>0</v>
      </c>
      <c r="N289" s="14">
        <f t="shared" si="294"/>
        <v>-7.9319518342201079E-2</v>
      </c>
      <c r="O289" s="16">
        <f t="shared" si="295"/>
        <v>-111</v>
      </c>
      <c r="P289" s="14">
        <f t="shared" si="296"/>
        <v>-0.2846153846153846</v>
      </c>
      <c r="Q289" s="12">
        <f t="shared" si="297"/>
        <v>-75.600000000000023</v>
      </c>
      <c r="R289" s="14">
        <f t="shared" si="298"/>
        <v>-0.12765957446808518</v>
      </c>
      <c r="S289" s="18">
        <f t="shared" si="299"/>
        <v>36</v>
      </c>
      <c r="T289" s="14">
        <f t="shared" si="300"/>
        <v>0.1071428571428571</v>
      </c>
      <c r="U289" s="18">
        <f t="shared" si="301"/>
        <v>61</v>
      </c>
      <c r="V289" s="14">
        <f t="shared" si="302"/>
        <v>0.18944099378881984</v>
      </c>
      <c r="W289" s="12">
        <f t="shared" si="303"/>
        <v>-43</v>
      </c>
      <c r="X289" s="14">
        <f t="shared" si="304"/>
        <v>-7.0957095709570983E-2</v>
      </c>
      <c r="Y289" s="12">
        <f t="shared" si="305"/>
        <v>-36</v>
      </c>
      <c r="Z289" s="14">
        <f t="shared" si="306"/>
        <v>-7.1146245059288571E-2</v>
      </c>
      <c r="AA289" s="12">
        <v>-189.94321000000127</v>
      </c>
      <c r="AB289" s="26">
        <v>-2.1961435679261565E-2</v>
      </c>
      <c r="AC289" s="12">
        <f t="shared" si="307"/>
        <v>0</v>
      </c>
      <c r="AD289" s="24">
        <f t="shared" si="308"/>
        <v>0</v>
      </c>
      <c r="AE289" s="11">
        <f t="shared" si="309"/>
        <v>-2094.8970000000008</v>
      </c>
      <c r="AF289" s="12">
        <f t="shared" si="310"/>
        <v>-6230.4739999999993</v>
      </c>
      <c r="AG289" s="12">
        <f t="shared" si="311"/>
        <v>-8730.8490000000002</v>
      </c>
      <c r="AH289" s="14">
        <f t="shared" si="312"/>
        <v>-0.15929564291688847</v>
      </c>
      <c r="AI289" s="14">
        <f t="shared" si="313"/>
        <v>-0.47376427648087593</v>
      </c>
      <c r="AJ289" s="14">
        <f t="shared" si="314"/>
        <v>-0.66389240361949664</v>
      </c>
      <c r="AK289" s="14">
        <f t="shared" si="315"/>
        <v>0.43642176633122903</v>
      </c>
      <c r="AL289" s="14">
        <f t="shared" si="316"/>
        <v>0.5525546757573051</v>
      </c>
      <c r="AM289" s="14">
        <f t="shared" si="317"/>
        <v>0.58783828878244215</v>
      </c>
      <c r="AN289" s="18">
        <f t="shared" si="318"/>
        <v>-490.8760000000002</v>
      </c>
      <c r="AO289" s="18">
        <f t="shared" si="319"/>
        <v>-1492.0309999999999</v>
      </c>
      <c r="AP289" s="18">
        <f t="shared" si="320"/>
        <v>-2717.6659999999997</v>
      </c>
      <c r="AQ289" s="14">
        <f t="shared" si="321"/>
        <v>-9.2339352896914972E-2</v>
      </c>
      <c r="AR289" s="14">
        <f t="shared" si="322"/>
        <v>-0.28066798344620014</v>
      </c>
      <c r="AS289" s="14">
        <f t="shared" si="323"/>
        <v>-0.51122385252069225</v>
      </c>
      <c r="AT289" s="12">
        <f t="shared" si="324"/>
        <v>-80.004000000000019</v>
      </c>
      <c r="AU289" s="12">
        <f t="shared" si="325"/>
        <v>-188.42400000000001</v>
      </c>
      <c r="AV289" s="12">
        <f t="shared" si="326"/>
        <v>-226.58799999999999</v>
      </c>
      <c r="AW289" s="14">
        <f t="shared" si="327"/>
        <v>-0.28675268817204302</v>
      </c>
      <c r="AX289" s="14">
        <f t="shared" si="328"/>
        <v>-0.6753548387096775</v>
      </c>
      <c r="AY289" s="14">
        <f t="shared" si="329"/>
        <v>-0.81214336917562724</v>
      </c>
      <c r="AZ289" s="12">
        <f t="shared" si="330"/>
        <v>-201.6234</v>
      </c>
      <c r="BA289" s="12">
        <f t="shared" si="331"/>
        <v>-363.07800000000003</v>
      </c>
      <c r="BB289" s="12">
        <f t="shared" si="332"/>
        <v>-431.18340000000001</v>
      </c>
      <c r="BC289" s="14">
        <f t="shared" si="333"/>
        <v>-0.39028919860627176</v>
      </c>
      <c r="BD289" s="14">
        <f t="shared" si="334"/>
        <v>-0.70282229965156795</v>
      </c>
      <c r="BE289" s="14">
        <f t="shared" si="335"/>
        <v>-0.83465621370499421</v>
      </c>
      <c r="BF289" s="12">
        <f t="shared" si="336"/>
        <v>-127.00700000000001</v>
      </c>
      <c r="BG289" s="12">
        <f t="shared" si="337"/>
        <v>-320.40499999999997</v>
      </c>
      <c r="BH289" s="12">
        <f t="shared" si="338"/>
        <v>-437.49199999999996</v>
      </c>
      <c r="BI289" s="14">
        <f t="shared" si="339"/>
        <v>-0.22558969804618123</v>
      </c>
      <c r="BJ289" s="14">
        <f t="shared" si="340"/>
        <v>-0.56910301953818831</v>
      </c>
      <c r="BK289" s="14">
        <f t="shared" si="341"/>
        <v>-0.77707282415630552</v>
      </c>
      <c r="BL289" s="12">
        <f t="shared" si="342"/>
        <v>-131.33699999999999</v>
      </c>
      <c r="BM289" s="12">
        <f t="shared" si="343"/>
        <v>-312.65800000000002</v>
      </c>
      <c r="BN289" s="12">
        <f t="shared" si="344"/>
        <v>-378.608</v>
      </c>
      <c r="BO289" s="14">
        <f t="shared" si="345"/>
        <v>-0.27944042553191484</v>
      </c>
      <c r="BP289" s="14">
        <f t="shared" si="346"/>
        <v>-0.66522978723404247</v>
      </c>
      <c r="BQ289" s="24">
        <f t="shared" si="347"/>
        <v>-0.80554893617021284</v>
      </c>
      <c r="BR289" s="19">
        <f t="shared" si="348"/>
        <v>22.2</v>
      </c>
      <c r="BS289" s="20">
        <f t="shared" si="349"/>
        <v>155.4</v>
      </c>
      <c r="BT289" s="13">
        <f t="shared" si="350"/>
        <v>1.1816591894152536E-2</v>
      </c>
      <c r="BU289" s="20">
        <f t="shared" si="351"/>
        <v>21.1</v>
      </c>
      <c r="BV289" s="20">
        <f t="shared" si="352"/>
        <v>147.70000000000002</v>
      </c>
      <c r="BW289" s="13">
        <f t="shared" si="353"/>
        <v>1.1231085088586421E-2</v>
      </c>
      <c r="BX289" s="20">
        <f t="shared" si="354"/>
        <v>16.7</v>
      </c>
      <c r="BY289" s="20">
        <f t="shared" si="355"/>
        <v>116.89999999999999</v>
      </c>
      <c r="BZ289" s="13">
        <f t="shared" si="356"/>
        <v>8.8890578663219522E-3</v>
      </c>
      <c r="CA289" s="20">
        <f t="shared" si="357"/>
        <v>22.2</v>
      </c>
      <c r="CB289" s="20">
        <f t="shared" si="358"/>
        <v>155.4</v>
      </c>
      <c r="CC289" s="17">
        <f t="shared" si="359"/>
        <v>1.1816591894152536E-2</v>
      </c>
      <c r="CE289" s="2">
        <v>13151</v>
      </c>
      <c r="CF289" s="2">
        <v>5316</v>
      </c>
      <c r="CG289" s="2">
        <v>3196</v>
      </c>
      <c r="CH289" s="2">
        <v>279</v>
      </c>
      <c r="CI289" s="2">
        <v>939</v>
      </c>
      <c r="CJ289" s="2">
        <v>14284</v>
      </c>
      <c r="CK289" s="2">
        <v>390</v>
      </c>
      <c r="CL289" s="2">
        <v>592.20000000000005</v>
      </c>
      <c r="CM289" s="2">
        <v>516.6</v>
      </c>
      <c r="CN289" s="2">
        <v>336</v>
      </c>
      <c r="CO289" s="2">
        <v>300</v>
      </c>
      <c r="CP289" s="2">
        <v>322</v>
      </c>
      <c r="CQ289" s="2">
        <v>261</v>
      </c>
      <c r="CR289" s="2">
        <v>606</v>
      </c>
      <c r="CS289" s="2">
        <v>563</v>
      </c>
      <c r="CT289" s="2">
        <v>506</v>
      </c>
      <c r="CU289" s="2">
        <v>470</v>
      </c>
      <c r="CV289" s="2">
        <v>11056.102999999999</v>
      </c>
      <c r="CW289" s="2">
        <v>6920.5260000000007</v>
      </c>
      <c r="CX289" s="2">
        <v>4420.1509999999998</v>
      </c>
      <c r="CY289" s="2">
        <v>4825.1239999999998</v>
      </c>
      <c r="CZ289" s="2">
        <v>3823.9690000000001</v>
      </c>
      <c r="DA289" s="2">
        <v>2598.3340000000003</v>
      </c>
      <c r="DB289" s="2">
        <v>198.99599999999998</v>
      </c>
      <c r="DC289" s="2">
        <v>90.575999999999993</v>
      </c>
      <c r="DD289" s="2">
        <v>52.411999999999999</v>
      </c>
      <c r="DE289" s="2">
        <v>314.97660000000002</v>
      </c>
      <c r="DF289" s="2">
        <v>153.52199999999999</v>
      </c>
      <c r="DG289" s="2">
        <v>85.416599999999988</v>
      </c>
      <c r="DH289" s="2">
        <v>435.99299999999999</v>
      </c>
      <c r="DI289" s="2">
        <v>242.595</v>
      </c>
      <c r="DJ289" s="2">
        <v>125.50800000000001</v>
      </c>
      <c r="DK289" s="2">
        <v>338.66300000000001</v>
      </c>
      <c r="DL289" s="2">
        <v>157.34200000000001</v>
      </c>
      <c r="DM289" s="2">
        <v>91.391999999999996</v>
      </c>
      <c r="DN289" s="2">
        <v>22.2</v>
      </c>
      <c r="DO289" s="2">
        <v>21.1</v>
      </c>
      <c r="DP289" s="2">
        <v>16.7</v>
      </c>
    </row>
    <row r="290" spans="2:120" ht="14.25" customHeight="1" x14ac:dyDescent="0.2">
      <c r="B290" s="6">
        <v>33423</v>
      </c>
      <c r="C290" s="9" t="s">
        <v>288</v>
      </c>
      <c r="D290" s="9" t="s">
        <v>65</v>
      </c>
      <c r="E290" s="21" t="s">
        <v>299</v>
      </c>
      <c r="F290" s="9" t="s">
        <v>450</v>
      </c>
      <c r="G290" s="21">
        <v>0</v>
      </c>
      <c r="H290" s="11">
        <f t="shared" si="288"/>
        <v>12764</v>
      </c>
      <c r="I290" s="12">
        <f t="shared" si="289"/>
        <v>3491</v>
      </c>
      <c r="J290" s="14">
        <f t="shared" si="290"/>
        <v>0.2735036038859292</v>
      </c>
      <c r="K290" s="14">
        <f t="shared" si="291"/>
        <v>0.16264493889062989</v>
      </c>
      <c r="L290" s="15">
        <f t="shared" si="292"/>
        <v>1.9514415781487102</v>
      </c>
      <c r="M290" s="12">
        <f t="shared" si="293"/>
        <v>0</v>
      </c>
      <c r="N290" s="14">
        <f t="shared" si="294"/>
        <v>1.7051792828685297E-2</v>
      </c>
      <c r="O290" s="16">
        <f t="shared" si="295"/>
        <v>3</v>
      </c>
      <c r="P290" s="14">
        <f t="shared" si="296"/>
        <v>4.6874999999999556E-3</v>
      </c>
      <c r="Q290" s="12">
        <f t="shared" si="297"/>
        <v>40.800000000000068</v>
      </c>
      <c r="R290" s="14">
        <f t="shared" si="298"/>
        <v>5.0445103857566842E-2</v>
      </c>
      <c r="S290" s="18">
        <f t="shared" si="299"/>
        <v>41</v>
      </c>
      <c r="T290" s="14">
        <f t="shared" si="300"/>
        <v>0.12130177514792895</v>
      </c>
      <c r="U290" s="18">
        <f t="shared" si="301"/>
        <v>19</v>
      </c>
      <c r="V290" s="14">
        <f t="shared" si="302"/>
        <v>6.597222222222221E-2</v>
      </c>
      <c r="W290" s="12">
        <f t="shared" si="303"/>
        <v>125</v>
      </c>
      <c r="X290" s="14">
        <f t="shared" si="304"/>
        <v>0.20458265139116194</v>
      </c>
      <c r="Y290" s="12">
        <f t="shared" si="305"/>
        <v>71</v>
      </c>
      <c r="Z290" s="14">
        <f t="shared" si="306"/>
        <v>0.10260115606936426</v>
      </c>
      <c r="AA290" s="12">
        <v>246.69794999999795</v>
      </c>
      <c r="AB290" s="26">
        <v>2.7376504375413502E-2</v>
      </c>
      <c r="AC290" s="12">
        <f t="shared" si="307"/>
        <v>0</v>
      </c>
      <c r="AD290" s="24">
        <f t="shared" si="308"/>
        <v>0</v>
      </c>
      <c r="AE290" s="11">
        <f t="shared" si="309"/>
        <v>237.59500000000116</v>
      </c>
      <c r="AF290" s="12">
        <f t="shared" si="310"/>
        <v>675.12199999999939</v>
      </c>
      <c r="AG290" s="12">
        <f t="shared" si="311"/>
        <v>1033.7379999999976</v>
      </c>
      <c r="AH290" s="14">
        <f t="shared" si="312"/>
        <v>1.8614462550924582E-2</v>
      </c>
      <c r="AI290" s="14">
        <f t="shared" si="313"/>
        <v>5.289266687558758E-2</v>
      </c>
      <c r="AJ290" s="14">
        <f t="shared" si="314"/>
        <v>8.0988561579441898E-2</v>
      </c>
      <c r="AK290" s="14">
        <f t="shared" si="315"/>
        <v>0.25673388534252911</v>
      </c>
      <c r="AL290" s="14">
        <f t="shared" si="316"/>
        <v>0.27576221125159811</v>
      </c>
      <c r="AM290" s="14">
        <f t="shared" si="317"/>
        <v>0.26391536061925513</v>
      </c>
      <c r="AN290" s="18">
        <f t="shared" si="318"/>
        <v>-153.05000000000018</v>
      </c>
      <c r="AO290" s="18">
        <f t="shared" si="319"/>
        <v>215.0019999999995</v>
      </c>
      <c r="AP290" s="18">
        <f t="shared" si="320"/>
        <v>150.43499999999949</v>
      </c>
      <c r="AQ290" s="14">
        <f t="shared" si="321"/>
        <v>-4.3841306215984033E-2</v>
      </c>
      <c r="AR290" s="14">
        <f t="shared" si="322"/>
        <v>6.1587510741907714E-2</v>
      </c>
      <c r="AS290" s="14">
        <f t="shared" si="323"/>
        <v>4.3092237181323156E-2</v>
      </c>
      <c r="AT290" s="12">
        <f t="shared" si="324"/>
        <v>-44.63799999999992</v>
      </c>
      <c r="AU290" s="12">
        <f t="shared" si="325"/>
        <v>39.111000000000104</v>
      </c>
      <c r="AV290" s="12">
        <f t="shared" si="326"/>
        <v>56.746999999999957</v>
      </c>
      <c r="AW290" s="14">
        <f t="shared" si="327"/>
        <v>-6.9421461897355985E-2</v>
      </c>
      <c r="AX290" s="14">
        <f t="shared" si="328"/>
        <v>6.0825816485225559E-2</v>
      </c>
      <c r="AY290" s="14">
        <f t="shared" si="329"/>
        <v>8.8253499222394893E-2</v>
      </c>
      <c r="AZ290" s="12">
        <f t="shared" si="330"/>
        <v>7.2924000000000433</v>
      </c>
      <c r="BA290" s="12">
        <f t="shared" si="331"/>
        <v>46.599600000000009</v>
      </c>
      <c r="BB290" s="12">
        <f t="shared" si="332"/>
        <v>81.37379999999996</v>
      </c>
      <c r="BC290" s="14">
        <f t="shared" si="333"/>
        <v>8.5833333333333872E-3</v>
      </c>
      <c r="BD290" s="14">
        <f t="shared" si="334"/>
        <v>5.4848870056497079E-2</v>
      </c>
      <c r="BE290" s="14">
        <f t="shared" si="335"/>
        <v>9.5778954802259841E-2</v>
      </c>
      <c r="BF290" s="12">
        <f t="shared" si="336"/>
        <v>49.644000000000005</v>
      </c>
      <c r="BG290" s="12">
        <f t="shared" si="337"/>
        <v>134.03899999999999</v>
      </c>
      <c r="BH290" s="12">
        <f t="shared" si="338"/>
        <v>60.93100000000004</v>
      </c>
      <c r="BI290" s="14">
        <f t="shared" si="339"/>
        <v>6.7451086956521689E-2</v>
      </c>
      <c r="BJ290" s="14">
        <f t="shared" si="340"/>
        <v>0.18211820652173905</v>
      </c>
      <c r="BK290" s="14">
        <f t="shared" si="341"/>
        <v>8.2786684782608644E-2</v>
      </c>
      <c r="BL290" s="12">
        <f t="shared" si="342"/>
        <v>-123.33600000000001</v>
      </c>
      <c r="BM290" s="12">
        <f t="shared" si="343"/>
        <v>-8.2239999999999327</v>
      </c>
      <c r="BN290" s="12">
        <f t="shared" si="344"/>
        <v>-26.471000000000004</v>
      </c>
      <c r="BO290" s="14">
        <f t="shared" si="345"/>
        <v>-0.16164613368283098</v>
      </c>
      <c r="BP290" s="14">
        <f t="shared" si="346"/>
        <v>-1.0778505897771851E-2</v>
      </c>
      <c r="BQ290" s="24">
        <f t="shared" si="347"/>
        <v>-3.4693315858453477E-2</v>
      </c>
      <c r="BR290" s="19">
        <f t="shared" si="348"/>
        <v>0</v>
      </c>
      <c r="BS290" s="20">
        <f t="shared" si="349"/>
        <v>0</v>
      </c>
      <c r="BT290" s="13">
        <f t="shared" si="350"/>
        <v>0</v>
      </c>
      <c r="BU290" s="20">
        <f t="shared" si="351"/>
        <v>0</v>
      </c>
      <c r="BV290" s="20">
        <f t="shared" si="352"/>
        <v>0</v>
      </c>
      <c r="BW290" s="13">
        <f t="shared" si="353"/>
        <v>0</v>
      </c>
      <c r="BX290" s="20">
        <f t="shared" si="354"/>
        <v>0</v>
      </c>
      <c r="BY290" s="20">
        <f t="shared" si="355"/>
        <v>0</v>
      </c>
      <c r="BZ290" s="13">
        <f t="shared" si="356"/>
        <v>0</v>
      </c>
      <c r="CA290" s="20">
        <f t="shared" si="357"/>
        <v>0</v>
      </c>
      <c r="CB290" s="20">
        <f t="shared" si="358"/>
        <v>0</v>
      </c>
      <c r="CC290" s="17">
        <f t="shared" si="359"/>
        <v>0</v>
      </c>
      <c r="CE290" s="2">
        <v>12764</v>
      </c>
      <c r="CF290" s="2">
        <v>3491</v>
      </c>
      <c r="CG290" s="2">
        <v>2076</v>
      </c>
      <c r="CH290" s="2">
        <v>643</v>
      </c>
      <c r="CI290" s="2">
        <v>1318</v>
      </c>
      <c r="CJ290" s="2">
        <v>12550</v>
      </c>
      <c r="CK290" s="2">
        <v>640</v>
      </c>
      <c r="CL290" s="2">
        <v>808.8</v>
      </c>
      <c r="CM290" s="2">
        <v>849.6</v>
      </c>
      <c r="CN290" s="2">
        <v>338</v>
      </c>
      <c r="CO290" s="2">
        <v>297</v>
      </c>
      <c r="CP290" s="2">
        <v>288</v>
      </c>
      <c r="CQ290" s="2">
        <v>269</v>
      </c>
      <c r="CR290" s="2">
        <v>611</v>
      </c>
      <c r="CS290" s="2">
        <v>736</v>
      </c>
      <c r="CT290" s="2">
        <v>692</v>
      </c>
      <c r="CU290" s="2">
        <v>763</v>
      </c>
      <c r="CV290" s="2">
        <v>13001.595000000001</v>
      </c>
      <c r="CW290" s="2">
        <v>13439.121999999999</v>
      </c>
      <c r="CX290" s="2">
        <v>13797.737999999998</v>
      </c>
      <c r="CY290" s="2">
        <v>3337.95</v>
      </c>
      <c r="CZ290" s="2">
        <v>3706.0019999999995</v>
      </c>
      <c r="DA290" s="2">
        <v>3641.4349999999995</v>
      </c>
      <c r="DB290" s="2">
        <v>598.36200000000008</v>
      </c>
      <c r="DC290" s="2">
        <v>682.1110000000001</v>
      </c>
      <c r="DD290" s="2">
        <v>699.74699999999996</v>
      </c>
      <c r="DE290" s="2">
        <v>856.89240000000007</v>
      </c>
      <c r="DF290" s="2">
        <v>896.19960000000003</v>
      </c>
      <c r="DG290" s="2">
        <v>930.97379999999998</v>
      </c>
      <c r="DH290" s="2">
        <v>785.64400000000001</v>
      </c>
      <c r="DI290" s="2">
        <v>870.03899999999999</v>
      </c>
      <c r="DJ290" s="2">
        <v>796.93100000000004</v>
      </c>
      <c r="DK290" s="2">
        <v>639.66399999999999</v>
      </c>
      <c r="DL290" s="2">
        <v>754.77600000000007</v>
      </c>
      <c r="DM290" s="2">
        <v>736.529</v>
      </c>
      <c r="DN290" s="2">
        <v>0</v>
      </c>
      <c r="DO290" s="2">
        <v>0</v>
      </c>
      <c r="DP290" s="2">
        <v>0</v>
      </c>
    </row>
    <row r="291" spans="2:120" ht="14.25" customHeight="1" x14ac:dyDescent="0.2">
      <c r="B291" s="6">
        <v>33445</v>
      </c>
      <c r="C291" s="9" t="s">
        <v>288</v>
      </c>
      <c r="D291" s="9" t="s">
        <v>65</v>
      </c>
      <c r="E291" s="21" t="s">
        <v>299</v>
      </c>
      <c r="F291" s="9" t="s">
        <v>451</v>
      </c>
      <c r="G291" s="21">
        <v>0</v>
      </c>
      <c r="H291" s="11">
        <f t="shared" si="288"/>
        <v>11007</v>
      </c>
      <c r="I291" s="12">
        <f t="shared" si="289"/>
        <v>3475</v>
      </c>
      <c r="J291" s="14">
        <f t="shared" si="290"/>
        <v>0.31570818570000908</v>
      </c>
      <c r="K291" s="14">
        <f t="shared" si="291"/>
        <v>0.18679022440265286</v>
      </c>
      <c r="L291" s="15">
        <f t="shared" si="292"/>
        <v>1.5139289145052834</v>
      </c>
      <c r="M291" s="12">
        <f t="shared" si="293"/>
        <v>0</v>
      </c>
      <c r="N291" s="14">
        <f t="shared" si="294"/>
        <v>-1.6617528812650773E-2</v>
      </c>
      <c r="O291" s="16">
        <f t="shared" si="295"/>
        <v>-90</v>
      </c>
      <c r="P291" s="14">
        <f t="shared" si="296"/>
        <v>-0.18595041322314054</v>
      </c>
      <c r="Q291" s="12">
        <f t="shared" si="297"/>
        <v>7.2000000000000455</v>
      </c>
      <c r="R291" s="14">
        <f t="shared" si="298"/>
        <v>1.1059907834101379E-2</v>
      </c>
      <c r="S291" s="18">
        <f t="shared" si="299"/>
        <v>13</v>
      </c>
      <c r="T291" s="14">
        <f t="shared" si="300"/>
        <v>4.8148148148148162E-2</v>
      </c>
      <c r="U291" s="18">
        <f t="shared" si="301"/>
        <v>13</v>
      </c>
      <c r="V291" s="14">
        <f t="shared" si="302"/>
        <v>4.8327137546468446E-2</v>
      </c>
      <c r="W291" s="12">
        <f t="shared" si="303"/>
        <v>34</v>
      </c>
      <c r="X291" s="14">
        <f t="shared" si="304"/>
        <v>6.1041292639138156E-2</v>
      </c>
      <c r="Y291" s="12">
        <f t="shared" si="305"/>
        <v>0</v>
      </c>
      <c r="Z291" s="14">
        <f t="shared" si="306"/>
        <v>0</v>
      </c>
      <c r="AA291" s="12">
        <v>32.545750000000226</v>
      </c>
      <c r="AB291" s="26">
        <v>4.1948755449578989E-3</v>
      </c>
      <c r="AC291" s="12">
        <f t="shared" si="307"/>
        <v>0</v>
      </c>
      <c r="AD291" s="24">
        <f t="shared" si="308"/>
        <v>0</v>
      </c>
      <c r="AE291" s="11">
        <f t="shared" si="309"/>
        <v>-745.45199999999932</v>
      </c>
      <c r="AF291" s="12">
        <f t="shared" si="310"/>
        <v>-2565.6779999999999</v>
      </c>
      <c r="AG291" s="12">
        <f t="shared" si="311"/>
        <v>-4048.799</v>
      </c>
      <c r="AH291" s="14">
        <f t="shared" si="312"/>
        <v>-6.7725265739983609E-2</v>
      </c>
      <c r="AI291" s="14">
        <f t="shared" si="313"/>
        <v>-0.23309512128645404</v>
      </c>
      <c r="AJ291" s="14">
        <f t="shared" si="314"/>
        <v>-0.36783855728172976</v>
      </c>
      <c r="AK291" s="14">
        <f t="shared" si="315"/>
        <v>0.32495789134348929</v>
      </c>
      <c r="AL291" s="14">
        <f t="shared" si="316"/>
        <v>0.39012289781150394</v>
      </c>
      <c r="AM291" s="14">
        <f t="shared" si="317"/>
        <v>0.39529987708029707</v>
      </c>
      <c r="AN291" s="18">
        <f t="shared" si="318"/>
        <v>-140.42900000000009</v>
      </c>
      <c r="AO291" s="18">
        <f t="shared" si="319"/>
        <v>-181.84699999999975</v>
      </c>
      <c r="AP291" s="18">
        <f t="shared" si="320"/>
        <v>-724.42399999999998</v>
      </c>
      <c r="AQ291" s="14">
        <f t="shared" si="321"/>
        <v>-4.0411223021582732E-2</v>
      </c>
      <c r="AR291" s="14">
        <f t="shared" si="322"/>
        <v>-5.2330071942445988E-2</v>
      </c>
      <c r="AS291" s="14">
        <f t="shared" si="323"/>
        <v>-0.20846733812949636</v>
      </c>
      <c r="AT291" s="12">
        <f t="shared" si="324"/>
        <v>-76.471000000000004</v>
      </c>
      <c r="AU291" s="12">
        <f t="shared" si="325"/>
        <v>-151.37799999999999</v>
      </c>
      <c r="AV291" s="12">
        <f t="shared" si="326"/>
        <v>-205.173</v>
      </c>
      <c r="AW291" s="14">
        <f t="shared" si="327"/>
        <v>-0.19408883248730968</v>
      </c>
      <c r="AX291" s="14">
        <f t="shared" si="328"/>
        <v>-0.38420812182741115</v>
      </c>
      <c r="AY291" s="14">
        <f t="shared" si="329"/>
        <v>-0.52074365482233498</v>
      </c>
      <c r="AZ291" s="12">
        <f t="shared" si="330"/>
        <v>-168.97320000000002</v>
      </c>
      <c r="BA291" s="12">
        <f t="shared" si="331"/>
        <v>-280.05900000000008</v>
      </c>
      <c r="BB291" s="12">
        <f t="shared" si="332"/>
        <v>-378.91200000000003</v>
      </c>
      <c r="BC291" s="14">
        <f t="shared" si="333"/>
        <v>-0.2567201458523245</v>
      </c>
      <c r="BD291" s="14">
        <f t="shared" si="334"/>
        <v>-0.42549225159525994</v>
      </c>
      <c r="BE291" s="14">
        <f t="shared" si="335"/>
        <v>-0.57567912488605288</v>
      </c>
      <c r="BF291" s="12">
        <f t="shared" si="336"/>
        <v>-67.902000000000044</v>
      </c>
      <c r="BG291" s="12">
        <f t="shared" si="337"/>
        <v>-115.66199999999998</v>
      </c>
      <c r="BH291" s="12">
        <f t="shared" si="338"/>
        <v>-247.642</v>
      </c>
      <c r="BI291" s="14">
        <f t="shared" si="339"/>
        <v>-0.11489340101522849</v>
      </c>
      <c r="BJ291" s="14">
        <f t="shared" si="340"/>
        <v>-0.19570558375634517</v>
      </c>
      <c r="BK291" s="14">
        <f t="shared" si="341"/>
        <v>-0.41902199661590522</v>
      </c>
      <c r="BL291" s="12">
        <f t="shared" si="342"/>
        <v>-203.31700000000001</v>
      </c>
      <c r="BM291" s="12">
        <f t="shared" si="343"/>
        <v>-247.43700000000001</v>
      </c>
      <c r="BN291" s="12">
        <f t="shared" si="344"/>
        <v>-348.89099999999996</v>
      </c>
      <c r="BO291" s="14">
        <f t="shared" si="345"/>
        <v>-0.34056448911222781</v>
      </c>
      <c r="BP291" s="14">
        <f t="shared" si="346"/>
        <v>-0.41446733668341706</v>
      </c>
      <c r="BQ291" s="24">
        <f t="shared" si="347"/>
        <v>-0.58440703517587944</v>
      </c>
      <c r="BR291" s="19">
        <f t="shared" si="348"/>
        <v>5.7</v>
      </c>
      <c r="BS291" s="20">
        <f t="shared" si="349"/>
        <v>39.9</v>
      </c>
      <c r="BT291" s="13">
        <f t="shared" si="350"/>
        <v>3.6249659307713272E-3</v>
      </c>
      <c r="BU291" s="20">
        <f t="shared" si="351"/>
        <v>0</v>
      </c>
      <c r="BV291" s="20">
        <f t="shared" si="352"/>
        <v>0</v>
      </c>
      <c r="BW291" s="13">
        <f t="shared" si="353"/>
        <v>0</v>
      </c>
      <c r="BX291" s="20">
        <f t="shared" si="354"/>
        <v>8.6999999999999993</v>
      </c>
      <c r="BY291" s="20">
        <f t="shared" si="355"/>
        <v>60.899999999999991</v>
      </c>
      <c r="BZ291" s="13">
        <f t="shared" si="356"/>
        <v>5.5328427364404464E-3</v>
      </c>
      <c r="CA291" s="20">
        <f t="shared" si="357"/>
        <v>8.6999999999999993</v>
      </c>
      <c r="CB291" s="20">
        <f t="shared" si="358"/>
        <v>60.899999999999991</v>
      </c>
      <c r="CC291" s="17">
        <f t="shared" si="359"/>
        <v>5.5328427364404464E-3</v>
      </c>
      <c r="CE291" s="2">
        <v>11007</v>
      </c>
      <c r="CF291" s="2">
        <v>3475</v>
      </c>
      <c r="CG291" s="2">
        <v>2056</v>
      </c>
      <c r="CH291" s="2">
        <v>394</v>
      </c>
      <c r="CI291" s="2">
        <v>1041</v>
      </c>
      <c r="CJ291" s="2">
        <v>11193</v>
      </c>
      <c r="CK291" s="2">
        <v>484</v>
      </c>
      <c r="CL291" s="2">
        <v>651</v>
      </c>
      <c r="CM291" s="2">
        <v>658.2</v>
      </c>
      <c r="CN291" s="2">
        <v>270</v>
      </c>
      <c r="CO291" s="2">
        <v>257</v>
      </c>
      <c r="CP291" s="2">
        <v>269</v>
      </c>
      <c r="CQ291" s="2">
        <v>256</v>
      </c>
      <c r="CR291" s="2">
        <v>557</v>
      </c>
      <c r="CS291" s="2">
        <v>591</v>
      </c>
      <c r="CT291" s="2">
        <v>597</v>
      </c>
      <c r="CU291" s="2">
        <v>597</v>
      </c>
      <c r="CV291" s="2">
        <v>10261.548000000001</v>
      </c>
      <c r="CW291" s="2">
        <v>8441.3220000000001</v>
      </c>
      <c r="CX291" s="2">
        <v>6958.201</v>
      </c>
      <c r="CY291" s="2">
        <v>3334.5709999999999</v>
      </c>
      <c r="CZ291" s="2">
        <v>3293.1530000000002</v>
      </c>
      <c r="DA291" s="2">
        <v>2750.576</v>
      </c>
      <c r="DB291" s="2">
        <v>317.529</v>
      </c>
      <c r="DC291" s="2">
        <v>242.62200000000001</v>
      </c>
      <c r="DD291" s="2">
        <v>188.827</v>
      </c>
      <c r="DE291" s="2">
        <v>489.22680000000003</v>
      </c>
      <c r="DF291" s="2">
        <v>378.14099999999996</v>
      </c>
      <c r="DG291" s="2">
        <v>279.28800000000001</v>
      </c>
      <c r="DH291" s="2">
        <v>523.09799999999996</v>
      </c>
      <c r="DI291" s="2">
        <v>475.33800000000002</v>
      </c>
      <c r="DJ291" s="2">
        <v>343.358</v>
      </c>
      <c r="DK291" s="2">
        <v>393.68299999999999</v>
      </c>
      <c r="DL291" s="2">
        <v>349.56299999999999</v>
      </c>
      <c r="DM291" s="2">
        <v>248.10900000000001</v>
      </c>
      <c r="DN291" s="2">
        <v>5.7</v>
      </c>
      <c r="DO291" s="2">
        <v>0</v>
      </c>
      <c r="DP291" s="2">
        <v>8.6999999999999993</v>
      </c>
    </row>
    <row r="292" spans="2:120" ht="14.25" customHeight="1" x14ac:dyDescent="0.2">
      <c r="B292" s="6">
        <v>33461</v>
      </c>
      <c r="C292" s="9" t="s">
        <v>288</v>
      </c>
      <c r="D292" s="9" t="s">
        <v>65</v>
      </c>
      <c r="E292" s="21" t="s">
        <v>299</v>
      </c>
      <c r="F292" s="9" t="s">
        <v>452</v>
      </c>
      <c r="G292" s="21">
        <v>1</v>
      </c>
      <c r="H292" s="11">
        <f t="shared" si="288"/>
        <v>13273</v>
      </c>
      <c r="I292" s="12">
        <f t="shared" si="289"/>
        <v>5218</v>
      </c>
      <c r="J292" s="14">
        <f t="shared" si="290"/>
        <v>0.39312890831010322</v>
      </c>
      <c r="K292" s="14">
        <f t="shared" si="291"/>
        <v>0.23581707225194004</v>
      </c>
      <c r="L292" s="15">
        <f t="shared" si="292"/>
        <v>1.4679611650485438</v>
      </c>
      <c r="M292" s="12">
        <f t="shared" si="293"/>
        <v>0</v>
      </c>
      <c r="N292" s="14">
        <f t="shared" si="294"/>
        <v>-7.2401984764833283E-2</v>
      </c>
      <c r="O292" s="16">
        <f t="shared" si="295"/>
        <v>-70</v>
      </c>
      <c r="P292" s="14">
        <f t="shared" si="296"/>
        <v>-0.15625</v>
      </c>
      <c r="Q292" s="12">
        <f t="shared" si="297"/>
        <v>-17.399999999999977</v>
      </c>
      <c r="R292" s="14">
        <f t="shared" si="298"/>
        <v>-2.8155339805825186E-2</v>
      </c>
      <c r="S292" s="18">
        <f t="shared" si="299"/>
        <v>30</v>
      </c>
      <c r="T292" s="14">
        <f t="shared" si="300"/>
        <v>8.4507042253521125E-2</v>
      </c>
      <c r="U292" s="18">
        <f t="shared" si="301"/>
        <v>-11</v>
      </c>
      <c r="V292" s="14">
        <f t="shared" si="302"/>
        <v>-3.8732394366197243E-2</v>
      </c>
      <c r="W292" s="12">
        <f t="shared" si="303"/>
        <v>-61</v>
      </c>
      <c r="X292" s="14">
        <f t="shared" si="304"/>
        <v>-9.9673202614379064E-2</v>
      </c>
      <c r="Y292" s="12">
        <f t="shared" si="305"/>
        <v>-16</v>
      </c>
      <c r="Z292" s="14">
        <f t="shared" si="306"/>
        <v>-2.9739776951672847E-2</v>
      </c>
      <c r="AA292" s="12">
        <v>-199.41057999999975</v>
      </c>
      <c r="AB292" s="26">
        <v>-2.2549058216405848E-2</v>
      </c>
      <c r="AC292" s="12">
        <f t="shared" si="307"/>
        <v>0</v>
      </c>
      <c r="AD292" s="24">
        <f t="shared" si="308"/>
        <v>0</v>
      </c>
      <c r="AE292" s="11">
        <f t="shared" si="309"/>
        <v>-1902.6850000000013</v>
      </c>
      <c r="AF292" s="12">
        <f t="shared" si="310"/>
        <v>-5666.4259999999995</v>
      </c>
      <c r="AG292" s="12">
        <f t="shared" si="311"/>
        <v>-7921.2810000000009</v>
      </c>
      <c r="AH292" s="14">
        <f t="shared" si="312"/>
        <v>-0.14335003390341305</v>
      </c>
      <c r="AI292" s="14">
        <f t="shared" si="313"/>
        <v>-0.42691373464928795</v>
      </c>
      <c r="AJ292" s="14">
        <f t="shared" si="314"/>
        <v>-0.59679657952233867</v>
      </c>
      <c r="AK292" s="14">
        <f t="shared" si="315"/>
        <v>0.41539482415394829</v>
      </c>
      <c r="AL292" s="14">
        <f t="shared" si="316"/>
        <v>0.48038039201353983</v>
      </c>
      <c r="AM292" s="14">
        <f t="shared" si="317"/>
        <v>0.46674909501040701</v>
      </c>
      <c r="AN292" s="18">
        <f t="shared" si="318"/>
        <v>-494.82999999999993</v>
      </c>
      <c r="AO292" s="18">
        <f t="shared" si="319"/>
        <v>-1563.951</v>
      </c>
      <c r="AP292" s="18">
        <f t="shared" si="320"/>
        <v>-2720.09</v>
      </c>
      <c r="AQ292" s="14">
        <f t="shared" si="321"/>
        <v>-9.4831353008815622E-2</v>
      </c>
      <c r="AR292" s="14">
        <f t="shared" si="322"/>
        <v>-0.2997223073974703</v>
      </c>
      <c r="AS292" s="14">
        <f t="shared" si="323"/>
        <v>-0.52128976619394407</v>
      </c>
      <c r="AT292" s="12">
        <f t="shared" si="324"/>
        <v>-88.04000000000002</v>
      </c>
      <c r="AU292" s="12">
        <f t="shared" si="325"/>
        <v>-187.358</v>
      </c>
      <c r="AV292" s="12">
        <f t="shared" si="326"/>
        <v>-243.946</v>
      </c>
      <c r="AW292" s="14">
        <f t="shared" si="327"/>
        <v>-0.23291005291005296</v>
      </c>
      <c r="AX292" s="14">
        <f t="shared" si="328"/>
        <v>-0.49565608465608468</v>
      </c>
      <c r="AY292" s="14">
        <f t="shared" si="329"/>
        <v>-0.64535978835978836</v>
      </c>
      <c r="AZ292" s="12">
        <f t="shared" si="330"/>
        <v>-134.1918</v>
      </c>
      <c r="BA292" s="12">
        <f t="shared" si="331"/>
        <v>-293.43240000000003</v>
      </c>
      <c r="BB292" s="12">
        <f t="shared" si="332"/>
        <v>-389.97660000000002</v>
      </c>
      <c r="BC292" s="14">
        <f t="shared" si="333"/>
        <v>-0.22342957042957046</v>
      </c>
      <c r="BD292" s="14">
        <f t="shared" si="334"/>
        <v>-0.48856543456543455</v>
      </c>
      <c r="BE292" s="14">
        <f t="shared" si="335"/>
        <v>-0.64931168831168828</v>
      </c>
      <c r="BF292" s="12">
        <f t="shared" si="336"/>
        <v>-117.13099999999997</v>
      </c>
      <c r="BG292" s="12">
        <f t="shared" si="337"/>
        <v>-258.45000000000005</v>
      </c>
      <c r="BH292" s="12">
        <f t="shared" si="338"/>
        <v>-345.709</v>
      </c>
      <c r="BI292" s="14">
        <f t="shared" si="339"/>
        <v>-0.21257894736842098</v>
      </c>
      <c r="BJ292" s="14">
        <f t="shared" si="340"/>
        <v>-0.46905626134301281</v>
      </c>
      <c r="BK292" s="14">
        <f t="shared" si="341"/>
        <v>-0.62742105263157888</v>
      </c>
      <c r="BL292" s="12">
        <f t="shared" si="342"/>
        <v>-171.24400000000003</v>
      </c>
      <c r="BM292" s="12">
        <f t="shared" si="343"/>
        <v>-267.61</v>
      </c>
      <c r="BN292" s="12">
        <f t="shared" si="344"/>
        <v>-355.59500000000003</v>
      </c>
      <c r="BO292" s="14">
        <f t="shared" si="345"/>
        <v>-0.32805363984674329</v>
      </c>
      <c r="BP292" s="14">
        <f t="shared" si="346"/>
        <v>-0.5126628352490421</v>
      </c>
      <c r="BQ292" s="24">
        <f t="shared" si="347"/>
        <v>-0.68121647509578542</v>
      </c>
      <c r="BR292" s="19">
        <f t="shared" si="348"/>
        <v>18.399999999999999</v>
      </c>
      <c r="BS292" s="20">
        <f t="shared" si="349"/>
        <v>128.79999999999998</v>
      </c>
      <c r="BT292" s="13">
        <f t="shared" si="350"/>
        <v>9.7039101936261564E-3</v>
      </c>
      <c r="BU292" s="20">
        <f t="shared" si="351"/>
        <v>11.6</v>
      </c>
      <c r="BV292" s="20">
        <f t="shared" si="352"/>
        <v>81.2</v>
      </c>
      <c r="BW292" s="13">
        <f t="shared" si="353"/>
        <v>6.1176825133730135E-3</v>
      </c>
      <c r="BX292" s="20">
        <f t="shared" si="354"/>
        <v>10.9</v>
      </c>
      <c r="BY292" s="20">
        <f t="shared" si="355"/>
        <v>76.3</v>
      </c>
      <c r="BZ292" s="13">
        <f t="shared" si="356"/>
        <v>5.7485120168763656E-3</v>
      </c>
      <c r="CA292" s="20">
        <f t="shared" si="357"/>
        <v>18.399999999999999</v>
      </c>
      <c r="CB292" s="20">
        <f t="shared" si="358"/>
        <v>128.79999999999998</v>
      </c>
      <c r="CC292" s="17">
        <f t="shared" si="359"/>
        <v>9.7039101936261564E-3</v>
      </c>
      <c r="CE292" s="2">
        <v>13273</v>
      </c>
      <c r="CF292" s="2">
        <v>5218</v>
      </c>
      <c r="CG292" s="2">
        <v>3130</v>
      </c>
      <c r="CH292" s="2">
        <v>378</v>
      </c>
      <c r="CI292" s="2">
        <v>1030</v>
      </c>
      <c r="CJ292" s="2">
        <v>14309</v>
      </c>
      <c r="CK292" s="2">
        <v>448</v>
      </c>
      <c r="CL292" s="2">
        <v>618</v>
      </c>
      <c r="CM292" s="2">
        <v>600.6</v>
      </c>
      <c r="CN292" s="2">
        <v>355</v>
      </c>
      <c r="CO292" s="2">
        <v>325</v>
      </c>
      <c r="CP292" s="2">
        <v>284</v>
      </c>
      <c r="CQ292" s="2">
        <v>295</v>
      </c>
      <c r="CR292" s="2">
        <v>612</v>
      </c>
      <c r="CS292" s="2">
        <v>551</v>
      </c>
      <c r="CT292" s="2">
        <v>538</v>
      </c>
      <c r="CU292" s="2">
        <v>522</v>
      </c>
      <c r="CV292" s="2">
        <v>11370.314999999999</v>
      </c>
      <c r="CW292" s="2">
        <v>7606.5740000000005</v>
      </c>
      <c r="CX292" s="2">
        <v>5351.7189999999991</v>
      </c>
      <c r="CY292" s="2">
        <v>4723.17</v>
      </c>
      <c r="CZ292" s="2">
        <v>3654.049</v>
      </c>
      <c r="DA292" s="2">
        <v>2497.91</v>
      </c>
      <c r="DB292" s="2">
        <v>289.95999999999998</v>
      </c>
      <c r="DC292" s="2">
        <v>190.642</v>
      </c>
      <c r="DD292" s="2">
        <v>134.054</v>
      </c>
      <c r="DE292" s="2">
        <v>466.40820000000002</v>
      </c>
      <c r="DF292" s="2">
        <v>307.16759999999999</v>
      </c>
      <c r="DG292" s="2">
        <v>210.6234</v>
      </c>
      <c r="DH292" s="2">
        <v>433.86900000000003</v>
      </c>
      <c r="DI292" s="2">
        <v>292.54999999999995</v>
      </c>
      <c r="DJ292" s="2">
        <v>205.291</v>
      </c>
      <c r="DK292" s="2">
        <v>350.75599999999997</v>
      </c>
      <c r="DL292" s="2">
        <v>254.39</v>
      </c>
      <c r="DM292" s="2">
        <v>166.405</v>
      </c>
      <c r="DN292" s="2">
        <v>18.399999999999999</v>
      </c>
      <c r="DO292" s="2">
        <v>11.6</v>
      </c>
      <c r="DP292" s="2">
        <v>10.9</v>
      </c>
    </row>
    <row r="293" spans="2:120" ht="14.25" customHeight="1" x14ac:dyDescent="0.2">
      <c r="B293" s="6">
        <v>33586</v>
      </c>
      <c r="C293" s="9" t="s">
        <v>288</v>
      </c>
      <c r="D293" s="9" t="s">
        <v>65</v>
      </c>
      <c r="E293" s="21" t="s">
        <v>299</v>
      </c>
      <c r="F293" s="9" t="s">
        <v>453</v>
      </c>
      <c r="G293" s="21">
        <v>1</v>
      </c>
      <c r="H293" s="11">
        <f t="shared" si="288"/>
        <v>831.99999999999955</v>
      </c>
      <c r="I293" s="12">
        <f t="shared" si="289"/>
        <v>379.67070975250488</v>
      </c>
      <c r="J293" s="14">
        <f t="shared" si="290"/>
        <v>0.45633498768329939</v>
      </c>
      <c r="K293" s="14">
        <f t="shared" si="291"/>
        <v>0.28787918792305883</v>
      </c>
      <c r="L293" s="15">
        <f t="shared" si="292"/>
        <v>1.8887325101445513</v>
      </c>
      <c r="M293" s="12">
        <f t="shared" si="293"/>
        <v>0</v>
      </c>
      <c r="N293" s="14">
        <f t="shared" si="294"/>
        <v>-0.10537634408602181</v>
      </c>
      <c r="O293" s="16">
        <f t="shared" si="295"/>
        <v>4.2300435335298019</v>
      </c>
      <c r="P293" s="14">
        <f t="shared" si="296"/>
        <v>0.18118670941987625</v>
      </c>
      <c r="Q293" s="12">
        <f t="shared" si="297"/>
        <v>-10.721964815738332</v>
      </c>
      <c r="R293" s="14">
        <f t="shared" si="298"/>
        <v>-0.24138912583975281</v>
      </c>
      <c r="S293" s="18">
        <f t="shared" si="299"/>
        <v>6.9522260993477989</v>
      </c>
      <c r="T293" s="14">
        <f t="shared" si="300"/>
        <v>0.33972896245112327</v>
      </c>
      <c r="U293" s="18">
        <f t="shared" si="301"/>
        <v>9.0464887520314008</v>
      </c>
      <c r="V293" s="14">
        <f t="shared" si="302"/>
        <v>0.42814232481130265</v>
      </c>
      <c r="W293" s="12">
        <f t="shared" si="303"/>
        <v>-0.40880939766529423</v>
      </c>
      <c r="X293" s="14">
        <f t="shared" si="304"/>
        <v>-1.0244598546063299E-2</v>
      </c>
      <c r="Y293" s="12">
        <f t="shared" si="305"/>
        <v>2.4933709691197237E-2</v>
      </c>
      <c r="Z293" s="14">
        <f t="shared" si="306"/>
        <v>7.5093158021455331E-4</v>
      </c>
      <c r="AA293" s="12">
        <v>-45.631224392198931</v>
      </c>
      <c r="AB293" s="26">
        <v>-8.3713152623576925E-2</v>
      </c>
      <c r="AC293" s="12">
        <f t="shared" si="307"/>
        <v>0</v>
      </c>
      <c r="AD293" s="24">
        <f t="shared" si="308"/>
        <v>0</v>
      </c>
      <c r="AE293" s="11">
        <f t="shared" si="309"/>
        <v>-200.71299999999951</v>
      </c>
      <c r="AF293" s="12">
        <f t="shared" si="310"/>
        <v>-512.10499999999956</v>
      </c>
      <c r="AG293" s="12">
        <f t="shared" si="311"/>
        <v>-647.79099999999949</v>
      </c>
      <c r="AH293" s="14">
        <f t="shared" si="312"/>
        <v>-0.24124158653846106</v>
      </c>
      <c r="AI293" s="14">
        <f t="shared" si="313"/>
        <v>-0.61551081730769219</v>
      </c>
      <c r="AJ293" s="14">
        <f t="shared" si="314"/>
        <v>-0.77859495192307682</v>
      </c>
      <c r="AK293" s="14">
        <f t="shared" si="315"/>
        <v>0.49438844772662827</v>
      </c>
      <c r="AL293" s="14">
        <f t="shared" si="316"/>
        <v>0.56426014786101697</v>
      </c>
      <c r="AM293" s="14">
        <f t="shared" si="317"/>
        <v>0.64273189692143173</v>
      </c>
      <c r="AN293" s="18">
        <f t="shared" si="318"/>
        <v>-67.569709752504878</v>
      </c>
      <c r="AO293" s="18">
        <f t="shared" si="319"/>
        <v>-199.16670975250486</v>
      </c>
      <c r="AP293" s="18">
        <f t="shared" si="320"/>
        <v>-261.27370975250483</v>
      </c>
      <c r="AQ293" s="14">
        <f t="shared" si="321"/>
        <v>-0.17796924549842519</v>
      </c>
      <c r="AR293" s="14">
        <f t="shared" si="322"/>
        <v>-0.52457749475153148</v>
      </c>
      <c r="AS293" s="14">
        <f t="shared" si="323"/>
        <v>-0.68815872028374481</v>
      </c>
      <c r="AT293" s="12">
        <f t="shared" si="324"/>
        <v>-10.950367041879602</v>
      </c>
      <c r="AU293" s="12">
        <f t="shared" si="325"/>
        <v>-21.490367041879601</v>
      </c>
      <c r="AV293" s="12">
        <f t="shared" si="326"/>
        <v>-24.568367041879601</v>
      </c>
      <c r="AW293" s="14">
        <f t="shared" si="327"/>
        <v>-0.39709244605170546</v>
      </c>
      <c r="AX293" s="14">
        <f t="shared" si="328"/>
        <v>-0.7793037788205629</v>
      </c>
      <c r="AY293" s="14">
        <f t="shared" si="329"/>
        <v>-0.89092109212820458</v>
      </c>
      <c r="AZ293" s="12">
        <f t="shared" si="330"/>
        <v>-5.9499974941353635</v>
      </c>
      <c r="BA293" s="12">
        <f t="shared" si="331"/>
        <v>-23.627197494135363</v>
      </c>
      <c r="BB293" s="12">
        <f t="shared" si="332"/>
        <v>-28.547797494135363</v>
      </c>
      <c r="BC293" s="14">
        <f t="shared" si="333"/>
        <v>-0.17657980925279892</v>
      </c>
      <c r="BD293" s="14">
        <f t="shared" si="334"/>
        <v>-0.7011912241651973</v>
      </c>
      <c r="BE293" s="14">
        <f t="shared" si="335"/>
        <v>-0.84722130405443019</v>
      </c>
      <c r="BF293" s="12">
        <f t="shared" si="336"/>
        <v>-22.823062992125898</v>
      </c>
      <c r="BG293" s="12">
        <f t="shared" si="337"/>
        <v>-32.600062992125899</v>
      </c>
      <c r="BH293" s="12">
        <f t="shared" si="338"/>
        <v>-35.585062992125899</v>
      </c>
      <c r="BI293" s="14">
        <f t="shared" si="339"/>
        <v>-0.57785665869218406</v>
      </c>
      <c r="BJ293" s="14">
        <f t="shared" si="340"/>
        <v>-0.82540031897926602</v>
      </c>
      <c r="BK293" s="14">
        <f t="shared" si="341"/>
        <v>-0.900977472089314</v>
      </c>
      <c r="BL293" s="12">
        <f t="shared" si="342"/>
        <v>-12.252637413394901</v>
      </c>
      <c r="BM293" s="12">
        <f t="shared" si="343"/>
        <v>-26.328637413394901</v>
      </c>
      <c r="BN293" s="12">
        <f t="shared" si="344"/>
        <v>-29.672637413394899</v>
      </c>
      <c r="BO293" s="14">
        <f t="shared" si="345"/>
        <v>-0.36873728106755599</v>
      </c>
      <c r="BP293" s="14">
        <f t="shared" si="346"/>
        <v>-0.79234778982485388</v>
      </c>
      <c r="BQ293" s="24">
        <f t="shared" si="347"/>
        <v>-0.89298387545176527</v>
      </c>
      <c r="BR293" s="19">
        <f t="shared" si="348"/>
        <v>2</v>
      </c>
      <c r="BS293" s="20">
        <f t="shared" si="349"/>
        <v>14</v>
      </c>
      <c r="BT293" s="13">
        <f t="shared" si="350"/>
        <v>1.6826923076923087E-2</v>
      </c>
      <c r="BU293" s="20">
        <f t="shared" si="351"/>
        <v>0.6</v>
      </c>
      <c r="BV293" s="20">
        <f t="shared" si="352"/>
        <v>4.2</v>
      </c>
      <c r="BW293" s="13">
        <f t="shared" si="353"/>
        <v>5.048076923076926E-3</v>
      </c>
      <c r="BX293" s="20">
        <f t="shared" si="354"/>
        <v>1.1000000000000001</v>
      </c>
      <c r="BY293" s="20">
        <f t="shared" si="355"/>
        <v>7.7000000000000011</v>
      </c>
      <c r="BZ293" s="13">
        <f t="shared" si="356"/>
        <v>9.2548076923076993E-3</v>
      </c>
      <c r="CA293" s="20">
        <f t="shared" si="357"/>
        <v>2</v>
      </c>
      <c r="CB293" s="20">
        <f t="shared" si="358"/>
        <v>14</v>
      </c>
      <c r="CC293" s="17">
        <f t="shared" si="359"/>
        <v>1.6826923076923087E-2</v>
      </c>
      <c r="CE293" s="2">
        <v>831.99999999999955</v>
      </c>
      <c r="CF293" s="2">
        <v>379.67070975250488</v>
      </c>
      <c r="CG293" s="2">
        <v>239.51548435198481</v>
      </c>
      <c r="CH293" s="2">
        <v>27.5763670418796</v>
      </c>
      <c r="CI293" s="2">
        <v>58.401847575057801</v>
      </c>
      <c r="CJ293" s="2">
        <v>929.99999999999977</v>
      </c>
      <c r="CK293" s="2">
        <v>23.346323508349798</v>
      </c>
      <c r="CL293" s="2">
        <v>44.417762309873694</v>
      </c>
      <c r="CM293" s="2">
        <v>33.695797494135363</v>
      </c>
      <c r="CN293" s="2">
        <v>20.464037122969799</v>
      </c>
      <c r="CO293" s="2">
        <v>13.511811023622</v>
      </c>
      <c r="CP293" s="2">
        <v>21.129629629629601</v>
      </c>
      <c r="CQ293" s="2">
        <v>12.083140877598201</v>
      </c>
      <c r="CR293" s="2">
        <v>39.904872389791194</v>
      </c>
      <c r="CS293" s="2">
        <v>39.4960629921259</v>
      </c>
      <c r="CT293" s="2">
        <v>33.203703703703702</v>
      </c>
      <c r="CU293" s="2">
        <v>33.2286374133949</v>
      </c>
      <c r="CV293" s="2">
        <v>631.28700000000003</v>
      </c>
      <c r="CW293" s="2">
        <v>319.89499999999998</v>
      </c>
      <c r="CX293" s="2">
        <v>184.209</v>
      </c>
      <c r="CY293" s="2">
        <v>312.101</v>
      </c>
      <c r="CZ293" s="2">
        <v>180.50400000000002</v>
      </c>
      <c r="DA293" s="2">
        <v>118.39700000000002</v>
      </c>
      <c r="DB293" s="2">
        <v>16.625999999999998</v>
      </c>
      <c r="DC293" s="2">
        <v>6.0860000000000003</v>
      </c>
      <c r="DD293" s="2">
        <v>3.008</v>
      </c>
      <c r="DE293" s="2">
        <v>27.745799999999999</v>
      </c>
      <c r="DF293" s="2">
        <v>10.0686</v>
      </c>
      <c r="DG293" s="2">
        <v>5.1479999999999997</v>
      </c>
      <c r="DH293" s="2">
        <v>16.673000000000002</v>
      </c>
      <c r="DI293" s="2">
        <v>6.8959999999999999</v>
      </c>
      <c r="DJ293" s="2">
        <v>3.911</v>
      </c>
      <c r="DK293" s="2">
        <v>20.975999999999999</v>
      </c>
      <c r="DL293" s="2">
        <v>6.9</v>
      </c>
      <c r="DM293" s="2">
        <v>3.556</v>
      </c>
      <c r="DN293" s="2">
        <v>2</v>
      </c>
      <c r="DO293" s="2">
        <v>0.6</v>
      </c>
      <c r="DP293" s="2">
        <v>1.1000000000000001</v>
      </c>
    </row>
    <row r="294" spans="2:120" ht="14.25" customHeight="1" x14ac:dyDescent="0.2">
      <c r="B294" s="6">
        <v>33606</v>
      </c>
      <c r="C294" s="9" t="s">
        <v>288</v>
      </c>
      <c r="D294" s="9" t="s">
        <v>65</v>
      </c>
      <c r="E294" s="21" t="s">
        <v>299</v>
      </c>
      <c r="F294" s="9" t="s">
        <v>454</v>
      </c>
      <c r="G294" s="21">
        <v>1</v>
      </c>
      <c r="H294" s="11">
        <f t="shared" si="288"/>
        <v>12265</v>
      </c>
      <c r="I294" s="12">
        <f t="shared" si="289"/>
        <v>4752</v>
      </c>
      <c r="J294" s="14">
        <f t="shared" si="290"/>
        <v>0.38744394618834083</v>
      </c>
      <c r="K294" s="14">
        <f t="shared" si="291"/>
        <v>0.21247452099470038</v>
      </c>
      <c r="L294" s="15">
        <f t="shared" si="292"/>
        <v>1.7188755020080322</v>
      </c>
      <c r="M294" s="12">
        <f t="shared" si="293"/>
        <v>0</v>
      </c>
      <c r="N294" s="14">
        <f t="shared" si="294"/>
        <v>-5.8277027027026973E-2</v>
      </c>
      <c r="O294" s="16">
        <f t="shared" si="295"/>
        <v>-66</v>
      </c>
      <c r="P294" s="14">
        <f t="shared" si="296"/>
        <v>-0.1336032388663968</v>
      </c>
      <c r="Q294" s="12">
        <f t="shared" si="297"/>
        <v>-15.599999999999909</v>
      </c>
      <c r="R294" s="14">
        <f t="shared" si="298"/>
        <v>-2.3831347387717527E-2</v>
      </c>
      <c r="S294" s="18">
        <f t="shared" si="299"/>
        <v>58</v>
      </c>
      <c r="T294" s="14">
        <f t="shared" si="300"/>
        <v>0.20494699646643111</v>
      </c>
      <c r="U294" s="18">
        <f t="shared" si="301"/>
        <v>38</v>
      </c>
      <c r="V294" s="14">
        <f t="shared" si="302"/>
        <v>0.14901960784313728</v>
      </c>
      <c r="W294" s="12">
        <f t="shared" si="303"/>
        <v>0</v>
      </c>
      <c r="X294" s="14">
        <f t="shared" si="304"/>
        <v>0</v>
      </c>
      <c r="Y294" s="12">
        <f t="shared" si="305"/>
        <v>2</v>
      </c>
      <c r="Z294" s="14">
        <f t="shared" si="306"/>
        <v>3.5149384885764245E-3</v>
      </c>
      <c r="AA294" s="12">
        <v>-81.569080000001122</v>
      </c>
      <c r="AB294" s="26">
        <v>-9.9431210006951654E-3</v>
      </c>
      <c r="AC294" s="12">
        <f t="shared" si="307"/>
        <v>0</v>
      </c>
      <c r="AD294" s="24">
        <f t="shared" si="308"/>
        <v>0</v>
      </c>
      <c r="AE294" s="11">
        <f t="shared" si="309"/>
        <v>-1432.8340000000007</v>
      </c>
      <c r="AF294" s="12">
        <f t="shared" si="310"/>
        <v>-4371.0720000000001</v>
      </c>
      <c r="AG294" s="12">
        <f t="shared" si="311"/>
        <v>-6083.1560000000009</v>
      </c>
      <c r="AH294" s="14">
        <f t="shared" si="312"/>
        <v>-0.11682299225438242</v>
      </c>
      <c r="AI294" s="14">
        <f t="shared" si="313"/>
        <v>-0.3563858132898492</v>
      </c>
      <c r="AJ294" s="14">
        <f t="shared" si="314"/>
        <v>-0.49597684467998371</v>
      </c>
      <c r="AK294" s="14">
        <f t="shared" si="315"/>
        <v>0.38638301887175658</v>
      </c>
      <c r="AL294" s="14">
        <f t="shared" si="316"/>
        <v>0.42207846334549798</v>
      </c>
      <c r="AM294" s="14">
        <f t="shared" si="317"/>
        <v>0.41416574083720009</v>
      </c>
      <c r="AN294" s="18">
        <f t="shared" si="318"/>
        <v>-566.63500000000022</v>
      </c>
      <c r="AO294" s="18">
        <f t="shared" si="319"/>
        <v>-1420.143</v>
      </c>
      <c r="AP294" s="18">
        <f t="shared" si="320"/>
        <v>-2191.692</v>
      </c>
      <c r="AQ294" s="14">
        <f t="shared" si="321"/>
        <v>-0.11924137205387209</v>
      </c>
      <c r="AR294" s="14">
        <f t="shared" si="322"/>
        <v>-0.29885164141414144</v>
      </c>
      <c r="AS294" s="14">
        <f t="shared" si="323"/>
        <v>-0.46121464646464649</v>
      </c>
      <c r="AT294" s="12">
        <f t="shared" si="324"/>
        <v>-94.044999999999959</v>
      </c>
      <c r="AU294" s="12">
        <f t="shared" si="325"/>
        <v>-172.053</v>
      </c>
      <c r="AV294" s="12">
        <f t="shared" si="326"/>
        <v>-227.328</v>
      </c>
      <c r="AW294" s="14">
        <f t="shared" si="327"/>
        <v>-0.21973130841121491</v>
      </c>
      <c r="AX294" s="14">
        <f t="shared" si="328"/>
        <v>-0.40199299065420557</v>
      </c>
      <c r="AY294" s="14">
        <f t="shared" si="329"/>
        <v>-0.53114018691588782</v>
      </c>
      <c r="AZ294" s="12">
        <f t="shared" si="330"/>
        <v>-135.82380000000001</v>
      </c>
      <c r="BA294" s="12">
        <f t="shared" si="331"/>
        <v>-272.91719999999998</v>
      </c>
      <c r="BB294" s="12">
        <f t="shared" si="332"/>
        <v>-356.12280000000004</v>
      </c>
      <c r="BC294" s="14">
        <f t="shared" si="333"/>
        <v>-0.21255680751173711</v>
      </c>
      <c r="BD294" s="14">
        <f t="shared" si="334"/>
        <v>-0.42710046948356806</v>
      </c>
      <c r="BE294" s="14">
        <f t="shared" si="335"/>
        <v>-0.55731267605633805</v>
      </c>
      <c r="BF294" s="12">
        <f t="shared" si="336"/>
        <v>-145.77999999999997</v>
      </c>
      <c r="BG294" s="12">
        <f t="shared" si="337"/>
        <v>-206.26499999999999</v>
      </c>
      <c r="BH294" s="12">
        <f t="shared" si="338"/>
        <v>-326.00299999999999</v>
      </c>
      <c r="BI294" s="14">
        <f t="shared" si="339"/>
        <v>-0.25710758377425036</v>
      </c>
      <c r="BJ294" s="14">
        <f t="shared" si="340"/>
        <v>-0.36378306878306876</v>
      </c>
      <c r="BK294" s="14">
        <f t="shared" si="341"/>
        <v>-0.5749611992945326</v>
      </c>
      <c r="BL294" s="12">
        <f t="shared" si="342"/>
        <v>-179.27600000000001</v>
      </c>
      <c r="BM294" s="12">
        <f t="shared" si="343"/>
        <v>-254.048</v>
      </c>
      <c r="BN294" s="12">
        <f t="shared" si="344"/>
        <v>-334.18899999999996</v>
      </c>
      <c r="BO294" s="14">
        <f t="shared" si="345"/>
        <v>-0.31396847635726799</v>
      </c>
      <c r="BP294" s="14">
        <f t="shared" si="346"/>
        <v>-0.44491768826619971</v>
      </c>
      <c r="BQ294" s="24">
        <f t="shared" si="347"/>
        <v>-0.58526970227670749</v>
      </c>
      <c r="BR294" s="19">
        <f t="shared" si="348"/>
        <v>12.2</v>
      </c>
      <c r="BS294" s="20">
        <f t="shared" si="349"/>
        <v>85.399999999999991</v>
      </c>
      <c r="BT294" s="13">
        <f t="shared" si="350"/>
        <v>6.9629025682837334E-3</v>
      </c>
      <c r="BU294" s="20">
        <f t="shared" si="351"/>
        <v>2.9</v>
      </c>
      <c r="BV294" s="20">
        <f t="shared" si="352"/>
        <v>20.3</v>
      </c>
      <c r="BW294" s="13">
        <f t="shared" si="353"/>
        <v>1.6551161842641663E-3</v>
      </c>
      <c r="BX294" s="20">
        <f t="shared" si="354"/>
        <v>8.1999999999999993</v>
      </c>
      <c r="BY294" s="20">
        <f t="shared" si="355"/>
        <v>57.399999999999991</v>
      </c>
      <c r="BZ294" s="13">
        <f t="shared" si="356"/>
        <v>4.6799836934366072E-3</v>
      </c>
      <c r="CA294" s="20">
        <f t="shared" si="357"/>
        <v>12.2</v>
      </c>
      <c r="CB294" s="20">
        <f t="shared" si="358"/>
        <v>85.399999999999991</v>
      </c>
      <c r="CC294" s="17">
        <f t="shared" si="359"/>
        <v>6.9629025682837334E-3</v>
      </c>
      <c r="CE294" s="2">
        <v>12265</v>
      </c>
      <c r="CF294" s="2">
        <v>4752</v>
      </c>
      <c r="CG294" s="2">
        <v>2606</v>
      </c>
      <c r="CH294" s="2">
        <v>428</v>
      </c>
      <c r="CI294" s="2">
        <v>996</v>
      </c>
      <c r="CJ294" s="2">
        <v>13024</v>
      </c>
      <c r="CK294" s="2">
        <v>494</v>
      </c>
      <c r="CL294" s="2">
        <v>654.59999999999991</v>
      </c>
      <c r="CM294" s="2">
        <v>639</v>
      </c>
      <c r="CN294" s="2">
        <v>283</v>
      </c>
      <c r="CO294" s="2">
        <v>225</v>
      </c>
      <c r="CP294" s="2">
        <v>255</v>
      </c>
      <c r="CQ294" s="2">
        <v>217</v>
      </c>
      <c r="CR294" s="2">
        <v>567</v>
      </c>
      <c r="CS294" s="2">
        <v>567</v>
      </c>
      <c r="CT294" s="2">
        <v>569</v>
      </c>
      <c r="CU294" s="2">
        <v>571</v>
      </c>
      <c r="CV294" s="2">
        <v>10832.165999999999</v>
      </c>
      <c r="CW294" s="2">
        <v>7893.9279999999999</v>
      </c>
      <c r="CX294" s="2">
        <v>6181.8439999999991</v>
      </c>
      <c r="CY294" s="2">
        <v>4185.3649999999998</v>
      </c>
      <c r="CZ294" s="2">
        <v>3331.857</v>
      </c>
      <c r="DA294" s="2">
        <v>2560.308</v>
      </c>
      <c r="DB294" s="2">
        <v>333.95500000000004</v>
      </c>
      <c r="DC294" s="2">
        <v>255.947</v>
      </c>
      <c r="DD294" s="2">
        <v>200.672</v>
      </c>
      <c r="DE294" s="2">
        <v>503.17619999999999</v>
      </c>
      <c r="DF294" s="2">
        <v>366.08280000000002</v>
      </c>
      <c r="DG294" s="2">
        <v>282.87719999999996</v>
      </c>
      <c r="DH294" s="2">
        <v>421.22</v>
      </c>
      <c r="DI294" s="2">
        <v>360.73500000000001</v>
      </c>
      <c r="DJ294" s="2">
        <v>240.99700000000001</v>
      </c>
      <c r="DK294" s="2">
        <v>391.72399999999999</v>
      </c>
      <c r="DL294" s="2">
        <v>316.952</v>
      </c>
      <c r="DM294" s="2">
        <v>236.81100000000001</v>
      </c>
      <c r="DN294" s="2">
        <v>12.2</v>
      </c>
      <c r="DO294" s="2">
        <v>2.9</v>
      </c>
      <c r="DP294" s="2">
        <v>8.1999999999999993</v>
      </c>
    </row>
    <row r="295" spans="2:120" ht="14.25" customHeight="1" x14ac:dyDescent="0.2">
      <c r="B295" s="6">
        <v>33622</v>
      </c>
      <c r="C295" s="9" t="s">
        <v>288</v>
      </c>
      <c r="D295" s="9" t="s">
        <v>65</v>
      </c>
      <c r="E295" s="21" t="s">
        <v>299</v>
      </c>
      <c r="F295" s="9" t="s">
        <v>455</v>
      </c>
      <c r="G295" s="21">
        <v>0</v>
      </c>
      <c r="H295" s="11">
        <f t="shared" si="288"/>
        <v>10833</v>
      </c>
      <c r="I295" s="12">
        <f t="shared" si="289"/>
        <v>3418</v>
      </c>
      <c r="J295" s="14">
        <f t="shared" si="290"/>
        <v>0.31551740053540112</v>
      </c>
      <c r="K295" s="14">
        <f t="shared" si="291"/>
        <v>0.17114372749930767</v>
      </c>
      <c r="L295" s="15">
        <f t="shared" si="292"/>
        <v>1.6921587608906099</v>
      </c>
      <c r="M295" s="12">
        <f t="shared" si="293"/>
        <v>0</v>
      </c>
      <c r="N295" s="14">
        <f t="shared" si="294"/>
        <v>-2.502025020250187E-2</v>
      </c>
      <c r="O295" s="16">
        <f t="shared" si="295"/>
        <v>-68.852954982433971</v>
      </c>
      <c r="P295" s="14">
        <f t="shared" si="296"/>
        <v>-0.13611258826159256</v>
      </c>
      <c r="Q295" s="12">
        <f t="shared" si="297"/>
        <v>-10.78713860008088</v>
      </c>
      <c r="R295" s="14">
        <f t="shared" si="298"/>
        <v>-1.6709035783259552E-2</v>
      </c>
      <c r="S295" s="18">
        <f t="shared" si="299"/>
        <v>18.652863271777989</v>
      </c>
      <c r="T295" s="14">
        <f t="shared" si="300"/>
        <v>7.4417116279070994E-2</v>
      </c>
      <c r="U295" s="18">
        <f t="shared" si="301"/>
        <v>24.157673440785004</v>
      </c>
      <c r="V295" s="14">
        <f t="shared" si="302"/>
        <v>0.10186334302531785</v>
      </c>
      <c r="W295" s="12">
        <f t="shared" si="303"/>
        <v>7.4984144749120105</v>
      </c>
      <c r="X295" s="14">
        <f t="shared" si="304"/>
        <v>1.3006754297270939E-2</v>
      </c>
      <c r="Y295" s="12">
        <f t="shared" si="305"/>
        <v>0.11072179397297077</v>
      </c>
      <c r="Z295" s="14">
        <f t="shared" si="306"/>
        <v>1.870650441726518E-4</v>
      </c>
      <c r="AA295" s="12">
        <v>24.030265794632214</v>
      </c>
      <c r="AB295" s="26">
        <v>3.1277314145397028E-3</v>
      </c>
      <c r="AC295" s="12">
        <f t="shared" si="307"/>
        <v>0</v>
      </c>
      <c r="AD295" s="24">
        <f t="shared" si="308"/>
        <v>0</v>
      </c>
      <c r="AE295" s="11">
        <f t="shared" si="309"/>
        <v>-545.40499999999884</v>
      </c>
      <c r="AF295" s="12">
        <f t="shared" si="310"/>
        <v>-1961.0730000000003</v>
      </c>
      <c r="AG295" s="12">
        <f t="shared" si="311"/>
        <v>-3010.7950000000001</v>
      </c>
      <c r="AH295" s="14">
        <f t="shared" si="312"/>
        <v>-5.0346626050032151E-2</v>
      </c>
      <c r="AI295" s="14">
        <f t="shared" si="313"/>
        <v>-0.18102769315978962</v>
      </c>
      <c r="AJ295" s="14">
        <f t="shared" si="314"/>
        <v>-0.2779280900950799</v>
      </c>
      <c r="AK295" s="14">
        <f t="shared" si="315"/>
        <v>0.32651479767623037</v>
      </c>
      <c r="AL295" s="14">
        <f t="shared" si="316"/>
        <v>0.36238395559386366</v>
      </c>
      <c r="AM295" s="14">
        <f t="shared" si="317"/>
        <v>0.34293693402307918</v>
      </c>
      <c r="AN295" s="18">
        <f t="shared" si="318"/>
        <v>-58.94800000000032</v>
      </c>
      <c r="AO295" s="18">
        <f t="shared" si="319"/>
        <v>-202.95600000000013</v>
      </c>
      <c r="AP295" s="18">
        <f t="shared" si="320"/>
        <v>-735.47699999999986</v>
      </c>
      <c r="AQ295" s="14">
        <f t="shared" si="321"/>
        <v>-1.7246342890579358E-2</v>
      </c>
      <c r="AR295" s="14">
        <f t="shared" si="322"/>
        <v>-5.937858396723239E-2</v>
      </c>
      <c r="AS295" s="14">
        <f t="shared" si="323"/>
        <v>-0.21517758923346986</v>
      </c>
      <c r="AT295" s="12">
        <f t="shared" si="324"/>
        <v>-43.336999999999989</v>
      </c>
      <c r="AU295" s="12">
        <f t="shared" si="325"/>
        <v>-83.283000000000015</v>
      </c>
      <c r="AV295" s="12">
        <f t="shared" si="326"/>
        <v>-120.55600000000004</v>
      </c>
      <c r="AW295" s="14">
        <f t="shared" si="327"/>
        <v>-9.9169336384439366E-2</v>
      </c>
      <c r="AX295" s="14">
        <f t="shared" si="328"/>
        <v>-0.19057894736842107</v>
      </c>
      <c r="AY295" s="14">
        <f t="shared" si="329"/>
        <v>-0.27587185354691079</v>
      </c>
      <c r="AZ295" s="12">
        <f t="shared" si="330"/>
        <v>-107.17740000000003</v>
      </c>
      <c r="BA295" s="12">
        <f t="shared" si="331"/>
        <v>-153.51659999999998</v>
      </c>
      <c r="BB295" s="12">
        <f t="shared" si="332"/>
        <v>-222.45359999999999</v>
      </c>
      <c r="BC295" s="14">
        <f t="shared" si="333"/>
        <v>-0.16883648393194717</v>
      </c>
      <c r="BD295" s="14">
        <f t="shared" si="334"/>
        <v>-0.24183459357277881</v>
      </c>
      <c r="BE295" s="14">
        <f t="shared" si="335"/>
        <v>-0.35043100189035914</v>
      </c>
      <c r="BF295" s="12">
        <f t="shared" si="336"/>
        <v>-98.442000000000007</v>
      </c>
      <c r="BG295" s="12">
        <f t="shared" si="337"/>
        <v>-119.25900000000001</v>
      </c>
      <c r="BH295" s="12">
        <f t="shared" si="338"/>
        <v>-195.38400000000001</v>
      </c>
      <c r="BI295" s="14">
        <f t="shared" si="339"/>
        <v>-0.16856506849315067</v>
      </c>
      <c r="BJ295" s="14">
        <f t="shared" si="340"/>
        <v>-0.20421061643835614</v>
      </c>
      <c r="BK295" s="14">
        <f t="shared" si="341"/>
        <v>-0.33456164383561648</v>
      </c>
      <c r="BL295" s="12">
        <f t="shared" si="342"/>
        <v>-127.601</v>
      </c>
      <c r="BM295" s="12">
        <f t="shared" si="343"/>
        <v>-129.33500000000004</v>
      </c>
      <c r="BN295" s="12">
        <f t="shared" si="344"/>
        <v>-203.32500000000005</v>
      </c>
      <c r="BO295" s="14">
        <f t="shared" si="345"/>
        <v>-0.2155422297297297</v>
      </c>
      <c r="BP295" s="14">
        <f t="shared" si="346"/>
        <v>-0.21847128378378389</v>
      </c>
      <c r="BQ295" s="24">
        <f t="shared" si="347"/>
        <v>-0.34345439189189197</v>
      </c>
      <c r="BR295" s="19">
        <f t="shared" si="348"/>
        <v>3.3</v>
      </c>
      <c r="BS295" s="20">
        <f t="shared" si="349"/>
        <v>23.099999999999998</v>
      </c>
      <c r="BT295" s="13">
        <f t="shared" si="350"/>
        <v>2.1323733037939625E-3</v>
      </c>
      <c r="BU295" s="20">
        <f t="shared" si="351"/>
        <v>0</v>
      </c>
      <c r="BV295" s="20">
        <f t="shared" si="352"/>
        <v>0</v>
      </c>
      <c r="BW295" s="13">
        <f t="shared" si="353"/>
        <v>0</v>
      </c>
      <c r="BX295" s="20">
        <f t="shared" si="354"/>
        <v>3.1</v>
      </c>
      <c r="BY295" s="20">
        <f t="shared" si="355"/>
        <v>21.7</v>
      </c>
      <c r="BZ295" s="13">
        <f t="shared" si="356"/>
        <v>2.0031385581094803E-3</v>
      </c>
      <c r="CA295" s="20">
        <f t="shared" si="357"/>
        <v>3.3</v>
      </c>
      <c r="CB295" s="20">
        <f t="shared" si="358"/>
        <v>23.099999999999998</v>
      </c>
      <c r="CC295" s="17">
        <f t="shared" si="359"/>
        <v>2.1323733037939625E-3</v>
      </c>
      <c r="CE295" s="2">
        <v>10833</v>
      </c>
      <c r="CF295" s="2">
        <v>3418</v>
      </c>
      <c r="CG295" s="2">
        <v>1854</v>
      </c>
      <c r="CH295" s="2">
        <v>437</v>
      </c>
      <c r="CI295" s="2">
        <v>1033</v>
      </c>
      <c r="CJ295" s="2">
        <v>11110.999999999998</v>
      </c>
      <c r="CK295" s="2">
        <v>505.85295498243397</v>
      </c>
      <c r="CL295" s="2">
        <v>645.58713860008083</v>
      </c>
      <c r="CM295" s="2">
        <v>634.79999999999995</v>
      </c>
      <c r="CN295" s="2">
        <v>250.65286327177799</v>
      </c>
      <c r="CO295" s="2">
        <v>232</v>
      </c>
      <c r="CP295" s="2">
        <v>237.157673440785</v>
      </c>
      <c r="CQ295" s="2">
        <v>213</v>
      </c>
      <c r="CR295" s="2">
        <v>576.50158552508799</v>
      </c>
      <c r="CS295" s="2">
        <v>584</v>
      </c>
      <c r="CT295" s="2">
        <v>591.88927820602703</v>
      </c>
      <c r="CU295" s="2">
        <v>592</v>
      </c>
      <c r="CV295" s="2">
        <v>10287.595000000001</v>
      </c>
      <c r="CW295" s="2">
        <v>8871.9269999999997</v>
      </c>
      <c r="CX295" s="2">
        <v>7822.2049999999999</v>
      </c>
      <c r="CY295" s="2">
        <v>3359.0519999999997</v>
      </c>
      <c r="CZ295" s="2">
        <v>3215.0439999999999</v>
      </c>
      <c r="DA295" s="2">
        <v>2682.5230000000001</v>
      </c>
      <c r="DB295" s="2">
        <v>393.66300000000001</v>
      </c>
      <c r="DC295" s="2">
        <v>353.71699999999998</v>
      </c>
      <c r="DD295" s="2">
        <v>316.44399999999996</v>
      </c>
      <c r="DE295" s="2">
        <v>527.62259999999992</v>
      </c>
      <c r="DF295" s="2">
        <v>481.28339999999997</v>
      </c>
      <c r="DG295" s="2">
        <v>412.34639999999996</v>
      </c>
      <c r="DH295" s="2">
        <v>485.55799999999999</v>
      </c>
      <c r="DI295" s="2">
        <v>464.74099999999999</v>
      </c>
      <c r="DJ295" s="2">
        <v>388.61599999999999</v>
      </c>
      <c r="DK295" s="2">
        <v>464.399</v>
      </c>
      <c r="DL295" s="2">
        <v>462.66499999999996</v>
      </c>
      <c r="DM295" s="2">
        <v>388.67499999999995</v>
      </c>
      <c r="DN295" s="2">
        <v>3.3</v>
      </c>
      <c r="DO295" s="2">
        <v>0</v>
      </c>
      <c r="DP295" s="2">
        <v>3.1</v>
      </c>
    </row>
    <row r="296" spans="2:120" ht="14.25" customHeight="1" x14ac:dyDescent="0.2">
      <c r="B296" s="6">
        <v>33623</v>
      </c>
      <c r="C296" s="9" t="s">
        <v>288</v>
      </c>
      <c r="D296" s="9" t="s">
        <v>65</v>
      </c>
      <c r="E296" s="21" t="s">
        <v>299</v>
      </c>
      <c r="F296" s="9" t="s">
        <v>456</v>
      </c>
      <c r="G296" s="21">
        <v>1</v>
      </c>
      <c r="H296" s="11">
        <f t="shared" si="288"/>
        <v>5735</v>
      </c>
      <c r="I296" s="12">
        <f t="shared" si="289"/>
        <v>2007</v>
      </c>
      <c r="J296" s="14">
        <f t="shared" si="290"/>
        <v>0.34995640802092415</v>
      </c>
      <c r="K296" s="14">
        <f t="shared" si="291"/>
        <v>0.19721011333914559</v>
      </c>
      <c r="L296" s="15">
        <f t="shared" si="292"/>
        <v>2.081967213114754</v>
      </c>
      <c r="M296" s="12">
        <f t="shared" si="293"/>
        <v>0</v>
      </c>
      <c r="N296" s="14">
        <f t="shared" si="294"/>
        <v>-2.8130825283850691E-2</v>
      </c>
      <c r="O296" s="16">
        <f t="shared" si="295"/>
        <v>-1.814451292952981</v>
      </c>
      <c r="P296" s="14">
        <f t="shared" si="296"/>
        <v>-7.0928412518614925E-3</v>
      </c>
      <c r="Q296" s="12">
        <f t="shared" si="297"/>
        <v>3.2658041893998302</v>
      </c>
      <c r="R296" s="14">
        <f t="shared" si="298"/>
        <v>1.1095564959435755E-2</v>
      </c>
      <c r="S296" s="18">
        <f t="shared" si="299"/>
        <v>-75.726239669421005</v>
      </c>
      <c r="T296" s="14">
        <f t="shared" si="300"/>
        <v>-0.47544705111656937</v>
      </c>
      <c r="U296" s="18">
        <f t="shared" si="301"/>
        <v>10.582941571524998</v>
      </c>
      <c r="V296" s="14">
        <f t="shared" si="302"/>
        <v>8.4946955321721695E-2</v>
      </c>
      <c r="W296" s="12">
        <f t="shared" si="303"/>
        <v>-46.597451790634011</v>
      </c>
      <c r="X296" s="14">
        <f t="shared" si="304"/>
        <v>-0.13405579226944597</v>
      </c>
      <c r="Y296" s="12">
        <f t="shared" si="305"/>
        <v>1.7965077233050124</v>
      </c>
      <c r="Z296" s="14">
        <f t="shared" si="306"/>
        <v>6.9847718917142032E-3</v>
      </c>
      <c r="AA296" s="12">
        <v>16.369665548538251</v>
      </c>
      <c r="AB296" s="26">
        <v>4.2677901990466616E-3</v>
      </c>
      <c r="AC296" s="12">
        <f t="shared" si="307"/>
        <v>0</v>
      </c>
      <c r="AD296" s="24">
        <f t="shared" si="308"/>
        <v>0</v>
      </c>
      <c r="AE296" s="11">
        <f t="shared" si="309"/>
        <v>-278.71899999999914</v>
      </c>
      <c r="AF296" s="12">
        <f t="shared" si="310"/>
        <v>-1000.3000000000002</v>
      </c>
      <c r="AG296" s="12">
        <f t="shared" si="311"/>
        <v>-1431.9650000000011</v>
      </c>
      <c r="AH296" s="14">
        <f t="shared" si="312"/>
        <v>-4.859965126416721E-2</v>
      </c>
      <c r="AI296" s="14">
        <f t="shared" si="313"/>
        <v>-0.17442022667829127</v>
      </c>
      <c r="AJ296" s="14">
        <f t="shared" si="314"/>
        <v>-0.24968875326939866</v>
      </c>
      <c r="AK296" s="14">
        <f t="shared" si="315"/>
        <v>0.33587181451981668</v>
      </c>
      <c r="AL296" s="14">
        <f t="shared" si="316"/>
        <v>0.3377686020233594</v>
      </c>
      <c r="AM296" s="14">
        <f t="shared" si="317"/>
        <v>0.32593390479045614</v>
      </c>
      <c r="AN296" s="18">
        <f t="shared" si="318"/>
        <v>-174.3889999999999</v>
      </c>
      <c r="AO296" s="18">
        <f t="shared" si="319"/>
        <v>-407.76700000000028</v>
      </c>
      <c r="AP296" s="18">
        <f t="shared" si="320"/>
        <v>-604.49499999999989</v>
      </c>
      <c r="AQ296" s="14">
        <f t="shared" si="321"/>
        <v>-8.6890383657199699E-2</v>
      </c>
      <c r="AR296" s="14">
        <f t="shared" si="322"/>
        <v>-0.2031723966118586</v>
      </c>
      <c r="AS296" s="14">
        <f t="shared" si="323"/>
        <v>-0.30119332336821125</v>
      </c>
      <c r="AT296" s="12">
        <f t="shared" si="324"/>
        <v>-23.012999999999977</v>
      </c>
      <c r="AU296" s="12">
        <f t="shared" si="325"/>
        <v>-50.586999999999989</v>
      </c>
      <c r="AV296" s="12">
        <f t="shared" si="326"/>
        <v>-74.894000000000005</v>
      </c>
      <c r="AW296" s="14">
        <f t="shared" si="327"/>
        <v>-9.0602362204724285E-2</v>
      </c>
      <c r="AX296" s="14">
        <f t="shared" si="328"/>
        <v>-0.19916141732283466</v>
      </c>
      <c r="AY296" s="14">
        <f t="shared" si="329"/>
        <v>-0.29485826771653545</v>
      </c>
      <c r="AZ296" s="12">
        <f t="shared" si="330"/>
        <v>-23.548200000000065</v>
      </c>
      <c r="BA296" s="12">
        <f t="shared" si="331"/>
        <v>-56.353200000000015</v>
      </c>
      <c r="BB296" s="12">
        <f t="shared" si="332"/>
        <v>-86.382600000000025</v>
      </c>
      <c r="BC296" s="14">
        <f t="shared" si="333"/>
        <v>-7.9127016129032501E-2</v>
      </c>
      <c r="BD296" s="14">
        <f t="shared" si="334"/>
        <v>-0.18935887096774195</v>
      </c>
      <c r="BE296" s="14">
        <f t="shared" si="335"/>
        <v>-0.29026411290322585</v>
      </c>
      <c r="BF296" s="12">
        <f t="shared" si="336"/>
        <v>-26.870999999999981</v>
      </c>
      <c r="BG296" s="12">
        <f t="shared" si="337"/>
        <v>-33.144999999999982</v>
      </c>
      <c r="BH296" s="12">
        <f t="shared" si="338"/>
        <v>-52.465000000000003</v>
      </c>
      <c r="BI296" s="14">
        <f t="shared" si="339"/>
        <v>-8.927242524916934E-2</v>
      </c>
      <c r="BJ296" s="14">
        <f t="shared" si="340"/>
        <v>-0.1101162790697674</v>
      </c>
      <c r="BK296" s="14">
        <f t="shared" si="341"/>
        <v>-0.17430232558139536</v>
      </c>
      <c r="BL296" s="12">
        <f t="shared" si="342"/>
        <v>-34.192000000000007</v>
      </c>
      <c r="BM296" s="12">
        <f t="shared" si="343"/>
        <v>-53.134000000000015</v>
      </c>
      <c r="BN296" s="12">
        <f t="shared" si="344"/>
        <v>-85.314000000000021</v>
      </c>
      <c r="BO296" s="14">
        <f t="shared" si="345"/>
        <v>-0.13201544401544407</v>
      </c>
      <c r="BP296" s="14">
        <f t="shared" si="346"/>
        <v>-0.20515057915057922</v>
      </c>
      <c r="BQ296" s="24">
        <f t="shared" si="347"/>
        <v>-0.32939768339768349</v>
      </c>
      <c r="BR296" s="19">
        <f t="shared" si="348"/>
        <v>1.6</v>
      </c>
      <c r="BS296" s="20">
        <f t="shared" si="349"/>
        <v>11.200000000000001</v>
      </c>
      <c r="BT296" s="13">
        <f t="shared" si="350"/>
        <v>1.9529206625980822E-3</v>
      </c>
      <c r="BU296" s="20">
        <f t="shared" si="351"/>
        <v>0</v>
      </c>
      <c r="BV296" s="20">
        <f t="shared" si="352"/>
        <v>0</v>
      </c>
      <c r="BW296" s="13">
        <f t="shared" si="353"/>
        <v>0</v>
      </c>
      <c r="BX296" s="20">
        <f t="shared" si="354"/>
        <v>1.1000000000000001</v>
      </c>
      <c r="BY296" s="20">
        <f t="shared" si="355"/>
        <v>7.7000000000000011</v>
      </c>
      <c r="BZ296" s="13">
        <f t="shared" si="356"/>
        <v>1.3426329555361815E-3</v>
      </c>
      <c r="CA296" s="20">
        <f t="shared" si="357"/>
        <v>1.6</v>
      </c>
      <c r="CB296" s="20">
        <f t="shared" si="358"/>
        <v>11.200000000000001</v>
      </c>
      <c r="CC296" s="17">
        <f t="shared" si="359"/>
        <v>1.9529206625980822E-3</v>
      </c>
      <c r="CE296" s="2">
        <v>5735</v>
      </c>
      <c r="CF296" s="2">
        <v>2007</v>
      </c>
      <c r="CG296" s="2">
        <v>1131</v>
      </c>
      <c r="CH296" s="2">
        <v>254</v>
      </c>
      <c r="CI296" s="2">
        <v>488</v>
      </c>
      <c r="CJ296" s="2">
        <v>5901.0000000000027</v>
      </c>
      <c r="CK296" s="2">
        <v>255.81445129295298</v>
      </c>
      <c r="CL296" s="2">
        <v>294.33419581060019</v>
      </c>
      <c r="CM296" s="2">
        <v>297.60000000000002</v>
      </c>
      <c r="CN296" s="2">
        <v>159.27376033057899</v>
      </c>
      <c r="CO296" s="2">
        <v>235</v>
      </c>
      <c r="CP296" s="2">
        <v>124.582941571525</v>
      </c>
      <c r="CQ296" s="2">
        <v>114</v>
      </c>
      <c r="CR296" s="2">
        <v>347.59745179063401</v>
      </c>
      <c r="CS296" s="2">
        <v>301</v>
      </c>
      <c r="CT296" s="2">
        <v>257.20349227669499</v>
      </c>
      <c r="CU296" s="2">
        <v>259</v>
      </c>
      <c r="CV296" s="2">
        <v>5456.2810000000009</v>
      </c>
      <c r="CW296" s="2">
        <v>4734.7</v>
      </c>
      <c r="CX296" s="2">
        <v>4303.0349999999989</v>
      </c>
      <c r="CY296" s="2">
        <v>1832.6110000000001</v>
      </c>
      <c r="CZ296" s="2">
        <v>1599.2329999999997</v>
      </c>
      <c r="DA296" s="2">
        <v>1402.5050000000001</v>
      </c>
      <c r="DB296" s="2">
        <v>230.98700000000002</v>
      </c>
      <c r="DC296" s="2">
        <v>203.41300000000001</v>
      </c>
      <c r="DD296" s="2">
        <v>179.10599999999999</v>
      </c>
      <c r="DE296" s="2">
        <v>274.05179999999996</v>
      </c>
      <c r="DF296" s="2">
        <v>241.24680000000001</v>
      </c>
      <c r="DG296" s="2">
        <v>211.2174</v>
      </c>
      <c r="DH296" s="2">
        <v>274.12900000000002</v>
      </c>
      <c r="DI296" s="2">
        <v>267.85500000000002</v>
      </c>
      <c r="DJ296" s="2">
        <v>248.535</v>
      </c>
      <c r="DK296" s="2">
        <v>224.80799999999999</v>
      </c>
      <c r="DL296" s="2">
        <v>205.86599999999999</v>
      </c>
      <c r="DM296" s="2">
        <v>173.68599999999998</v>
      </c>
      <c r="DN296" s="2">
        <v>1.6</v>
      </c>
      <c r="DO296" s="2">
        <v>0</v>
      </c>
      <c r="DP296" s="2">
        <v>1.1000000000000001</v>
      </c>
    </row>
    <row r="297" spans="2:120" ht="14.25" customHeight="1" x14ac:dyDescent="0.2">
      <c r="B297" s="6">
        <v>33643</v>
      </c>
      <c r="C297" s="9" t="s">
        <v>288</v>
      </c>
      <c r="D297" s="9" t="s">
        <v>65</v>
      </c>
      <c r="E297" s="21" t="s">
        <v>299</v>
      </c>
      <c r="F297" s="9" t="s">
        <v>457</v>
      </c>
      <c r="G297" s="21">
        <v>1</v>
      </c>
      <c r="H297" s="11">
        <f t="shared" si="288"/>
        <v>1340</v>
      </c>
      <c r="I297" s="12">
        <f t="shared" si="289"/>
        <v>521.5951165111228</v>
      </c>
      <c r="J297" s="14">
        <f t="shared" si="290"/>
        <v>0.38925008694859908</v>
      </c>
      <c r="K297" s="14">
        <f t="shared" si="291"/>
        <v>0.2039269565726031</v>
      </c>
      <c r="L297" s="15">
        <f t="shared" si="292"/>
        <v>1.4115307859364883</v>
      </c>
      <c r="M297" s="12">
        <f t="shared" si="293"/>
        <v>0</v>
      </c>
      <c r="N297" s="14">
        <f t="shared" si="294"/>
        <v>-8.0932784636488453E-2</v>
      </c>
      <c r="O297" s="16">
        <f t="shared" si="295"/>
        <v>-13.895988448369998</v>
      </c>
      <c r="P297" s="14">
        <f t="shared" si="296"/>
        <v>-0.26663626121209483</v>
      </c>
      <c r="Q297" s="12">
        <f t="shared" si="297"/>
        <v>-5.1660332614472964</v>
      </c>
      <c r="R297" s="14">
        <f t="shared" si="298"/>
        <v>-6.3180837257743816E-2</v>
      </c>
      <c r="S297" s="18">
        <f t="shared" si="299"/>
        <v>3.9554376058192027</v>
      </c>
      <c r="T297" s="14">
        <f t="shared" si="300"/>
        <v>0.17899472221061918</v>
      </c>
      <c r="U297" s="18">
        <f t="shared" si="301"/>
        <v>4.9430199430199018</v>
      </c>
      <c r="V297" s="14">
        <f t="shared" si="302"/>
        <v>0.19772079772079609</v>
      </c>
      <c r="W297" s="12">
        <f t="shared" si="303"/>
        <v>5.2822591089875033</v>
      </c>
      <c r="X297" s="14">
        <f t="shared" si="304"/>
        <v>7.5125959009902488E-2</v>
      </c>
      <c r="Y297" s="12">
        <f t="shared" si="305"/>
        <v>-5.8119658119658055</v>
      </c>
      <c r="Z297" s="14">
        <f t="shared" si="306"/>
        <v>-8.0721747388413978E-2</v>
      </c>
      <c r="AA297" s="12">
        <v>-19.813053091975689</v>
      </c>
      <c r="AB297" s="26">
        <v>-2.1567959699977157E-2</v>
      </c>
      <c r="AC297" s="12">
        <f t="shared" si="307"/>
        <v>0</v>
      </c>
      <c r="AD297" s="24">
        <f t="shared" si="308"/>
        <v>0</v>
      </c>
      <c r="AE297" s="11">
        <f t="shared" si="309"/>
        <v>-199.08400000000006</v>
      </c>
      <c r="AF297" s="12">
        <f t="shared" si="310"/>
        <v>-575.79299999999989</v>
      </c>
      <c r="AG297" s="12">
        <f t="shared" si="311"/>
        <v>-788.93000000000006</v>
      </c>
      <c r="AH297" s="14">
        <f t="shared" si="312"/>
        <v>-0.14857014925373135</v>
      </c>
      <c r="AI297" s="14">
        <f t="shared" si="313"/>
        <v>-0.42969626865671628</v>
      </c>
      <c r="AJ297" s="14">
        <f t="shared" si="314"/>
        <v>-0.58875373134328357</v>
      </c>
      <c r="AK297" s="14">
        <f t="shared" si="315"/>
        <v>0.40936668431330619</v>
      </c>
      <c r="AL297" s="14">
        <f t="shared" si="316"/>
        <v>0.43287878807705232</v>
      </c>
      <c r="AM297" s="14">
        <f t="shared" si="317"/>
        <v>0.42785308581486931</v>
      </c>
      <c r="AN297" s="18">
        <f t="shared" si="318"/>
        <v>-54.542116511122799</v>
      </c>
      <c r="AO297" s="18">
        <f t="shared" si="319"/>
        <v>-190.78611651112283</v>
      </c>
      <c r="AP297" s="18">
        <f t="shared" si="320"/>
        <v>-285.81811651112281</v>
      </c>
      <c r="AQ297" s="14">
        <f t="shared" si="321"/>
        <v>-0.10456792018289485</v>
      </c>
      <c r="AR297" s="14">
        <f t="shared" si="322"/>
        <v>-0.36577435346263332</v>
      </c>
      <c r="AS297" s="14">
        <f t="shared" si="323"/>
        <v>-0.54796931079976452</v>
      </c>
      <c r="AT297" s="12">
        <f t="shared" si="324"/>
        <v>-9.8239105115111016</v>
      </c>
      <c r="AU297" s="12">
        <f t="shared" si="325"/>
        <v>-24.847910511511103</v>
      </c>
      <c r="AV297" s="12">
        <f t="shared" si="326"/>
        <v>-29.336910511511103</v>
      </c>
      <c r="AW297" s="14">
        <f t="shared" si="327"/>
        <v>-0.25703646031699445</v>
      </c>
      <c r="AX297" s="14">
        <f t="shared" si="328"/>
        <v>-0.65013000237212459</v>
      </c>
      <c r="AY297" s="14">
        <f t="shared" si="329"/>
        <v>-0.76758187339751593</v>
      </c>
      <c r="AZ297" s="12">
        <f t="shared" si="330"/>
        <v>-33.057191404228796</v>
      </c>
      <c r="BA297" s="12">
        <f t="shared" si="331"/>
        <v>-50.709791404228795</v>
      </c>
      <c r="BB297" s="12">
        <f t="shared" si="332"/>
        <v>-63.299591404228792</v>
      </c>
      <c r="BC297" s="14">
        <f t="shared" si="333"/>
        <v>-0.43155719876286536</v>
      </c>
      <c r="BD297" s="14">
        <f t="shared" si="334"/>
        <v>-0.66200952345451547</v>
      </c>
      <c r="BE297" s="14">
        <f t="shared" si="335"/>
        <v>-0.82636767338160477</v>
      </c>
      <c r="BF297" s="12">
        <f t="shared" si="336"/>
        <v>-25.251294770206002</v>
      </c>
      <c r="BG297" s="12">
        <f t="shared" si="337"/>
        <v>-10.923294770205999</v>
      </c>
      <c r="BH297" s="12">
        <f t="shared" si="338"/>
        <v>-38.122294770206004</v>
      </c>
      <c r="BI297" s="14">
        <f t="shared" si="339"/>
        <v>-0.33403704402515699</v>
      </c>
      <c r="BJ297" s="14">
        <f t="shared" si="340"/>
        <v>-0.14449893081760978</v>
      </c>
      <c r="BK297" s="14">
        <f t="shared" si="341"/>
        <v>-0.50430121593291388</v>
      </c>
      <c r="BL297" s="12">
        <f t="shared" si="342"/>
        <v>-32.365034188034194</v>
      </c>
      <c r="BM297" s="12">
        <f t="shared" si="343"/>
        <v>-45.579034188034193</v>
      </c>
      <c r="BN297" s="12">
        <f t="shared" si="344"/>
        <v>-53.138034188034197</v>
      </c>
      <c r="BO297" s="14">
        <f t="shared" si="345"/>
        <v>-0.48898618285123974</v>
      </c>
      <c r="BP297" s="14">
        <f t="shared" si="346"/>
        <v>-0.68862951962809915</v>
      </c>
      <c r="BQ297" s="24">
        <f t="shared" si="347"/>
        <v>-0.80283445247933882</v>
      </c>
      <c r="BR297" s="19">
        <f t="shared" si="348"/>
        <v>1.8</v>
      </c>
      <c r="BS297" s="20">
        <f t="shared" si="349"/>
        <v>12.6</v>
      </c>
      <c r="BT297" s="13">
        <f t="shared" si="350"/>
        <v>9.4029850746268646E-3</v>
      </c>
      <c r="BU297" s="20">
        <f t="shared" si="351"/>
        <v>0.5</v>
      </c>
      <c r="BV297" s="20">
        <f t="shared" si="352"/>
        <v>3.5</v>
      </c>
      <c r="BW297" s="13">
        <f t="shared" si="353"/>
        <v>2.6119402985074628E-3</v>
      </c>
      <c r="BX297" s="20">
        <f t="shared" si="354"/>
        <v>1.9</v>
      </c>
      <c r="BY297" s="20">
        <f t="shared" si="355"/>
        <v>13.299999999999999</v>
      </c>
      <c r="BZ297" s="13">
        <f t="shared" si="356"/>
        <v>9.925373134328357E-3</v>
      </c>
      <c r="CA297" s="20">
        <f t="shared" si="357"/>
        <v>1.9</v>
      </c>
      <c r="CB297" s="20">
        <f t="shared" si="358"/>
        <v>13.299999999999999</v>
      </c>
      <c r="CC297" s="17">
        <f t="shared" si="359"/>
        <v>9.925373134328357E-3</v>
      </c>
      <c r="CE297" s="2">
        <v>1340</v>
      </c>
      <c r="CF297" s="2">
        <v>521.5951165111228</v>
      </c>
      <c r="CG297" s="2">
        <v>273.26212180728817</v>
      </c>
      <c r="CH297" s="2">
        <v>38.219910511511102</v>
      </c>
      <c r="CI297" s="2">
        <v>108.30769230769241</v>
      </c>
      <c r="CJ297" s="2">
        <v>1458.0000000000002</v>
      </c>
      <c r="CK297" s="2">
        <v>52.1158989598811</v>
      </c>
      <c r="CL297" s="2">
        <v>81.765824665676092</v>
      </c>
      <c r="CM297" s="2">
        <v>76.599791404228796</v>
      </c>
      <c r="CN297" s="2">
        <v>22.098068350668601</v>
      </c>
      <c r="CO297" s="2">
        <v>18.142630744849399</v>
      </c>
      <c r="CP297" s="2">
        <v>25</v>
      </c>
      <c r="CQ297" s="2">
        <v>20.056980056980098</v>
      </c>
      <c r="CR297" s="2">
        <v>70.312035661218502</v>
      </c>
      <c r="CS297" s="2">
        <v>75.594294770206005</v>
      </c>
      <c r="CT297" s="2">
        <v>72</v>
      </c>
      <c r="CU297" s="2">
        <v>66.188034188034194</v>
      </c>
      <c r="CV297" s="2">
        <v>1140.9159999999999</v>
      </c>
      <c r="CW297" s="2">
        <v>764.20700000000011</v>
      </c>
      <c r="CX297" s="2">
        <v>551.06999999999994</v>
      </c>
      <c r="CY297" s="2">
        <v>467.053</v>
      </c>
      <c r="CZ297" s="2">
        <v>330.80899999999997</v>
      </c>
      <c r="DA297" s="2">
        <v>235.77699999999999</v>
      </c>
      <c r="DB297" s="2">
        <v>28.396000000000001</v>
      </c>
      <c r="DC297" s="2">
        <v>13.372</v>
      </c>
      <c r="DD297" s="2">
        <v>8.8829999999999991</v>
      </c>
      <c r="DE297" s="2">
        <v>43.5426</v>
      </c>
      <c r="DF297" s="2">
        <v>25.89</v>
      </c>
      <c r="DG297" s="2">
        <v>13.3002</v>
      </c>
      <c r="DH297" s="2">
        <v>50.343000000000004</v>
      </c>
      <c r="DI297" s="2">
        <v>64.671000000000006</v>
      </c>
      <c r="DJ297" s="2">
        <v>37.472000000000001</v>
      </c>
      <c r="DK297" s="2">
        <v>33.823</v>
      </c>
      <c r="DL297" s="2">
        <v>20.609000000000002</v>
      </c>
      <c r="DM297" s="2">
        <v>13.05</v>
      </c>
      <c r="DN297" s="2">
        <v>1.8</v>
      </c>
      <c r="DO297" s="2">
        <v>0.5</v>
      </c>
      <c r="DP297" s="2">
        <v>1.9</v>
      </c>
    </row>
    <row r="298" spans="2:120" ht="14.25" customHeight="1" x14ac:dyDescent="0.2">
      <c r="B298" s="6">
        <v>33663</v>
      </c>
      <c r="C298" s="9" t="s">
        <v>288</v>
      </c>
      <c r="D298" s="9" t="s">
        <v>65</v>
      </c>
      <c r="E298" s="21" t="s">
        <v>299</v>
      </c>
      <c r="F298" s="9" t="s">
        <v>458</v>
      </c>
      <c r="G298" s="21">
        <v>1</v>
      </c>
      <c r="H298" s="11">
        <f t="shared" si="288"/>
        <v>4405.9999999999982</v>
      </c>
      <c r="I298" s="12">
        <f t="shared" si="289"/>
        <v>2023.1847801976194</v>
      </c>
      <c r="J298" s="14">
        <f t="shared" si="290"/>
        <v>0.45918855655869728</v>
      </c>
      <c r="K298" s="14">
        <f t="shared" si="291"/>
        <v>0.2907186969921397</v>
      </c>
      <c r="L298" s="15">
        <f t="shared" si="292"/>
        <v>1.4919147306485212</v>
      </c>
      <c r="M298" s="12">
        <f t="shared" si="293"/>
        <v>0</v>
      </c>
      <c r="N298" s="14">
        <f t="shared" si="294"/>
        <v>-9.6575763789214841E-2</v>
      </c>
      <c r="O298" s="16">
        <f t="shared" si="295"/>
        <v>-11.933697473154382</v>
      </c>
      <c r="P298" s="14">
        <f t="shared" si="296"/>
        <v>-0.10131534123248076</v>
      </c>
      <c r="Q298" s="12">
        <f t="shared" si="297"/>
        <v>-34.721341918293831</v>
      </c>
      <c r="R298" s="14">
        <f t="shared" si="298"/>
        <v>-0.18661355699674431</v>
      </c>
      <c r="S298" s="18">
        <f t="shared" si="299"/>
        <v>18.111875588138702</v>
      </c>
      <c r="T298" s="14">
        <f t="shared" si="300"/>
        <v>0.17688503937947864</v>
      </c>
      <c r="U298" s="18">
        <f t="shared" si="301"/>
        <v>19.831728290259704</v>
      </c>
      <c r="V298" s="14">
        <f t="shared" si="302"/>
        <v>0.18021992919979768</v>
      </c>
      <c r="W298" s="12">
        <f t="shared" si="303"/>
        <v>-12.129650910721296</v>
      </c>
      <c r="X298" s="14">
        <f t="shared" si="304"/>
        <v>-6.8265752808485569E-2</v>
      </c>
      <c r="Y298" s="12">
        <f t="shared" si="305"/>
        <v>-9.5180673457838907</v>
      </c>
      <c r="Z298" s="14">
        <f t="shared" si="306"/>
        <v>-6.1620623958085763E-2</v>
      </c>
      <c r="AA298" s="12">
        <v>-91.158700228471844</v>
      </c>
      <c r="AB298" s="26">
        <v>-3.3826163609652404E-2</v>
      </c>
      <c r="AC298" s="12">
        <f t="shared" si="307"/>
        <v>0</v>
      </c>
      <c r="AD298" s="24">
        <f t="shared" si="308"/>
        <v>0</v>
      </c>
      <c r="AE298" s="11">
        <f t="shared" si="309"/>
        <v>-890.28199999999788</v>
      </c>
      <c r="AF298" s="12">
        <f t="shared" si="310"/>
        <v>-2379.2929999999978</v>
      </c>
      <c r="AG298" s="12">
        <f t="shared" si="311"/>
        <v>-3152.7659999999983</v>
      </c>
      <c r="AH298" s="14">
        <f t="shared" si="312"/>
        <v>-0.2020612800726278</v>
      </c>
      <c r="AI298" s="14">
        <f t="shared" si="313"/>
        <v>-0.54001202905129342</v>
      </c>
      <c r="AJ298" s="14">
        <f t="shared" si="314"/>
        <v>-0.71556196096232405</v>
      </c>
      <c r="AK298" s="14">
        <f t="shared" si="315"/>
        <v>0.4885263835154014</v>
      </c>
      <c r="AL298" s="14">
        <f t="shared" si="316"/>
        <v>0.57961708327844119</v>
      </c>
      <c r="AM298" s="14">
        <f t="shared" si="317"/>
        <v>0.59379174200508456</v>
      </c>
      <c r="AN298" s="18">
        <f t="shared" si="318"/>
        <v>-305.66378019761919</v>
      </c>
      <c r="AO298" s="18">
        <f t="shared" si="319"/>
        <v>-848.47078019761943</v>
      </c>
      <c r="AP298" s="18">
        <f t="shared" si="320"/>
        <v>-1279.0247801976193</v>
      </c>
      <c r="AQ298" s="14">
        <f t="shared" si="321"/>
        <v>-0.15108050593765476</v>
      </c>
      <c r="AR298" s="14">
        <f t="shared" si="322"/>
        <v>-0.41937384489158869</v>
      </c>
      <c r="AS298" s="14">
        <f t="shared" si="323"/>
        <v>-0.63218386808578475</v>
      </c>
      <c r="AT298" s="12">
        <f t="shared" si="324"/>
        <v>-33.078967533776904</v>
      </c>
      <c r="AU298" s="12">
        <f t="shared" si="325"/>
        <v>-66.745967533776906</v>
      </c>
      <c r="AV298" s="12">
        <f t="shared" si="326"/>
        <v>-81.348967533776914</v>
      </c>
      <c r="AW298" s="14">
        <f t="shared" si="327"/>
        <v>-0.31249624652209418</v>
      </c>
      <c r="AX298" s="14">
        <f t="shared" si="328"/>
        <v>-0.63054762224645899</v>
      </c>
      <c r="AY298" s="14">
        <f t="shared" si="329"/>
        <v>-0.76850182783955923</v>
      </c>
      <c r="AZ298" s="12">
        <f t="shared" si="330"/>
        <v>-36.89778402903805</v>
      </c>
      <c r="BA298" s="12">
        <f t="shared" si="331"/>
        <v>-90.915784029038036</v>
      </c>
      <c r="BB298" s="12">
        <f t="shared" si="332"/>
        <v>-114.07758402903804</v>
      </c>
      <c r="BC298" s="14">
        <f t="shared" si="333"/>
        <v>-0.24380917466575069</v>
      </c>
      <c r="BD298" s="14">
        <f t="shared" si="334"/>
        <v>-0.60074345523744677</v>
      </c>
      <c r="BE298" s="14">
        <f t="shared" si="335"/>
        <v>-0.75378948470439322</v>
      </c>
      <c r="BF298" s="12">
        <f t="shared" si="336"/>
        <v>-76.208160919540205</v>
      </c>
      <c r="BG298" s="12">
        <f t="shared" si="337"/>
        <v>-124.7021609195402</v>
      </c>
      <c r="BH298" s="12">
        <f t="shared" si="338"/>
        <v>-140.3561609195402</v>
      </c>
      <c r="BI298" s="14">
        <f t="shared" si="339"/>
        <v>-0.46032440876545877</v>
      </c>
      <c r="BJ298" s="14">
        <f t="shared" si="340"/>
        <v>-0.75324542417010187</v>
      </c>
      <c r="BK298" s="14">
        <f t="shared" si="341"/>
        <v>-0.84780115426339764</v>
      </c>
      <c r="BL298" s="12">
        <f t="shared" si="342"/>
        <v>-55.464298245613989</v>
      </c>
      <c r="BM298" s="12">
        <f t="shared" si="343"/>
        <v>-94.164298245613992</v>
      </c>
      <c r="BN298" s="12">
        <f t="shared" si="344"/>
        <v>-113.654298245614</v>
      </c>
      <c r="BO298" s="14">
        <f t="shared" si="345"/>
        <v>-0.38265940031409507</v>
      </c>
      <c r="BP298" s="14">
        <f t="shared" si="346"/>
        <v>-0.64965851975804367</v>
      </c>
      <c r="BQ298" s="24">
        <f t="shared" si="347"/>
        <v>-0.78412396776741211</v>
      </c>
      <c r="BR298" s="19">
        <f t="shared" si="348"/>
        <v>8.9</v>
      </c>
      <c r="BS298" s="20">
        <f t="shared" si="349"/>
        <v>62.300000000000004</v>
      </c>
      <c r="BT298" s="13">
        <f t="shared" si="350"/>
        <v>1.4139809350885163E-2</v>
      </c>
      <c r="BU298" s="20">
        <f t="shared" si="351"/>
        <v>4.2</v>
      </c>
      <c r="BV298" s="20">
        <f t="shared" si="352"/>
        <v>29.400000000000002</v>
      </c>
      <c r="BW298" s="13">
        <f t="shared" si="353"/>
        <v>6.6727190195188411E-3</v>
      </c>
      <c r="BX298" s="20">
        <f t="shared" si="354"/>
        <v>4.0999999999999996</v>
      </c>
      <c r="BY298" s="20">
        <f t="shared" si="355"/>
        <v>28.699999999999996</v>
      </c>
      <c r="BZ298" s="13">
        <f t="shared" si="356"/>
        <v>6.5138447571493436E-3</v>
      </c>
      <c r="CA298" s="20">
        <f t="shared" si="357"/>
        <v>8.9</v>
      </c>
      <c r="CB298" s="20">
        <f t="shared" si="358"/>
        <v>62.300000000000004</v>
      </c>
      <c r="CC298" s="17">
        <f t="shared" si="359"/>
        <v>1.4139809350885163E-2</v>
      </c>
      <c r="CE298" s="2">
        <v>4405.9999999999982</v>
      </c>
      <c r="CF298" s="2">
        <v>2023.1847801976194</v>
      </c>
      <c r="CG298" s="2">
        <v>1280.9065789473671</v>
      </c>
      <c r="CH298" s="2">
        <v>105.85396753377691</v>
      </c>
      <c r="CI298" s="2">
        <v>283.80701754385973</v>
      </c>
      <c r="CJ298" s="2">
        <v>4876.9999999999991</v>
      </c>
      <c r="CK298" s="2">
        <v>117.78766500693129</v>
      </c>
      <c r="CL298" s="2">
        <v>186.06012594733187</v>
      </c>
      <c r="CM298" s="2">
        <v>151.33878402903804</v>
      </c>
      <c r="CN298" s="2">
        <v>102.393484783541</v>
      </c>
      <c r="CO298" s="2">
        <v>84.281609195402297</v>
      </c>
      <c r="CP298" s="2">
        <v>110.041816009558</v>
      </c>
      <c r="CQ298" s="2">
        <v>90.210087719298301</v>
      </c>
      <c r="CR298" s="2">
        <v>177.6828118302615</v>
      </c>
      <c r="CS298" s="2">
        <v>165.5531609195402</v>
      </c>
      <c r="CT298" s="2">
        <v>154.46236559139788</v>
      </c>
      <c r="CU298" s="2">
        <v>144.94429824561399</v>
      </c>
      <c r="CV298" s="2">
        <v>3515.7180000000003</v>
      </c>
      <c r="CW298" s="2">
        <v>2026.7070000000003</v>
      </c>
      <c r="CX298" s="2">
        <v>1253.2339999999999</v>
      </c>
      <c r="CY298" s="2">
        <v>1717.5210000000002</v>
      </c>
      <c r="CZ298" s="2">
        <v>1174.7139999999999</v>
      </c>
      <c r="DA298" s="2">
        <v>744.16000000000008</v>
      </c>
      <c r="DB298" s="2">
        <v>72.775000000000006</v>
      </c>
      <c r="DC298" s="2">
        <v>39.108000000000004</v>
      </c>
      <c r="DD298" s="2">
        <v>24.505000000000003</v>
      </c>
      <c r="DE298" s="2">
        <v>114.44099999999999</v>
      </c>
      <c r="DF298" s="2">
        <v>60.423000000000002</v>
      </c>
      <c r="DG298" s="2">
        <v>37.261200000000002</v>
      </c>
      <c r="DH298" s="2">
        <v>89.344999999999999</v>
      </c>
      <c r="DI298" s="2">
        <v>40.850999999999999</v>
      </c>
      <c r="DJ298" s="2">
        <v>25.197000000000003</v>
      </c>
      <c r="DK298" s="2">
        <v>89.48</v>
      </c>
      <c r="DL298" s="2">
        <v>50.78</v>
      </c>
      <c r="DM298" s="2">
        <v>31.29</v>
      </c>
      <c r="DN298" s="2">
        <v>8.9</v>
      </c>
      <c r="DO298" s="2">
        <v>4.2</v>
      </c>
      <c r="DP298" s="2">
        <v>4.0999999999999996</v>
      </c>
    </row>
    <row r="299" spans="2:120" ht="14.25" customHeight="1" x14ac:dyDescent="0.2">
      <c r="B299" s="6">
        <v>33666</v>
      </c>
      <c r="C299" s="9" t="s">
        <v>288</v>
      </c>
      <c r="D299" s="9" t="s">
        <v>65</v>
      </c>
      <c r="E299" s="21" t="s">
        <v>299</v>
      </c>
      <c r="F299" s="9" t="s">
        <v>459</v>
      </c>
      <c r="G299" s="21">
        <v>1</v>
      </c>
      <c r="H299" s="11">
        <f t="shared" si="288"/>
        <v>12845</v>
      </c>
      <c r="I299" s="12">
        <f t="shared" si="289"/>
        <v>5325</v>
      </c>
      <c r="J299" s="14">
        <f t="shared" si="290"/>
        <v>0.41455819384974696</v>
      </c>
      <c r="K299" s="14">
        <f t="shared" si="291"/>
        <v>0.24165044764499805</v>
      </c>
      <c r="L299" s="15">
        <f t="shared" si="292"/>
        <v>1.5683453237410072</v>
      </c>
      <c r="M299" s="12">
        <f t="shared" si="293"/>
        <v>0</v>
      </c>
      <c r="N299" s="14">
        <f t="shared" si="294"/>
        <v>-0.1072421462329719</v>
      </c>
      <c r="O299" s="16">
        <f t="shared" si="295"/>
        <v>-113</v>
      </c>
      <c r="P299" s="14">
        <f t="shared" si="296"/>
        <v>-0.25681818181818183</v>
      </c>
      <c r="Q299" s="12">
        <f t="shared" si="297"/>
        <v>-114</v>
      </c>
      <c r="R299" s="14">
        <f t="shared" si="298"/>
        <v>-0.16873889875666082</v>
      </c>
      <c r="S299" s="18">
        <f t="shared" si="299"/>
        <v>69</v>
      </c>
      <c r="T299" s="14">
        <f t="shared" si="300"/>
        <v>0.21698113207547165</v>
      </c>
      <c r="U299" s="18">
        <f t="shared" si="301"/>
        <v>65</v>
      </c>
      <c r="V299" s="14">
        <f t="shared" si="302"/>
        <v>0.24436090225563911</v>
      </c>
      <c r="W299" s="12">
        <f t="shared" si="303"/>
        <v>-53</v>
      </c>
      <c r="X299" s="14">
        <f t="shared" si="304"/>
        <v>-9.7069597069597058E-2</v>
      </c>
      <c r="Y299" s="12">
        <f t="shared" si="305"/>
        <v>-50</v>
      </c>
      <c r="Z299" s="14">
        <f t="shared" si="306"/>
        <v>-9.7847358121330719E-2</v>
      </c>
      <c r="AA299" s="12">
        <v>-402.68067000000156</v>
      </c>
      <c r="AB299" s="26">
        <v>-4.701642542383333E-2</v>
      </c>
      <c r="AC299" s="12">
        <f t="shared" si="307"/>
        <v>0</v>
      </c>
      <c r="AD299" s="24">
        <f t="shared" si="308"/>
        <v>0</v>
      </c>
      <c r="AE299" s="11">
        <f t="shared" si="309"/>
        <v>-2487.9569999999985</v>
      </c>
      <c r="AF299" s="12">
        <f t="shared" si="310"/>
        <v>-6823.5219999999999</v>
      </c>
      <c r="AG299" s="12">
        <f t="shared" si="311"/>
        <v>-9109.8340000000007</v>
      </c>
      <c r="AH299" s="14">
        <f t="shared" si="312"/>
        <v>-0.19369069676917072</v>
      </c>
      <c r="AI299" s="14">
        <f t="shared" si="313"/>
        <v>-0.53122008563643441</v>
      </c>
      <c r="AJ299" s="14">
        <f t="shared" si="314"/>
        <v>-0.70921245620864148</v>
      </c>
      <c r="AK299" s="14">
        <f t="shared" si="315"/>
        <v>0.44450863050389955</v>
      </c>
      <c r="AL299" s="14">
        <f t="shared" si="316"/>
        <v>0.5387625762312841</v>
      </c>
      <c r="AM299" s="14">
        <f t="shared" si="317"/>
        <v>0.52700147731051328</v>
      </c>
      <c r="AN299" s="18">
        <f t="shared" si="318"/>
        <v>-721.20499999999993</v>
      </c>
      <c r="AO299" s="18">
        <f t="shared" si="319"/>
        <v>-2080.8530000000001</v>
      </c>
      <c r="AP299" s="18">
        <f t="shared" si="320"/>
        <v>-3356.5619999999999</v>
      </c>
      <c r="AQ299" s="14">
        <f t="shared" si="321"/>
        <v>-0.13543755868544605</v>
      </c>
      <c r="AR299" s="14">
        <f t="shared" si="322"/>
        <v>-0.39077051643192484</v>
      </c>
      <c r="AS299" s="14">
        <f t="shared" si="323"/>
        <v>-0.63034028169014089</v>
      </c>
      <c r="AT299" s="12">
        <f t="shared" si="324"/>
        <v>-83.800000000000011</v>
      </c>
      <c r="AU299" s="12">
        <f t="shared" si="325"/>
        <v>-195.16199999999998</v>
      </c>
      <c r="AV299" s="12">
        <f t="shared" si="326"/>
        <v>-245.08199999999999</v>
      </c>
      <c r="AW299" s="14">
        <f t="shared" si="327"/>
        <v>-0.25626911314984713</v>
      </c>
      <c r="AX299" s="14">
        <f t="shared" si="328"/>
        <v>-0.59682568807339442</v>
      </c>
      <c r="AY299" s="14">
        <f t="shared" si="329"/>
        <v>-0.74948623853211005</v>
      </c>
      <c r="AZ299" s="12">
        <f t="shared" si="330"/>
        <v>-206.63279999999992</v>
      </c>
      <c r="BA299" s="12">
        <f t="shared" si="331"/>
        <v>-354.65999999999991</v>
      </c>
      <c r="BB299" s="12">
        <f t="shared" si="332"/>
        <v>-441.7367999999999</v>
      </c>
      <c r="BC299" s="14">
        <f t="shared" si="333"/>
        <v>-0.36793589743589739</v>
      </c>
      <c r="BD299" s="14">
        <f t="shared" si="334"/>
        <v>-0.63151709401709399</v>
      </c>
      <c r="BE299" s="14">
        <f t="shared" si="335"/>
        <v>-0.78656837606837604</v>
      </c>
      <c r="BF299" s="12">
        <f t="shared" si="336"/>
        <v>-170.57399999999996</v>
      </c>
      <c r="BG299" s="12">
        <f t="shared" si="337"/>
        <v>-324.75099999999998</v>
      </c>
      <c r="BH299" s="12">
        <f t="shared" si="338"/>
        <v>-385.69100000000003</v>
      </c>
      <c r="BI299" s="14">
        <f t="shared" si="339"/>
        <v>-0.34599188640973622</v>
      </c>
      <c r="BJ299" s="14">
        <f t="shared" si="340"/>
        <v>-0.65872413793103446</v>
      </c>
      <c r="BK299" s="14">
        <f t="shared" si="341"/>
        <v>-0.78233468559837727</v>
      </c>
      <c r="BL299" s="12">
        <f t="shared" si="342"/>
        <v>-195.68099999999998</v>
      </c>
      <c r="BM299" s="12">
        <f t="shared" si="343"/>
        <v>-285.137</v>
      </c>
      <c r="BN299" s="12">
        <f t="shared" si="344"/>
        <v>-360.02699999999999</v>
      </c>
      <c r="BO299" s="14">
        <f t="shared" si="345"/>
        <v>-0.42447071583514095</v>
      </c>
      <c r="BP299" s="14">
        <f t="shared" si="346"/>
        <v>-0.61851843817787411</v>
      </c>
      <c r="BQ299" s="24">
        <f t="shared" si="347"/>
        <v>-0.78096963123644247</v>
      </c>
      <c r="BR299" s="19">
        <f t="shared" si="348"/>
        <v>24.9</v>
      </c>
      <c r="BS299" s="20">
        <f t="shared" si="349"/>
        <v>174.29999999999998</v>
      </c>
      <c r="BT299" s="13">
        <f t="shared" si="350"/>
        <v>1.3569482288828337E-2</v>
      </c>
      <c r="BU299" s="20">
        <f t="shared" si="351"/>
        <v>14.4</v>
      </c>
      <c r="BV299" s="20">
        <f t="shared" si="352"/>
        <v>100.8</v>
      </c>
      <c r="BW299" s="13">
        <f t="shared" si="353"/>
        <v>7.847411444141689E-3</v>
      </c>
      <c r="BX299" s="20">
        <f t="shared" si="354"/>
        <v>14</v>
      </c>
      <c r="BY299" s="20">
        <f t="shared" si="355"/>
        <v>98</v>
      </c>
      <c r="BZ299" s="13">
        <f t="shared" si="356"/>
        <v>7.6294277929155312E-3</v>
      </c>
      <c r="CA299" s="20">
        <f t="shared" si="357"/>
        <v>24.9</v>
      </c>
      <c r="CB299" s="20">
        <f t="shared" si="358"/>
        <v>174.29999999999998</v>
      </c>
      <c r="CC299" s="17">
        <f t="shared" si="359"/>
        <v>1.3569482288828337E-2</v>
      </c>
      <c r="CE299" s="2">
        <v>12845</v>
      </c>
      <c r="CF299" s="2">
        <v>5325</v>
      </c>
      <c r="CG299" s="2">
        <v>3104</v>
      </c>
      <c r="CH299" s="2">
        <v>327</v>
      </c>
      <c r="CI299" s="2">
        <v>834</v>
      </c>
      <c r="CJ299" s="2">
        <v>14388</v>
      </c>
      <c r="CK299" s="2">
        <v>440</v>
      </c>
      <c r="CL299" s="2">
        <v>675.59999999999991</v>
      </c>
      <c r="CM299" s="2">
        <v>561.59999999999991</v>
      </c>
      <c r="CN299" s="2">
        <v>318</v>
      </c>
      <c r="CO299" s="2">
        <v>249</v>
      </c>
      <c r="CP299" s="2">
        <v>266</v>
      </c>
      <c r="CQ299" s="2">
        <v>201</v>
      </c>
      <c r="CR299" s="2">
        <v>546</v>
      </c>
      <c r="CS299" s="2">
        <v>493</v>
      </c>
      <c r="CT299" s="2">
        <v>511</v>
      </c>
      <c r="CU299" s="2">
        <v>461</v>
      </c>
      <c r="CV299" s="2">
        <v>10357.043000000001</v>
      </c>
      <c r="CW299" s="2">
        <v>6021.4780000000001</v>
      </c>
      <c r="CX299" s="2">
        <v>3735.1659999999993</v>
      </c>
      <c r="CY299" s="2">
        <v>4603.7950000000001</v>
      </c>
      <c r="CZ299" s="2">
        <v>3244.1469999999999</v>
      </c>
      <c r="DA299" s="2">
        <v>1968.4380000000001</v>
      </c>
      <c r="DB299" s="2">
        <v>243.2</v>
      </c>
      <c r="DC299" s="2">
        <v>131.83800000000002</v>
      </c>
      <c r="DD299" s="2">
        <v>81.918000000000006</v>
      </c>
      <c r="DE299" s="2">
        <v>354.96719999999999</v>
      </c>
      <c r="DF299" s="2">
        <v>206.94</v>
      </c>
      <c r="DG299" s="2">
        <v>119.86319999999999</v>
      </c>
      <c r="DH299" s="2">
        <v>322.42600000000004</v>
      </c>
      <c r="DI299" s="2">
        <v>168.249</v>
      </c>
      <c r="DJ299" s="2">
        <v>107.309</v>
      </c>
      <c r="DK299" s="2">
        <v>265.31900000000002</v>
      </c>
      <c r="DL299" s="2">
        <v>175.863</v>
      </c>
      <c r="DM299" s="2">
        <v>100.973</v>
      </c>
      <c r="DN299" s="2">
        <v>24.9</v>
      </c>
      <c r="DO299" s="2">
        <v>14.4</v>
      </c>
      <c r="DP299" s="2">
        <v>14</v>
      </c>
    </row>
    <row r="300" spans="2:120" ht="14.25" customHeight="1" x14ac:dyDescent="0.2">
      <c r="B300" s="6">
        <v>33681</v>
      </c>
      <c r="C300" s="9" t="s">
        <v>288</v>
      </c>
      <c r="D300" s="9" t="s">
        <v>65</v>
      </c>
      <c r="E300" s="21" t="s">
        <v>299</v>
      </c>
      <c r="F300" s="9" t="s">
        <v>460</v>
      </c>
      <c r="G300" s="21">
        <v>1</v>
      </c>
      <c r="H300" s="11">
        <f t="shared" si="288"/>
        <v>10347</v>
      </c>
      <c r="I300" s="12">
        <f t="shared" si="289"/>
        <v>4393</v>
      </c>
      <c r="J300" s="14">
        <f t="shared" si="290"/>
        <v>0.42456750749009375</v>
      </c>
      <c r="K300" s="14">
        <f t="shared" si="291"/>
        <v>0.24451531844979221</v>
      </c>
      <c r="L300" s="15">
        <f t="shared" si="292"/>
        <v>1.1151832460732984</v>
      </c>
      <c r="M300" s="12">
        <f t="shared" si="293"/>
        <v>0</v>
      </c>
      <c r="N300" s="14">
        <f t="shared" si="294"/>
        <v>-0.10267973289393806</v>
      </c>
      <c r="O300" s="16">
        <f t="shared" si="295"/>
        <v>-86</v>
      </c>
      <c r="P300" s="14">
        <f t="shared" si="296"/>
        <v>-0.2876254180602007</v>
      </c>
      <c r="Q300" s="12">
        <f t="shared" si="297"/>
        <v>-57</v>
      </c>
      <c r="R300" s="14">
        <f t="shared" si="298"/>
        <v>-0.12353706111833551</v>
      </c>
      <c r="S300" s="18">
        <f t="shared" si="299"/>
        <v>208</v>
      </c>
      <c r="T300" s="14">
        <f t="shared" si="300"/>
        <v>0.54308093994778073</v>
      </c>
      <c r="U300" s="18">
        <f t="shared" si="301"/>
        <v>66</v>
      </c>
      <c r="V300" s="14">
        <f t="shared" si="302"/>
        <v>0.25984251968503935</v>
      </c>
      <c r="W300" s="12">
        <f t="shared" si="303"/>
        <v>-43</v>
      </c>
      <c r="X300" s="14">
        <f t="shared" si="304"/>
        <v>-9.3681917211329013E-2</v>
      </c>
      <c r="Y300" s="12">
        <f t="shared" si="305"/>
        <v>-59</v>
      </c>
      <c r="Z300" s="14">
        <f t="shared" si="306"/>
        <v>-0.12798264642082424</v>
      </c>
      <c r="AA300" s="12">
        <v>-294.66252999999961</v>
      </c>
      <c r="AB300" s="26">
        <v>-4.2774998588877011E-2</v>
      </c>
      <c r="AC300" s="12">
        <f t="shared" si="307"/>
        <v>0</v>
      </c>
      <c r="AD300" s="24">
        <f t="shared" si="308"/>
        <v>0</v>
      </c>
      <c r="AE300" s="11">
        <f t="shared" si="309"/>
        <v>-1908.5349999999999</v>
      </c>
      <c r="AF300" s="12">
        <f t="shared" si="310"/>
        <v>-5457.5949999999993</v>
      </c>
      <c r="AG300" s="12">
        <f t="shared" si="311"/>
        <v>-7337.7060000000001</v>
      </c>
      <c r="AH300" s="14">
        <f t="shared" si="312"/>
        <v>-0.18445298154054313</v>
      </c>
      <c r="AI300" s="14">
        <f t="shared" si="313"/>
        <v>-0.52745675074900933</v>
      </c>
      <c r="AJ300" s="14">
        <f t="shared" si="314"/>
        <v>-0.70916265584227312</v>
      </c>
      <c r="AK300" s="14">
        <f t="shared" si="315"/>
        <v>0.46998014449310388</v>
      </c>
      <c r="AL300" s="14">
        <f t="shared" si="316"/>
        <v>0.58046735748010214</v>
      </c>
      <c r="AM300" s="14">
        <f t="shared" si="317"/>
        <v>0.6178000554282832</v>
      </c>
      <c r="AN300" s="18">
        <f t="shared" si="318"/>
        <v>-427.08899999999994</v>
      </c>
      <c r="AO300" s="18">
        <f t="shared" si="319"/>
        <v>-1554.8600000000006</v>
      </c>
      <c r="AP300" s="18">
        <f t="shared" si="320"/>
        <v>-2533.8580000000002</v>
      </c>
      <c r="AQ300" s="14">
        <f t="shared" si="321"/>
        <v>-9.7220350557705393E-2</v>
      </c>
      <c r="AR300" s="14">
        <f t="shared" si="322"/>
        <v>-0.35394035966310056</v>
      </c>
      <c r="AS300" s="14">
        <f t="shared" si="323"/>
        <v>-0.57679444570908256</v>
      </c>
      <c r="AT300" s="12">
        <f t="shared" si="324"/>
        <v>-65.97199999999998</v>
      </c>
      <c r="AU300" s="12">
        <f t="shared" si="325"/>
        <v>-144.125</v>
      </c>
      <c r="AV300" s="12">
        <f t="shared" si="326"/>
        <v>-173.15</v>
      </c>
      <c r="AW300" s="14">
        <f t="shared" si="327"/>
        <v>-0.30972769953051638</v>
      </c>
      <c r="AX300" s="14">
        <f t="shared" si="328"/>
        <v>-0.67664319248826299</v>
      </c>
      <c r="AY300" s="14">
        <f t="shared" si="329"/>
        <v>-0.81291079812206568</v>
      </c>
      <c r="AZ300" s="12">
        <f t="shared" si="330"/>
        <v>-167.17199999999997</v>
      </c>
      <c r="BA300" s="12">
        <f t="shared" si="331"/>
        <v>-286.13099999999997</v>
      </c>
      <c r="BB300" s="12">
        <f t="shared" si="332"/>
        <v>-340.36559999999997</v>
      </c>
      <c r="BC300" s="14">
        <f t="shared" si="333"/>
        <v>-0.41338278931750738</v>
      </c>
      <c r="BD300" s="14">
        <f t="shared" si="334"/>
        <v>-0.70754451038575672</v>
      </c>
      <c r="BE300" s="14">
        <f t="shared" si="335"/>
        <v>-0.84165578635014837</v>
      </c>
      <c r="BF300" s="12">
        <f t="shared" si="336"/>
        <v>-167.81799999999998</v>
      </c>
      <c r="BG300" s="12">
        <f t="shared" si="337"/>
        <v>-306.09399999999999</v>
      </c>
      <c r="BH300" s="12">
        <f t="shared" si="338"/>
        <v>-359.12900000000002</v>
      </c>
      <c r="BI300" s="14">
        <f t="shared" si="339"/>
        <v>-0.40340865384615376</v>
      </c>
      <c r="BJ300" s="14">
        <f t="shared" si="340"/>
        <v>-0.73580288461538457</v>
      </c>
      <c r="BK300" s="14">
        <f t="shared" si="341"/>
        <v>-0.86329086538461541</v>
      </c>
      <c r="BL300" s="12">
        <f t="shared" si="342"/>
        <v>-154.94</v>
      </c>
      <c r="BM300" s="12">
        <f t="shared" si="343"/>
        <v>-275.04200000000003</v>
      </c>
      <c r="BN300" s="12">
        <f t="shared" si="344"/>
        <v>-331.15999999999997</v>
      </c>
      <c r="BO300" s="14">
        <f t="shared" si="345"/>
        <v>-0.38542288557213933</v>
      </c>
      <c r="BP300" s="14">
        <f t="shared" si="346"/>
        <v>-0.68418407960199001</v>
      </c>
      <c r="BQ300" s="24">
        <f t="shared" si="347"/>
        <v>-0.82378109452736314</v>
      </c>
      <c r="BR300" s="19">
        <f t="shared" si="348"/>
        <v>20.3</v>
      </c>
      <c r="BS300" s="20">
        <f t="shared" si="349"/>
        <v>142.1</v>
      </c>
      <c r="BT300" s="13">
        <f t="shared" si="350"/>
        <v>1.3733449308978447E-2</v>
      </c>
      <c r="BU300" s="20">
        <f t="shared" si="351"/>
        <v>15</v>
      </c>
      <c r="BV300" s="20">
        <f t="shared" si="352"/>
        <v>105</v>
      </c>
      <c r="BW300" s="13">
        <f t="shared" si="353"/>
        <v>1.0147868947521021E-2</v>
      </c>
      <c r="BX300" s="20">
        <f t="shared" si="354"/>
        <v>13.5</v>
      </c>
      <c r="BY300" s="20">
        <f t="shared" si="355"/>
        <v>94.5</v>
      </c>
      <c r="BZ300" s="13">
        <f t="shared" si="356"/>
        <v>9.1330820527689184E-3</v>
      </c>
      <c r="CA300" s="20">
        <f t="shared" si="357"/>
        <v>20.3</v>
      </c>
      <c r="CB300" s="20">
        <f t="shared" si="358"/>
        <v>142.1</v>
      </c>
      <c r="CC300" s="17">
        <f t="shared" si="359"/>
        <v>1.3733449308978447E-2</v>
      </c>
      <c r="CE300" s="2">
        <v>10347</v>
      </c>
      <c r="CF300" s="2">
        <v>4393</v>
      </c>
      <c r="CG300" s="2">
        <v>2530</v>
      </c>
      <c r="CH300" s="2">
        <v>213</v>
      </c>
      <c r="CI300" s="2">
        <v>764</v>
      </c>
      <c r="CJ300" s="2">
        <v>11531</v>
      </c>
      <c r="CK300" s="2">
        <v>299</v>
      </c>
      <c r="CL300" s="2">
        <v>461.4</v>
      </c>
      <c r="CM300" s="2">
        <v>404.4</v>
      </c>
      <c r="CN300" s="2">
        <v>383</v>
      </c>
      <c r="CO300" s="2">
        <v>175</v>
      </c>
      <c r="CP300" s="2">
        <v>254</v>
      </c>
      <c r="CQ300" s="2">
        <v>188</v>
      </c>
      <c r="CR300" s="2">
        <v>459</v>
      </c>
      <c r="CS300" s="2">
        <v>416</v>
      </c>
      <c r="CT300" s="2">
        <v>461</v>
      </c>
      <c r="CU300" s="2">
        <v>402</v>
      </c>
      <c r="CV300" s="2">
        <v>8438.4650000000001</v>
      </c>
      <c r="CW300" s="2">
        <v>4889.4050000000007</v>
      </c>
      <c r="CX300" s="2">
        <v>3009.2939999999999</v>
      </c>
      <c r="CY300" s="2">
        <v>3965.9110000000001</v>
      </c>
      <c r="CZ300" s="2">
        <v>2838.1399999999994</v>
      </c>
      <c r="DA300" s="2">
        <v>1859.1420000000001</v>
      </c>
      <c r="DB300" s="2">
        <v>147.02800000000002</v>
      </c>
      <c r="DC300" s="2">
        <v>68.875</v>
      </c>
      <c r="DD300" s="2">
        <v>39.85</v>
      </c>
      <c r="DE300" s="2">
        <v>237.22800000000001</v>
      </c>
      <c r="DF300" s="2">
        <v>118.26899999999999</v>
      </c>
      <c r="DG300" s="2">
        <v>64.034400000000005</v>
      </c>
      <c r="DH300" s="2">
        <v>248.18200000000002</v>
      </c>
      <c r="DI300" s="2">
        <v>109.90600000000001</v>
      </c>
      <c r="DJ300" s="2">
        <v>56.871000000000002</v>
      </c>
      <c r="DK300" s="2">
        <v>247.06</v>
      </c>
      <c r="DL300" s="2">
        <v>126.958</v>
      </c>
      <c r="DM300" s="2">
        <v>70.84</v>
      </c>
      <c r="DN300" s="2">
        <v>20.3</v>
      </c>
      <c r="DO300" s="2">
        <v>15</v>
      </c>
      <c r="DP300" s="2">
        <v>13.5</v>
      </c>
    </row>
    <row r="301" spans="2:120" ht="14.25" customHeight="1" x14ac:dyDescent="0.2">
      <c r="B301" s="6">
        <v>34100</v>
      </c>
      <c r="C301" s="9" t="s">
        <v>288</v>
      </c>
      <c r="D301" s="9" t="s">
        <v>66</v>
      </c>
      <c r="E301" s="21" t="s">
        <v>297</v>
      </c>
      <c r="F301" s="9" t="s">
        <v>223</v>
      </c>
      <c r="G301" s="21">
        <v>0</v>
      </c>
      <c r="H301" s="11">
        <f t="shared" si="288"/>
        <v>1178773</v>
      </c>
      <c r="I301" s="12">
        <f t="shared" si="289"/>
        <v>309727</v>
      </c>
      <c r="J301" s="14">
        <f t="shared" si="290"/>
        <v>0.26275372781697581</v>
      </c>
      <c r="K301" s="14">
        <f t="shared" si="291"/>
        <v>0.14648282578579591</v>
      </c>
      <c r="L301" s="15">
        <f t="shared" si="292"/>
        <v>1.3662259692150476</v>
      </c>
      <c r="M301" s="12">
        <f t="shared" si="293"/>
        <v>0</v>
      </c>
      <c r="N301" s="14">
        <f t="shared" si="294"/>
        <v>-1.4517555666653803E-2</v>
      </c>
      <c r="O301" s="16">
        <f t="shared" si="295"/>
        <v>-9179</v>
      </c>
      <c r="P301" s="14">
        <f t="shared" si="296"/>
        <v>-0.17665171955889991</v>
      </c>
      <c r="Q301" s="12">
        <f t="shared" si="297"/>
        <v>-3238.1999999999898</v>
      </c>
      <c r="R301" s="14">
        <f t="shared" si="298"/>
        <v>-4.7863566221465259E-2</v>
      </c>
      <c r="S301" s="18">
        <f t="shared" si="299"/>
        <v>-1378</v>
      </c>
      <c r="T301" s="14">
        <f t="shared" si="300"/>
        <v>-4.6145603107628386E-2</v>
      </c>
      <c r="U301" s="18">
        <f t="shared" si="301"/>
        <v>-1526</v>
      </c>
      <c r="V301" s="14">
        <f t="shared" si="302"/>
        <v>-5.3604046648868975E-2</v>
      </c>
      <c r="W301" s="12">
        <f t="shared" si="303"/>
        <v>-1350</v>
      </c>
      <c r="X301" s="14">
        <f t="shared" si="304"/>
        <v>-2.0160086016366985E-2</v>
      </c>
      <c r="Y301" s="12">
        <f t="shared" si="305"/>
        <v>-1389</v>
      </c>
      <c r="Z301" s="14">
        <f t="shared" si="306"/>
        <v>-2.1036529956987904E-2</v>
      </c>
      <c r="AA301" s="12">
        <v>-3683.2486099998932</v>
      </c>
      <c r="AB301" s="26">
        <v>-4.1272672491141638E-3</v>
      </c>
      <c r="AC301" s="12">
        <f t="shared" si="307"/>
        <v>0</v>
      </c>
      <c r="AD301" s="24">
        <f t="shared" si="308"/>
        <v>0</v>
      </c>
      <c r="AE301" s="11">
        <f t="shared" si="309"/>
        <v>-56541.515999999829</v>
      </c>
      <c r="AF301" s="12">
        <f t="shared" si="310"/>
        <v>-239666.86999999988</v>
      </c>
      <c r="AG301" s="12">
        <f t="shared" si="311"/>
        <v>-405135.80299999996</v>
      </c>
      <c r="AH301" s="14">
        <f t="shared" si="312"/>
        <v>-4.7966415925712491E-2</v>
      </c>
      <c r="AI301" s="14">
        <f t="shared" si="313"/>
        <v>-0.20331893417986324</v>
      </c>
      <c r="AJ301" s="14">
        <f t="shared" si="314"/>
        <v>-0.3436928085390486</v>
      </c>
      <c r="AK301" s="14">
        <f t="shared" si="315"/>
        <v>0.29463375579293583</v>
      </c>
      <c r="AL301" s="14">
        <f t="shared" si="316"/>
        <v>0.37171262421639178</v>
      </c>
      <c r="AM301" s="14">
        <f t="shared" si="317"/>
        <v>0.36874418668884129</v>
      </c>
      <c r="AN301" s="18">
        <f t="shared" si="318"/>
        <v>20920.277000000002</v>
      </c>
      <c r="AO301" s="18">
        <f t="shared" si="319"/>
        <v>39350.603999999992</v>
      </c>
      <c r="AP301" s="18">
        <f t="shared" si="320"/>
        <v>-24452.781000000075</v>
      </c>
      <c r="AQ301" s="14">
        <f t="shared" si="321"/>
        <v>6.7544247030449478E-2</v>
      </c>
      <c r="AR301" s="14">
        <f t="shared" si="322"/>
        <v>0.12704931762487615</v>
      </c>
      <c r="AS301" s="14">
        <f t="shared" si="323"/>
        <v>-7.8949465174169786E-2</v>
      </c>
      <c r="AT301" s="12">
        <f t="shared" si="324"/>
        <v>-3142.0010000000038</v>
      </c>
      <c r="AU301" s="12">
        <f t="shared" si="325"/>
        <v>-13300.406000000003</v>
      </c>
      <c r="AV301" s="12">
        <f t="shared" si="326"/>
        <v>-18285.152000000002</v>
      </c>
      <c r="AW301" s="14">
        <f t="shared" si="327"/>
        <v>-7.3442125192838215E-2</v>
      </c>
      <c r="AX301" s="14">
        <f t="shared" si="328"/>
        <v>-0.31088789677901929</v>
      </c>
      <c r="AY301" s="14">
        <f t="shared" si="329"/>
        <v>-0.42740292646440092</v>
      </c>
      <c r="AZ301" s="12">
        <f t="shared" si="330"/>
        <v>-15339.559800000003</v>
      </c>
      <c r="BA301" s="12">
        <f t="shared" si="331"/>
        <v>-24499.809600000001</v>
      </c>
      <c r="BB301" s="12">
        <f t="shared" si="332"/>
        <v>-33182.495999999999</v>
      </c>
      <c r="BC301" s="14">
        <f t="shared" si="333"/>
        <v>-0.23813054088542396</v>
      </c>
      <c r="BD301" s="14">
        <f t="shared" si="334"/>
        <v>-0.38033378973742793</v>
      </c>
      <c r="BE301" s="14">
        <f t="shared" si="335"/>
        <v>-0.51512336882108034</v>
      </c>
      <c r="BF301" s="12">
        <f t="shared" si="336"/>
        <v>-4420.2090000000026</v>
      </c>
      <c r="BG301" s="12">
        <f t="shared" si="337"/>
        <v>-17237.502</v>
      </c>
      <c r="BH301" s="12">
        <f t="shared" si="338"/>
        <v>-25743.319000000003</v>
      </c>
      <c r="BI301" s="14">
        <f t="shared" si="339"/>
        <v>-6.7366857682811587E-2</v>
      </c>
      <c r="BJ301" s="14">
        <f t="shared" si="340"/>
        <v>-0.26271073246563237</v>
      </c>
      <c r="BK301" s="14">
        <f t="shared" si="341"/>
        <v>-0.39234491114701131</v>
      </c>
      <c r="BL301" s="12">
        <f t="shared" si="342"/>
        <v>-6603.8650000000052</v>
      </c>
      <c r="BM301" s="12">
        <f t="shared" si="343"/>
        <v>-18756.998</v>
      </c>
      <c r="BN301" s="12">
        <f t="shared" si="344"/>
        <v>-27086.042000000001</v>
      </c>
      <c r="BO301" s="14">
        <f t="shared" si="345"/>
        <v>-0.10216533362211677</v>
      </c>
      <c r="BP301" s="14">
        <f t="shared" si="346"/>
        <v>-0.29018081962901654</v>
      </c>
      <c r="BQ301" s="24">
        <f t="shared" si="347"/>
        <v>-0.41903559770417242</v>
      </c>
      <c r="BR301" s="19">
        <f t="shared" si="348"/>
        <v>488.6</v>
      </c>
      <c r="BS301" s="20">
        <f t="shared" si="349"/>
        <v>3420.2000000000003</v>
      </c>
      <c r="BT301" s="13">
        <f t="shared" si="350"/>
        <v>2.9014916357941694E-3</v>
      </c>
      <c r="BU301" s="20">
        <f t="shared" si="351"/>
        <v>0</v>
      </c>
      <c r="BV301" s="20">
        <f t="shared" si="352"/>
        <v>0</v>
      </c>
      <c r="BW301" s="13">
        <f t="shared" si="353"/>
        <v>0</v>
      </c>
      <c r="BX301" s="20">
        <f t="shared" si="354"/>
        <v>790.4</v>
      </c>
      <c r="BY301" s="20">
        <f t="shared" si="355"/>
        <v>5532.8</v>
      </c>
      <c r="BZ301" s="13">
        <f t="shared" si="356"/>
        <v>4.6936942057546277E-3</v>
      </c>
      <c r="CA301" s="20">
        <f t="shared" si="357"/>
        <v>790.4</v>
      </c>
      <c r="CB301" s="20">
        <f t="shared" si="358"/>
        <v>5532.8</v>
      </c>
      <c r="CC301" s="17">
        <f t="shared" si="359"/>
        <v>4.6936942057546277E-3</v>
      </c>
      <c r="CE301" s="2">
        <v>1178773</v>
      </c>
      <c r="CF301" s="2">
        <v>309727</v>
      </c>
      <c r="CG301" s="2">
        <v>172670</v>
      </c>
      <c r="CH301" s="2">
        <v>42782</v>
      </c>
      <c r="CI301" s="2">
        <v>125256</v>
      </c>
      <c r="CJ301" s="2">
        <v>1196138</v>
      </c>
      <c r="CK301" s="2">
        <v>51961</v>
      </c>
      <c r="CL301" s="2">
        <v>67654.799999999988</v>
      </c>
      <c r="CM301" s="2">
        <v>64416.6</v>
      </c>
      <c r="CN301" s="2">
        <v>29862</v>
      </c>
      <c r="CO301" s="2">
        <v>31240</v>
      </c>
      <c r="CP301" s="2">
        <v>28468</v>
      </c>
      <c r="CQ301" s="2">
        <v>29994</v>
      </c>
      <c r="CR301" s="2">
        <v>66964</v>
      </c>
      <c r="CS301" s="2">
        <v>65614</v>
      </c>
      <c r="CT301" s="2">
        <v>66028</v>
      </c>
      <c r="CU301" s="2">
        <v>64639</v>
      </c>
      <c r="CV301" s="2">
        <v>1122231.4840000002</v>
      </c>
      <c r="CW301" s="2">
        <v>939106.13000000012</v>
      </c>
      <c r="CX301" s="2">
        <v>773637.19700000004</v>
      </c>
      <c r="CY301" s="2">
        <v>330647.277</v>
      </c>
      <c r="CZ301" s="2">
        <v>349077.60399999999</v>
      </c>
      <c r="DA301" s="2">
        <v>285274.21899999992</v>
      </c>
      <c r="DB301" s="2">
        <v>39639.998999999996</v>
      </c>
      <c r="DC301" s="2">
        <v>29481.593999999997</v>
      </c>
      <c r="DD301" s="2">
        <v>24496.847999999998</v>
      </c>
      <c r="DE301" s="2">
        <v>49077.040199999996</v>
      </c>
      <c r="DF301" s="2">
        <v>39916.790399999998</v>
      </c>
      <c r="DG301" s="2">
        <v>31234.103999999999</v>
      </c>
      <c r="DH301" s="2">
        <v>61193.790999999997</v>
      </c>
      <c r="DI301" s="2">
        <v>48376.498</v>
      </c>
      <c r="DJ301" s="2">
        <v>39870.680999999997</v>
      </c>
      <c r="DK301" s="2">
        <v>58035.134999999995</v>
      </c>
      <c r="DL301" s="2">
        <v>45882.002</v>
      </c>
      <c r="DM301" s="2">
        <v>37552.957999999999</v>
      </c>
      <c r="DN301" s="2">
        <v>488.6</v>
      </c>
      <c r="DO301" s="2">
        <v>0</v>
      </c>
      <c r="DP301" s="2">
        <v>790.4</v>
      </c>
    </row>
    <row r="302" spans="2:120" ht="14.25" customHeight="1" x14ac:dyDescent="0.2">
      <c r="B302" s="6">
        <v>34202</v>
      </c>
      <c r="C302" s="9" t="s">
        <v>288</v>
      </c>
      <c r="D302" s="9" t="s">
        <v>66</v>
      </c>
      <c r="E302" s="21" t="s">
        <v>298</v>
      </c>
      <c r="F302" s="9" t="s">
        <v>224</v>
      </c>
      <c r="G302" s="21">
        <v>3</v>
      </c>
      <c r="H302" s="11">
        <f t="shared" si="288"/>
        <v>205349</v>
      </c>
      <c r="I302" s="12">
        <f t="shared" si="289"/>
        <v>74636</v>
      </c>
      <c r="J302" s="14">
        <f t="shared" si="290"/>
        <v>0.36345928151585838</v>
      </c>
      <c r="K302" s="14">
        <f t="shared" si="291"/>
        <v>0.22192949563913142</v>
      </c>
      <c r="L302" s="15">
        <f t="shared" si="292"/>
        <v>1.2988792029887921</v>
      </c>
      <c r="M302" s="12">
        <f t="shared" si="293"/>
        <v>0</v>
      </c>
      <c r="N302" s="14">
        <f t="shared" si="294"/>
        <v>-8.7021278487653508E-2</v>
      </c>
      <c r="O302" s="16">
        <f t="shared" si="295"/>
        <v>-2104</v>
      </c>
      <c r="P302" s="14">
        <f t="shared" si="296"/>
        <v>-0.28747096597895883</v>
      </c>
      <c r="Q302" s="12">
        <f t="shared" si="297"/>
        <v>-1344</v>
      </c>
      <c r="R302" s="14">
        <f t="shared" si="298"/>
        <v>-0.12824916981564183</v>
      </c>
      <c r="S302" s="18">
        <f t="shared" si="299"/>
        <v>-69</v>
      </c>
      <c r="T302" s="14">
        <f t="shared" si="300"/>
        <v>-1.2853949329359127E-2</v>
      </c>
      <c r="U302" s="18">
        <f t="shared" si="301"/>
        <v>401</v>
      </c>
      <c r="V302" s="14">
        <f t="shared" si="302"/>
        <v>8.4332281808622511E-2</v>
      </c>
      <c r="W302" s="12">
        <f t="shared" si="303"/>
        <v>-1576</v>
      </c>
      <c r="X302" s="14">
        <f t="shared" si="304"/>
        <v>-0.14156112458456838</v>
      </c>
      <c r="Y302" s="12">
        <f t="shared" si="305"/>
        <v>-1141</v>
      </c>
      <c r="Z302" s="14">
        <f t="shared" si="306"/>
        <v>-0.12398131044224714</v>
      </c>
      <c r="AA302" s="12">
        <v>-7526.6795099999872</v>
      </c>
      <c r="AB302" s="26">
        <v>-5.1685821532089005E-2</v>
      </c>
      <c r="AC302" s="12">
        <f t="shared" si="307"/>
        <v>0</v>
      </c>
      <c r="AD302" s="24">
        <f t="shared" si="308"/>
        <v>0</v>
      </c>
      <c r="AE302" s="11">
        <f t="shared" si="309"/>
        <v>-37562.227000000014</v>
      </c>
      <c r="AF302" s="12">
        <f t="shared" si="310"/>
        <v>-104935.141</v>
      </c>
      <c r="AG302" s="12">
        <f t="shared" si="311"/>
        <v>-143224.065</v>
      </c>
      <c r="AH302" s="14">
        <f t="shared" si="312"/>
        <v>-0.1829189672216569</v>
      </c>
      <c r="AI302" s="14">
        <f t="shared" si="313"/>
        <v>-0.51100877530448163</v>
      </c>
      <c r="AJ302" s="14">
        <f t="shared" si="314"/>
        <v>-0.69746658128357097</v>
      </c>
      <c r="AK302" s="14">
        <f t="shared" si="315"/>
        <v>0.40140830409796369</v>
      </c>
      <c r="AL302" s="14">
        <f t="shared" si="316"/>
        <v>0.51398147142218686</v>
      </c>
      <c r="AM302" s="14">
        <f t="shared" si="317"/>
        <v>0.5220071296654073</v>
      </c>
      <c r="AN302" s="18">
        <f t="shared" si="318"/>
        <v>-7284.9959999999992</v>
      </c>
      <c r="AO302" s="18">
        <f t="shared" si="319"/>
        <v>-23025.137000000002</v>
      </c>
      <c r="AP302" s="18">
        <f t="shared" si="320"/>
        <v>-42206.341</v>
      </c>
      <c r="AQ302" s="14">
        <f t="shared" si="321"/>
        <v>-9.7606999303285313E-2</v>
      </c>
      <c r="AR302" s="14">
        <f t="shared" si="322"/>
        <v>-0.30849907551315725</v>
      </c>
      <c r="AS302" s="14">
        <f t="shared" si="323"/>
        <v>-0.56549575271986707</v>
      </c>
      <c r="AT302" s="12">
        <f t="shared" si="324"/>
        <v>-1289.0839999999998</v>
      </c>
      <c r="AU302" s="12">
        <f t="shared" si="325"/>
        <v>-3293.627</v>
      </c>
      <c r="AV302" s="12">
        <f t="shared" si="326"/>
        <v>-4048.3530000000001</v>
      </c>
      <c r="AW302" s="14">
        <f t="shared" si="327"/>
        <v>-0.24718772770853303</v>
      </c>
      <c r="AX302" s="14">
        <f t="shared" si="328"/>
        <v>-0.63156797698945355</v>
      </c>
      <c r="AY302" s="14">
        <f t="shared" si="329"/>
        <v>-0.77629012464046021</v>
      </c>
      <c r="AZ302" s="12">
        <f t="shared" si="330"/>
        <v>-3777.2225999999991</v>
      </c>
      <c r="BA302" s="12">
        <f t="shared" si="331"/>
        <v>-6232.630799999999</v>
      </c>
      <c r="BB302" s="12">
        <f t="shared" si="332"/>
        <v>-7495.2587999999987</v>
      </c>
      <c r="BC302" s="14">
        <f t="shared" si="333"/>
        <v>-0.41346190726389065</v>
      </c>
      <c r="BD302" s="14">
        <f t="shared" si="334"/>
        <v>-0.68223551819256523</v>
      </c>
      <c r="BE302" s="14">
        <f t="shared" si="335"/>
        <v>-0.82044515959542885</v>
      </c>
      <c r="BF302" s="12">
        <f t="shared" si="336"/>
        <v>-2707.2980000000007</v>
      </c>
      <c r="BG302" s="12">
        <f t="shared" si="337"/>
        <v>-5972.2979999999998</v>
      </c>
      <c r="BH302" s="12">
        <f t="shared" si="338"/>
        <v>-7443.6260000000002</v>
      </c>
      <c r="BI302" s="14">
        <f t="shared" si="339"/>
        <v>-0.2832790624673015</v>
      </c>
      <c r="BJ302" s="14">
        <f t="shared" si="340"/>
        <v>-0.62491346656900704</v>
      </c>
      <c r="BK302" s="14">
        <f t="shared" si="341"/>
        <v>-0.77886638066338809</v>
      </c>
      <c r="BL302" s="12">
        <f t="shared" si="342"/>
        <v>-2594.8510000000006</v>
      </c>
      <c r="BM302" s="12">
        <f t="shared" si="343"/>
        <v>-5079.5569999999998</v>
      </c>
      <c r="BN302" s="12">
        <f t="shared" si="344"/>
        <v>-6294.9449999999997</v>
      </c>
      <c r="BO302" s="14">
        <f t="shared" si="345"/>
        <v>-0.32186194492681719</v>
      </c>
      <c r="BP302" s="14">
        <f t="shared" si="346"/>
        <v>-0.63006164723393698</v>
      </c>
      <c r="BQ302" s="24">
        <f t="shared" si="347"/>
        <v>-0.78081679483999</v>
      </c>
      <c r="BR302" s="19">
        <f t="shared" si="348"/>
        <v>405.4</v>
      </c>
      <c r="BS302" s="20">
        <f t="shared" si="349"/>
        <v>2837.7999999999997</v>
      </c>
      <c r="BT302" s="13">
        <f t="shared" si="350"/>
        <v>1.3819400143170893E-2</v>
      </c>
      <c r="BU302" s="20">
        <f t="shared" si="351"/>
        <v>260.5</v>
      </c>
      <c r="BV302" s="20">
        <f t="shared" si="352"/>
        <v>1823.5</v>
      </c>
      <c r="BW302" s="13">
        <f t="shared" si="353"/>
        <v>8.8800042853873166E-3</v>
      </c>
      <c r="BX302" s="20">
        <f t="shared" si="354"/>
        <v>291</v>
      </c>
      <c r="BY302" s="20">
        <f t="shared" si="355"/>
        <v>2037</v>
      </c>
      <c r="BZ302" s="13">
        <f t="shared" si="356"/>
        <v>9.9196976854038742E-3</v>
      </c>
      <c r="CA302" s="20">
        <f t="shared" si="357"/>
        <v>405.4</v>
      </c>
      <c r="CB302" s="20">
        <f t="shared" si="358"/>
        <v>2837.7999999999997</v>
      </c>
      <c r="CC302" s="17">
        <f t="shared" si="359"/>
        <v>1.3819400143170893E-2</v>
      </c>
      <c r="CE302" s="2">
        <v>205349</v>
      </c>
      <c r="CF302" s="2">
        <v>74636</v>
      </c>
      <c r="CG302" s="2">
        <v>45573</v>
      </c>
      <c r="CH302" s="2">
        <v>5215</v>
      </c>
      <c r="CI302" s="2">
        <v>16060</v>
      </c>
      <c r="CJ302" s="2">
        <v>224922</v>
      </c>
      <c r="CK302" s="2">
        <v>7319</v>
      </c>
      <c r="CL302" s="2">
        <v>10479.599999999999</v>
      </c>
      <c r="CM302" s="2">
        <v>9135.5999999999985</v>
      </c>
      <c r="CN302" s="2">
        <v>5368</v>
      </c>
      <c r="CO302" s="2">
        <v>5437</v>
      </c>
      <c r="CP302" s="2">
        <v>4755</v>
      </c>
      <c r="CQ302" s="2">
        <v>4354</v>
      </c>
      <c r="CR302" s="2">
        <v>11133</v>
      </c>
      <c r="CS302" s="2">
        <v>9557</v>
      </c>
      <c r="CT302" s="2">
        <v>9203</v>
      </c>
      <c r="CU302" s="2">
        <v>8062</v>
      </c>
      <c r="CV302" s="2">
        <v>167786.77299999999</v>
      </c>
      <c r="CW302" s="2">
        <v>100413.859</v>
      </c>
      <c r="CX302" s="2">
        <v>62124.934999999998</v>
      </c>
      <c r="CY302" s="2">
        <v>67351.004000000001</v>
      </c>
      <c r="CZ302" s="2">
        <v>51610.862999999998</v>
      </c>
      <c r="DA302" s="2">
        <v>32429.659</v>
      </c>
      <c r="DB302" s="2">
        <v>3925.9160000000002</v>
      </c>
      <c r="DC302" s="2">
        <v>1921.373</v>
      </c>
      <c r="DD302" s="2">
        <v>1166.6469999999999</v>
      </c>
      <c r="DE302" s="2">
        <v>5358.3773999999994</v>
      </c>
      <c r="DF302" s="2">
        <v>2902.9692</v>
      </c>
      <c r="DG302" s="2">
        <v>1640.3411999999998</v>
      </c>
      <c r="DH302" s="2">
        <v>6849.7019999999993</v>
      </c>
      <c r="DI302" s="2">
        <v>3584.7020000000002</v>
      </c>
      <c r="DJ302" s="2">
        <v>2113.3739999999998</v>
      </c>
      <c r="DK302" s="2">
        <v>5467.1489999999994</v>
      </c>
      <c r="DL302" s="2">
        <v>2982.4430000000002</v>
      </c>
      <c r="DM302" s="2">
        <v>1767.0550000000001</v>
      </c>
      <c r="DN302" s="2">
        <v>405.4</v>
      </c>
      <c r="DO302" s="2">
        <v>260.5</v>
      </c>
      <c r="DP302" s="2">
        <v>291</v>
      </c>
    </row>
    <row r="303" spans="2:120" ht="14.25" customHeight="1" x14ac:dyDescent="0.2">
      <c r="B303" s="6">
        <v>34203</v>
      </c>
      <c r="C303" s="9" t="s">
        <v>288</v>
      </c>
      <c r="D303" s="9" t="s">
        <v>66</v>
      </c>
      <c r="E303" s="21" t="s">
        <v>298</v>
      </c>
      <c r="F303" s="9" t="s">
        <v>225</v>
      </c>
      <c r="G303" s="21">
        <v>0</v>
      </c>
      <c r="H303" s="11">
        <f t="shared" si="288"/>
        <v>23064</v>
      </c>
      <c r="I303" s="12">
        <f t="shared" si="289"/>
        <v>9887</v>
      </c>
      <c r="J303" s="14">
        <f t="shared" si="290"/>
        <v>0.42867672563302117</v>
      </c>
      <c r="K303" s="14">
        <f t="shared" si="291"/>
        <v>0.25936524453694071</v>
      </c>
      <c r="L303" s="15">
        <f t="shared" si="292"/>
        <v>1.2473118279569892</v>
      </c>
      <c r="M303" s="12">
        <f t="shared" si="293"/>
        <v>0</v>
      </c>
      <c r="N303" s="14">
        <f t="shared" si="294"/>
        <v>-0.10221876216426629</v>
      </c>
      <c r="O303" s="16">
        <f t="shared" si="295"/>
        <v>-181</v>
      </c>
      <c r="P303" s="14">
        <f t="shared" si="296"/>
        <v>-0.2806201550387597</v>
      </c>
      <c r="Q303" s="12">
        <f t="shared" si="297"/>
        <v>-198</v>
      </c>
      <c r="R303" s="14">
        <f t="shared" si="298"/>
        <v>-0.19230769230769229</v>
      </c>
      <c r="S303" s="18">
        <f t="shared" si="299"/>
        <v>108</v>
      </c>
      <c r="T303" s="14">
        <f t="shared" si="300"/>
        <v>0.19744058500914075</v>
      </c>
      <c r="U303" s="18">
        <f t="shared" si="301"/>
        <v>150</v>
      </c>
      <c r="V303" s="14">
        <f t="shared" si="302"/>
        <v>0.27372262773722633</v>
      </c>
      <c r="W303" s="12">
        <f t="shared" si="303"/>
        <v>-102</v>
      </c>
      <c r="X303" s="14">
        <f t="shared" si="304"/>
        <v>-0.10334346504559266</v>
      </c>
      <c r="Y303" s="12">
        <f t="shared" si="305"/>
        <v>-104</v>
      </c>
      <c r="Z303" s="14">
        <f t="shared" si="306"/>
        <v>-0.12149532710280375</v>
      </c>
      <c r="AA303" s="12">
        <v>-911.26383999999962</v>
      </c>
      <c r="AB303" s="26">
        <v>-5.964446284886249E-2</v>
      </c>
      <c r="AC303" s="12">
        <f t="shared" si="307"/>
        <v>0</v>
      </c>
      <c r="AD303" s="24">
        <f t="shared" si="308"/>
        <v>0</v>
      </c>
      <c r="AE303" s="11">
        <f t="shared" si="309"/>
        <v>-4863.2070000000022</v>
      </c>
      <c r="AF303" s="12">
        <f t="shared" si="310"/>
        <v>-13363.555</v>
      </c>
      <c r="AG303" s="12">
        <f t="shared" si="311"/>
        <v>-17703.981</v>
      </c>
      <c r="AH303" s="14">
        <f t="shared" si="312"/>
        <v>-0.21085704994797094</v>
      </c>
      <c r="AI303" s="14">
        <f t="shared" si="313"/>
        <v>-0.57941185397155737</v>
      </c>
      <c r="AJ303" s="14">
        <f t="shared" si="314"/>
        <v>-0.76760236732570242</v>
      </c>
      <c r="AK303" s="14">
        <f t="shared" si="315"/>
        <v>0.49007518518561255</v>
      </c>
      <c r="AL303" s="14">
        <f t="shared" si="316"/>
        <v>0.61181863306271012</v>
      </c>
      <c r="AM303" s="14">
        <f t="shared" si="317"/>
        <v>0.6477346442242089</v>
      </c>
      <c r="AN303" s="18">
        <f t="shared" si="318"/>
        <v>-967.24300000000039</v>
      </c>
      <c r="AO303" s="18">
        <f t="shared" si="319"/>
        <v>-3952.0869999999995</v>
      </c>
      <c r="AP303" s="18">
        <f t="shared" si="320"/>
        <v>-6415.13</v>
      </c>
      <c r="AQ303" s="14">
        <f t="shared" si="321"/>
        <v>-9.7829776474158026E-2</v>
      </c>
      <c r="AR303" s="14">
        <f t="shared" si="322"/>
        <v>-0.39972559927177098</v>
      </c>
      <c r="AS303" s="14">
        <f t="shared" si="323"/>
        <v>-0.64884494791139879</v>
      </c>
      <c r="AT303" s="12">
        <f t="shared" si="324"/>
        <v>-162.86099999999999</v>
      </c>
      <c r="AU303" s="12">
        <f t="shared" si="325"/>
        <v>-350.947</v>
      </c>
      <c r="AV303" s="12">
        <f t="shared" si="326"/>
        <v>-408.57400000000001</v>
      </c>
      <c r="AW303" s="14">
        <f t="shared" si="327"/>
        <v>-0.35099353448275861</v>
      </c>
      <c r="AX303" s="14">
        <f t="shared" si="328"/>
        <v>-0.75635129310344829</v>
      </c>
      <c r="AY303" s="14">
        <f t="shared" si="329"/>
        <v>-0.88054741379310342</v>
      </c>
      <c r="AZ303" s="12">
        <f t="shared" si="330"/>
        <v>-361.88639999999992</v>
      </c>
      <c r="BA303" s="12">
        <f t="shared" si="331"/>
        <v>-644.96879999999987</v>
      </c>
      <c r="BB303" s="12">
        <f t="shared" si="332"/>
        <v>-743.08439999999996</v>
      </c>
      <c r="BC303" s="14">
        <f t="shared" si="333"/>
        <v>-0.43516883116883109</v>
      </c>
      <c r="BD303" s="14">
        <f t="shared" si="334"/>
        <v>-0.77557575757575759</v>
      </c>
      <c r="BE303" s="14">
        <f t="shared" si="335"/>
        <v>-0.89355988455988455</v>
      </c>
      <c r="BF303" s="12">
        <f t="shared" si="336"/>
        <v>-233.5920000000001</v>
      </c>
      <c r="BG303" s="12">
        <f t="shared" si="337"/>
        <v>-621.95600000000002</v>
      </c>
      <c r="BH303" s="12">
        <f t="shared" si="338"/>
        <v>-756.25599999999997</v>
      </c>
      <c r="BI303" s="14">
        <f t="shared" si="339"/>
        <v>-0.26394576271186454</v>
      </c>
      <c r="BJ303" s="14">
        <f t="shared" si="340"/>
        <v>-0.70277514124293794</v>
      </c>
      <c r="BK303" s="14">
        <f t="shared" si="341"/>
        <v>-0.85452655367231634</v>
      </c>
      <c r="BL303" s="12">
        <f t="shared" si="342"/>
        <v>-253.81200000000001</v>
      </c>
      <c r="BM303" s="12">
        <f t="shared" si="343"/>
        <v>-561.10199999999998</v>
      </c>
      <c r="BN303" s="12">
        <f t="shared" si="344"/>
        <v>-658.80799999999999</v>
      </c>
      <c r="BO303" s="14">
        <f t="shared" si="345"/>
        <v>-0.33751595744680851</v>
      </c>
      <c r="BP303" s="14">
        <f t="shared" si="346"/>
        <v>-0.74614627659574473</v>
      </c>
      <c r="BQ303" s="24">
        <f t="shared" si="347"/>
        <v>-0.87607446808510636</v>
      </c>
      <c r="BR303" s="19">
        <f t="shared" si="348"/>
        <v>54.6</v>
      </c>
      <c r="BS303" s="20">
        <f t="shared" si="349"/>
        <v>382.2</v>
      </c>
      <c r="BT303" s="13">
        <f t="shared" si="350"/>
        <v>1.6571279916753383E-2</v>
      </c>
      <c r="BU303" s="20">
        <f t="shared" si="351"/>
        <v>38.6</v>
      </c>
      <c r="BV303" s="20">
        <f t="shared" si="352"/>
        <v>270.2</v>
      </c>
      <c r="BW303" s="13">
        <f t="shared" si="353"/>
        <v>1.1715227193895247E-2</v>
      </c>
      <c r="BX303" s="20">
        <f t="shared" si="354"/>
        <v>32.9</v>
      </c>
      <c r="BY303" s="20">
        <f t="shared" si="355"/>
        <v>230.29999999999998</v>
      </c>
      <c r="BZ303" s="13">
        <f t="shared" si="356"/>
        <v>9.9852584113770369E-3</v>
      </c>
      <c r="CA303" s="20">
        <f t="shared" si="357"/>
        <v>54.6</v>
      </c>
      <c r="CB303" s="20">
        <f t="shared" si="358"/>
        <v>382.2</v>
      </c>
      <c r="CC303" s="17">
        <f t="shared" si="359"/>
        <v>1.6571279916753383E-2</v>
      </c>
      <c r="CE303" s="2">
        <v>23064</v>
      </c>
      <c r="CF303" s="2">
        <v>9887</v>
      </c>
      <c r="CG303" s="2">
        <v>5982</v>
      </c>
      <c r="CH303" s="2">
        <v>464</v>
      </c>
      <c r="CI303" s="2">
        <v>1488</v>
      </c>
      <c r="CJ303" s="2">
        <v>25690</v>
      </c>
      <c r="CK303" s="2">
        <v>645</v>
      </c>
      <c r="CL303" s="2">
        <v>1029.5999999999999</v>
      </c>
      <c r="CM303" s="2">
        <v>831.59999999999991</v>
      </c>
      <c r="CN303" s="2">
        <v>547</v>
      </c>
      <c r="CO303" s="2">
        <v>439</v>
      </c>
      <c r="CP303" s="2">
        <v>548</v>
      </c>
      <c r="CQ303" s="2">
        <v>398</v>
      </c>
      <c r="CR303" s="2">
        <v>987</v>
      </c>
      <c r="CS303" s="2">
        <v>885</v>
      </c>
      <c r="CT303" s="2">
        <v>856</v>
      </c>
      <c r="CU303" s="2">
        <v>752</v>
      </c>
      <c r="CV303" s="2">
        <v>18200.792999999998</v>
      </c>
      <c r="CW303" s="2">
        <v>9700.4449999999997</v>
      </c>
      <c r="CX303" s="2">
        <v>5360.0190000000002</v>
      </c>
      <c r="CY303" s="2">
        <v>8919.7569999999996</v>
      </c>
      <c r="CZ303" s="2">
        <v>5934.9130000000005</v>
      </c>
      <c r="DA303" s="2">
        <v>3471.87</v>
      </c>
      <c r="DB303" s="2">
        <v>301.13900000000001</v>
      </c>
      <c r="DC303" s="2">
        <v>113.053</v>
      </c>
      <c r="DD303" s="2">
        <v>55.426000000000002</v>
      </c>
      <c r="DE303" s="2">
        <v>469.71359999999999</v>
      </c>
      <c r="DF303" s="2">
        <v>186.63119999999998</v>
      </c>
      <c r="DG303" s="2">
        <v>88.515600000000006</v>
      </c>
      <c r="DH303" s="2">
        <v>651.4079999999999</v>
      </c>
      <c r="DI303" s="2">
        <v>263.04399999999998</v>
      </c>
      <c r="DJ303" s="2">
        <v>128.744</v>
      </c>
      <c r="DK303" s="2">
        <v>498.18799999999999</v>
      </c>
      <c r="DL303" s="2">
        <v>190.898</v>
      </c>
      <c r="DM303" s="2">
        <v>93.192000000000007</v>
      </c>
      <c r="DN303" s="2">
        <v>54.6</v>
      </c>
      <c r="DO303" s="2">
        <v>38.6</v>
      </c>
      <c r="DP303" s="2">
        <v>32.9</v>
      </c>
    </row>
    <row r="304" spans="2:120" ht="14.25" customHeight="1" x14ac:dyDescent="0.2">
      <c r="B304" s="6">
        <v>34204</v>
      </c>
      <c r="C304" s="9" t="s">
        <v>288</v>
      </c>
      <c r="D304" s="9" t="s">
        <v>66</v>
      </c>
      <c r="E304" s="21" t="s">
        <v>298</v>
      </c>
      <c r="F304" s="9" t="s">
        <v>226</v>
      </c>
      <c r="G304" s="21">
        <v>3</v>
      </c>
      <c r="H304" s="11">
        <f t="shared" si="288"/>
        <v>88128</v>
      </c>
      <c r="I304" s="12">
        <f t="shared" si="289"/>
        <v>31792</v>
      </c>
      <c r="J304" s="14">
        <f t="shared" si="290"/>
        <v>0.36074800290486564</v>
      </c>
      <c r="K304" s="14">
        <f t="shared" si="291"/>
        <v>0.20519017792302105</v>
      </c>
      <c r="L304" s="15">
        <f t="shared" si="292"/>
        <v>1.2560706401766004</v>
      </c>
      <c r="M304" s="12">
        <f t="shared" si="293"/>
        <v>0</v>
      </c>
      <c r="N304" s="14">
        <f t="shared" si="294"/>
        <v>-6.6282420749279591E-2</v>
      </c>
      <c r="O304" s="16">
        <f t="shared" si="295"/>
        <v>-919</v>
      </c>
      <c r="P304" s="14">
        <f t="shared" si="296"/>
        <v>-0.28763693270735524</v>
      </c>
      <c r="Q304" s="12">
        <f t="shared" si="297"/>
        <v>-460.20000000000073</v>
      </c>
      <c r="R304" s="14">
        <f t="shared" si="298"/>
        <v>-9.7570283678921399E-2</v>
      </c>
      <c r="S304" s="18">
        <f t="shared" si="299"/>
        <v>210</v>
      </c>
      <c r="T304" s="14">
        <f t="shared" si="300"/>
        <v>9.606587374199449E-2</v>
      </c>
      <c r="U304" s="18">
        <f t="shared" si="301"/>
        <v>153</v>
      </c>
      <c r="V304" s="14">
        <f t="shared" si="302"/>
        <v>7.2101790763430706E-2</v>
      </c>
      <c r="W304" s="12">
        <f t="shared" si="303"/>
        <v>-98</v>
      </c>
      <c r="X304" s="14">
        <f t="shared" si="304"/>
        <v>-2.3053399200188229E-2</v>
      </c>
      <c r="Y304" s="12">
        <f t="shared" si="305"/>
        <v>-241</v>
      </c>
      <c r="Z304" s="14">
        <f t="shared" si="306"/>
        <v>-6.0491967871485919E-2</v>
      </c>
      <c r="AA304" s="12">
        <v>-1467.5703199999989</v>
      </c>
      <c r="AB304" s="26">
        <v>-2.3811603384059521E-2</v>
      </c>
      <c r="AC304" s="12">
        <f t="shared" si="307"/>
        <v>0</v>
      </c>
      <c r="AD304" s="24">
        <f t="shared" si="308"/>
        <v>0</v>
      </c>
      <c r="AE304" s="11">
        <f t="shared" si="309"/>
        <v>-11920.168000000005</v>
      </c>
      <c r="AF304" s="12">
        <f t="shared" si="310"/>
        <v>-36956.096000000005</v>
      </c>
      <c r="AG304" s="12">
        <f t="shared" si="311"/>
        <v>-52896.298999999999</v>
      </c>
      <c r="AH304" s="14">
        <f t="shared" si="312"/>
        <v>-0.13525971314451712</v>
      </c>
      <c r="AI304" s="14">
        <f t="shared" si="313"/>
        <v>-0.41934567901234576</v>
      </c>
      <c r="AJ304" s="14">
        <f t="shared" si="314"/>
        <v>-0.60022125771604939</v>
      </c>
      <c r="AK304" s="14">
        <f t="shared" si="315"/>
        <v>0.39629203728036777</v>
      </c>
      <c r="AL304" s="14">
        <f t="shared" si="316"/>
        <v>0.48367782054777564</v>
      </c>
      <c r="AM304" s="14">
        <f t="shared" si="317"/>
        <v>0.49891068273995631</v>
      </c>
      <c r="AN304" s="18">
        <f t="shared" si="318"/>
        <v>-1591.4429999999993</v>
      </c>
      <c r="AO304" s="18">
        <f t="shared" si="319"/>
        <v>-7041.2849999999999</v>
      </c>
      <c r="AP304" s="18">
        <f t="shared" si="320"/>
        <v>-14214.527999999998</v>
      </c>
      <c r="AQ304" s="14">
        <f t="shared" si="321"/>
        <v>-5.0057970558631038E-2</v>
      </c>
      <c r="AR304" s="14">
        <f t="shared" si="322"/>
        <v>-0.2214797747861097</v>
      </c>
      <c r="AS304" s="14">
        <f t="shared" si="323"/>
        <v>-0.44711021640664317</v>
      </c>
      <c r="AT304" s="12">
        <f t="shared" si="324"/>
        <v>-452.01400000000012</v>
      </c>
      <c r="AU304" s="12">
        <f t="shared" si="325"/>
        <v>-1276.404</v>
      </c>
      <c r="AV304" s="12">
        <f t="shared" si="326"/>
        <v>-1614.2090000000001</v>
      </c>
      <c r="AW304" s="14">
        <f t="shared" si="327"/>
        <v>-0.19860017574692446</v>
      </c>
      <c r="AX304" s="14">
        <f t="shared" si="328"/>
        <v>-0.56081019332161686</v>
      </c>
      <c r="AY304" s="14">
        <f t="shared" si="329"/>
        <v>-0.7092306678383129</v>
      </c>
      <c r="AZ304" s="12">
        <f t="shared" si="330"/>
        <v>-1669.2599999999998</v>
      </c>
      <c r="BA304" s="12">
        <f t="shared" si="331"/>
        <v>-2670.0137999999997</v>
      </c>
      <c r="BB304" s="12">
        <f t="shared" si="332"/>
        <v>-3289.2125999999998</v>
      </c>
      <c r="BC304" s="14">
        <f t="shared" si="333"/>
        <v>-0.39217648717225817</v>
      </c>
      <c r="BD304" s="14">
        <f t="shared" si="334"/>
        <v>-0.62729391034677184</v>
      </c>
      <c r="BE304" s="14">
        <f t="shared" si="335"/>
        <v>-0.77276867775585001</v>
      </c>
      <c r="BF304" s="12">
        <f t="shared" si="336"/>
        <v>-739.47499999999991</v>
      </c>
      <c r="BG304" s="12">
        <f t="shared" si="337"/>
        <v>-2065.2219999999998</v>
      </c>
      <c r="BH304" s="12">
        <f t="shared" si="338"/>
        <v>-2822.5239999999999</v>
      </c>
      <c r="BI304" s="14">
        <f t="shared" si="339"/>
        <v>-0.17805803033951362</v>
      </c>
      <c r="BJ304" s="14">
        <f t="shared" si="340"/>
        <v>-0.49728437274259563</v>
      </c>
      <c r="BK304" s="14">
        <f t="shared" si="341"/>
        <v>-0.67963496267758239</v>
      </c>
      <c r="BL304" s="12">
        <f t="shared" si="342"/>
        <v>-971.96399999999994</v>
      </c>
      <c r="BM304" s="12">
        <f t="shared" si="343"/>
        <v>-2053.5419999999999</v>
      </c>
      <c r="BN304" s="12">
        <f t="shared" si="344"/>
        <v>-2655.3739999999998</v>
      </c>
      <c r="BO304" s="14">
        <f t="shared" si="345"/>
        <v>-0.25967512690355332</v>
      </c>
      <c r="BP304" s="14">
        <f t="shared" si="346"/>
        <v>-0.54863531926262354</v>
      </c>
      <c r="BQ304" s="24">
        <f t="shared" si="347"/>
        <v>-0.709423991450708</v>
      </c>
      <c r="BR304" s="19">
        <f t="shared" si="348"/>
        <v>123.9</v>
      </c>
      <c r="BS304" s="20">
        <f t="shared" si="349"/>
        <v>867.30000000000007</v>
      </c>
      <c r="BT304" s="13">
        <f t="shared" si="350"/>
        <v>9.841367102396515E-3</v>
      </c>
      <c r="BU304" s="20">
        <f t="shared" si="351"/>
        <v>85.8</v>
      </c>
      <c r="BV304" s="20">
        <f t="shared" si="352"/>
        <v>600.6</v>
      </c>
      <c r="BW304" s="13">
        <f t="shared" si="353"/>
        <v>6.8150871459694996E-3</v>
      </c>
      <c r="BX304" s="20">
        <f t="shared" si="354"/>
        <v>111.1</v>
      </c>
      <c r="BY304" s="20">
        <f t="shared" si="355"/>
        <v>777.69999999999993</v>
      </c>
      <c r="BZ304" s="13">
        <f t="shared" si="356"/>
        <v>8.824664124909223E-3</v>
      </c>
      <c r="CA304" s="20">
        <f t="shared" si="357"/>
        <v>123.9</v>
      </c>
      <c r="CB304" s="20">
        <f t="shared" si="358"/>
        <v>867.30000000000007</v>
      </c>
      <c r="CC304" s="17">
        <f t="shared" si="359"/>
        <v>9.841367102396515E-3</v>
      </c>
      <c r="CE304" s="2">
        <v>88128</v>
      </c>
      <c r="CF304" s="2">
        <v>31792</v>
      </c>
      <c r="CG304" s="2">
        <v>18083</v>
      </c>
      <c r="CH304" s="2">
        <v>2276</v>
      </c>
      <c r="CI304" s="2">
        <v>7248</v>
      </c>
      <c r="CJ304" s="2">
        <v>94384</v>
      </c>
      <c r="CK304" s="2">
        <v>3195</v>
      </c>
      <c r="CL304" s="2">
        <v>4716.6000000000004</v>
      </c>
      <c r="CM304" s="2">
        <v>4256.3999999999996</v>
      </c>
      <c r="CN304" s="2">
        <v>2186</v>
      </c>
      <c r="CO304" s="2">
        <v>1976</v>
      </c>
      <c r="CP304" s="2">
        <v>2122</v>
      </c>
      <c r="CQ304" s="2">
        <v>1969</v>
      </c>
      <c r="CR304" s="2">
        <v>4251</v>
      </c>
      <c r="CS304" s="2">
        <v>4153</v>
      </c>
      <c r="CT304" s="2">
        <v>3984</v>
      </c>
      <c r="CU304" s="2">
        <v>3743</v>
      </c>
      <c r="CV304" s="2">
        <v>76207.831999999995</v>
      </c>
      <c r="CW304" s="2">
        <v>51171.903999999995</v>
      </c>
      <c r="CX304" s="2">
        <v>35231.701000000001</v>
      </c>
      <c r="CY304" s="2">
        <v>30200.557000000001</v>
      </c>
      <c r="CZ304" s="2">
        <v>24750.715</v>
      </c>
      <c r="DA304" s="2">
        <v>17577.472000000002</v>
      </c>
      <c r="DB304" s="2">
        <v>1823.9859999999999</v>
      </c>
      <c r="DC304" s="2">
        <v>999.596</v>
      </c>
      <c r="DD304" s="2">
        <v>661.79099999999994</v>
      </c>
      <c r="DE304" s="2">
        <v>2587.14</v>
      </c>
      <c r="DF304" s="2">
        <v>1586.3861999999999</v>
      </c>
      <c r="DG304" s="2">
        <v>967.18740000000003</v>
      </c>
      <c r="DH304" s="2">
        <v>3413.5250000000001</v>
      </c>
      <c r="DI304" s="2">
        <v>2087.7780000000002</v>
      </c>
      <c r="DJ304" s="2">
        <v>1330.4760000000001</v>
      </c>
      <c r="DK304" s="2">
        <v>2771.0360000000001</v>
      </c>
      <c r="DL304" s="2">
        <v>1689.4580000000001</v>
      </c>
      <c r="DM304" s="2">
        <v>1087.626</v>
      </c>
      <c r="DN304" s="2">
        <v>123.9</v>
      </c>
      <c r="DO304" s="2">
        <v>85.8</v>
      </c>
      <c r="DP304" s="2">
        <v>111.1</v>
      </c>
    </row>
    <row r="305" spans="2:120" ht="14.25" customHeight="1" x14ac:dyDescent="0.2">
      <c r="B305" s="6">
        <v>34205</v>
      </c>
      <c r="C305" s="9" t="s">
        <v>288</v>
      </c>
      <c r="D305" s="9" t="s">
        <v>66</v>
      </c>
      <c r="E305" s="21" t="s">
        <v>298</v>
      </c>
      <c r="F305" s="9" t="s">
        <v>227</v>
      </c>
      <c r="G305" s="21">
        <v>3</v>
      </c>
      <c r="H305" s="11">
        <f t="shared" si="288"/>
        <v>128324</v>
      </c>
      <c r="I305" s="12">
        <f t="shared" si="289"/>
        <v>47531</v>
      </c>
      <c r="J305" s="14">
        <f t="shared" si="290"/>
        <v>0.37039836663445652</v>
      </c>
      <c r="K305" s="14">
        <f t="shared" si="291"/>
        <v>0.2160468813316293</v>
      </c>
      <c r="L305" s="15">
        <f t="shared" si="292"/>
        <v>1.3401702389498513</v>
      </c>
      <c r="M305" s="12">
        <f t="shared" si="293"/>
        <v>0</v>
      </c>
      <c r="N305" s="14">
        <f t="shared" si="294"/>
        <v>-6.7704133156063162E-2</v>
      </c>
      <c r="O305" s="16">
        <f t="shared" si="295"/>
        <v>-1161</v>
      </c>
      <c r="P305" s="14">
        <f t="shared" si="296"/>
        <v>-0.26219512195121952</v>
      </c>
      <c r="Q305" s="12">
        <f t="shared" si="297"/>
        <v>-622.79999999999927</v>
      </c>
      <c r="R305" s="14">
        <f t="shared" si="298"/>
        <v>-9.6945923227794828E-2</v>
      </c>
      <c r="S305" s="18">
        <f t="shared" si="299"/>
        <v>49</v>
      </c>
      <c r="T305" s="14">
        <f t="shared" si="300"/>
        <v>1.5447667087011396E-2</v>
      </c>
      <c r="U305" s="18">
        <f t="shared" si="301"/>
        <v>457</v>
      </c>
      <c r="V305" s="14">
        <f t="shared" si="302"/>
        <v>0.15371678439286918</v>
      </c>
      <c r="W305" s="12">
        <f t="shared" si="303"/>
        <v>-125</v>
      </c>
      <c r="X305" s="14">
        <f t="shared" si="304"/>
        <v>-1.8115942028985477E-2</v>
      </c>
      <c r="Y305" s="12">
        <f t="shared" si="305"/>
        <v>-186</v>
      </c>
      <c r="Z305" s="14">
        <f t="shared" si="306"/>
        <v>-3.4476367006487485E-2</v>
      </c>
      <c r="AA305" s="12">
        <v>-1799.1650200000149</v>
      </c>
      <c r="AB305" s="26">
        <v>-2.040675611044207E-2</v>
      </c>
      <c r="AC305" s="12">
        <f t="shared" si="307"/>
        <v>0</v>
      </c>
      <c r="AD305" s="24">
        <f t="shared" si="308"/>
        <v>0</v>
      </c>
      <c r="AE305" s="11">
        <f t="shared" si="309"/>
        <v>-18536.093999999997</v>
      </c>
      <c r="AF305" s="12">
        <f t="shared" si="310"/>
        <v>-55242.383999999991</v>
      </c>
      <c r="AG305" s="12">
        <f t="shared" si="311"/>
        <v>-77634.442999999999</v>
      </c>
      <c r="AH305" s="14">
        <f t="shared" si="312"/>
        <v>-0.1444476013839967</v>
      </c>
      <c r="AI305" s="14">
        <f t="shared" si="313"/>
        <v>-0.43049144353355562</v>
      </c>
      <c r="AJ305" s="14">
        <f t="shared" si="314"/>
        <v>-0.60498771079455127</v>
      </c>
      <c r="AK305" s="14">
        <f t="shared" si="315"/>
        <v>0.39396818443736409</v>
      </c>
      <c r="AL305" s="14">
        <f t="shared" si="316"/>
        <v>0.46730456808727378</v>
      </c>
      <c r="AM305" s="14">
        <f t="shared" si="317"/>
        <v>0.49183852603012485</v>
      </c>
      <c r="AN305" s="18">
        <f t="shared" si="318"/>
        <v>-4278.0580000000045</v>
      </c>
      <c r="AO305" s="18">
        <f t="shared" si="319"/>
        <v>-13379.627</v>
      </c>
      <c r="AP305" s="18">
        <f t="shared" si="320"/>
        <v>-22599.923000000003</v>
      </c>
      <c r="AQ305" s="14">
        <f t="shared" si="321"/>
        <v>-9.0005638425448731E-2</v>
      </c>
      <c r="AR305" s="14">
        <f t="shared" si="322"/>
        <v>-0.28149264690412579</v>
      </c>
      <c r="AS305" s="14">
        <f t="shared" si="323"/>
        <v>-0.47547754097325956</v>
      </c>
      <c r="AT305" s="12">
        <f t="shared" si="324"/>
        <v>-749.27599999999984</v>
      </c>
      <c r="AU305" s="12">
        <f t="shared" si="325"/>
        <v>-1867.297</v>
      </c>
      <c r="AV305" s="12">
        <f t="shared" si="326"/>
        <v>-2356.3710000000001</v>
      </c>
      <c r="AW305" s="14">
        <f t="shared" si="327"/>
        <v>-0.2293468013468013</v>
      </c>
      <c r="AX305" s="14">
        <f t="shared" si="328"/>
        <v>-0.57156320783593517</v>
      </c>
      <c r="AY305" s="14">
        <f t="shared" si="329"/>
        <v>-0.72126446280991741</v>
      </c>
      <c r="AZ305" s="12">
        <f t="shared" si="330"/>
        <v>-2136.1691999999998</v>
      </c>
      <c r="BA305" s="12">
        <f t="shared" si="331"/>
        <v>-3595.9919999999997</v>
      </c>
      <c r="BB305" s="12">
        <f t="shared" si="332"/>
        <v>-4456.7759999999998</v>
      </c>
      <c r="BC305" s="14">
        <f t="shared" si="333"/>
        <v>-0.36821615472127411</v>
      </c>
      <c r="BD305" s="14">
        <f t="shared" si="334"/>
        <v>-0.61984900196504289</v>
      </c>
      <c r="BE305" s="14">
        <f t="shared" si="335"/>
        <v>-0.76822422173958016</v>
      </c>
      <c r="BF305" s="12">
        <f t="shared" si="336"/>
        <v>-1126.6640000000007</v>
      </c>
      <c r="BG305" s="12">
        <f t="shared" si="337"/>
        <v>-3447.4589999999998</v>
      </c>
      <c r="BH305" s="12">
        <f t="shared" si="338"/>
        <v>-4695.5069999999996</v>
      </c>
      <c r="BI305" s="14">
        <f t="shared" si="339"/>
        <v>-0.16629726937269385</v>
      </c>
      <c r="BJ305" s="14">
        <f t="shared" si="340"/>
        <v>-0.50885003690036901</v>
      </c>
      <c r="BK305" s="14">
        <f t="shared" si="341"/>
        <v>-0.69306376383763846</v>
      </c>
      <c r="BL305" s="12">
        <f t="shared" si="342"/>
        <v>-1536.2539999999999</v>
      </c>
      <c r="BM305" s="12">
        <f t="shared" si="343"/>
        <v>-2948.5169999999998</v>
      </c>
      <c r="BN305" s="12">
        <f t="shared" si="344"/>
        <v>-3802.5819999999999</v>
      </c>
      <c r="BO305" s="14">
        <f t="shared" si="345"/>
        <v>-0.29492301785371466</v>
      </c>
      <c r="BP305" s="14">
        <f t="shared" si="346"/>
        <v>-0.56604281052025329</v>
      </c>
      <c r="BQ305" s="24">
        <f t="shared" si="347"/>
        <v>-0.73000230370512575</v>
      </c>
      <c r="BR305" s="19">
        <f t="shared" si="348"/>
        <v>182.9</v>
      </c>
      <c r="BS305" s="20">
        <f t="shared" si="349"/>
        <v>1280.3</v>
      </c>
      <c r="BT305" s="13">
        <f t="shared" si="350"/>
        <v>9.9770892428540248E-3</v>
      </c>
      <c r="BU305" s="20">
        <f t="shared" si="351"/>
        <v>93.3</v>
      </c>
      <c r="BV305" s="20">
        <f t="shared" si="352"/>
        <v>653.1</v>
      </c>
      <c r="BW305" s="13">
        <f t="shared" si="353"/>
        <v>5.0894610517128519E-3</v>
      </c>
      <c r="BX305" s="20">
        <f t="shared" si="354"/>
        <v>146.1</v>
      </c>
      <c r="BY305" s="20">
        <f t="shared" si="355"/>
        <v>1022.6999999999999</v>
      </c>
      <c r="BZ305" s="13">
        <f t="shared" si="356"/>
        <v>7.9696705214924723E-3</v>
      </c>
      <c r="CA305" s="20">
        <f t="shared" si="357"/>
        <v>182.9</v>
      </c>
      <c r="CB305" s="20">
        <f t="shared" si="358"/>
        <v>1280.3</v>
      </c>
      <c r="CC305" s="17">
        <f t="shared" si="359"/>
        <v>9.9770892428540248E-3</v>
      </c>
      <c r="CE305" s="2">
        <v>128324</v>
      </c>
      <c r="CF305" s="2">
        <v>47531</v>
      </c>
      <c r="CG305" s="2">
        <v>27724</v>
      </c>
      <c r="CH305" s="2">
        <v>3267</v>
      </c>
      <c r="CI305" s="2">
        <v>9751</v>
      </c>
      <c r="CJ305" s="2">
        <v>137643</v>
      </c>
      <c r="CK305" s="2">
        <v>4428</v>
      </c>
      <c r="CL305" s="2">
        <v>6424.1999999999989</v>
      </c>
      <c r="CM305" s="2">
        <v>5801.4</v>
      </c>
      <c r="CN305" s="2">
        <v>3172</v>
      </c>
      <c r="CO305" s="2">
        <v>3123</v>
      </c>
      <c r="CP305" s="2">
        <v>2973</v>
      </c>
      <c r="CQ305" s="2">
        <v>2516</v>
      </c>
      <c r="CR305" s="2">
        <v>6900</v>
      </c>
      <c r="CS305" s="2">
        <v>6775</v>
      </c>
      <c r="CT305" s="2">
        <v>5395</v>
      </c>
      <c r="CU305" s="2">
        <v>5209</v>
      </c>
      <c r="CV305" s="2">
        <v>109787.906</v>
      </c>
      <c r="CW305" s="2">
        <v>73081.616000000009</v>
      </c>
      <c r="CX305" s="2">
        <v>50689.557000000001</v>
      </c>
      <c r="CY305" s="2">
        <v>43252.941999999995</v>
      </c>
      <c r="CZ305" s="2">
        <v>34151.373</v>
      </c>
      <c r="DA305" s="2">
        <v>24931.076999999997</v>
      </c>
      <c r="DB305" s="2">
        <v>2517.7240000000002</v>
      </c>
      <c r="DC305" s="2">
        <v>1399.703</v>
      </c>
      <c r="DD305" s="2">
        <v>910.62900000000002</v>
      </c>
      <c r="DE305" s="2">
        <v>3665.2307999999998</v>
      </c>
      <c r="DF305" s="2">
        <v>2205.4079999999999</v>
      </c>
      <c r="DG305" s="2">
        <v>1344.6239999999998</v>
      </c>
      <c r="DH305" s="2">
        <v>5648.3359999999993</v>
      </c>
      <c r="DI305" s="2">
        <v>3327.5410000000002</v>
      </c>
      <c r="DJ305" s="2">
        <v>2079.4929999999999</v>
      </c>
      <c r="DK305" s="2">
        <v>3672.7460000000001</v>
      </c>
      <c r="DL305" s="2">
        <v>2260.4830000000002</v>
      </c>
      <c r="DM305" s="2">
        <v>1406.4180000000001</v>
      </c>
      <c r="DN305" s="2">
        <v>182.9</v>
      </c>
      <c r="DO305" s="2">
        <v>93.3</v>
      </c>
      <c r="DP305" s="2">
        <v>146.1</v>
      </c>
    </row>
    <row r="306" spans="2:120" ht="14.25" customHeight="1" x14ac:dyDescent="0.2">
      <c r="B306" s="6">
        <v>34207</v>
      </c>
      <c r="C306" s="9" t="s">
        <v>288</v>
      </c>
      <c r="D306" s="9" t="s">
        <v>66</v>
      </c>
      <c r="E306" s="21" t="s">
        <v>298</v>
      </c>
      <c r="F306" s="9" t="s">
        <v>228</v>
      </c>
      <c r="G306" s="21">
        <v>0</v>
      </c>
      <c r="H306" s="11">
        <f t="shared" si="288"/>
        <v>458192</v>
      </c>
      <c r="I306" s="12">
        <f t="shared" si="289"/>
        <v>134276</v>
      </c>
      <c r="J306" s="14">
        <f t="shared" si="290"/>
        <v>0.29305618605300837</v>
      </c>
      <c r="K306" s="14">
        <f t="shared" si="291"/>
        <v>0.16334418758948213</v>
      </c>
      <c r="L306" s="15">
        <f t="shared" si="292"/>
        <v>1.480902121986446</v>
      </c>
      <c r="M306" s="12">
        <f t="shared" si="293"/>
        <v>0</v>
      </c>
      <c r="N306" s="14">
        <f t="shared" si="294"/>
        <v>-2.5040428972678552E-2</v>
      </c>
      <c r="O306" s="16">
        <f t="shared" si="295"/>
        <v>-3261</v>
      </c>
      <c r="P306" s="14">
        <f t="shared" si="296"/>
        <v>-0.1636801686492998</v>
      </c>
      <c r="Q306" s="12">
        <f t="shared" si="297"/>
        <v>-1427.4000000000015</v>
      </c>
      <c r="R306" s="14">
        <f t="shared" si="298"/>
        <v>-5.4619340618973333E-2</v>
      </c>
      <c r="S306" s="18">
        <f t="shared" si="299"/>
        <v>-541</v>
      </c>
      <c r="T306" s="14">
        <f t="shared" si="300"/>
        <v>-4.6109264467740552E-2</v>
      </c>
      <c r="U306" s="18">
        <f t="shared" si="301"/>
        <v>143</v>
      </c>
      <c r="V306" s="14">
        <f t="shared" si="302"/>
        <v>1.2732615083251742E-2</v>
      </c>
      <c r="W306" s="12">
        <f t="shared" si="303"/>
        <v>-635</v>
      </c>
      <c r="X306" s="14">
        <f t="shared" si="304"/>
        <v>-2.4220001525669388E-2</v>
      </c>
      <c r="Y306" s="12">
        <f t="shared" si="305"/>
        <v>-440</v>
      </c>
      <c r="Z306" s="14">
        <f t="shared" si="306"/>
        <v>-1.8632225280541981E-2</v>
      </c>
      <c r="AA306" s="12">
        <v>-2388.2687999999616</v>
      </c>
      <c r="AB306" s="26">
        <v>-7.1005407800641684E-3</v>
      </c>
      <c r="AC306" s="12">
        <f t="shared" si="307"/>
        <v>0</v>
      </c>
      <c r="AD306" s="24">
        <f t="shared" si="308"/>
        <v>0</v>
      </c>
      <c r="AE306" s="11">
        <f t="shared" si="309"/>
        <v>-29632.40499999997</v>
      </c>
      <c r="AF306" s="12">
        <f t="shared" si="310"/>
        <v>-111216.03599999996</v>
      </c>
      <c r="AG306" s="12">
        <f t="shared" si="311"/>
        <v>-176687.29700000002</v>
      </c>
      <c r="AH306" s="14">
        <f t="shared" si="312"/>
        <v>-6.4672462635750882E-2</v>
      </c>
      <c r="AI306" s="14">
        <f t="shared" si="313"/>
        <v>-0.24272801794880738</v>
      </c>
      <c r="AJ306" s="14">
        <f t="shared" si="314"/>
        <v>-0.38561846780389009</v>
      </c>
      <c r="AK306" s="14">
        <f t="shared" si="315"/>
        <v>0.31420501972426962</v>
      </c>
      <c r="AL306" s="14">
        <f t="shared" si="316"/>
        <v>0.38045802792264882</v>
      </c>
      <c r="AM306" s="14">
        <f t="shared" si="317"/>
        <v>0.38358231265500392</v>
      </c>
      <c r="AN306" s="18">
        <f t="shared" si="318"/>
        <v>379.57600000000093</v>
      </c>
      <c r="AO306" s="18">
        <f t="shared" si="319"/>
        <v>-2266.2090000000026</v>
      </c>
      <c r="AP306" s="18">
        <f t="shared" si="320"/>
        <v>-26295.774999999994</v>
      </c>
      <c r="AQ306" s="14">
        <f t="shared" si="321"/>
        <v>2.8268342816288872E-3</v>
      </c>
      <c r="AR306" s="14">
        <f t="shared" si="322"/>
        <v>-1.6877245375197414E-2</v>
      </c>
      <c r="AS306" s="14">
        <f t="shared" si="323"/>
        <v>-0.19583376776192318</v>
      </c>
      <c r="AT306" s="12">
        <f t="shared" si="324"/>
        <v>-1555.625</v>
      </c>
      <c r="AU306" s="12">
        <f t="shared" si="325"/>
        <v>-5909.1909999999989</v>
      </c>
      <c r="AV306" s="12">
        <f t="shared" si="326"/>
        <v>-7910.4700000000012</v>
      </c>
      <c r="AW306" s="14">
        <f t="shared" si="327"/>
        <v>-9.3363641819709464E-2</v>
      </c>
      <c r="AX306" s="14">
        <f t="shared" si="328"/>
        <v>-0.35465076221341973</v>
      </c>
      <c r="AY306" s="14">
        <f t="shared" si="329"/>
        <v>-0.47476113311727286</v>
      </c>
      <c r="AZ306" s="12">
        <f t="shared" si="330"/>
        <v>-5871.300599999995</v>
      </c>
      <c r="BA306" s="12">
        <f t="shared" si="331"/>
        <v>-10054.755599999997</v>
      </c>
      <c r="BB306" s="12">
        <f t="shared" si="332"/>
        <v>-13468.825799999997</v>
      </c>
      <c r="BC306" s="14">
        <f t="shared" si="333"/>
        <v>-0.23764482599509418</v>
      </c>
      <c r="BD306" s="14">
        <f t="shared" si="334"/>
        <v>-0.406972970347524</v>
      </c>
      <c r="BE306" s="14">
        <f t="shared" si="335"/>
        <v>-0.54515974937465084</v>
      </c>
      <c r="BF306" s="12">
        <f t="shared" si="336"/>
        <v>-2333.8040000000001</v>
      </c>
      <c r="BG306" s="12">
        <f t="shared" si="337"/>
        <v>-7502.1560000000027</v>
      </c>
      <c r="BH306" s="12">
        <f t="shared" si="338"/>
        <v>-11144.832999999999</v>
      </c>
      <c r="BI306" s="14">
        <f t="shared" si="339"/>
        <v>-9.122479771723413E-2</v>
      </c>
      <c r="BJ306" s="14">
        <f t="shared" si="340"/>
        <v>-0.29324770355314089</v>
      </c>
      <c r="BK306" s="14">
        <f t="shared" si="341"/>
        <v>-0.43563432748309416</v>
      </c>
      <c r="BL306" s="12">
        <f t="shared" si="342"/>
        <v>-2596.2779999999984</v>
      </c>
      <c r="BM306" s="12">
        <f t="shared" si="343"/>
        <v>-7851.5740000000005</v>
      </c>
      <c r="BN306" s="12">
        <f t="shared" si="344"/>
        <v>-10742.065999999999</v>
      </c>
      <c r="BO306" s="14">
        <f t="shared" si="345"/>
        <v>-0.11202925566343036</v>
      </c>
      <c r="BP306" s="14">
        <f t="shared" si="346"/>
        <v>-0.33879499460625673</v>
      </c>
      <c r="BQ306" s="24">
        <f t="shared" si="347"/>
        <v>-0.46351956850053933</v>
      </c>
      <c r="BR306" s="19">
        <f t="shared" si="348"/>
        <v>261.7</v>
      </c>
      <c r="BS306" s="20">
        <f t="shared" si="349"/>
        <v>1831.8999999999999</v>
      </c>
      <c r="BT306" s="13">
        <f t="shared" si="350"/>
        <v>3.9981055976533852E-3</v>
      </c>
      <c r="BU306" s="20">
        <f t="shared" si="351"/>
        <v>0</v>
      </c>
      <c r="BV306" s="20">
        <f t="shared" si="352"/>
        <v>0</v>
      </c>
      <c r="BW306" s="13">
        <f t="shared" si="353"/>
        <v>0</v>
      </c>
      <c r="BX306" s="20">
        <f t="shared" si="354"/>
        <v>330</v>
      </c>
      <c r="BY306" s="20">
        <f t="shared" si="355"/>
        <v>2310</v>
      </c>
      <c r="BZ306" s="13">
        <f t="shared" si="356"/>
        <v>5.0415546321192859E-3</v>
      </c>
      <c r="CA306" s="20">
        <f t="shared" si="357"/>
        <v>330</v>
      </c>
      <c r="CB306" s="20">
        <f t="shared" si="358"/>
        <v>2310</v>
      </c>
      <c r="CC306" s="17">
        <f t="shared" si="359"/>
        <v>5.0415546321192859E-3</v>
      </c>
      <c r="CE306" s="2">
        <v>458192</v>
      </c>
      <c r="CF306" s="2">
        <v>134276</v>
      </c>
      <c r="CG306" s="2">
        <v>74843</v>
      </c>
      <c r="CH306" s="2">
        <v>16662</v>
      </c>
      <c r="CI306" s="2">
        <v>45005</v>
      </c>
      <c r="CJ306" s="2">
        <v>469960</v>
      </c>
      <c r="CK306" s="2">
        <v>19923</v>
      </c>
      <c r="CL306" s="2">
        <v>26133.599999999999</v>
      </c>
      <c r="CM306" s="2">
        <v>24706.199999999997</v>
      </c>
      <c r="CN306" s="2">
        <v>11733</v>
      </c>
      <c r="CO306" s="2">
        <v>12274</v>
      </c>
      <c r="CP306" s="2">
        <v>11231</v>
      </c>
      <c r="CQ306" s="2">
        <v>11088</v>
      </c>
      <c r="CR306" s="2">
        <v>26218</v>
      </c>
      <c r="CS306" s="2">
        <v>25583</v>
      </c>
      <c r="CT306" s="2">
        <v>23615</v>
      </c>
      <c r="CU306" s="2">
        <v>23175</v>
      </c>
      <c r="CV306" s="2">
        <v>428559.59500000003</v>
      </c>
      <c r="CW306" s="2">
        <v>346975.96400000004</v>
      </c>
      <c r="CX306" s="2">
        <v>281504.70299999998</v>
      </c>
      <c r="CY306" s="2">
        <v>134655.576</v>
      </c>
      <c r="CZ306" s="2">
        <v>132009.791</v>
      </c>
      <c r="DA306" s="2">
        <v>107980.22500000001</v>
      </c>
      <c r="DB306" s="2">
        <v>15106.375</v>
      </c>
      <c r="DC306" s="2">
        <v>10752.809000000001</v>
      </c>
      <c r="DD306" s="2">
        <v>8751.5299999999988</v>
      </c>
      <c r="DE306" s="2">
        <v>18834.899400000002</v>
      </c>
      <c r="DF306" s="2">
        <v>14651.4444</v>
      </c>
      <c r="DG306" s="2">
        <v>11237.3742</v>
      </c>
      <c r="DH306" s="2">
        <v>23249.196</v>
      </c>
      <c r="DI306" s="2">
        <v>18080.843999999997</v>
      </c>
      <c r="DJ306" s="2">
        <v>14438.167000000001</v>
      </c>
      <c r="DK306" s="2">
        <v>20578.722000000002</v>
      </c>
      <c r="DL306" s="2">
        <v>15323.425999999999</v>
      </c>
      <c r="DM306" s="2">
        <v>12432.934000000001</v>
      </c>
      <c r="DN306" s="2">
        <v>261.7</v>
      </c>
      <c r="DO306" s="2">
        <v>0</v>
      </c>
      <c r="DP306" s="2">
        <v>330</v>
      </c>
    </row>
    <row r="307" spans="2:120" ht="14.25" customHeight="1" x14ac:dyDescent="0.2">
      <c r="B307" s="6">
        <v>34208</v>
      </c>
      <c r="C307" s="9" t="s">
        <v>288</v>
      </c>
      <c r="D307" s="9" t="s">
        <v>66</v>
      </c>
      <c r="E307" s="21" t="s">
        <v>298</v>
      </c>
      <c r="F307" s="9" t="s">
        <v>72</v>
      </c>
      <c r="G307" s="21">
        <v>1</v>
      </c>
      <c r="H307" s="11">
        <f t="shared" si="288"/>
        <v>35847</v>
      </c>
      <c r="I307" s="12">
        <f t="shared" si="289"/>
        <v>13907</v>
      </c>
      <c r="J307" s="14">
        <f t="shared" si="290"/>
        <v>0.38795436159232294</v>
      </c>
      <c r="K307" s="14">
        <f t="shared" si="291"/>
        <v>0.22724356292018857</v>
      </c>
      <c r="L307" s="15">
        <f t="shared" si="292"/>
        <v>1.1667305481027213</v>
      </c>
      <c r="M307" s="12">
        <f t="shared" si="293"/>
        <v>0</v>
      </c>
      <c r="N307" s="14">
        <f t="shared" si="294"/>
        <v>-9.465841646672557E-2</v>
      </c>
      <c r="O307" s="16">
        <f t="shared" si="295"/>
        <v>-376</v>
      </c>
      <c r="P307" s="14">
        <f t="shared" si="296"/>
        <v>-0.3306948109058927</v>
      </c>
      <c r="Q307" s="12">
        <f t="shared" si="297"/>
        <v>-311.39999999999986</v>
      </c>
      <c r="R307" s="14">
        <f t="shared" si="298"/>
        <v>-0.17106130520764662</v>
      </c>
      <c r="S307" s="18">
        <f t="shared" si="299"/>
        <v>96</v>
      </c>
      <c r="T307" s="14">
        <f t="shared" si="300"/>
        <v>0.10434782608695647</v>
      </c>
      <c r="U307" s="18">
        <f t="shared" si="301"/>
        <v>140</v>
      </c>
      <c r="V307" s="14">
        <f t="shared" si="302"/>
        <v>0.16147635524798154</v>
      </c>
      <c r="W307" s="12">
        <f t="shared" si="303"/>
        <v>-209</v>
      </c>
      <c r="X307" s="14">
        <f t="shared" si="304"/>
        <v>-0.12137049941927991</v>
      </c>
      <c r="Y307" s="12">
        <f t="shared" si="305"/>
        <v>-153</v>
      </c>
      <c r="Z307" s="14">
        <f t="shared" si="306"/>
        <v>-0.10624999999999996</v>
      </c>
      <c r="AA307" s="12">
        <v>-1261.1671900000001</v>
      </c>
      <c r="AB307" s="26">
        <v>-5.048471836435442E-2</v>
      </c>
      <c r="AC307" s="12">
        <f t="shared" si="307"/>
        <v>0</v>
      </c>
      <c r="AD307" s="24">
        <f t="shared" si="308"/>
        <v>0</v>
      </c>
      <c r="AE307" s="11">
        <f t="shared" si="309"/>
        <v>-6685.9600000000028</v>
      </c>
      <c r="AF307" s="12">
        <f t="shared" si="310"/>
        <v>-19025.948</v>
      </c>
      <c r="AG307" s="12">
        <f t="shared" si="311"/>
        <v>-25783.097000000002</v>
      </c>
      <c r="AH307" s="14">
        <f t="shared" si="312"/>
        <v>-0.18651379473875085</v>
      </c>
      <c r="AI307" s="14">
        <f t="shared" si="313"/>
        <v>-0.53075426116550894</v>
      </c>
      <c r="AJ307" s="14">
        <f t="shared" si="314"/>
        <v>-0.71925396825396826</v>
      </c>
      <c r="AK307" s="14">
        <f t="shared" si="315"/>
        <v>0.44058219459936959</v>
      </c>
      <c r="AL307" s="14">
        <f t="shared" si="316"/>
        <v>0.55457292445204975</v>
      </c>
      <c r="AM307" s="14">
        <f t="shared" si="317"/>
        <v>0.56832771540027749</v>
      </c>
      <c r="AN307" s="18">
        <f t="shared" si="318"/>
        <v>-1059.1650000000009</v>
      </c>
      <c r="AO307" s="18">
        <f t="shared" si="319"/>
        <v>-4578.5</v>
      </c>
      <c r="AP307" s="18">
        <f t="shared" si="320"/>
        <v>-8187.4050000000007</v>
      </c>
      <c r="AQ307" s="14">
        <f t="shared" si="321"/>
        <v>-7.6160566621126136E-2</v>
      </c>
      <c r="AR307" s="14">
        <f t="shared" si="322"/>
        <v>-0.32922269360753575</v>
      </c>
      <c r="AS307" s="14">
        <f t="shared" si="323"/>
        <v>-0.58872546199755527</v>
      </c>
      <c r="AT307" s="12">
        <f t="shared" si="324"/>
        <v>-195.56099999999992</v>
      </c>
      <c r="AU307" s="12">
        <f t="shared" si="325"/>
        <v>-510.98400000000004</v>
      </c>
      <c r="AV307" s="12">
        <f t="shared" si="326"/>
        <v>-619.32299999999998</v>
      </c>
      <c r="AW307" s="14">
        <f t="shared" si="327"/>
        <v>-0.25697897503285139</v>
      </c>
      <c r="AX307" s="14">
        <f t="shared" si="328"/>
        <v>-0.67146386333771357</v>
      </c>
      <c r="AY307" s="14">
        <f t="shared" si="329"/>
        <v>-0.81382785808147173</v>
      </c>
      <c r="AZ307" s="12">
        <f t="shared" si="330"/>
        <v>-676.57259999999997</v>
      </c>
      <c r="BA307" s="12">
        <f t="shared" si="331"/>
        <v>-1088.8980000000001</v>
      </c>
      <c r="BB307" s="12">
        <f t="shared" si="332"/>
        <v>-1288.6698000000001</v>
      </c>
      <c r="BC307" s="14">
        <f t="shared" si="333"/>
        <v>-0.44835825049701783</v>
      </c>
      <c r="BD307" s="14">
        <f t="shared" si="334"/>
        <v>-0.72160238568588464</v>
      </c>
      <c r="BE307" s="14">
        <f t="shared" si="335"/>
        <v>-0.85398926441351886</v>
      </c>
      <c r="BF307" s="12">
        <f t="shared" si="336"/>
        <v>-415.06799999999998</v>
      </c>
      <c r="BG307" s="12">
        <f t="shared" si="337"/>
        <v>-973.976</v>
      </c>
      <c r="BH307" s="12">
        <f t="shared" si="338"/>
        <v>-1212.2739999999999</v>
      </c>
      <c r="BI307" s="14">
        <f t="shared" si="339"/>
        <v>-0.27433443489755449</v>
      </c>
      <c r="BJ307" s="14">
        <f t="shared" si="340"/>
        <v>-0.64373826834104431</v>
      </c>
      <c r="BK307" s="14">
        <f t="shared" si="341"/>
        <v>-0.80123859881031068</v>
      </c>
      <c r="BL307" s="12">
        <f t="shared" si="342"/>
        <v>-375.75299999999993</v>
      </c>
      <c r="BM307" s="12">
        <f t="shared" si="343"/>
        <v>-840.976</v>
      </c>
      <c r="BN307" s="12">
        <f t="shared" si="344"/>
        <v>-1040.491</v>
      </c>
      <c r="BO307" s="14">
        <f t="shared" si="345"/>
        <v>-0.29196037296037292</v>
      </c>
      <c r="BP307" s="14">
        <f t="shared" si="346"/>
        <v>-0.65343900543900546</v>
      </c>
      <c r="BQ307" s="24">
        <f t="shared" si="347"/>
        <v>-0.80846231546231551</v>
      </c>
      <c r="BR307" s="19">
        <f t="shared" si="348"/>
        <v>74.400000000000006</v>
      </c>
      <c r="BS307" s="20">
        <f t="shared" si="349"/>
        <v>520.80000000000007</v>
      </c>
      <c r="BT307" s="13">
        <f t="shared" si="350"/>
        <v>1.4528412419449329E-2</v>
      </c>
      <c r="BU307" s="20">
        <f t="shared" si="351"/>
        <v>60.1</v>
      </c>
      <c r="BV307" s="20">
        <f t="shared" si="352"/>
        <v>420.7</v>
      </c>
      <c r="BW307" s="13">
        <f t="shared" si="353"/>
        <v>1.1735989064635813E-2</v>
      </c>
      <c r="BX307" s="20">
        <f t="shared" si="354"/>
        <v>51.6</v>
      </c>
      <c r="BY307" s="20">
        <f t="shared" si="355"/>
        <v>361.2</v>
      </c>
      <c r="BZ307" s="13">
        <f t="shared" si="356"/>
        <v>1.0076157000585824E-2</v>
      </c>
      <c r="CA307" s="20">
        <f t="shared" si="357"/>
        <v>74.400000000000006</v>
      </c>
      <c r="CB307" s="20">
        <f t="shared" si="358"/>
        <v>520.80000000000007</v>
      </c>
      <c r="CC307" s="17">
        <f t="shared" si="359"/>
        <v>1.4528412419449329E-2</v>
      </c>
      <c r="CE307" s="2">
        <v>35847</v>
      </c>
      <c r="CF307" s="2">
        <v>13907</v>
      </c>
      <c r="CG307" s="2">
        <v>8146</v>
      </c>
      <c r="CH307" s="2">
        <v>761</v>
      </c>
      <c r="CI307" s="2">
        <v>2609</v>
      </c>
      <c r="CJ307" s="2">
        <v>39595</v>
      </c>
      <c r="CK307" s="2">
        <v>1137</v>
      </c>
      <c r="CL307" s="2">
        <v>1820.3999999999999</v>
      </c>
      <c r="CM307" s="2">
        <v>1509</v>
      </c>
      <c r="CN307" s="2">
        <v>920</v>
      </c>
      <c r="CO307" s="2">
        <v>824</v>
      </c>
      <c r="CP307" s="2">
        <v>867</v>
      </c>
      <c r="CQ307" s="2">
        <v>727</v>
      </c>
      <c r="CR307" s="2">
        <v>1722</v>
      </c>
      <c r="CS307" s="2">
        <v>1513</v>
      </c>
      <c r="CT307" s="2">
        <v>1440</v>
      </c>
      <c r="CU307" s="2">
        <v>1287</v>
      </c>
      <c r="CV307" s="2">
        <v>29161.039999999997</v>
      </c>
      <c r="CW307" s="2">
        <v>16821.052</v>
      </c>
      <c r="CX307" s="2">
        <v>10063.903</v>
      </c>
      <c r="CY307" s="2">
        <v>12847.834999999999</v>
      </c>
      <c r="CZ307" s="2">
        <v>9328.5</v>
      </c>
      <c r="DA307" s="2">
        <v>5719.5949999999993</v>
      </c>
      <c r="DB307" s="2">
        <v>565.43900000000008</v>
      </c>
      <c r="DC307" s="2">
        <v>250.01599999999999</v>
      </c>
      <c r="DD307" s="2">
        <v>141.67700000000002</v>
      </c>
      <c r="DE307" s="2">
        <v>832.42740000000003</v>
      </c>
      <c r="DF307" s="2">
        <v>420.10199999999998</v>
      </c>
      <c r="DG307" s="2">
        <v>220.33019999999999</v>
      </c>
      <c r="DH307" s="2">
        <v>1097.932</v>
      </c>
      <c r="DI307" s="2">
        <v>539.024</v>
      </c>
      <c r="DJ307" s="2">
        <v>300.726</v>
      </c>
      <c r="DK307" s="2">
        <v>911.24700000000007</v>
      </c>
      <c r="DL307" s="2">
        <v>446.024</v>
      </c>
      <c r="DM307" s="2">
        <v>246.50899999999999</v>
      </c>
      <c r="DN307" s="2">
        <v>74.400000000000006</v>
      </c>
      <c r="DO307" s="2">
        <v>60.1</v>
      </c>
      <c r="DP307" s="2">
        <v>51.6</v>
      </c>
    </row>
    <row r="308" spans="2:120" ht="14.25" customHeight="1" x14ac:dyDescent="0.2">
      <c r="B308" s="6">
        <v>34209</v>
      </c>
      <c r="C308" s="9" t="s">
        <v>288</v>
      </c>
      <c r="D308" s="9" t="s">
        <v>66</v>
      </c>
      <c r="E308" s="21" t="s">
        <v>298</v>
      </c>
      <c r="F308" s="9" t="s">
        <v>229</v>
      </c>
      <c r="G308" s="21">
        <v>1</v>
      </c>
      <c r="H308" s="11">
        <f t="shared" si="288"/>
        <v>48768</v>
      </c>
      <c r="I308" s="12">
        <f t="shared" si="289"/>
        <v>17897</v>
      </c>
      <c r="J308" s="14">
        <f t="shared" si="290"/>
        <v>0.36698244750656167</v>
      </c>
      <c r="K308" s="14">
        <f t="shared" si="291"/>
        <v>0.20925606955380577</v>
      </c>
      <c r="L308" s="15">
        <f t="shared" si="292"/>
        <v>1.5730680948737568</v>
      </c>
      <c r="M308" s="12">
        <f t="shared" si="293"/>
        <v>0</v>
      </c>
      <c r="N308" s="14">
        <f t="shared" si="294"/>
        <v>-7.2075500418601113E-2</v>
      </c>
      <c r="O308" s="16">
        <f t="shared" si="295"/>
        <v>-308</v>
      </c>
      <c r="P308" s="14">
        <f t="shared" si="296"/>
        <v>-0.16648648648648645</v>
      </c>
      <c r="Q308" s="12">
        <f t="shared" si="297"/>
        <v>-307.79999999999973</v>
      </c>
      <c r="R308" s="14">
        <f t="shared" si="298"/>
        <v>-0.11507402422611024</v>
      </c>
      <c r="S308" s="18">
        <f t="shared" si="299"/>
        <v>178</v>
      </c>
      <c r="T308" s="14">
        <f t="shared" si="300"/>
        <v>0.151618398637138</v>
      </c>
      <c r="U308" s="18">
        <f t="shared" si="301"/>
        <v>269</v>
      </c>
      <c r="V308" s="14">
        <f t="shared" si="302"/>
        <v>0.22342192691029905</v>
      </c>
      <c r="W308" s="12">
        <f t="shared" si="303"/>
        <v>-5</v>
      </c>
      <c r="X308" s="14">
        <f t="shared" si="304"/>
        <v>-2.1159542953872457E-3</v>
      </c>
      <c r="Y308" s="12">
        <f t="shared" si="305"/>
        <v>-36</v>
      </c>
      <c r="Z308" s="14">
        <f t="shared" si="306"/>
        <v>-1.6997167138810165E-2</v>
      </c>
      <c r="AA308" s="12">
        <v>-881.05975000000035</v>
      </c>
      <c r="AB308" s="26">
        <v>-2.6124779512065932E-2</v>
      </c>
      <c r="AC308" s="12">
        <f t="shared" si="307"/>
        <v>0</v>
      </c>
      <c r="AD308" s="24">
        <f t="shared" si="308"/>
        <v>0</v>
      </c>
      <c r="AE308" s="11">
        <f t="shared" si="309"/>
        <v>-6315.349000000002</v>
      </c>
      <c r="AF308" s="12">
        <f t="shared" si="310"/>
        <v>-19531.995000000003</v>
      </c>
      <c r="AG308" s="12">
        <f t="shared" si="311"/>
        <v>-27829.898000000001</v>
      </c>
      <c r="AH308" s="14">
        <f t="shared" si="312"/>
        <v>-0.12949780593832028</v>
      </c>
      <c r="AI308" s="14">
        <f t="shared" si="313"/>
        <v>-0.4005084276574804</v>
      </c>
      <c r="AJ308" s="14">
        <f t="shared" si="314"/>
        <v>-0.57065899770341211</v>
      </c>
      <c r="AK308" s="14">
        <f t="shared" si="315"/>
        <v>0.39398177984220589</v>
      </c>
      <c r="AL308" s="14">
        <f t="shared" si="316"/>
        <v>0.46092190092319385</v>
      </c>
      <c r="AM308" s="14">
        <f t="shared" si="317"/>
        <v>0.4778200048886953</v>
      </c>
      <c r="AN308" s="18">
        <f t="shared" si="318"/>
        <v>-1171.4290000000001</v>
      </c>
      <c r="AO308" s="18">
        <f t="shared" si="319"/>
        <v>-4421.4850000000006</v>
      </c>
      <c r="AP308" s="18">
        <f t="shared" si="320"/>
        <v>-7892.3559999999998</v>
      </c>
      <c r="AQ308" s="14">
        <f t="shared" si="321"/>
        <v>-6.5453930826395501E-2</v>
      </c>
      <c r="AR308" s="14">
        <f t="shared" si="322"/>
        <v>-0.2470517405151702</v>
      </c>
      <c r="AS308" s="14">
        <f t="shared" si="323"/>
        <v>-0.44098765156171427</v>
      </c>
      <c r="AT308" s="12">
        <f t="shared" si="324"/>
        <v>-314.69399999999996</v>
      </c>
      <c r="AU308" s="12">
        <f t="shared" si="325"/>
        <v>-817.56299999999999</v>
      </c>
      <c r="AV308" s="12">
        <f t="shared" si="326"/>
        <v>-1044.5840000000001</v>
      </c>
      <c r="AW308" s="14">
        <f t="shared" si="327"/>
        <v>-0.20408171206225678</v>
      </c>
      <c r="AX308" s="14">
        <f t="shared" si="328"/>
        <v>-0.53019649805447466</v>
      </c>
      <c r="AY308" s="14">
        <f t="shared" si="329"/>
        <v>-0.67742153047989628</v>
      </c>
      <c r="AZ308" s="12">
        <f t="shared" si="330"/>
        <v>-651.52379999999994</v>
      </c>
      <c r="BA308" s="12">
        <f t="shared" si="331"/>
        <v>-1316.5140000000001</v>
      </c>
      <c r="BB308" s="12">
        <f t="shared" si="332"/>
        <v>-1662.336</v>
      </c>
      <c r="BC308" s="14">
        <f t="shared" si="333"/>
        <v>-0.27525297845373886</v>
      </c>
      <c r="BD308" s="14">
        <f t="shared" si="334"/>
        <v>-0.55619518377693289</v>
      </c>
      <c r="BE308" s="14">
        <f t="shared" si="335"/>
        <v>-0.70229657794676803</v>
      </c>
      <c r="BF308" s="12">
        <f t="shared" si="336"/>
        <v>-461.50700000000006</v>
      </c>
      <c r="BG308" s="12">
        <f t="shared" si="337"/>
        <v>-1123.366</v>
      </c>
      <c r="BH308" s="12">
        <f t="shared" si="338"/>
        <v>-1513.826</v>
      </c>
      <c r="BI308" s="14">
        <f t="shared" si="339"/>
        <v>-0.19571967769296017</v>
      </c>
      <c r="BJ308" s="14">
        <f t="shared" si="340"/>
        <v>-0.47640627650551315</v>
      </c>
      <c r="BK308" s="14">
        <f t="shared" si="341"/>
        <v>-0.64199575911789653</v>
      </c>
      <c r="BL308" s="12">
        <f t="shared" si="342"/>
        <v>-403.28999999999996</v>
      </c>
      <c r="BM308" s="12">
        <f t="shared" si="343"/>
        <v>-1079.3539999999998</v>
      </c>
      <c r="BN308" s="12">
        <f t="shared" si="344"/>
        <v>-1393.1279999999999</v>
      </c>
      <c r="BO308" s="14">
        <f t="shared" si="345"/>
        <v>-0.19370317002881843</v>
      </c>
      <c r="BP308" s="14">
        <f t="shared" si="346"/>
        <v>-0.51842170989433234</v>
      </c>
      <c r="BQ308" s="24">
        <f t="shared" si="347"/>
        <v>-0.66912968299711806</v>
      </c>
      <c r="BR308" s="19">
        <f t="shared" si="348"/>
        <v>60.3</v>
      </c>
      <c r="BS308" s="20">
        <f t="shared" si="349"/>
        <v>422.09999999999997</v>
      </c>
      <c r="BT308" s="13">
        <f t="shared" si="350"/>
        <v>8.6552657480314949E-3</v>
      </c>
      <c r="BU308" s="20">
        <f t="shared" si="351"/>
        <v>31.8</v>
      </c>
      <c r="BV308" s="20">
        <f t="shared" si="352"/>
        <v>222.6</v>
      </c>
      <c r="BW308" s="13">
        <f t="shared" si="353"/>
        <v>4.5644685039370079E-3</v>
      </c>
      <c r="BX308" s="20">
        <f t="shared" si="354"/>
        <v>47.9</v>
      </c>
      <c r="BY308" s="20">
        <f t="shared" si="355"/>
        <v>335.3</v>
      </c>
      <c r="BZ308" s="13">
        <f t="shared" si="356"/>
        <v>6.875410104986877E-3</v>
      </c>
      <c r="CA308" s="20">
        <f t="shared" si="357"/>
        <v>60.3</v>
      </c>
      <c r="CB308" s="20">
        <f t="shared" si="358"/>
        <v>422.09999999999997</v>
      </c>
      <c r="CC308" s="17">
        <f t="shared" si="359"/>
        <v>8.6552657480314949E-3</v>
      </c>
      <c r="CE308" s="2">
        <v>48768</v>
      </c>
      <c r="CF308" s="2">
        <v>17897</v>
      </c>
      <c r="CG308" s="2">
        <v>10205</v>
      </c>
      <c r="CH308" s="2">
        <v>1542</v>
      </c>
      <c r="CI308" s="2">
        <v>3921</v>
      </c>
      <c r="CJ308" s="2">
        <v>52556</v>
      </c>
      <c r="CK308" s="2">
        <v>1850</v>
      </c>
      <c r="CL308" s="2">
        <v>2674.7999999999997</v>
      </c>
      <c r="CM308" s="2">
        <v>2367</v>
      </c>
      <c r="CN308" s="2">
        <v>1174</v>
      </c>
      <c r="CO308" s="2">
        <v>996</v>
      </c>
      <c r="CP308" s="2">
        <v>1204</v>
      </c>
      <c r="CQ308" s="2">
        <v>935</v>
      </c>
      <c r="CR308" s="2">
        <v>2363</v>
      </c>
      <c r="CS308" s="2">
        <v>2358</v>
      </c>
      <c r="CT308" s="2">
        <v>2118</v>
      </c>
      <c r="CU308" s="2">
        <v>2082</v>
      </c>
      <c r="CV308" s="2">
        <v>42452.650999999998</v>
      </c>
      <c r="CW308" s="2">
        <v>29236.004999999997</v>
      </c>
      <c r="CX308" s="2">
        <v>20938.101999999999</v>
      </c>
      <c r="CY308" s="2">
        <v>16725.571</v>
      </c>
      <c r="CZ308" s="2">
        <v>13475.514999999999</v>
      </c>
      <c r="DA308" s="2">
        <v>10004.644</v>
      </c>
      <c r="DB308" s="2">
        <v>1227.306</v>
      </c>
      <c r="DC308" s="2">
        <v>724.43700000000001</v>
      </c>
      <c r="DD308" s="2">
        <v>497.416</v>
      </c>
      <c r="DE308" s="2">
        <v>1715.4762000000001</v>
      </c>
      <c r="DF308" s="2">
        <v>1050.4859999999999</v>
      </c>
      <c r="DG308" s="2">
        <v>704.66399999999999</v>
      </c>
      <c r="DH308" s="2">
        <v>1896.4929999999999</v>
      </c>
      <c r="DI308" s="2">
        <v>1234.634</v>
      </c>
      <c r="DJ308" s="2">
        <v>844.17399999999998</v>
      </c>
      <c r="DK308" s="2">
        <v>1678.71</v>
      </c>
      <c r="DL308" s="2">
        <v>1002.6460000000001</v>
      </c>
      <c r="DM308" s="2">
        <v>688.87200000000007</v>
      </c>
      <c r="DN308" s="2">
        <v>60.3</v>
      </c>
      <c r="DO308" s="2">
        <v>31.8</v>
      </c>
      <c r="DP308" s="2">
        <v>47.9</v>
      </c>
    </row>
    <row r="309" spans="2:120" ht="14.25" customHeight="1" x14ac:dyDescent="0.2">
      <c r="B309" s="6">
        <v>34210</v>
      </c>
      <c r="C309" s="9" t="s">
        <v>288</v>
      </c>
      <c r="D309" s="9" t="s">
        <v>66</v>
      </c>
      <c r="E309" s="21" t="s">
        <v>298</v>
      </c>
      <c r="F309" s="9" t="s">
        <v>230</v>
      </c>
      <c r="G309" s="21">
        <v>1</v>
      </c>
      <c r="H309" s="11">
        <f t="shared" si="288"/>
        <v>32005</v>
      </c>
      <c r="I309" s="12">
        <f t="shared" si="289"/>
        <v>14150</v>
      </c>
      <c r="J309" s="14">
        <f t="shared" si="290"/>
        <v>0.44211841899703169</v>
      </c>
      <c r="K309" s="14">
        <f t="shared" si="291"/>
        <v>0.26702077800343699</v>
      </c>
      <c r="L309" s="15">
        <f t="shared" si="292"/>
        <v>1.3974050937049496</v>
      </c>
      <c r="M309" s="12">
        <f t="shared" si="293"/>
        <v>0</v>
      </c>
      <c r="N309" s="14">
        <f t="shared" si="294"/>
        <v>-9.987062661716728E-2</v>
      </c>
      <c r="O309" s="16">
        <f t="shared" si="295"/>
        <v>-348</v>
      </c>
      <c r="P309" s="14">
        <f t="shared" si="296"/>
        <v>-0.3237209302325581</v>
      </c>
      <c r="Q309" s="12">
        <f t="shared" si="297"/>
        <v>-191.40000000000009</v>
      </c>
      <c r="R309" s="14">
        <f t="shared" si="298"/>
        <v>-0.12010542168674709</v>
      </c>
      <c r="S309" s="18">
        <f t="shared" si="299"/>
        <v>79</v>
      </c>
      <c r="T309" s="14">
        <f t="shared" si="300"/>
        <v>0.10881542699724522</v>
      </c>
      <c r="U309" s="18">
        <f t="shared" si="301"/>
        <v>158</v>
      </c>
      <c r="V309" s="14">
        <f t="shared" si="302"/>
        <v>0.23269513991163471</v>
      </c>
      <c r="W309" s="12">
        <f t="shared" si="303"/>
        <v>-106</v>
      </c>
      <c r="X309" s="14">
        <f t="shared" si="304"/>
        <v>-7.620416966211363E-2</v>
      </c>
      <c r="Y309" s="12">
        <f t="shared" si="305"/>
        <v>-65</v>
      </c>
      <c r="Z309" s="14">
        <f t="shared" si="306"/>
        <v>-5.6374674761491717E-2</v>
      </c>
      <c r="AA309" s="12">
        <v>-734.65577999999732</v>
      </c>
      <c r="AB309" s="26">
        <v>-3.6023741300982071E-2</v>
      </c>
      <c r="AC309" s="12">
        <f t="shared" si="307"/>
        <v>0</v>
      </c>
      <c r="AD309" s="24">
        <f t="shared" si="308"/>
        <v>0</v>
      </c>
      <c r="AE309" s="11">
        <f t="shared" si="309"/>
        <v>-6118.8450000000012</v>
      </c>
      <c r="AF309" s="12">
        <f t="shared" si="310"/>
        <v>-16630.848000000002</v>
      </c>
      <c r="AG309" s="12">
        <f t="shared" si="311"/>
        <v>-22008.366000000002</v>
      </c>
      <c r="AH309" s="14">
        <f t="shared" si="312"/>
        <v>-0.19118403374472748</v>
      </c>
      <c r="AI309" s="14">
        <f t="shared" si="313"/>
        <v>-0.51963280737384787</v>
      </c>
      <c r="AJ309" s="14">
        <f t="shared" si="314"/>
        <v>-0.68765399156381823</v>
      </c>
      <c r="AK309" s="14">
        <f t="shared" si="315"/>
        <v>0.46351820113879416</v>
      </c>
      <c r="AL309" s="14">
        <f t="shared" si="316"/>
        <v>0.51979244123513291</v>
      </c>
      <c r="AM309" s="14">
        <f t="shared" si="317"/>
        <v>0.52984264503431855</v>
      </c>
      <c r="AN309" s="18">
        <f t="shared" si="318"/>
        <v>-2151.2959999999985</v>
      </c>
      <c r="AO309" s="18">
        <f t="shared" si="319"/>
        <v>-6158.6319999999996</v>
      </c>
      <c r="AP309" s="18">
        <f t="shared" si="320"/>
        <v>-8853.357</v>
      </c>
      <c r="AQ309" s="14">
        <f t="shared" si="321"/>
        <v>-0.15203505300353348</v>
      </c>
      <c r="AR309" s="14">
        <f t="shared" si="322"/>
        <v>-0.43523901060070669</v>
      </c>
      <c r="AS309" s="14">
        <f t="shared" si="323"/>
        <v>-0.62567893992932855</v>
      </c>
      <c r="AT309" s="12">
        <f t="shared" si="324"/>
        <v>-157.42399999999998</v>
      </c>
      <c r="AU309" s="12">
        <f t="shared" si="325"/>
        <v>-428.04399999999998</v>
      </c>
      <c r="AV309" s="12">
        <f t="shared" si="326"/>
        <v>-541.77600000000007</v>
      </c>
      <c r="AW309" s="14">
        <f t="shared" si="327"/>
        <v>-0.21653920220082523</v>
      </c>
      <c r="AX309" s="14">
        <f t="shared" si="328"/>
        <v>-0.58878129298486925</v>
      </c>
      <c r="AY309" s="14">
        <f t="shared" si="329"/>
        <v>-0.74522145804676754</v>
      </c>
      <c r="AZ309" s="12">
        <f t="shared" si="330"/>
        <v>-585.03659999999991</v>
      </c>
      <c r="BA309" s="12">
        <f t="shared" si="331"/>
        <v>-921.71339999999987</v>
      </c>
      <c r="BB309" s="12">
        <f t="shared" si="332"/>
        <v>-1129.2515999999998</v>
      </c>
      <c r="BC309" s="14">
        <f t="shared" si="333"/>
        <v>-0.41722764227642273</v>
      </c>
      <c r="BD309" s="14">
        <f t="shared" si="334"/>
        <v>-0.6573337612323491</v>
      </c>
      <c r="BE309" s="14">
        <f t="shared" si="335"/>
        <v>-0.80534274711168163</v>
      </c>
      <c r="BF309" s="12">
        <f t="shared" si="336"/>
        <v>-330.63800000000003</v>
      </c>
      <c r="BG309" s="12">
        <f t="shared" si="337"/>
        <v>-754.64099999999996</v>
      </c>
      <c r="BH309" s="12">
        <f t="shared" si="338"/>
        <v>-953.89800000000002</v>
      </c>
      <c r="BI309" s="14">
        <f t="shared" si="339"/>
        <v>-0.25730583657587547</v>
      </c>
      <c r="BJ309" s="14">
        <f t="shared" si="340"/>
        <v>-0.5872692607003891</v>
      </c>
      <c r="BK309" s="14">
        <f t="shared" si="341"/>
        <v>-0.74233307392996117</v>
      </c>
      <c r="BL309" s="12">
        <f t="shared" si="342"/>
        <v>-294.45399999999995</v>
      </c>
      <c r="BM309" s="12">
        <f t="shared" si="343"/>
        <v>-616.09299999999996</v>
      </c>
      <c r="BN309" s="12">
        <f t="shared" si="344"/>
        <v>-811.846</v>
      </c>
      <c r="BO309" s="14">
        <f t="shared" si="345"/>
        <v>-0.27063786764705877</v>
      </c>
      <c r="BP309" s="14">
        <f t="shared" si="346"/>
        <v>-0.56626194852941181</v>
      </c>
      <c r="BQ309" s="24">
        <f t="shared" si="347"/>
        <v>-0.74618198529411761</v>
      </c>
      <c r="BR309" s="19">
        <f t="shared" si="348"/>
        <v>60.1</v>
      </c>
      <c r="BS309" s="20">
        <f t="shared" si="349"/>
        <v>420.7</v>
      </c>
      <c r="BT309" s="13">
        <f t="shared" si="350"/>
        <v>1.3144821121699735E-2</v>
      </c>
      <c r="BU309" s="20">
        <f t="shared" si="351"/>
        <v>20.8</v>
      </c>
      <c r="BV309" s="20">
        <f t="shared" si="352"/>
        <v>145.6</v>
      </c>
      <c r="BW309" s="13">
        <f t="shared" si="353"/>
        <v>4.5492891735666304E-3</v>
      </c>
      <c r="BX309" s="20">
        <f t="shared" si="354"/>
        <v>36.6</v>
      </c>
      <c r="BY309" s="20">
        <f t="shared" si="355"/>
        <v>256.2</v>
      </c>
      <c r="BZ309" s="13">
        <f t="shared" si="356"/>
        <v>8.0049992188720512E-3</v>
      </c>
      <c r="CA309" s="20">
        <f t="shared" si="357"/>
        <v>60.1</v>
      </c>
      <c r="CB309" s="20">
        <f t="shared" si="358"/>
        <v>420.7</v>
      </c>
      <c r="CC309" s="17">
        <f t="shared" si="359"/>
        <v>1.3144821121699735E-2</v>
      </c>
      <c r="CE309" s="2">
        <v>32005</v>
      </c>
      <c r="CF309" s="2">
        <v>14150</v>
      </c>
      <c r="CG309" s="2">
        <v>8546</v>
      </c>
      <c r="CH309" s="2">
        <v>727</v>
      </c>
      <c r="CI309" s="2">
        <v>2081</v>
      </c>
      <c r="CJ309" s="2">
        <v>35556</v>
      </c>
      <c r="CK309" s="2">
        <v>1075</v>
      </c>
      <c r="CL309" s="2">
        <v>1593.6</v>
      </c>
      <c r="CM309" s="2">
        <v>1402.1999999999998</v>
      </c>
      <c r="CN309" s="2">
        <v>726</v>
      </c>
      <c r="CO309" s="2">
        <v>647</v>
      </c>
      <c r="CP309" s="2">
        <v>679</v>
      </c>
      <c r="CQ309" s="2">
        <v>521</v>
      </c>
      <c r="CR309" s="2">
        <v>1391</v>
      </c>
      <c r="CS309" s="2">
        <v>1285</v>
      </c>
      <c r="CT309" s="2">
        <v>1153</v>
      </c>
      <c r="CU309" s="2">
        <v>1088</v>
      </c>
      <c r="CV309" s="2">
        <v>25886.154999999999</v>
      </c>
      <c r="CW309" s="2">
        <v>15374.151999999998</v>
      </c>
      <c r="CX309" s="2">
        <v>9996.634</v>
      </c>
      <c r="CY309" s="2">
        <v>11998.704000000002</v>
      </c>
      <c r="CZ309" s="2">
        <v>7991.3680000000004</v>
      </c>
      <c r="DA309" s="2">
        <v>5296.643</v>
      </c>
      <c r="DB309" s="2">
        <v>569.57600000000002</v>
      </c>
      <c r="DC309" s="2">
        <v>298.95600000000002</v>
      </c>
      <c r="DD309" s="2">
        <v>185.22399999999999</v>
      </c>
      <c r="DE309" s="2">
        <v>817.16339999999991</v>
      </c>
      <c r="DF309" s="2">
        <v>480.48659999999995</v>
      </c>
      <c r="DG309" s="2">
        <v>272.94839999999999</v>
      </c>
      <c r="DH309" s="2">
        <v>954.36199999999997</v>
      </c>
      <c r="DI309" s="2">
        <v>530.35900000000004</v>
      </c>
      <c r="DJ309" s="2">
        <v>331.10199999999998</v>
      </c>
      <c r="DK309" s="2">
        <v>793.54600000000005</v>
      </c>
      <c r="DL309" s="2">
        <v>471.90700000000004</v>
      </c>
      <c r="DM309" s="2">
        <v>276.154</v>
      </c>
      <c r="DN309" s="2">
        <v>60.1</v>
      </c>
      <c r="DO309" s="2">
        <v>20.8</v>
      </c>
      <c r="DP309" s="2">
        <v>36.6</v>
      </c>
    </row>
    <row r="310" spans="2:120" ht="14.25" customHeight="1" x14ac:dyDescent="0.2">
      <c r="B310" s="6">
        <v>34211</v>
      </c>
      <c r="C310" s="9" t="s">
        <v>288</v>
      </c>
      <c r="D310" s="9" t="s">
        <v>66</v>
      </c>
      <c r="E310" s="21" t="s">
        <v>298</v>
      </c>
      <c r="F310" s="9" t="s">
        <v>231</v>
      </c>
      <c r="G310" s="21">
        <v>0</v>
      </c>
      <c r="H310" s="11">
        <f t="shared" si="288"/>
        <v>25741</v>
      </c>
      <c r="I310" s="12">
        <f t="shared" si="289"/>
        <v>9332</v>
      </c>
      <c r="J310" s="14">
        <f t="shared" si="290"/>
        <v>0.36253447807000505</v>
      </c>
      <c r="K310" s="14">
        <f t="shared" si="291"/>
        <v>0.21215182005361097</v>
      </c>
      <c r="L310" s="15">
        <f t="shared" si="292"/>
        <v>1.3705772811918064</v>
      </c>
      <c r="M310" s="12">
        <f t="shared" si="293"/>
        <v>0</v>
      </c>
      <c r="N310" s="14">
        <f t="shared" si="294"/>
        <v>-5.4057033661619847E-2</v>
      </c>
      <c r="O310" s="16">
        <f t="shared" si="295"/>
        <v>-220</v>
      </c>
      <c r="P310" s="14">
        <f t="shared" si="296"/>
        <v>-0.23012552301255229</v>
      </c>
      <c r="Q310" s="12">
        <f t="shared" si="297"/>
        <v>-48.600000000000136</v>
      </c>
      <c r="R310" s="14">
        <f t="shared" si="298"/>
        <v>-3.9282250242483108E-2</v>
      </c>
      <c r="S310" s="18">
        <f t="shared" si="299"/>
        <v>-89</v>
      </c>
      <c r="T310" s="14">
        <f t="shared" si="300"/>
        <v>-0.16123188405797095</v>
      </c>
      <c r="U310" s="18">
        <f t="shared" si="301"/>
        <v>-22</v>
      </c>
      <c r="V310" s="14">
        <f t="shared" si="302"/>
        <v>-4.2145593869731712E-2</v>
      </c>
      <c r="W310" s="12">
        <f t="shared" si="303"/>
        <v>-185</v>
      </c>
      <c r="X310" s="14">
        <f t="shared" si="304"/>
        <v>-0.12028608582574774</v>
      </c>
      <c r="Y310" s="12">
        <f t="shared" si="305"/>
        <v>-59</v>
      </c>
      <c r="Z310" s="14">
        <f t="shared" si="306"/>
        <v>-5.0042408821034723E-2</v>
      </c>
      <c r="AA310" s="12">
        <v>-252.74656999999934</v>
      </c>
      <c r="AB310" s="26">
        <v>-1.429825160411291E-2</v>
      </c>
      <c r="AC310" s="12">
        <f t="shared" si="307"/>
        <v>0</v>
      </c>
      <c r="AD310" s="24">
        <f t="shared" si="308"/>
        <v>0</v>
      </c>
      <c r="AE310" s="11">
        <f t="shared" si="309"/>
        <v>-3028.8079999999973</v>
      </c>
      <c r="AF310" s="12">
        <f t="shared" si="310"/>
        <v>-9485.4259999999995</v>
      </c>
      <c r="AG310" s="12">
        <f t="shared" si="311"/>
        <v>-13428.667999999998</v>
      </c>
      <c r="AH310" s="14">
        <f t="shared" si="312"/>
        <v>-0.11766473718969728</v>
      </c>
      <c r="AI310" s="14">
        <f t="shared" si="313"/>
        <v>-0.36849485256983017</v>
      </c>
      <c r="AJ310" s="14">
        <f t="shared" si="314"/>
        <v>-0.52168400606037046</v>
      </c>
      <c r="AK310" s="14">
        <f t="shared" si="315"/>
        <v>0.38179463259204566</v>
      </c>
      <c r="AL310" s="14">
        <f t="shared" si="316"/>
        <v>0.41999894928348885</v>
      </c>
      <c r="AM310" s="14">
        <f t="shared" si="317"/>
        <v>0.40830616003532061</v>
      </c>
      <c r="AN310" s="18">
        <f t="shared" si="318"/>
        <v>-660.60699999999997</v>
      </c>
      <c r="AO310" s="18">
        <f t="shared" si="319"/>
        <v>-2504.6759999999995</v>
      </c>
      <c r="AP310" s="18">
        <f t="shared" si="320"/>
        <v>-4304.799</v>
      </c>
      <c r="AQ310" s="14">
        <f t="shared" si="321"/>
        <v>-7.078943420488637E-2</v>
      </c>
      <c r="AR310" s="14">
        <f t="shared" si="322"/>
        <v>-0.26839648521217307</v>
      </c>
      <c r="AS310" s="14">
        <f t="shared" si="323"/>
        <v>-0.46129436348049724</v>
      </c>
      <c r="AT310" s="12">
        <f t="shared" si="324"/>
        <v>-110.65300000000002</v>
      </c>
      <c r="AU310" s="12">
        <f t="shared" si="325"/>
        <v>-318.01300000000003</v>
      </c>
      <c r="AV310" s="12">
        <f t="shared" si="326"/>
        <v>-421.99199999999996</v>
      </c>
      <c r="AW310" s="14">
        <f t="shared" si="327"/>
        <v>-0.15034375</v>
      </c>
      <c r="AX310" s="14">
        <f t="shared" si="328"/>
        <v>-0.4320828804347826</v>
      </c>
      <c r="AY310" s="14">
        <f t="shared" si="329"/>
        <v>-0.5733586956521739</v>
      </c>
      <c r="AZ310" s="12">
        <f t="shared" si="330"/>
        <v>-352.50839999999994</v>
      </c>
      <c r="BA310" s="12">
        <f t="shared" si="331"/>
        <v>-577.34879999999987</v>
      </c>
      <c r="BB310" s="12">
        <f t="shared" si="332"/>
        <v>-761.33939999999984</v>
      </c>
      <c r="BC310" s="14">
        <f t="shared" si="333"/>
        <v>-0.29657445734477539</v>
      </c>
      <c r="BD310" s="14">
        <f t="shared" si="334"/>
        <v>-0.48573851590105999</v>
      </c>
      <c r="BE310" s="14">
        <f t="shared" si="335"/>
        <v>-0.64053457849570927</v>
      </c>
      <c r="BF310" s="12">
        <f t="shared" si="336"/>
        <v>-341.09899999999993</v>
      </c>
      <c r="BG310" s="12">
        <f t="shared" si="337"/>
        <v>-499.96100000000001</v>
      </c>
      <c r="BH310" s="12">
        <f t="shared" si="338"/>
        <v>-729.04600000000005</v>
      </c>
      <c r="BI310" s="14">
        <f t="shared" si="339"/>
        <v>-0.2521056910569105</v>
      </c>
      <c r="BJ310" s="14">
        <f t="shared" si="340"/>
        <v>-0.36952032520325206</v>
      </c>
      <c r="BK310" s="14">
        <f t="shared" si="341"/>
        <v>-0.53883665927568369</v>
      </c>
      <c r="BL310" s="12">
        <f t="shared" si="342"/>
        <v>-259.47000000000003</v>
      </c>
      <c r="BM310" s="12">
        <f t="shared" si="343"/>
        <v>-475.7349999999999</v>
      </c>
      <c r="BN310" s="12">
        <f t="shared" si="344"/>
        <v>-659.37099999999998</v>
      </c>
      <c r="BO310" s="14">
        <f t="shared" si="345"/>
        <v>-0.23166964285714287</v>
      </c>
      <c r="BP310" s="14">
        <f t="shared" si="346"/>
        <v>-0.42476339285714282</v>
      </c>
      <c r="BQ310" s="24">
        <f t="shared" si="347"/>
        <v>-0.58872410714285706</v>
      </c>
      <c r="BR310" s="19">
        <f t="shared" si="348"/>
        <v>28.8</v>
      </c>
      <c r="BS310" s="20">
        <f t="shared" si="349"/>
        <v>201.6</v>
      </c>
      <c r="BT310" s="13">
        <f t="shared" si="350"/>
        <v>7.8318635639641043E-3</v>
      </c>
      <c r="BU310" s="20">
        <f t="shared" si="351"/>
        <v>5.9</v>
      </c>
      <c r="BV310" s="20">
        <f t="shared" si="352"/>
        <v>41.300000000000004</v>
      </c>
      <c r="BW310" s="13">
        <f t="shared" si="353"/>
        <v>1.6044442717843132E-3</v>
      </c>
      <c r="BX310" s="20">
        <f t="shared" si="354"/>
        <v>21.3</v>
      </c>
      <c r="BY310" s="20">
        <f t="shared" si="355"/>
        <v>149.1</v>
      </c>
      <c r="BZ310" s="13">
        <f t="shared" si="356"/>
        <v>5.7923157608484521E-3</v>
      </c>
      <c r="CA310" s="20">
        <f t="shared" si="357"/>
        <v>28.8</v>
      </c>
      <c r="CB310" s="20">
        <f t="shared" si="358"/>
        <v>201.6</v>
      </c>
      <c r="CC310" s="17">
        <f t="shared" si="359"/>
        <v>7.8318635639641043E-3</v>
      </c>
      <c r="CE310" s="2">
        <v>25741</v>
      </c>
      <c r="CF310" s="2">
        <v>9332</v>
      </c>
      <c r="CG310" s="2">
        <v>5461</v>
      </c>
      <c r="CH310" s="2">
        <v>736</v>
      </c>
      <c r="CI310" s="2">
        <v>2148</v>
      </c>
      <c r="CJ310" s="2">
        <v>27212</v>
      </c>
      <c r="CK310" s="2">
        <v>956</v>
      </c>
      <c r="CL310" s="2">
        <v>1237.2</v>
      </c>
      <c r="CM310" s="2">
        <v>1188.5999999999999</v>
      </c>
      <c r="CN310" s="2">
        <v>552</v>
      </c>
      <c r="CO310" s="2">
        <v>641</v>
      </c>
      <c r="CP310" s="2">
        <v>522</v>
      </c>
      <c r="CQ310" s="2">
        <v>544</v>
      </c>
      <c r="CR310" s="2">
        <v>1538</v>
      </c>
      <c r="CS310" s="2">
        <v>1353</v>
      </c>
      <c r="CT310" s="2">
        <v>1179</v>
      </c>
      <c r="CU310" s="2">
        <v>1120</v>
      </c>
      <c r="CV310" s="2">
        <v>22712.192000000003</v>
      </c>
      <c r="CW310" s="2">
        <v>16255.574000000001</v>
      </c>
      <c r="CX310" s="2">
        <v>12312.332000000002</v>
      </c>
      <c r="CY310" s="2">
        <v>8671.393</v>
      </c>
      <c r="CZ310" s="2">
        <v>6827.3240000000005</v>
      </c>
      <c r="DA310" s="2">
        <v>5027.201</v>
      </c>
      <c r="DB310" s="2">
        <v>625.34699999999998</v>
      </c>
      <c r="DC310" s="2">
        <v>417.98699999999997</v>
      </c>
      <c r="DD310" s="2">
        <v>314.00800000000004</v>
      </c>
      <c r="DE310" s="2">
        <v>836.09159999999997</v>
      </c>
      <c r="DF310" s="2">
        <v>611.25120000000004</v>
      </c>
      <c r="DG310" s="2">
        <v>427.26060000000001</v>
      </c>
      <c r="DH310" s="2">
        <v>1011.9010000000001</v>
      </c>
      <c r="DI310" s="2">
        <v>853.03899999999999</v>
      </c>
      <c r="DJ310" s="2">
        <v>623.95399999999995</v>
      </c>
      <c r="DK310" s="2">
        <v>860.53</v>
      </c>
      <c r="DL310" s="2">
        <v>644.2650000000001</v>
      </c>
      <c r="DM310" s="2">
        <v>460.62900000000002</v>
      </c>
      <c r="DN310" s="2">
        <v>28.8</v>
      </c>
      <c r="DO310" s="2">
        <v>5.9</v>
      </c>
      <c r="DP310" s="2">
        <v>21.3</v>
      </c>
    </row>
    <row r="311" spans="2:120" ht="14.25" customHeight="1" x14ac:dyDescent="0.2">
      <c r="B311" s="6">
        <v>34212</v>
      </c>
      <c r="C311" s="9" t="s">
        <v>288</v>
      </c>
      <c r="D311" s="9" t="s">
        <v>66</v>
      </c>
      <c r="E311" s="21" t="s">
        <v>298</v>
      </c>
      <c r="F311" s="9" t="s">
        <v>232</v>
      </c>
      <c r="G311" s="21">
        <v>0</v>
      </c>
      <c r="H311" s="11">
        <f t="shared" si="288"/>
        <v>190516</v>
      </c>
      <c r="I311" s="12">
        <f t="shared" si="289"/>
        <v>47189</v>
      </c>
      <c r="J311" s="14">
        <f t="shared" si="290"/>
        <v>0.24769048268911797</v>
      </c>
      <c r="K311" s="14">
        <f t="shared" si="291"/>
        <v>0.13402548867286737</v>
      </c>
      <c r="L311" s="15">
        <f t="shared" si="292"/>
        <v>1.4463999999999999</v>
      </c>
      <c r="M311" s="12">
        <f t="shared" si="293"/>
        <v>0</v>
      </c>
      <c r="N311" s="14">
        <f t="shared" si="294"/>
        <v>1.4905336728497032E-2</v>
      </c>
      <c r="O311" s="16">
        <f t="shared" si="295"/>
        <v>-1148</v>
      </c>
      <c r="P311" s="14">
        <f t="shared" si="296"/>
        <v>-0.13339530560074364</v>
      </c>
      <c r="Q311" s="12">
        <f t="shared" si="297"/>
        <v>-109.20000000000073</v>
      </c>
      <c r="R311" s="14">
        <f t="shared" si="298"/>
        <v>-9.658759220930957E-3</v>
      </c>
      <c r="S311" s="18">
        <f t="shared" si="299"/>
        <v>-1555</v>
      </c>
      <c r="T311" s="14">
        <f t="shared" si="300"/>
        <v>-0.31864754098360648</v>
      </c>
      <c r="U311" s="18">
        <f t="shared" si="301"/>
        <v>-628</v>
      </c>
      <c r="V311" s="14">
        <f t="shared" si="302"/>
        <v>-0.13826508146191108</v>
      </c>
      <c r="W311" s="12">
        <f t="shared" si="303"/>
        <v>411</v>
      </c>
      <c r="X311" s="14">
        <f t="shared" si="304"/>
        <v>3.5544408890426427E-2</v>
      </c>
      <c r="Y311" s="12">
        <f t="shared" si="305"/>
        <v>464</v>
      </c>
      <c r="Z311" s="14">
        <f t="shared" si="306"/>
        <v>4.579097996644621E-2</v>
      </c>
      <c r="AA311" s="12">
        <v>3803.5277099999948</v>
      </c>
      <c r="AB311" s="26">
        <v>2.6780602441748069E-2</v>
      </c>
      <c r="AC311" s="12">
        <f t="shared" si="307"/>
        <v>0</v>
      </c>
      <c r="AD311" s="24">
        <f t="shared" si="308"/>
        <v>0</v>
      </c>
      <c r="AE311" s="11">
        <f t="shared" si="309"/>
        <v>3071.0130000000063</v>
      </c>
      <c r="AF311" s="12">
        <f t="shared" si="310"/>
        <v>-3543.1020000000135</v>
      </c>
      <c r="AG311" s="12">
        <f t="shared" si="311"/>
        <v>-15809.053000000014</v>
      </c>
      <c r="AH311" s="14">
        <f t="shared" si="312"/>
        <v>1.6119449285099341E-2</v>
      </c>
      <c r="AI311" s="14">
        <f t="shared" si="313"/>
        <v>-1.8597398643683594E-2</v>
      </c>
      <c r="AJ311" s="14">
        <f t="shared" si="314"/>
        <v>-8.2980185391253292E-2</v>
      </c>
      <c r="AK311" s="14">
        <f t="shared" si="315"/>
        <v>0.2653605694096845</v>
      </c>
      <c r="AL311" s="14">
        <f t="shared" si="316"/>
        <v>0.31368418967330769</v>
      </c>
      <c r="AM311" s="14">
        <f t="shared" si="317"/>
        <v>0.32199324048630995</v>
      </c>
      <c r="AN311" s="18">
        <f t="shared" si="318"/>
        <v>4181.3600000000006</v>
      </c>
      <c r="AO311" s="18">
        <f t="shared" si="319"/>
        <v>11461.442000000003</v>
      </c>
      <c r="AP311" s="18">
        <f t="shared" si="320"/>
        <v>9065.4560000000056</v>
      </c>
      <c r="AQ311" s="14">
        <f t="shared" si="321"/>
        <v>8.8608785945877289E-2</v>
      </c>
      <c r="AR311" s="14">
        <f t="shared" si="322"/>
        <v>0.24288376528428235</v>
      </c>
      <c r="AS311" s="14">
        <f t="shared" si="323"/>
        <v>0.1921095170484648</v>
      </c>
      <c r="AT311" s="12">
        <f t="shared" si="324"/>
        <v>-139.11700000000019</v>
      </c>
      <c r="AU311" s="12">
        <f t="shared" si="325"/>
        <v>-1140.2749999999996</v>
      </c>
      <c r="AV311" s="12">
        <f t="shared" si="326"/>
        <v>-1663.0380000000005</v>
      </c>
      <c r="AW311" s="14">
        <f t="shared" si="327"/>
        <v>-1.8653392330383545E-2</v>
      </c>
      <c r="AX311" s="14">
        <f t="shared" si="328"/>
        <v>-0.15289286672030034</v>
      </c>
      <c r="AY311" s="14">
        <f t="shared" si="329"/>
        <v>-0.22298712791633157</v>
      </c>
      <c r="AZ311" s="12">
        <f t="shared" si="330"/>
        <v>-1842.3683999999994</v>
      </c>
      <c r="BA311" s="12">
        <f t="shared" si="331"/>
        <v>-2598.1991999999991</v>
      </c>
      <c r="BB311" s="12">
        <f t="shared" si="332"/>
        <v>-3641.7371999999987</v>
      </c>
      <c r="BC311" s="14">
        <f t="shared" si="333"/>
        <v>-0.16454713037886493</v>
      </c>
      <c r="BD311" s="14">
        <f t="shared" si="334"/>
        <v>-0.23205251594233955</v>
      </c>
      <c r="BE311" s="14">
        <f t="shared" si="335"/>
        <v>-0.32525384491720688</v>
      </c>
      <c r="BF311" s="12">
        <f t="shared" si="336"/>
        <v>480.95199999999932</v>
      </c>
      <c r="BG311" s="12">
        <f t="shared" si="337"/>
        <v>-57.347999999999956</v>
      </c>
      <c r="BH311" s="12">
        <f t="shared" si="338"/>
        <v>-1307.3760000000002</v>
      </c>
      <c r="BI311" s="14">
        <f t="shared" si="339"/>
        <v>4.0166360447636551E-2</v>
      </c>
      <c r="BJ311" s="14">
        <f t="shared" si="340"/>
        <v>-4.7893769834641553E-3</v>
      </c>
      <c r="BK311" s="14">
        <f t="shared" si="341"/>
        <v>-0.10918456656088193</v>
      </c>
      <c r="BL311" s="12">
        <f t="shared" si="342"/>
        <v>-620.49300000000039</v>
      </c>
      <c r="BM311" s="12">
        <f t="shared" si="343"/>
        <v>-1533.9619999999995</v>
      </c>
      <c r="BN311" s="12">
        <f t="shared" si="344"/>
        <v>-2362.5499999999993</v>
      </c>
      <c r="BO311" s="14">
        <f t="shared" si="345"/>
        <v>-5.8553647258658192E-2</v>
      </c>
      <c r="BP311" s="14">
        <f t="shared" si="346"/>
        <v>-0.14475436444276679</v>
      </c>
      <c r="BQ311" s="24">
        <f t="shared" si="347"/>
        <v>-0.22294517316221563</v>
      </c>
      <c r="BR311" s="19">
        <f t="shared" si="348"/>
        <v>0</v>
      </c>
      <c r="BS311" s="20">
        <f t="shared" si="349"/>
        <v>0</v>
      </c>
      <c r="BT311" s="13">
        <f t="shared" si="350"/>
        <v>0</v>
      </c>
      <c r="BU311" s="20">
        <f t="shared" si="351"/>
        <v>0</v>
      </c>
      <c r="BV311" s="20">
        <f t="shared" si="352"/>
        <v>0</v>
      </c>
      <c r="BW311" s="13">
        <f t="shared" si="353"/>
        <v>0</v>
      </c>
      <c r="BX311" s="20">
        <f t="shared" si="354"/>
        <v>52.7</v>
      </c>
      <c r="BY311" s="20">
        <f t="shared" si="355"/>
        <v>368.90000000000003</v>
      </c>
      <c r="BZ311" s="13">
        <f t="shared" si="356"/>
        <v>1.9363203090554076E-3</v>
      </c>
      <c r="CA311" s="20">
        <f t="shared" si="357"/>
        <v>52.7</v>
      </c>
      <c r="CB311" s="20">
        <f t="shared" si="358"/>
        <v>368.90000000000003</v>
      </c>
      <c r="CC311" s="17">
        <f t="shared" si="359"/>
        <v>1.9363203090554076E-3</v>
      </c>
      <c r="CE311" s="2">
        <v>190516</v>
      </c>
      <c r="CF311" s="2">
        <v>47189</v>
      </c>
      <c r="CG311" s="2">
        <v>25534</v>
      </c>
      <c r="CH311" s="2">
        <v>7458</v>
      </c>
      <c r="CI311" s="2">
        <v>20625</v>
      </c>
      <c r="CJ311" s="2">
        <v>187718</v>
      </c>
      <c r="CK311" s="2">
        <v>8606</v>
      </c>
      <c r="CL311" s="2">
        <v>11305.8</v>
      </c>
      <c r="CM311" s="2">
        <v>11196.599999999999</v>
      </c>
      <c r="CN311" s="2">
        <v>4880</v>
      </c>
      <c r="CO311" s="2">
        <v>6435</v>
      </c>
      <c r="CP311" s="2">
        <v>4542</v>
      </c>
      <c r="CQ311" s="2">
        <v>5170</v>
      </c>
      <c r="CR311" s="2">
        <v>11563</v>
      </c>
      <c r="CS311" s="2">
        <v>11974</v>
      </c>
      <c r="CT311" s="2">
        <v>10133</v>
      </c>
      <c r="CU311" s="2">
        <v>10597</v>
      </c>
      <c r="CV311" s="2">
        <v>193587.01300000001</v>
      </c>
      <c r="CW311" s="2">
        <v>186972.89799999999</v>
      </c>
      <c r="CX311" s="2">
        <v>174706.94699999999</v>
      </c>
      <c r="CY311" s="2">
        <v>51370.36</v>
      </c>
      <c r="CZ311" s="2">
        <v>58650.442000000003</v>
      </c>
      <c r="DA311" s="2">
        <v>56254.456000000006</v>
      </c>
      <c r="DB311" s="2">
        <v>7318.8829999999998</v>
      </c>
      <c r="DC311" s="2">
        <v>6317.7250000000004</v>
      </c>
      <c r="DD311" s="2">
        <v>5794.9619999999995</v>
      </c>
      <c r="DE311" s="2">
        <v>9354.2315999999992</v>
      </c>
      <c r="DF311" s="2">
        <v>8598.4007999999994</v>
      </c>
      <c r="DG311" s="2">
        <v>7554.8627999999999</v>
      </c>
      <c r="DH311" s="2">
        <v>12454.951999999999</v>
      </c>
      <c r="DI311" s="2">
        <v>11916.652</v>
      </c>
      <c r="DJ311" s="2">
        <v>10666.624</v>
      </c>
      <c r="DK311" s="2">
        <v>9976.5069999999996</v>
      </c>
      <c r="DL311" s="2">
        <v>9063.0380000000005</v>
      </c>
      <c r="DM311" s="2">
        <v>8234.4500000000007</v>
      </c>
      <c r="DN311" s="2">
        <v>0</v>
      </c>
      <c r="DO311" s="2">
        <v>0</v>
      </c>
      <c r="DP311" s="2">
        <v>52.7</v>
      </c>
    </row>
    <row r="312" spans="2:120" ht="14.25" customHeight="1" x14ac:dyDescent="0.2">
      <c r="B312" s="6">
        <v>34213</v>
      </c>
      <c r="C312" s="9" t="s">
        <v>288</v>
      </c>
      <c r="D312" s="9" t="s">
        <v>66</v>
      </c>
      <c r="E312" s="21" t="s">
        <v>298</v>
      </c>
      <c r="F312" s="9" t="s">
        <v>233</v>
      </c>
      <c r="G312" s="21">
        <v>3</v>
      </c>
      <c r="H312" s="11">
        <f t="shared" si="288"/>
        <v>116025</v>
      </c>
      <c r="I312" s="12">
        <f t="shared" si="289"/>
        <v>36482</v>
      </c>
      <c r="J312" s="14">
        <f t="shared" si="290"/>
        <v>0.31443223443223445</v>
      </c>
      <c r="K312" s="14">
        <f t="shared" si="291"/>
        <v>0.16819650937297997</v>
      </c>
      <c r="L312" s="15">
        <f t="shared" si="292"/>
        <v>1.545729195276023</v>
      </c>
      <c r="M312" s="12">
        <f t="shared" si="293"/>
        <v>0</v>
      </c>
      <c r="N312" s="14">
        <f t="shared" si="294"/>
        <v>-1.241030617195682E-2</v>
      </c>
      <c r="O312" s="16">
        <f t="shared" si="295"/>
        <v>-554</v>
      </c>
      <c r="P312" s="14">
        <f t="shared" si="296"/>
        <v>-0.11602094240837701</v>
      </c>
      <c r="Q312" s="12">
        <f t="shared" si="297"/>
        <v>160.79999999999927</v>
      </c>
      <c r="R312" s="14">
        <f t="shared" si="298"/>
        <v>2.5499524262606821E-2</v>
      </c>
      <c r="S312" s="18">
        <f t="shared" si="299"/>
        <v>221</v>
      </c>
      <c r="T312" s="14">
        <f t="shared" si="300"/>
        <v>7.8563810878066076E-2</v>
      </c>
      <c r="U312" s="18">
        <f t="shared" si="301"/>
        <v>61</v>
      </c>
      <c r="V312" s="14">
        <f t="shared" si="302"/>
        <v>2.3062381852551939E-2</v>
      </c>
      <c r="W312" s="12">
        <f t="shared" si="303"/>
        <v>232</v>
      </c>
      <c r="X312" s="14">
        <f t="shared" si="304"/>
        <v>3.9855694897783955E-2</v>
      </c>
      <c r="Y312" s="12">
        <f t="shared" si="305"/>
        <v>163</v>
      </c>
      <c r="Z312" s="14">
        <f t="shared" si="306"/>
        <v>2.8278972935461555E-2</v>
      </c>
      <c r="AA312" s="12">
        <v>789.76158000000578</v>
      </c>
      <c r="AB312" s="26">
        <v>9.5871334745820658E-3</v>
      </c>
      <c r="AC312" s="12">
        <f t="shared" si="307"/>
        <v>0</v>
      </c>
      <c r="AD312" s="24">
        <f t="shared" si="308"/>
        <v>0</v>
      </c>
      <c r="AE312" s="11">
        <f t="shared" si="309"/>
        <v>-5254.747000000003</v>
      </c>
      <c r="AF312" s="12">
        <f t="shared" si="310"/>
        <v>-23210.226999999984</v>
      </c>
      <c r="AG312" s="12">
        <f t="shared" si="311"/>
        <v>-37034.981999999989</v>
      </c>
      <c r="AH312" s="14">
        <f t="shared" si="312"/>
        <v>-4.528978237448833E-2</v>
      </c>
      <c r="AI312" s="14">
        <f t="shared" si="313"/>
        <v>-0.20004505063563871</v>
      </c>
      <c r="AJ312" s="14">
        <f t="shared" si="314"/>
        <v>-0.31919829347123452</v>
      </c>
      <c r="AK312" s="14">
        <f t="shared" si="315"/>
        <v>0.3372077068380443</v>
      </c>
      <c r="AL312" s="14">
        <f t="shared" si="316"/>
        <v>0.38569076713682199</v>
      </c>
      <c r="AM312" s="14">
        <f t="shared" si="317"/>
        <v>0.37546858135922945</v>
      </c>
      <c r="AN312" s="18">
        <f t="shared" si="318"/>
        <v>870.58299999999872</v>
      </c>
      <c r="AO312" s="18">
        <f t="shared" si="319"/>
        <v>-684.19900000000052</v>
      </c>
      <c r="AP312" s="18">
        <f t="shared" si="320"/>
        <v>-6823.73</v>
      </c>
      <c r="AQ312" s="14">
        <f t="shared" si="321"/>
        <v>2.3863357272079444E-2</v>
      </c>
      <c r="AR312" s="14">
        <f t="shared" si="322"/>
        <v>-1.8754426840633776E-2</v>
      </c>
      <c r="AS312" s="14">
        <f t="shared" si="323"/>
        <v>-0.18704374760155695</v>
      </c>
      <c r="AT312" s="12">
        <f t="shared" si="324"/>
        <v>-598.48</v>
      </c>
      <c r="AU312" s="12">
        <f t="shared" si="325"/>
        <v>-1163.808</v>
      </c>
      <c r="AV312" s="12">
        <f t="shared" si="326"/>
        <v>-1631.799</v>
      </c>
      <c r="AW312" s="14">
        <f t="shared" si="327"/>
        <v>-0.14178630656242597</v>
      </c>
      <c r="AX312" s="14">
        <f t="shared" si="328"/>
        <v>-0.27571855010660984</v>
      </c>
      <c r="AY312" s="14">
        <f t="shared" si="329"/>
        <v>-0.38659061833688702</v>
      </c>
      <c r="AZ312" s="12">
        <f t="shared" si="330"/>
        <v>-1022.5110000000004</v>
      </c>
      <c r="BA312" s="12">
        <f t="shared" si="331"/>
        <v>-1946.938799999999</v>
      </c>
      <c r="BB312" s="12">
        <f t="shared" si="332"/>
        <v>-2727.8387999999995</v>
      </c>
      <c r="BC312" s="14">
        <f t="shared" si="333"/>
        <v>-0.15811699758767872</v>
      </c>
      <c r="BD312" s="14">
        <f t="shared" si="334"/>
        <v>-0.30106680274633502</v>
      </c>
      <c r="BE312" s="14">
        <f t="shared" si="335"/>
        <v>-0.42182204490629061</v>
      </c>
      <c r="BF312" s="12">
        <f t="shared" si="336"/>
        <v>-1185.5900000000001</v>
      </c>
      <c r="BG312" s="12">
        <f t="shared" si="337"/>
        <v>-1444.0320000000002</v>
      </c>
      <c r="BH312" s="12">
        <f t="shared" si="338"/>
        <v>-2419.4839999999999</v>
      </c>
      <c r="BI312" s="14">
        <f t="shared" si="339"/>
        <v>-0.19586816454650591</v>
      </c>
      <c r="BJ312" s="14">
        <f t="shared" si="340"/>
        <v>-0.23856467867173303</v>
      </c>
      <c r="BK312" s="14">
        <f t="shared" si="341"/>
        <v>-0.39971650421278704</v>
      </c>
      <c r="BL312" s="12">
        <f t="shared" si="342"/>
        <v>-1186.7550000000001</v>
      </c>
      <c r="BM312" s="12">
        <f t="shared" si="343"/>
        <v>-1715.83</v>
      </c>
      <c r="BN312" s="12">
        <f t="shared" si="344"/>
        <v>-2550.1799999999998</v>
      </c>
      <c r="BO312" s="14">
        <f t="shared" si="345"/>
        <v>-0.20022861481356502</v>
      </c>
      <c r="BP312" s="14">
        <f t="shared" si="346"/>
        <v>-0.28949384174118442</v>
      </c>
      <c r="BQ312" s="24">
        <f t="shared" si="347"/>
        <v>-0.43026488948878017</v>
      </c>
      <c r="BR312" s="19">
        <f t="shared" si="348"/>
        <v>43.4</v>
      </c>
      <c r="BS312" s="20">
        <f t="shared" si="349"/>
        <v>303.8</v>
      </c>
      <c r="BT312" s="13">
        <f t="shared" si="350"/>
        <v>2.6184012066365007E-3</v>
      </c>
      <c r="BU312" s="20">
        <f t="shared" si="351"/>
        <v>0</v>
      </c>
      <c r="BV312" s="20">
        <f t="shared" si="352"/>
        <v>0</v>
      </c>
      <c r="BW312" s="13">
        <f t="shared" si="353"/>
        <v>0</v>
      </c>
      <c r="BX312" s="20">
        <f t="shared" si="354"/>
        <v>50.2</v>
      </c>
      <c r="BY312" s="20">
        <f t="shared" si="355"/>
        <v>351.40000000000003</v>
      </c>
      <c r="BZ312" s="13">
        <f t="shared" si="356"/>
        <v>3.0286576168929115E-3</v>
      </c>
      <c r="CA312" s="20">
        <f t="shared" si="357"/>
        <v>50.2</v>
      </c>
      <c r="CB312" s="20">
        <f t="shared" si="358"/>
        <v>351.40000000000003</v>
      </c>
      <c r="CC312" s="17">
        <f t="shared" si="359"/>
        <v>3.0286576168929115E-3</v>
      </c>
      <c r="CE312" s="2">
        <v>116025</v>
      </c>
      <c r="CF312" s="2">
        <v>36482</v>
      </c>
      <c r="CG312" s="2">
        <v>19515</v>
      </c>
      <c r="CH312" s="2">
        <v>4221</v>
      </c>
      <c r="CI312" s="2">
        <v>10923</v>
      </c>
      <c r="CJ312" s="2">
        <v>117483</v>
      </c>
      <c r="CK312" s="2">
        <v>4775</v>
      </c>
      <c r="CL312" s="2">
        <v>6306</v>
      </c>
      <c r="CM312" s="2">
        <v>6466.7999999999993</v>
      </c>
      <c r="CN312" s="2">
        <v>2813</v>
      </c>
      <c r="CO312" s="2">
        <v>2592</v>
      </c>
      <c r="CP312" s="2">
        <v>2645</v>
      </c>
      <c r="CQ312" s="2">
        <v>2584</v>
      </c>
      <c r="CR312" s="2">
        <v>5821</v>
      </c>
      <c r="CS312" s="2">
        <v>6053</v>
      </c>
      <c r="CT312" s="2">
        <v>5764</v>
      </c>
      <c r="CU312" s="2">
        <v>5927</v>
      </c>
      <c r="CV312" s="2">
        <v>110770.253</v>
      </c>
      <c r="CW312" s="2">
        <v>92814.773000000016</v>
      </c>
      <c r="CX312" s="2">
        <v>78990.018000000011</v>
      </c>
      <c r="CY312" s="2">
        <v>37352.582999999999</v>
      </c>
      <c r="CZ312" s="2">
        <v>35797.800999999999</v>
      </c>
      <c r="DA312" s="2">
        <v>29658.27</v>
      </c>
      <c r="DB312" s="2">
        <v>3622.52</v>
      </c>
      <c r="DC312" s="2">
        <v>3057.192</v>
      </c>
      <c r="DD312" s="2">
        <v>2589.201</v>
      </c>
      <c r="DE312" s="2">
        <v>5444.2889999999989</v>
      </c>
      <c r="DF312" s="2">
        <v>4519.8612000000003</v>
      </c>
      <c r="DG312" s="2">
        <v>3738.9611999999997</v>
      </c>
      <c r="DH312" s="2">
        <v>4867.41</v>
      </c>
      <c r="DI312" s="2">
        <v>4608.9679999999998</v>
      </c>
      <c r="DJ312" s="2">
        <v>3633.5160000000001</v>
      </c>
      <c r="DK312" s="2">
        <v>4740.2449999999999</v>
      </c>
      <c r="DL312" s="2">
        <v>4211.17</v>
      </c>
      <c r="DM312" s="2">
        <v>3376.82</v>
      </c>
      <c r="DN312" s="2">
        <v>43.4</v>
      </c>
      <c r="DO312" s="2">
        <v>0</v>
      </c>
      <c r="DP312" s="2">
        <v>50.2</v>
      </c>
    </row>
    <row r="313" spans="2:120" ht="14.25" customHeight="1" x14ac:dyDescent="0.2">
      <c r="B313" s="6">
        <v>34214</v>
      </c>
      <c r="C313" s="9" t="s">
        <v>288</v>
      </c>
      <c r="D313" s="9" t="s">
        <v>66</v>
      </c>
      <c r="E313" s="21" t="s">
        <v>298</v>
      </c>
      <c r="F313" s="9" t="s">
        <v>234</v>
      </c>
      <c r="G313" s="21">
        <v>1</v>
      </c>
      <c r="H313" s="11">
        <f t="shared" si="288"/>
        <v>26611</v>
      </c>
      <c r="I313" s="12">
        <f t="shared" si="289"/>
        <v>10811</v>
      </c>
      <c r="J313" s="14">
        <f t="shared" si="290"/>
        <v>0.40626056893765738</v>
      </c>
      <c r="K313" s="14">
        <f t="shared" si="291"/>
        <v>0.23636841907481868</v>
      </c>
      <c r="L313" s="15">
        <f t="shared" si="292"/>
        <v>1.1551219512195121</v>
      </c>
      <c r="M313" s="12">
        <f t="shared" si="293"/>
        <v>0</v>
      </c>
      <c r="N313" s="14">
        <f t="shared" si="294"/>
        <v>-7.6263537906137158E-2</v>
      </c>
      <c r="O313" s="16">
        <f t="shared" si="295"/>
        <v>-240</v>
      </c>
      <c r="P313" s="14">
        <f t="shared" si="296"/>
        <v>-0.28846153846153844</v>
      </c>
      <c r="Q313" s="12">
        <f t="shared" si="297"/>
        <v>-169.20000000000027</v>
      </c>
      <c r="R313" s="14">
        <f t="shared" si="298"/>
        <v>-0.13091922005571055</v>
      </c>
      <c r="S313" s="18">
        <f t="shared" si="299"/>
        <v>30</v>
      </c>
      <c r="T313" s="14">
        <f t="shared" si="300"/>
        <v>4.6948356807511749E-2</v>
      </c>
      <c r="U313" s="18">
        <f t="shared" si="301"/>
        <v>0</v>
      </c>
      <c r="V313" s="14">
        <f t="shared" si="302"/>
        <v>0</v>
      </c>
      <c r="W313" s="12">
        <f t="shared" si="303"/>
        <v>-96</v>
      </c>
      <c r="X313" s="14">
        <f t="shared" si="304"/>
        <v>-8.0876158382476859E-2</v>
      </c>
      <c r="Y313" s="12">
        <f t="shared" si="305"/>
        <v>-23</v>
      </c>
      <c r="Z313" s="14">
        <f t="shared" si="306"/>
        <v>-2.2660098522167438E-2</v>
      </c>
      <c r="AA313" s="12">
        <v>-186.45628999999826</v>
      </c>
      <c r="AB313" s="26">
        <v>-1.0698382398157791E-2</v>
      </c>
      <c r="AC313" s="12">
        <f t="shared" si="307"/>
        <v>0</v>
      </c>
      <c r="AD313" s="24">
        <f t="shared" si="308"/>
        <v>0</v>
      </c>
      <c r="AE313" s="11">
        <f t="shared" si="309"/>
        <v>-3662.6999999999971</v>
      </c>
      <c r="AF313" s="12">
        <f t="shared" si="310"/>
        <v>-11165.975</v>
      </c>
      <c r="AG313" s="12">
        <f t="shared" si="311"/>
        <v>-15599.808000000001</v>
      </c>
      <c r="AH313" s="14">
        <f t="shared" si="312"/>
        <v>-0.13763857051595196</v>
      </c>
      <c r="AI313" s="14">
        <f t="shared" si="313"/>
        <v>-0.41959997745293298</v>
      </c>
      <c r="AJ313" s="14">
        <f t="shared" si="314"/>
        <v>-0.58621652700011273</v>
      </c>
      <c r="AK313" s="14">
        <f t="shared" si="315"/>
        <v>0.42609395902964481</v>
      </c>
      <c r="AL313" s="14">
        <f t="shared" si="316"/>
        <v>0.48472100239397475</v>
      </c>
      <c r="AM313" s="14">
        <f t="shared" si="317"/>
        <v>0.49822598679597996</v>
      </c>
      <c r="AN313" s="18">
        <f t="shared" si="318"/>
        <v>-1032.8680000000004</v>
      </c>
      <c r="AO313" s="18">
        <f t="shared" si="319"/>
        <v>-3324.4720000000007</v>
      </c>
      <c r="AP313" s="18">
        <f t="shared" si="320"/>
        <v>-5324.9380000000001</v>
      </c>
      <c r="AQ313" s="14">
        <f t="shared" si="321"/>
        <v>-9.5538618074183734E-2</v>
      </c>
      <c r="AR313" s="14">
        <f t="shared" si="322"/>
        <v>-0.30750827860512442</v>
      </c>
      <c r="AS313" s="14">
        <f t="shared" si="323"/>
        <v>-0.4925481454074554</v>
      </c>
      <c r="AT313" s="12">
        <f t="shared" si="324"/>
        <v>-67.825000000000045</v>
      </c>
      <c r="AU313" s="12">
        <f t="shared" si="325"/>
        <v>-291.61700000000002</v>
      </c>
      <c r="AV313" s="12">
        <f t="shared" si="326"/>
        <v>-380.86599999999999</v>
      </c>
      <c r="AW313" s="14">
        <f t="shared" si="327"/>
        <v>-0.11456925675675689</v>
      </c>
      <c r="AX313" s="14">
        <f t="shared" si="328"/>
        <v>-0.49259628378378384</v>
      </c>
      <c r="AY313" s="14">
        <f t="shared" si="329"/>
        <v>-0.64335472972972974</v>
      </c>
      <c r="AZ313" s="12">
        <f t="shared" si="330"/>
        <v>-416.9201999999998</v>
      </c>
      <c r="BA313" s="12">
        <f t="shared" si="331"/>
        <v>-655.79819999999984</v>
      </c>
      <c r="BB313" s="12">
        <f t="shared" si="332"/>
        <v>-816.82799999999975</v>
      </c>
      <c r="BC313" s="14">
        <f t="shared" si="333"/>
        <v>-0.37118963675213668</v>
      </c>
      <c r="BD313" s="14">
        <f t="shared" si="334"/>
        <v>-0.58386591880341876</v>
      </c>
      <c r="BE313" s="14">
        <f t="shared" si="335"/>
        <v>-0.72723290598290591</v>
      </c>
      <c r="BF313" s="12">
        <f t="shared" si="336"/>
        <v>-100.61599999999999</v>
      </c>
      <c r="BG313" s="12">
        <f t="shared" si="337"/>
        <v>-554</v>
      </c>
      <c r="BH313" s="12">
        <f t="shared" si="338"/>
        <v>-711.92599999999993</v>
      </c>
      <c r="BI313" s="14">
        <f t="shared" si="339"/>
        <v>-9.2223648029330918E-2</v>
      </c>
      <c r="BJ313" s="14">
        <f t="shared" si="340"/>
        <v>-0.50779101741521537</v>
      </c>
      <c r="BK313" s="14">
        <f t="shared" si="341"/>
        <v>-0.65254445462878086</v>
      </c>
      <c r="BL313" s="12">
        <f t="shared" si="342"/>
        <v>-91.434999999999945</v>
      </c>
      <c r="BM313" s="12">
        <f t="shared" si="343"/>
        <v>-441.99599999999998</v>
      </c>
      <c r="BN313" s="12">
        <f t="shared" si="344"/>
        <v>-603.60599999999999</v>
      </c>
      <c r="BO313" s="14">
        <f t="shared" si="345"/>
        <v>-9.2172379032258056E-2</v>
      </c>
      <c r="BP313" s="14">
        <f t="shared" si="346"/>
        <v>-0.44556048387096769</v>
      </c>
      <c r="BQ313" s="24">
        <f t="shared" si="347"/>
        <v>-0.60847379032258064</v>
      </c>
      <c r="BR313" s="19">
        <f t="shared" si="348"/>
        <v>37.299999999999997</v>
      </c>
      <c r="BS313" s="20">
        <f t="shared" si="349"/>
        <v>261.09999999999997</v>
      </c>
      <c r="BT313" s="13">
        <f t="shared" si="350"/>
        <v>9.8117319905302314E-3</v>
      </c>
      <c r="BU313" s="20">
        <f t="shared" si="351"/>
        <v>23.6</v>
      </c>
      <c r="BV313" s="20">
        <f t="shared" si="352"/>
        <v>165.20000000000002</v>
      </c>
      <c r="BW313" s="13">
        <f t="shared" si="353"/>
        <v>6.2079591146518365E-3</v>
      </c>
      <c r="BX313" s="20">
        <f t="shared" si="354"/>
        <v>26.9</v>
      </c>
      <c r="BY313" s="20">
        <f t="shared" si="355"/>
        <v>188.29999999999998</v>
      </c>
      <c r="BZ313" s="13">
        <f t="shared" si="356"/>
        <v>7.076021194242982E-3</v>
      </c>
      <c r="CA313" s="20">
        <f t="shared" si="357"/>
        <v>37.299999999999997</v>
      </c>
      <c r="CB313" s="20">
        <f t="shared" si="358"/>
        <v>261.09999999999997</v>
      </c>
      <c r="CC313" s="17">
        <f t="shared" si="359"/>
        <v>9.8117319905302314E-3</v>
      </c>
      <c r="CE313" s="2">
        <v>26611</v>
      </c>
      <c r="CF313" s="2">
        <v>10811</v>
      </c>
      <c r="CG313" s="2">
        <v>6290</v>
      </c>
      <c r="CH313" s="2">
        <v>592</v>
      </c>
      <c r="CI313" s="2">
        <v>2050</v>
      </c>
      <c r="CJ313" s="2">
        <v>28808</v>
      </c>
      <c r="CK313" s="2">
        <v>832</v>
      </c>
      <c r="CL313" s="2">
        <v>1292.4000000000001</v>
      </c>
      <c r="CM313" s="2">
        <v>1123.1999999999998</v>
      </c>
      <c r="CN313" s="2">
        <v>639</v>
      </c>
      <c r="CO313" s="2">
        <v>609</v>
      </c>
      <c r="CP313" s="2">
        <v>579</v>
      </c>
      <c r="CQ313" s="2">
        <v>579</v>
      </c>
      <c r="CR313" s="2">
        <v>1187</v>
      </c>
      <c r="CS313" s="2">
        <v>1091</v>
      </c>
      <c r="CT313" s="2">
        <v>1015</v>
      </c>
      <c r="CU313" s="2">
        <v>992</v>
      </c>
      <c r="CV313" s="2">
        <v>22948.300000000003</v>
      </c>
      <c r="CW313" s="2">
        <v>15445.025</v>
      </c>
      <c r="CX313" s="2">
        <v>11011.191999999999</v>
      </c>
      <c r="CY313" s="2">
        <v>9778.1319999999996</v>
      </c>
      <c r="CZ313" s="2">
        <v>7486.5279999999993</v>
      </c>
      <c r="DA313" s="2">
        <v>5486.0619999999999</v>
      </c>
      <c r="DB313" s="2">
        <v>524.17499999999995</v>
      </c>
      <c r="DC313" s="2">
        <v>300.38299999999998</v>
      </c>
      <c r="DD313" s="2">
        <v>211.13400000000001</v>
      </c>
      <c r="DE313" s="2">
        <v>706.27980000000002</v>
      </c>
      <c r="DF313" s="2">
        <v>467.40179999999998</v>
      </c>
      <c r="DG313" s="2">
        <v>306.37200000000001</v>
      </c>
      <c r="DH313" s="2">
        <v>990.38400000000001</v>
      </c>
      <c r="DI313" s="2">
        <v>537</v>
      </c>
      <c r="DJ313" s="2">
        <v>379.07400000000001</v>
      </c>
      <c r="DK313" s="2">
        <v>900.56500000000005</v>
      </c>
      <c r="DL313" s="2">
        <v>550.00400000000002</v>
      </c>
      <c r="DM313" s="2">
        <v>388.39400000000001</v>
      </c>
      <c r="DN313" s="2">
        <v>37.299999999999997</v>
      </c>
      <c r="DO313" s="2">
        <v>23.6</v>
      </c>
      <c r="DP313" s="2">
        <v>26.9</v>
      </c>
    </row>
    <row r="314" spans="2:120" ht="14.25" customHeight="1" x14ac:dyDescent="0.2">
      <c r="B314" s="6">
        <v>34215</v>
      </c>
      <c r="C314" s="9" t="s">
        <v>288</v>
      </c>
      <c r="D314" s="9" t="s">
        <v>66</v>
      </c>
      <c r="E314" s="21" t="s">
        <v>298</v>
      </c>
      <c r="F314" s="9" t="s">
        <v>235</v>
      </c>
      <c r="G314" s="21">
        <v>1</v>
      </c>
      <c r="H314" s="11">
        <f t="shared" si="288"/>
        <v>20996</v>
      </c>
      <c r="I314" s="12">
        <f t="shared" si="289"/>
        <v>9485</v>
      </c>
      <c r="J314" s="14">
        <f t="shared" si="290"/>
        <v>0.45175271480281959</v>
      </c>
      <c r="K314" s="14">
        <f t="shared" si="291"/>
        <v>0.2755286721280244</v>
      </c>
      <c r="L314" s="15">
        <f t="shared" si="292"/>
        <v>1.1450381679389312</v>
      </c>
      <c r="M314" s="12">
        <f t="shared" si="293"/>
        <v>0</v>
      </c>
      <c r="N314" s="14">
        <f t="shared" si="294"/>
        <v>-0.10659120888472828</v>
      </c>
      <c r="O314" s="16">
        <f t="shared" si="295"/>
        <v>-211</v>
      </c>
      <c r="P314" s="14">
        <f t="shared" si="296"/>
        <v>-0.36006825938566556</v>
      </c>
      <c r="Q314" s="12">
        <f t="shared" si="297"/>
        <v>-99.599999999999909</v>
      </c>
      <c r="R314" s="14">
        <f t="shared" si="298"/>
        <v>-0.12788906009244982</v>
      </c>
      <c r="S314" s="18">
        <f t="shared" si="299"/>
        <v>-175</v>
      </c>
      <c r="T314" s="14">
        <f t="shared" si="300"/>
        <v>-0.46791443850267389</v>
      </c>
      <c r="U314" s="18">
        <f t="shared" si="301"/>
        <v>37</v>
      </c>
      <c r="V314" s="14">
        <f t="shared" si="302"/>
        <v>0.10451977401129942</v>
      </c>
      <c r="W314" s="12">
        <f t="shared" si="303"/>
        <v>-217</v>
      </c>
      <c r="X314" s="14">
        <f t="shared" si="304"/>
        <v>-0.17401764234161987</v>
      </c>
      <c r="Y314" s="12">
        <f t="shared" si="305"/>
        <v>-102</v>
      </c>
      <c r="Z314" s="14">
        <f t="shared" si="306"/>
        <v>-0.12862547288776793</v>
      </c>
      <c r="AA314" s="12">
        <v>-523.92747000000054</v>
      </c>
      <c r="AB314" s="26">
        <v>-3.9553853151213181E-2</v>
      </c>
      <c r="AC314" s="12">
        <f t="shared" si="307"/>
        <v>0</v>
      </c>
      <c r="AD314" s="24">
        <f t="shared" si="308"/>
        <v>0</v>
      </c>
      <c r="AE314" s="11">
        <f t="shared" si="309"/>
        <v>-4436.3890000000029</v>
      </c>
      <c r="AF314" s="12">
        <f t="shared" si="310"/>
        <v>-12028.433999999999</v>
      </c>
      <c r="AG314" s="12">
        <f t="shared" si="311"/>
        <v>-15680.505000000001</v>
      </c>
      <c r="AH314" s="14">
        <f t="shared" si="312"/>
        <v>-0.21129686606972775</v>
      </c>
      <c r="AI314" s="14">
        <f t="shared" si="313"/>
        <v>-0.57289169365593451</v>
      </c>
      <c r="AJ314" s="14">
        <f t="shared" si="314"/>
        <v>-0.74683296818441613</v>
      </c>
      <c r="AK314" s="14">
        <f t="shared" si="315"/>
        <v>0.47885152616205789</v>
      </c>
      <c r="AL314" s="14">
        <f t="shared" si="316"/>
        <v>0.55823687274785594</v>
      </c>
      <c r="AM314" s="14">
        <f t="shared" si="317"/>
        <v>0.58380978629459723</v>
      </c>
      <c r="AN314" s="18">
        <f t="shared" si="318"/>
        <v>-1555.4049999999997</v>
      </c>
      <c r="AO314" s="18">
        <f t="shared" si="319"/>
        <v>-4478.9740000000002</v>
      </c>
      <c r="AP314" s="18">
        <f t="shared" si="320"/>
        <v>-6381.7619999999997</v>
      </c>
      <c r="AQ314" s="14">
        <f t="shared" si="321"/>
        <v>-0.16398576700052714</v>
      </c>
      <c r="AR314" s="14">
        <f t="shared" si="322"/>
        <v>-0.47221655245123884</v>
      </c>
      <c r="AS314" s="14">
        <f t="shared" si="323"/>
        <v>-0.67282677912493405</v>
      </c>
      <c r="AT314" s="12">
        <f t="shared" si="324"/>
        <v>-121.08499999999998</v>
      </c>
      <c r="AU314" s="12">
        <f t="shared" si="325"/>
        <v>-267.88099999999997</v>
      </c>
      <c r="AV314" s="12">
        <f t="shared" si="326"/>
        <v>-319.5</v>
      </c>
      <c r="AW314" s="14">
        <f t="shared" si="327"/>
        <v>-0.32289333333333325</v>
      </c>
      <c r="AX314" s="14">
        <f t="shared" si="328"/>
        <v>-0.71434933333333328</v>
      </c>
      <c r="AY314" s="14">
        <f t="shared" si="329"/>
        <v>-0.85199999999999998</v>
      </c>
      <c r="AZ314" s="12">
        <f t="shared" si="330"/>
        <v>-315.29340000000002</v>
      </c>
      <c r="BA314" s="12">
        <f t="shared" si="331"/>
        <v>-513.09780000000001</v>
      </c>
      <c r="BB314" s="12">
        <f t="shared" si="332"/>
        <v>-598.95240000000001</v>
      </c>
      <c r="BC314" s="14">
        <f t="shared" si="333"/>
        <v>-0.46421289752650174</v>
      </c>
      <c r="BD314" s="14">
        <f t="shared" si="334"/>
        <v>-0.75544434628975266</v>
      </c>
      <c r="BE314" s="14">
        <f t="shared" si="335"/>
        <v>-0.88184982332155482</v>
      </c>
      <c r="BF314" s="12">
        <f t="shared" si="336"/>
        <v>-250.255</v>
      </c>
      <c r="BG314" s="12">
        <f t="shared" si="337"/>
        <v>-632.74400000000003</v>
      </c>
      <c r="BH314" s="12">
        <f t="shared" si="338"/>
        <v>-829.05700000000002</v>
      </c>
      <c r="BI314" s="14">
        <f t="shared" si="339"/>
        <v>-0.24296601941747575</v>
      </c>
      <c r="BJ314" s="14">
        <f t="shared" si="340"/>
        <v>-0.61431456310679611</v>
      </c>
      <c r="BK314" s="14">
        <f t="shared" si="341"/>
        <v>-0.80490970873786405</v>
      </c>
      <c r="BL314" s="12">
        <f t="shared" si="342"/>
        <v>-255.50400000000002</v>
      </c>
      <c r="BM314" s="12">
        <f t="shared" si="343"/>
        <v>-485.7</v>
      </c>
      <c r="BN314" s="12">
        <f t="shared" si="344"/>
        <v>-590.654</v>
      </c>
      <c r="BO314" s="14">
        <f t="shared" si="345"/>
        <v>-0.36975976845151959</v>
      </c>
      <c r="BP314" s="14">
        <f t="shared" si="346"/>
        <v>-0.70289435600578876</v>
      </c>
      <c r="BQ314" s="24">
        <f t="shared" si="347"/>
        <v>-0.85478147612156297</v>
      </c>
      <c r="BR314" s="19">
        <f t="shared" si="348"/>
        <v>49.4</v>
      </c>
      <c r="BS314" s="20">
        <f t="shared" si="349"/>
        <v>345.8</v>
      </c>
      <c r="BT314" s="13">
        <f t="shared" si="350"/>
        <v>1.6469803772147077E-2</v>
      </c>
      <c r="BU314" s="20">
        <f t="shared" si="351"/>
        <v>18.899999999999999</v>
      </c>
      <c r="BV314" s="20">
        <f t="shared" si="352"/>
        <v>132.29999999999998</v>
      </c>
      <c r="BW314" s="13">
        <f t="shared" si="353"/>
        <v>6.3012002286149732E-3</v>
      </c>
      <c r="BX314" s="20">
        <f t="shared" si="354"/>
        <v>27.1</v>
      </c>
      <c r="BY314" s="20">
        <f t="shared" si="355"/>
        <v>189.70000000000002</v>
      </c>
      <c r="BZ314" s="13">
        <f t="shared" si="356"/>
        <v>9.0350542960563919E-3</v>
      </c>
      <c r="CA314" s="20">
        <f t="shared" si="357"/>
        <v>49.4</v>
      </c>
      <c r="CB314" s="20">
        <f t="shared" si="358"/>
        <v>345.8</v>
      </c>
      <c r="CC314" s="17">
        <f t="shared" si="359"/>
        <v>1.6469803772147077E-2</v>
      </c>
      <c r="CE314" s="2">
        <v>20996</v>
      </c>
      <c r="CF314" s="2">
        <v>9485</v>
      </c>
      <c r="CG314" s="2">
        <v>5785</v>
      </c>
      <c r="CH314" s="2">
        <v>375</v>
      </c>
      <c r="CI314" s="2">
        <v>1310</v>
      </c>
      <c r="CJ314" s="2">
        <v>23501</v>
      </c>
      <c r="CK314" s="2">
        <v>586</v>
      </c>
      <c r="CL314" s="2">
        <v>778.8</v>
      </c>
      <c r="CM314" s="2">
        <v>679.2</v>
      </c>
      <c r="CN314" s="2">
        <v>374</v>
      </c>
      <c r="CO314" s="2">
        <v>549</v>
      </c>
      <c r="CP314" s="2">
        <v>354</v>
      </c>
      <c r="CQ314" s="2">
        <v>317</v>
      </c>
      <c r="CR314" s="2">
        <v>1247</v>
      </c>
      <c r="CS314" s="2">
        <v>1030</v>
      </c>
      <c r="CT314" s="2">
        <v>793</v>
      </c>
      <c r="CU314" s="2">
        <v>691</v>
      </c>
      <c r="CV314" s="2">
        <v>16559.610999999997</v>
      </c>
      <c r="CW314" s="2">
        <v>8967.5660000000007</v>
      </c>
      <c r="CX314" s="2">
        <v>5315.4949999999999</v>
      </c>
      <c r="CY314" s="2">
        <v>7929.5950000000003</v>
      </c>
      <c r="CZ314" s="2">
        <v>5006.0259999999998</v>
      </c>
      <c r="DA314" s="2">
        <v>3103.2380000000003</v>
      </c>
      <c r="DB314" s="2">
        <v>253.91500000000002</v>
      </c>
      <c r="DC314" s="2">
        <v>107.119</v>
      </c>
      <c r="DD314" s="2">
        <v>55.5</v>
      </c>
      <c r="DE314" s="2">
        <v>363.90660000000003</v>
      </c>
      <c r="DF314" s="2">
        <v>166.10220000000001</v>
      </c>
      <c r="DG314" s="2">
        <v>80.247599999999991</v>
      </c>
      <c r="DH314" s="2">
        <v>779.745</v>
      </c>
      <c r="DI314" s="2">
        <v>397.25599999999997</v>
      </c>
      <c r="DJ314" s="2">
        <v>200.94299999999998</v>
      </c>
      <c r="DK314" s="2">
        <v>435.49599999999998</v>
      </c>
      <c r="DL314" s="2">
        <v>205.3</v>
      </c>
      <c r="DM314" s="2">
        <v>100.346</v>
      </c>
      <c r="DN314" s="2">
        <v>49.4</v>
      </c>
      <c r="DO314" s="2">
        <v>18.899999999999999</v>
      </c>
      <c r="DP314" s="2">
        <v>27.1</v>
      </c>
    </row>
    <row r="315" spans="2:120" ht="14.25" customHeight="1" x14ac:dyDescent="0.2">
      <c r="B315" s="6">
        <v>34302</v>
      </c>
      <c r="C315" s="9" t="s">
        <v>288</v>
      </c>
      <c r="D315" s="9" t="s">
        <v>66</v>
      </c>
      <c r="E315" s="21" t="s">
        <v>299</v>
      </c>
      <c r="F315" s="9" t="s">
        <v>461</v>
      </c>
      <c r="G315" s="21">
        <v>0</v>
      </c>
      <c r="H315" s="11">
        <f t="shared" si="288"/>
        <v>52642</v>
      </c>
      <c r="I315" s="12">
        <f t="shared" si="289"/>
        <v>13040</v>
      </c>
      <c r="J315" s="14">
        <f t="shared" si="290"/>
        <v>0.24771095323126022</v>
      </c>
      <c r="K315" s="14">
        <f t="shared" si="291"/>
        <v>0.13867254283651836</v>
      </c>
      <c r="L315" s="15">
        <f t="shared" si="292"/>
        <v>1.6853220696937699</v>
      </c>
      <c r="M315" s="12">
        <f t="shared" si="293"/>
        <v>0</v>
      </c>
      <c r="N315" s="14">
        <f t="shared" si="294"/>
        <v>8.0039828431373028E-3</v>
      </c>
      <c r="O315" s="16">
        <f t="shared" si="295"/>
        <v>-246</v>
      </c>
      <c r="P315" s="14">
        <f t="shared" si="296"/>
        <v>-9.3181818181818143E-2</v>
      </c>
      <c r="Q315" s="12">
        <f t="shared" si="297"/>
        <v>181.80000000000018</v>
      </c>
      <c r="R315" s="14">
        <f t="shared" si="298"/>
        <v>6.0818948213568813E-2</v>
      </c>
      <c r="S315" s="18">
        <f t="shared" si="299"/>
        <v>110</v>
      </c>
      <c r="T315" s="14">
        <f t="shared" si="300"/>
        <v>8.4680523479599645E-2</v>
      </c>
      <c r="U315" s="18">
        <f t="shared" si="301"/>
        <v>53</v>
      </c>
      <c r="V315" s="14">
        <f t="shared" si="302"/>
        <v>4.337152209492634E-2</v>
      </c>
      <c r="W315" s="12">
        <f t="shared" si="303"/>
        <v>287</v>
      </c>
      <c r="X315" s="14">
        <f t="shared" si="304"/>
        <v>9.2223650385604206E-2</v>
      </c>
      <c r="Y315" s="12">
        <f t="shared" si="305"/>
        <v>265</v>
      </c>
      <c r="Z315" s="14">
        <f t="shared" si="306"/>
        <v>9.0412828386216226E-2</v>
      </c>
      <c r="AA315" s="12">
        <v>490.71005999999761</v>
      </c>
      <c r="AB315" s="26">
        <v>1.2432705547679168E-2</v>
      </c>
      <c r="AC315" s="12">
        <f t="shared" si="307"/>
        <v>0</v>
      </c>
      <c r="AD315" s="24">
        <f t="shared" si="308"/>
        <v>0</v>
      </c>
      <c r="AE315" s="11">
        <f t="shared" si="309"/>
        <v>-111.77599999999802</v>
      </c>
      <c r="AF315" s="12">
        <f t="shared" si="310"/>
        <v>-2463.9780000000028</v>
      </c>
      <c r="AG315" s="12">
        <f t="shared" si="311"/>
        <v>-5373.9839999999967</v>
      </c>
      <c r="AH315" s="14">
        <f t="shared" si="312"/>
        <v>-2.1233235819307916E-3</v>
      </c>
      <c r="AI315" s="14">
        <f t="shared" si="313"/>
        <v>-4.6806314349758793E-2</v>
      </c>
      <c r="AJ315" s="14">
        <f t="shared" si="314"/>
        <v>-0.10208548307435117</v>
      </c>
      <c r="AK315" s="14">
        <f t="shared" si="315"/>
        <v>0.27376367174828725</v>
      </c>
      <c r="AL315" s="14">
        <f t="shared" si="316"/>
        <v>0.30805351394680325</v>
      </c>
      <c r="AM315" s="14">
        <f t="shared" si="317"/>
        <v>0.30170741670223689</v>
      </c>
      <c r="AN315" s="18">
        <f t="shared" si="318"/>
        <v>1340.8670000000002</v>
      </c>
      <c r="AO315" s="18">
        <f t="shared" si="319"/>
        <v>2417.5159999999996</v>
      </c>
      <c r="AP315" s="18">
        <f t="shared" si="320"/>
        <v>1221.1110000000008</v>
      </c>
      <c r="AQ315" s="14">
        <f t="shared" si="321"/>
        <v>0.10282722392638033</v>
      </c>
      <c r="AR315" s="14">
        <f t="shared" si="322"/>
        <v>0.18539233128834343</v>
      </c>
      <c r="AS315" s="14">
        <f t="shared" si="323"/>
        <v>9.3643481595092171E-2</v>
      </c>
      <c r="AT315" s="12">
        <f t="shared" si="324"/>
        <v>-102.04700000000003</v>
      </c>
      <c r="AU315" s="12">
        <f t="shared" si="325"/>
        <v>-148.13700000000017</v>
      </c>
      <c r="AV315" s="12">
        <f t="shared" si="326"/>
        <v>-262.14499999999998</v>
      </c>
      <c r="AW315" s="14">
        <f t="shared" si="327"/>
        <v>-4.2626148705096067E-2</v>
      </c>
      <c r="AX315" s="14">
        <f t="shared" si="328"/>
        <v>-6.1878446115288255E-2</v>
      </c>
      <c r="AY315" s="14">
        <f t="shared" si="329"/>
        <v>-0.10950083542188804</v>
      </c>
      <c r="AZ315" s="12">
        <f t="shared" si="330"/>
        <v>-315.77040000000034</v>
      </c>
      <c r="BA315" s="12">
        <f t="shared" si="331"/>
        <v>-371.39940000000024</v>
      </c>
      <c r="BB315" s="12">
        <f t="shared" si="332"/>
        <v>-549.36959999999999</v>
      </c>
      <c r="BC315" s="14">
        <f t="shared" si="333"/>
        <v>-9.958070009460751E-2</v>
      </c>
      <c r="BD315" s="14">
        <f t="shared" si="334"/>
        <v>-0.11712374645222334</v>
      </c>
      <c r="BE315" s="14">
        <f t="shared" si="335"/>
        <v>-0.17324806054872277</v>
      </c>
      <c r="BF315" s="12">
        <f t="shared" si="336"/>
        <v>-307.93299999999999</v>
      </c>
      <c r="BG315" s="12">
        <f t="shared" si="337"/>
        <v>-522.88500000000022</v>
      </c>
      <c r="BH315" s="12">
        <f t="shared" si="338"/>
        <v>-791.88900000000012</v>
      </c>
      <c r="BI315" s="14">
        <f t="shared" si="339"/>
        <v>-9.0595175051485732E-2</v>
      </c>
      <c r="BJ315" s="14">
        <f t="shared" si="340"/>
        <v>-0.15383495145631076</v>
      </c>
      <c r="BK315" s="14">
        <f t="shared" si="341"/>
        <v>-0.23297705207413943</v>
      </c>
      <c r="BL315" s="12">
        <f t="shared" si="342"/>
        <v>-136.62800000000016</v>
      </c>
      <c r="BM315" s="12">
        <f t="shared" si="343"/>
        <v>-133.93199999999979</v>
      </c>
      <c r="BN315" s="12">
        <f t="shared" si="344"/>
        <v>-409.44900000000007</v>
      </c>
      <c r="BO315" s="14">
        <f t="shared" si="345"/>
        <v>-4.2749687108886159E-2</v>
      </c>
      <c r="BP315" s="14">
        <f t="shared" si="346"/>
        <v>-4.1906132665832208E-2</v>
      </c>
      <c r="BQ315" s="24">
        <f t="shared" si="347"/>
        <v>-0.12811295369211517</v>
      </c>
      <c r="BR315" s="19">
        <f t="shared" si="348"/>
        <v>0</v>
      </c>
      <c r="BS315" s="20">
        <f t="shared" si="349"/>
        <v>0</v>
      </c>
      <c r="BT315" s="13">
        <f t="shared" si="350"/>
        <v>0</v>
      </c>
      <c r="BU315" s="20">
        <f t="shared" si="351"/>
        <v>0</v>
      </c>
      <c r="BV315" s="20">
        <f t="shared" si="352"/>
        <v>0</v>
      </c>
      <c r="BW315" s="13">
        <f t="shared" si="353"/>
        <v>0</v>
      </c>
      <c r="BX315" s="20">
        <f t="shared" si="354"/>
        <v>0</v>
      </c>
      <c r="BY315" s="20">
        <f t="shared" si="355"/>
        <v>0</v>
      </c>
      <c r="BZ315" s="13">
        <f t="shared" si="356"/>
        <v>0</v>
      </c>
      <c r="CA315" s="20">
        <f t="shared" si="357"/>
        <v>0</v>
      </c>
      <c r="CB315" s="20">
        <f t="shared" si="358"/>
        <v>0</v>
      </c>
      <c r="CC315" s="17">
        <f t="shared" si="359"/>
        <v>0</v>
      </c>
      <c r="CE315" s="2">
        <v>52642</v>
      </c>
      <c r="CF315" s="2">
        <v>13040</v>
      </c>
      <c r="CG315" s="2">
        <v>7300</v>
      </c>
      <c r="CH315" s="2">
        <v>2394</v>
      </c>
      <c r="CI315" s="2">
        <v>5682</v>
      </c>
      <c r="CJ315" s="2">
        <v>52224</v>
      </c>
      <c r="CK315" s="2">
        <v>2640</v>
      </c>
      <c r="CL315" s="2">
        <v>2989.2</v>
      </c>
      <c r="CM315" s="2">
        <v>3171</v>
      </c>
      <c r="CN315" s="2">
        <v>1299</v>
      </c>
      <c r="CO315" s="2">
        <v>1189</v>
      </c>
      <c r="CP315" s="2">
        <v>1222</v>
      </c>
      <c r="CQ315" s="2">
        <v>1169</v>
      </c>
      <c r="CR315" s="2">
        <v>3112</v>
      </c>
      <c r="CS315" s="2">
        <v>3399</v>
      </c>
      <c r="CT315" s="2">
        <v>2931</v>
      </c>
      <c r="CU315" s="2">
        <v>3196</v>
      </c>
      <c r="CV315" s="2">
        <v>52530.224000000002</v>
      </c>
      <c r="CW315" s="2">
        <v>50178.021999999997</v>
      </c>
      <c r="CX315" s="2">
        <v>47268.016000000003</v>
      </c>
      <c r="CY315" s="2">
        <v>14380.867</v>
      </c>
      <c r="CZ315" s="2">
        <v>15457.516</v>
      </c>
      <c r="DA315" s="2">
        <v>14261.111000000001</v>
      </c>
      <c r="DB315" s="2">
        <v>2291.953</v>
      </c>
      <c r="DC315" s="2">
        <v>2245.8629999999998</v>
      </c>
      <c r="DD315" s="2">
        <v>2131.855</v>
      </c>
      <c r="DE315" s="2">
        <v>2855.2295999999997</v>
      </c>
      <c r="DF315" s="2">
        <v>2799.6005999999998</v>
      </c>
      <c r="DG315" s="2">
        <v>2621.6304</v>
      </c>
      <c r="DH315" s="2">
        <v>3091.067</v>
      </c>
      <c r="DI315" s="2">
        <v>2876.1149999999998</v>
      </c>
      <c r="DJ315" s="2">
        <v>2607.1109999999999</v>
      </c>
      <c r="DK315" s="2">
        <v>3059.3719999999998</v>
      </c>
      <c r="DL315" s="2">
        <v>3062.0680000000002</v>
      </c>
      <c r="DM315" s="2">
        <v>2786.5509999999999</v>
      </c>
      <c r="DN315" s="2">
        <v>0</v>
      </c>
      <c r="DO315" s="2">
        <v>0</v>
      </c>
      <c r="DP315" s="2">
        <v>0</v>
      </c>
    </row>
    <row r="316" spans="2:120" ht="14.25" customHeight="1" x14ac:dyDescent="0.2">
      <c r="B316" s="6">
        <v>34304</v>
      </c>
      <c r="C316" s="9" t="s">
        <v>288</v>
      </c>
      <c r="D316" s="9" t="s">
        <v>66</v>
      </c>
      <c r="E316" s="21" t="s">
        <v>299</v>
      </c>
      <c r="F316" s="9" t="s">
        <v>462</v>
      </c>
      <c r="G316" s="21">
        <v>0</v>
      </c>
      <c r="H316" s="11">
        <f t="shared" si="288"/>
        <v>30840</v>
      </c>
      <c r="I316" s="12">
        <f t="shared" si="289"/>
        <v>7258</v>
      </c>
      <c r="J316" s="14">
        <f t="shared" si="290"/>
        <v>0.23534370946822308</v>
      </c>
      <c r="K316" s="14">
        <f t="shared" si="291"/>
        <v>0.13086900129701687</v>
      </c>
      <c r="L316" s="15">
        <f t="shared" si="292"/>
        <v>1.6899395272127542</v>
      </c>
      <c r="M316" s="12">
        <f t="shared" si="293"/>
        <v>0</v>
      </c>
      <c r="N316" s="14">
        <f t="shared" si="294"/>
        <v>2.769169249225234E-2</v>
      </c>
      <c r="O316" s="16">
        <f t="shared" si="295"/>
        <v>-98</v>
      </c>
      <c r="P316" s="14">
        <f t="shared" si="296"/>
        <v>-5.9938837920489263E-2</v>
      </c>
      <c r="Q316" s="12">
        <f t="shared" si="297"/>
        <v>156</v>
      </c>
      <c r="R316" s="14">
        <f t="shared" si="298"/>
        <v>9.3256814921090392E-2</v>
      </c>
      <c r="S316" s="18">
        <f t="shared" si="299"/>
        <v>-53</v>
      </c>
      <c r="T316" s="14">
        <f t="shared" si="300"/>
        <v>-6.9371727748691159E-2</v>
      </c>
      <c r="U316" s="18">
        <f t="shared" si="301"/>
        <v>-40</v>
      </c>
      <c r="V316" s="14">
        <f t="shared" si="302"/>
        <v>-5.5944055944056048E-2</v>
      </c>
      <c r="W316" s="12">
        <f t="shared" si="303"/>
        <v>136</v>
      </c>
      <c r="X316" s="14">
        <f t="shared" si="304"/>
        <v>6.4577397910731138E-2</v>
      </c>
      <c r="Y316" s="12">
        <f t="shared" si="305"/>
        <v>143</v>
      </c>
      <c r="Z316" s="14">
        <f t="shared" si="306"/>
        <v>7.8313253012048278E-2</v>
      </c>
      <c r="AA316" s="12">
        <v>688.59093000000212</v>
      </c>
      <c r="AB316" s="26">
        <v>3.0228656410005827E-2</v>
      </c>
      <c r="AC316" s="12">
        <f t="shared" si="307"/>
        <v>0</v>
      </c>
      <c r="AD316" s="24">
        <f t="shared" si="308"/>
        <v>0</v>
      </c>
      <c r="AE316" s="11">
        <f t="shared" si="309"/>
        <v>1359.9850000000006</v>
      </c>
      <c r="AF316" s="12">
        <f t="shared" si="310"/>
        <v>3597.7799999999988</v>
      </c>
      <c r="AG316" s="12">
        <f t="shared" si="311"/>
        <v>5169.398000000001</v>
      </c>
      <c r="AH316" s="14">
        <f t="shared" si="312"/>
        <v>4.4098086900129729E-2</v>
      </c>
      <c r="AI316" s="14">
        <f t="shared" si="313"/>
        <v>0.11665953307392996</v>
      </c>
      <c r="AJ316" s="14">
        <f t="shared" si="314"/>
        <v>0.16761990920881975</v>
      </c>
      <c r="AK316" s="14">
        <f t="shared" si="315"/>
        <v>0.23519281142522272</v>
      </c>
      <c r="AL316" s="14">
        <f t="shared" si="316"/>
        <v>0.2515452796318462</v>
      </c>
      <c r="AM316" s="14">
        <f t="shared" si="317"/>
        <v>0.24775773813269525</v>
      </c>
      <c r="AN316" s="18">
        <f t="shared" si="318"/>
        <v>315.20499999999993</v>
      </c>
      <c r="AO316" s="18">
        <f t="shared" si="319"/>
        <v>1404.6610000000001</v>
      </c>
      <c r="AP316" s="18">
        <f t="shared" si="320"/>
        <v>1663.607</v>
      </c>
      <c r="AQ316" s="14">
        <f t="shared" si="321"/>
        <v>4.3428630476715302E-2</v>
      </c>
      <c r="AR316" s="14">
        <f t="shared" si="322"/>
        <v>0.19353279140259017</v>
      </c>
      <c r="AS316" s="14">
        <f t="shared" si="323"/>
        <v>0.22921011297878202</v>
      </c>
      <c r="AT316" s="12">
        <f t="shared" si="324"/>
        <v>35.208000000000084</v>
      </c>
      <c r="AU316" s="12">
        <f t="shared" si="325"/>
        <v>213.17099999999982</v>
      </c>
      <c r="AV316" s="12">
        <f t="shared" si="326"/>
        <v>277.34299999999985</v>
      </c>
      <c r="AW316" s="14">
        <f t="shared" si="327"/>
        <v>2.2906961613532895E-2</v>
      </c>
      <c r="AX316" s="14">
        <f t="shared" si="328"/>
        <v>0.13869290826284963</v>
      </c>
      <c r="AY316" s="14">
        <f t="shared" si="329"/>
        <v>0.18044437215354581</v>
      </c>
      <c r="AZ316" s="12">
        <f t="shared" si="330"/>
        <v>2.2038000000000011</v>
      </c>
      <c r="BA316" s="12">
        <f t="shared" si="331"/>
        <v>166.02299999999991</v>
      </c>
      <c r="BB316" s="12">
        <f t="shared" si="332"/>
        <v>264.37859999999978</v>
      </c>
      <c r="BC316" s="14">
        <f t="shared" si="333"/>
        <v>1.2050524934383855E-3</v>
      </c>
      <c r="BD316" s="14">
        <f t="shared" si="334"/>
        <v>9.0782480314960612E-2</v>
      </c>
      <c r="BE316" s="14">
        <f t="shared" si="335"/>
        <v>0.14456397637795271</v>
      </c>
      <c r="BF316" s="12">
        <f t="shared" si="336"/>
        <v>84.916999999999916</v>
      </c>
      <c r="BG316" s="12">
        <f t="shared" si="337"/>
        <v>233.86799999999994</v>
      </c>
      <c r="BH316" s="12">
        <f t="shared" si="338"/>
        <v>235.08399999999983</v>
      </c>
      <c r="BI316" s="14">
        <f t="shared" si="339"/>
        <v>3.7875557537912607E-2</v>
      </c>
      <c r="BJ316" s="14">
        <f t="shared" si="340"/>
        <v>0.10431222123104367</v>
      </c>
      <c r="BK316" s="14">
        <f t="shared" si="341"/>
        <v>0.1048545941123995</v>
      </c>
      <c r="BL316" s="12">
        <f t="shared" si="342"/>
        <v>135.64699999999993</v>
      </c>
      <c r="BM316" s="12">
        <f t="shared" si="343"/>
        <v>360.58399999999983</v>
      </c>
      <c r="BN316" s="12">
        <f t="shared" si="344"/>
        <v>373.60499999999956</v>
      </c>
      <c r="BO316" s="14">
        <f t="shared" si="345"/>
        <v>6.8891315388522001E-2</v>
      </c>
      <c r="BP316" s="14">
        <f t="shared" si="346"/>
        <v>0.18313052310817657</v>
      </c>
      <c r="BQ316" s="24">
        <f t="shared" si="347"/>
        <v>0.18974352463179267</v>
      </c>
      <c r="BR316" s="19">
        <f t="shared" si="348"/>
        <v>0</v>
      </c>
      <c r="BS316" s="20">
        <f t="shared" si="349"/>
        <v>0</v>
      </c>
      <c r="BT316" s="13">
        <f t="shared" si="350"/>
        <v>0</v>
      </c>
      <c r="BU316" s="20">
        <f t="shared" si="351"/>
        <v>0</v>
      </c>
      <c r="BV316" s="20">
        <f t="shared" si="352"/>
        <v>0</v>
      </c>
      <c r="BW316" s="13">
        <f t="shared" si="353"/>
        <v>0</v>
      </c>
      <c r="BX316" s="20">
        <f t="shared" si="354"/>
        <v>0</v>
      </c>
      <c r="BY316" s="20">
        <f t="shared" si="355"/>
        <v>0</v>
      </c>
      <c r="BZ316" s="13">
        <f t="shared" si="356"/>
        <v>0</v>
      </c>
      <c r="CA316" s="20">
        <f t="shared" si="357"/>
        <v>0</v>
      </c>
      <c r="CB316" s="20">
        <f t="shared" si="358"/>
        <v>0</v>
      </c>
      <c r="CC316" s="17">
        <f t="shared" si="359"/>
        <v>0</v>
      </c>
      <c r="CE316" s="2">
        <v>30840</v>
      </c>
      <c r="CF316" s="2">
        <v>7258</v>
      </c>
      <c r="CG316" s="2">
        <v>4036</v>
      </c>
      <c r="CH316" s="2">
        <v>1537</v>
      </c>
      <c r="CI316" s="2">
        <v>3638</v>
      </c>
      <c r="CJ316" s="2">
        <v>30009</v>
      </c>
      <c r="CK316" s="2">
        <v>1635</v>
      </c>
      <c r="CL316" s="2">
        <v>1672.8</v>
      </c>
      <c r="CM316" s="2">
        <v>1828.8</v>
      </c>
      <c r="CN316" s="2">
        <v>764</v>
      </c>
      <c r="CO316" s="2">
        <v>817</v>
      </c>
      <c r="CP316" s="2">
        <v>715</v>
      </c>
      <c r="CQ316" s="2">
        <v>755</v>
      </c>
      <c r="CR316" s="2">
        <v>2106</v>
      </c>
      <c r="CS316" s="2">
        <v>2242</v>
      </c>
      <c r="CT316" s="2">
        <v>1826</v>
      </c>
      <c r="CU316" s="2">
        <v>1969</v>
      </c>
      <c r="CV316" s="2">
        <v>32199.985000000001</v>
      </c>
      <c r="CW316" s="2">
        <v>34437.78</v>
      </c>
      <c r="CX316" s="2">
        <v>36009.398000000001</v>
      </c>
      <c r="CY316" s="2">
        <v>7573.2049999999999</v>
      </c>
      <c r="CZ316" s="2">
        <v>8662.6610000000001</v>
      </c>
      <c r="DA316" s="2">
        <v>8921.607</v>
      </c>
      <c r="DB316" s="2">
        <v>1572.2080000000001</v>
      </c>
      <c r="DC316" s="2">
        <v>1750.1709999999998</v>
      </c>
      <c r="DD316" s="2">
        <v>1814.3429999999998</v>
      </c>
      <c r="DE316" s="2">
        <v>1831.0038</v>
      </c>
      <c r="DF316" s="2">
        <v>1994.8229999999999</v>
      </c>
      <c r="DG316" s="2">
        <v>2093.1785999999997</v>
      </c>
      <c r="DH316" s="2">
        <v>2326.9169999999999</v>
      </c>
      <c r="DI316" s="2">
        <v>2475.8679999999999</v>
      </c>
      <c r="DJ316" s="2">
        <v>2477.0839999999998</v>
      </c>
      <c r="DK316" s="2">
        <v>2104.6469999999999</v>
      </c>
      <c r="DL316" s="2">
        <v>2329.5839999999998</v>
      </c>
      <c r="DM316" s="2">
        <v>2342.6049999999996</v>
      </c>
      <c r="DN316" s="2">
        <v>0</v>
      </c>
      <c r="DO316" s="2">
        <v>0</v>
      </c>
      <c r="DP316" s="2">
        <v>0</v>
      </c>
    </row>
    <row r="317" spans="2:120" ht="14.25" customHeight="1" x14ac:dyDescent="0.2">
      <c r="B317" s="6">
        <v>34307</v>
      </c>
      <c r="C317" s="9" t="s">
        <v>288</v>
      </c>
      <c r="D317" s="9" t="s">
        <v>66</v>
      </c>
      <c r="E317" s="21" t="s">
        <v>299</v>
      </c>
      <c r="F317" s="9" t="s">
        <v>463</v>
      </c>
      <c r="G317" s="21">
        <v>0</v>
      </c>
      <c r="H317" s="11">
        <f t="shared" si="288"/>
        <v>23542</v>
      </c>
      <c r="I317" s="12">
        <f t="shared" si="289"/>
        <v>8217</v>
      </c>
      <c r="J317" s="14">
        <f t="shared" si="290"/>
        <v>0.34903576586526208</v>
      </c>
      <c r="K317" s="14">
        <f t="shared" si="291"/>
        <v>0.21637923710814713</v>
      </c>
      <c r="L317" s="15">
        <f t="shared" si="292"/>
        <v>1.6399796022437532</v>
      </c>
      <c r="M317" s="12">
        <f t="shared" si="293"/>
        <v>0</v>
      </c>
      <c r="N317" s="14">
        <f t="shared" si="294"/>
        <v>-2.6385442514474722E-2</v>
      </c>
      <c r="O317" s="16">
        <f t="shared" si="295"/>
        <v>-26</v>
      </c>
      <c r="P317" s="14">
        <f t="shared" si="296"/>
        <v>-3.1325301204819245E-2</v>
      </c>
      <c r="Q317" s="12">
        <f t="shared" si="297"/>
        <v>-97.799999999999955</v>
      </c>
      <c r="R317" s="14">
        <f t="shared" si="298"/>
        <v>-7.4124602091859892E-2</v>
      </c>
      <c r="S317" s="18">
        <f t="shared" si="299"/>
        <v>71</v>
      </c>
      <c r="T317" s="14">
        <f t="shared" si="300"/>
        <v>0.11774461028192373</v>
      </c>
      <c r="U317" s="18">
        <f t="shared" si="301"/>
        <v>112</v>
      </c>
      <c r="V317" s="14">
        <f t="shared" si="302"/>
        <v>0.19649122807017538</v>
      </c>
      <c r="W317" s="12">
        <f t="shared" si="303"/>
        <v>83</v>
      </c>
      <c r="X317" s="14">
        <f t="shared" si="304"/>
        <v>8.3501006036217351E-2</v>
      </c>
      <c r="Y317" s="12">
        <f t="shared" si="305"/>
        <v>106</v>
      </c>
      <c r="Z317" s="14">
        <f t="shared" si="306"/>
        <v>0.11572052401746724</v>
      </c>
      <c r="AA317" s="12">
        <v>93.547870000002149</v>
      </c>
      <c r="AB317" s="26">
        <v>5.9541199136761147E-3</v>
      </c>
      <c r="AC317" s="12">
        <f t="shared" si="307"/>
        <v>0</v>
      </c>
      <c r="AD317" s="24">
        <f t="shared" si="308"/>
        <v>0</v>
      </c>
      <c r="AE317" s="11">
        <f t="shared" si="309"/>
        <v>-1739.476999999999</v>
      </c>
      <c r="AF317" s="12">
        <f t="shared" si="310"/>
        <v>-5653.5220000000008</v>
      </c>
      <c r="AG317" s="12">
        <f t="shared" si="311"/>
        <v>-8402.2000000000007</v>
      </c>
      <c r="AH317" s="14">
        <f t="shared" si="312"/>
        <v>-7.3888242290374606E-2</v>
      </c>
      <c r="AI317" s="14">
        <f t="shared" si="313"/>
        <v>-0.24014620677937304</v>
      </c>
      <c r="AJ317" s="14">
        <f t="shared" si="314"/>
        <v>-0.35690255713193442</v>
      </c>
      <c r="AK317" s="14">
        <f t="shared" si="315"/>
        <v>0.34432290244573988</v>
      </c>
      <c r="AL317" s="14">
        <f t="shared" si="316"/>
        <v>0.37006787273908942</v>
      </c>
      <c r="AM317" s="14">
        <f t="shared" si="317"/>
        <v>0.36252440587061924</v>
      </c>
      <c r="AN317" s="18">
        <f t="shared" si="318"/>
        <v>-709.89199999999983</v>
      </c>
      <c r="AO317" s="18">
        <f t="shared" si="319"/>
        <v>-1597.0489999999991</v>
      </c>
      <c r="AP317" s="18">
        <f t="shared" si="320"/>
        <v>-2728.4529999999995</v>
      </c>
      <c r="AQ317" s="14">
        <f t="shared" si="321"/>
        <v>-8.6393087501521193E-2</v>
      </c>
      <c r="AR317" s="14">
        <f t="shared" si="322"/>
        <v>-0.1943591335037117</v>
      </c>
      <c r="AS317" s="14">
        <f t="shared" si="323"/>
        <v>-0.33204977485700371</v>
      </c>
      <c r="AT317" s="12">
        <f t="shared" si="324"/>
        <v>-38.531999999999925</v>
      </c>
      <c r="AU317" s="12">
        <f t="shared" si="325"/>
        <v>-199.84500000000003</v>
      </c>
      <c r="AV317" s="12">
        <f t="shared" si="326"/>
        <v>-286.42200000000003</v>
      </c>
      <c r="AW317" s="14">
        <f t="shared" si="327"/>
        <v>-4.792537313432832E-2</v>
      </c>
      <c r="AX317" s="14">
        <f t="shared" si="328"/>
        <v>-0.24856343283582094</v>
      </c>
      <c r="AY317" s="14">
        <f t="shared" si="329"/>
        <v>-0.35624626865671649</v>
      </c>
      <c r="AZ317" s="12">
        <f t="shared" si="330"/>
        <v>-96.606600000000071</v>
      </c>
      <c r="BA317" s="12">
        <f t="shared" si="331"/>
        <v>-304.14419999999996</v>
      </c>
      <c r="BB317" s="12">
        <f t="shared" si="332"/>
        <v>-431.77139999999986</v>
      </c>
      <c r="BC317" s="14">
        <f t="shared" si="333"/>
        <v>-7.9082023575638538E-2</v>
      </c>
      <c r="BD317" s="14">
        <f t="shared" si="334"/>
        <v>-0.2489720039292731</v>
      </c>
      <c r="BE317" s="14">
        <f t="shared" si="335"/>
        <v>-0.353447445972495</v>
      </c>
      <c r="BF317" s="12">
        <f t="shared" si="336"/>
        <v>-41.769999999999982</v>
      </c>
      <c r="BG317" s="12">
        <f t="shared" si="337"/>
        <v>-286.98199999999997</v>
      </c>
      <c r="BH317" s="12">
        <f t="shared" si="338"/>
        <v>-342.47500000000002</v>
      </c>
      <c r="BI317" s="14">
        <f t="shared" si="339"/>
        <v>-3.878365831012065E-2</v>
      </c>
      <c r="BJ317" s="14">
        <f t="shared" si="340"/>
        <v>-0.26646425255338901</v>
      </c>
      <c r="BK317" s="14">
        <f t="shared" si="341"/>
        <v>-0.31798978644382547</v>
      </c>
      <c r="BL317" s="12">
        <f t="shared" si="342"/>
        <v>39.575000000000045</v>
      </c>
      <c r="BM317" s="12">
        <f t="shared" si="343"/>
        <v>-212.32899999999995</v>
      </c>
      <c r="BN317" s="12">
        <f t="shared" si="344"/>
        <v>-313.99400000000003</v>
      </c>
      <c r="BO317" s="14">
        <f t="shared" si="345"/>
        <v>3.8723091976516688E-2</v>
      </c>
      <c r="BP317" s="14">
        <f t="shared" si="346"/>
        <v>-0.20775831702544023</v>
      </c>
      <c r="BQ317" s="24">
        <f t="shared" si="347"/>
        <v>-0.30723483365949122</v>
      </c>
      <c r="BR317" s="19">
        <f t="shared" si="348"/>
        <v>11.8</v>
      </c>
      <c r="BS317" s="20">
        <f t="shared" si="349"/>
        <v>82.600000000000009</v>
      </c>
      <c r="BT317" s="13">
        <f t="shared" si="350"/>
        <v>3.5086228867555859E-3</v>
      </c>
      <c r="BU317" s="20">
        <f t="shared" si="351"/>
        <v>0</v>
      </c>
      <c r="BV317" s="20">
        <f t="shared" si="352"/>
        <v>0</v>
      </c>
      <c r="BW317" s="13">
        <f t="shared" si="353"/>
        <v>0</v>
      </c>
      <c r="BX317" s="20">
        <f t="shared" si="354"/>
        <v>6.5</v>
      </c>
      <c r="BY317" s="20">
        <f t="shared" si="355"/>
        <v>45.5</v>
      </c>
      <c r="BZ317" s="13">
        <f t="shared" si="356"/>
        <v>1.9327159969416362E-3</v>
      </c>
      <c r="CA317" s="20">
        <f t="shared" si="357"/>
        <v>11.8</v>
      </c>
      <c r="CB317" s="20">
        <f t="shared" si="358"/>
        <v>82.600000000000009</v>
      </c>
      <c r="CC317" s="17">
        <f t="shared" si="359"/>
        <v>3.5086228867555859E-3</v>
      </c>
      <c r="CE317" s="2">
        <v>23542</v>
      </c>
      <c r="CF317" s="2">
        <v>8217</v>
      </c>
      <c r="CG317" s="2">
        <v>5094</v>
      </c>
      <c r="CH317" s="2">
        <v>804</v>
      </c>
      <c r="CI317" s="2">
        <v>1961</v>
      </c>
      <c r="CJ317" s="2">
        <v>24180</v>
      </c>
      <c r="CK317" s="2">
        <v>830</v>
      </c>
      <c r="CL317" s="2">
        <v>1319.3999999999999</v>
      </c>
      <c r="CM317" s="2">
        <v>1221.5999999999999</v>
      </c>
      <c r="CN317" s="2">
        <v>603</v>
      </c>
      <c r="CO317" s="2">
        <v>532</v>
      </c>
      <c r="CP317" s="2">
        <v>570</v>
      </c>
      <c r="CQ317" s="2">
        <v>458</v>
      </c>
      <c r="CR317" s="2">
        <v>994</v>
      </c>
      <c r="CS317" s="2">
        <v>1077</v>
      </c>
      <c r="CT317" s="2">
        <v>916</v>
      </c>
      <c r="CU317" s="2">
        <v>1022</v>
      </c>
      <c r="CV317" s="2">
        <v>21802.523000000001</v>
      </c>
      <c r="CW317" s="2">
        <v>17888.477999999999</v>
      </c>
      <c r="CX317" s="2">
        <v>15139.8</v>
      </c>
      <c r="CY317" s="2">
        <v>7507.1080000000002</v>
      </c>
      <c r="CZ317" s="2">
        <v>6619.9510000000009</v>
      </c>
      <c r="DA317" s="2">
        <v>5488.5470000000005</v>
      </c>
      <c r="DB317" s="2">
        <v>765.46800000000007</v>
      </c>
      <c r="DC317" s="2">
        <v>604.15499999999997</v>
      </c>
      <c r="DD317" s="2">
        <v>517.57799999999997</v>
      </c>
      <c r="DE317" s="2">
        <v>1124.9933999999998</v>
      </c>
      <c r="DF317" s="2">
        <v>917.45579999999995</v>
      </c>
      <c r="DG317" s="2">
        <v>789.82860000000005</v>
      </c>
      <c r="DH317" s="2">
        <v>1035.23</v>
      </c>
      <c r="DI317" s="2">
        <v>790.01800000000003</v>
      </c>
      <c r="DJ317" s="2">
        <v>734.52499999999998</v>
      </c>
      <c r="DK317" s="2">
        <v>1061.575</v>
      </c>
      <c r="DL317" s="2">
        <v>809.67100000000005</v>
      </c>
      <c r="DM317" s="2">
        <v>708.00599999999997</v>
      </c>
      <c r="DN317" s="2">
        <v>11.8</v>
      </c>
      <c r="DO317" s="2">
        <v>0</v>
      </c>
      <c r="DP317" s="2">
        <v>6.5</v>
      </c>
    </row>
    <row r="318" spans="2:120" ht="14.25" customHeight="1" x14ac:dyDescent="0.2">
      <c r="B318" s="6">
        <v>34309</v>
      </c>
      <c r="C318" s="9" t="s">
        <v>288</v>
      </c>
      <c r="D318" s="9" t="s">
        <v>66</v>
      </c>
      <c r="E318" s="21" t="s">
        <v>299</v>
      </c>
      <c r="F318" s="9" t="s">
        <v>464</v>
      </c>
      <c r="G318" s="21">
        <v>0</v>
      </c>
      <c r="H318" s="11">
        <f t="shared" si="288"/>
        <v>12680</v>
      </c>
      <c r="I318" s="12">
        <f t="shared" si="289"/>
        <v>3770</v>
      </c>
      <c r="J318" s="14">
        <f t="shared" si="290"/>
        <v>0.29731861198738169</v>
      </c>
      <c r="K318" s="14">
        <f t="shared" si="291"/>
        <v>0.17768138801261829</v>
      </c>
      <c r="L318" s="15">
        <f t="shared" si="292"/>
        <v>1.6683760683760684</v>
      </c>
      <c r="M318" s="12">
        <f t="shared" si="293"/>
        <v>0</v>
      </c>
      <c r="N318" s="14">
        <f t="shared" si="294"/>
        <v>-2.8203556100551808E-2</v>
      </c>
      <c r="O318" s="16">
        <f t="shared" si="295"/>
        <v>-80</v>
      </c>
      <c r="P318" s="14">
        <f t="shared" si="296"/>
        <v>-0.14084507042253525</v>
      </c>
      <c r="Q318" s="12">
        <f t="shared" si="297"/>
        <v>-51</v>
      </c>
      <c r="R318" s="14">
        <f t="shared" si="298"/>
        <v>-6.5384615384615374E-2</v>
      </c>
      <c r="S318" s="18">
        <f t="shared" si="299"/>
        <v>-7</v>
      </c>
      <c r="T318" s="14">
        <f t="shared" si="300"/>
        <v>-2.0289855072463725E-2</v>
      </c>
      <c r="U318" s="18">
        <f t="shared" si="301"/>
        <v>23</v>
      </c>
      <c r="V318" s="14">
        <f t="shared" si="302"/>
        <v>7.2784810126582333E-2</v>
      </c>
      <c r="W318" s="12">
        <f t="shared" si="303"/>
        <v>-60</v>
      </c>
      <c r="X318" s="14">
        <f t="shared" si="304"/>
        <v>-8.9552238805970186E-2</v>
      </c>
      <c r="Y318" s="12">
        <f t="shared" si="305"/>
        <v>-11</v>
      </c>
      <c r="Z318" s="14">
        <f t="shared" si="306"/>
        <v>-1.7684887459807119E-2</v>
      </c>
      <c r="AA318" s="12">
        <v>-33.386060000000725</v>
      </c>
      <c r="AB318" s="26">
        <v>-3.6759128911110217E-3</v>
      </c>
      <c r="AC318" s="12">
        <f t="shared" si="307"/>
        <v>0</v>
      </c>
      <c r="AD318" s="24">
        <f t="shared" si="308"/>
        <v>0</v>
      </c>
      <c r="AE318" s="11">
        <f t="shared" si="309"/>
        <v>-782.88600000000224</v>
      </c>
      <c r="AF318" s="12">
        <f t="shared" si="310"/>
        <v>-2684.8520000000008</v>
      </c>
      <c r="AG318" s="12">
        <f t="shared" si="311"/>
        <v>-4214.4419999999991</v>
      </c>
      <c r="AH318" s="14">
        <f t="shared" si="312"/>
        <v>-6.1741798107255663E-2</v>
      </c>
      <c r="AI318" s="14">
        <f t="shared" si="313"/>
        <v>-0.21173911671924295</v>
      </c>
      <c r="AJ318" s="14">
        <f t="shared" si="314"/>
        <v>-0.33236924290220815</v>
      </c>
      <c r="AK318" s="14">
        <f t="shared" si="315"/>
        <v>0.30725485189097124</v>
      </c>
      <c r="AL318" s="14">
        <f t="shared" si="316"/>
        <v>0.36236902144920718</v>
      </c>
      <c r="AM318" s="14">
        <f t="shared" si="317"/>
        <v>0.3398826161252454</v>
      </c>
      <c r="AN318" s="18">
        <f t="shared" si="318"/>
        <v>-114.55400000000009</v>
      </c>
      <c r="AO318" s="18">
        <f t="shared" si="319"/>
        <v>-148.06800000000021</v>
      </c>
      <c r="AP318" s="18">
        <f t="shared" si="320"/>
        <v>-892.70399999999972</v>
      </c>
      <c r="AQ318" s="14">
        <f t="shared" si="321"/>
        <v>-3.0385676392572947E-2</v>
      </c>
      <c r="AR318" s="14">
        <f t="shared" si="322"/>
        <v>-3.9275331564986748E-2</v>
      </c>
      <c r="AS318" s="14">
        <f t="shared" si="323"/>
        <v>-0.2367915119363394</v>
      </c>
      <c r="AT318" s="12">
        <f t="shared" si="324"/>
        <v>-35.065999999999974</v>
      </c>
      <c r="AU318" s="12">
        <f t="shared" si="325"/>
        <v>-116.13200000000001</v>
      </c>
      <c r="AV318" s="12">
        <f t="shared" si="326"/>
        <v>-166.5</v>
      </c>
      <c r="AW318" s="14">
        <f t="shared" si="327"/>
        <v>-7.1856557377049102E-2</v>
      </c>
      <c r="AX318" s="14">
        <f t="shared" si="328"/>
        <v>-0.23797540983606558</v>
      </c>
      <c r="AY318" s="14">
        <f t="shared" si="329"/>
        <v>-0.34118852459016391</v>
      </c>
      <c r="AZ318" s="12">
        <f t="shared" si="330"/>
        <v>-160.05840000000001</v>
      </c>
      <c r="BA318" s="12">
        <f t="shared" si="331"/>
        <v>-225.44580000000002</v>
      </c>
      <c r="BB318" s="12">
        <f t="shared" si="332"/>
        <v>-320.29559999999998</v>
      </c>
      <c r="BC318" s="14">
        <f t="shared" si="333"/>
        <v>-0.21955884773662548</v>
      </c>
      <c r="BD318" s="14">
        <f t="shared" si="334"/>
        <v>-0.30925349794238688</v>
      </c>
      <c r="BE318" s="14">
        <f t="shared" si="335"/>
        <v>-0.43936296296296296</v>
      </c>
      <c r="BF318" s="12">
        <f t="shared" si="336"/>
        <v>31.016000000000076</v>
      </c>
      <c r="BG318" s="12">
        <f t="shared" si="337"/>
        <v>-108.64400000000001</v>
      </c>
      <c r="BH318" s="12">
        <f t="shared" si="338"/>
        <v>-153.86799999999999</v>
      </c>
      <c r="BI318" s="14">
        <f t="shared" si="339"/>
        <v>5.0845901639344326E-2</v>
      </c>
      <c r="BJ318" s="14">
        <f t="shared" si="340"/>
        <v>-0.17810491803278694</v>
      </c>
      <c r="BK318" s="14">
        <f t="shared" si="341"/>
        <v>-0.25224262295081967</v>
      </c>
      <c r="BL318" s="12">
        <f t="shared" si="342"/>
        <v>-94.115000000000009</v>
      </c>
      <c r="BM318" s="12">
        <f t="shared" si="343"/>
        <v>-136.24299999999999</v>
      </c>
      <c r="BN318" s="12">
        <f t="shared" si="344"/>
        <v>-223.05</v>
      </c>
      <c r="BO318" s="14">
        <f t="shared" si="345"/>
        <v>-0.15403436988543373</v>
      </c>
      <c r="BP318" s="14">
        <f t="shared" si="346"/>
        <v>-0.22298363338788874</v>
      </c>
      <c r="BQ318" s="24">
        <f t="shared" si="347"/>
        <v>-0.3650572831423895</v>
      </c>
      <c r="BR318" s="19">
        <f t="shared" si="348"/>
        <v>5.4</v>
      </c>
      <c r="BS318" s="20">
        <f t="shared" si="349"/>
        <v>37.800000000000004</v>
      </c>
      <c r="BT318" s="13">
        <f t="shared" si="350"/>
        <v>2.9810725552050477E-3</v>
      </c>
      <c r="BU318" s="20">
        <f t="shared" si="351"/>
        <v>0</v>
      </c>
      <c r="BV318" s="20">
        <f t="shared" si="352"/>
        <v>0</v>
      </c>
      <c r="BW318" s="13">
        <f t="shared" si="353"/>
        <v>0</v>
      </c>
      <c r="BX318" s="20">
        <f t="shared" si="354"/>
        <v>5.6</v>
      </c>
      <c r="BY318" s="20">
        <f t="shared" si="355"/>
        <v>39.199999999999996</v>
      </c>
      <c r="BZ318" s="13">
        <f t="shared" si="356"/>
        <v>3.0914826498422711E-3</v>
      </c>
      <c r="CA318" s="20">
        <f t="shared" si="357"/>
        <v>5.6</v>
      </c>
      <c r="CB318" s="20">
        <f t="shared" si="358"/>
        <v>39.199999999999996</v>
      </c>
      <c r="CC318" s="17">
        <f t="shared" si="359"/>
        <v>3.0914826498422711E-3</v>
      </c>
      <c r="CE318" s="2">
        <v>12680</v>
      </c>
      <c r="CF318" s="2">
        <v>3770</v>
      </c>
      <c r="CG318" s="2">
        <v>2253</v>
      </c>
      <c r="CH318" s="2">
        <v>488</v>
      </c>
      <c r="CI318" s="2">
        <v>1170</v>
      </c>
      <c r="CJ318" s="2">
        <v>13048</v>
      </c>
      <c r="CK318" s="2">
        <v>568</v>
      </c>
      <c r="CL318" s="2">
        <v>780</v>
      </c>
      <c r="CM318" s="2">
        <v>729</v>
      </c>
      <c r="CN318" s="2">
        <v>345</v>
      </c>
      <c r="CO318" s="2">
        <v>352</v>
      </c>
      <c r="CP318" s="2">
        <v>316</v>
      </c>
      <c r="CQ318" s="2">
        <v>293</v>
      </c>
      <c r="CR318" s="2">
        <v>670</v>
      </c>
      <c r="CS318" s="2">
        <v>610</v>
      </c>
      <c r="CT318" s="2">
        <v>622</v>
      </c>
      <c r="CU318" s="2">
        <v>611</v>
      </c>
      <c r="CV318" s="2">
        <v>11897.113999999998</v>
      </c>
      <c r="CW318" s="2">
        <v>9995.1479999999992</v>
      </c>
      <c r="CX318" s="2">
        <v>8465.5580000000009</v>
      </c>
      <c r="CY318" s="2">
        <v>3655.4459999999999</v>
      </c>
      <c r="CZ318" s="2">
        <v>3621.9319999999998</v>
      </c>
      <c r="DA318" s="2">
        <v>2877.2960000000003</v>
      </c>
      <c r="DB318" s="2">
        <v>452.93400000000003</v>
      </c>
      <c r="DC318" s="2">
        <v>371.86799999999999</v>
      </c>
      <c r="DD318" s="2">
        <v>321.5</v>
      </c>
      <c r="DE318" s="2">
        <v>568.94159999999999</v>
      </c>
      <c r="DF318" s="2">
        <v>503.55419999999998</v>
      </c>
      <c r="DG318" s="2">
        <v>408.70440000000002</v>
      </c>
      <c r="DH318" s="2">
        <v>641.01600000000008</v>
      </c>
      <c r="DI318" s="2">
        <v>501.35599999999999</v>
      </c>
      <c r="DJ318" s="2">
        <v>456.13200000000001</v>
      </c>
      <c r="DK318" s="2">
        <v>516.88499999999999</v>
      </c>
      <c r="DL318" s="2">
        <v>474.75700000000001</v>
      </c>
      <c r="DM318" s="2">
        <v>387.95</v>
      </c>
      <c r="DN318" s="2">
        <v>5.4</v>
      </c>
      <c r="DO318" s="2">
        <v>0</v>
      </c>
      <c r="DP318" s="2">
        <v>5.6</v>
      </c>
    </row>
    <row r="319" spans="2:120" ht="14.25" customHeight="1" x14ac:dyDescent="0.2">
      <c r="B319" s="6">
        <v>34368</v>
      </c>
      <c r="C319" s="9" t="s">
        <v>288</v>
      </c>
      <c r="D319" s="9" t="s">
        <v>66</v>
      </c>
      <c r="E319" s="21" t="s">
        <v>299</v>
      </c>
      <c r="F319" s="9" t="s">
        <v>465</v>
      </c>
      <c r="G319" s="21">
        <v>1</v>
      </c>
      <c r="H319" s="11">
        <f t="shared" si="288"/>
        <v>5550</v>
      </c>
      <c r="I319" s="12">
        <f t="shared" si="289"/>
        <v>2899</v>
      </c>
      <c r="J319" s="14">
        <f t="shared" si="290"/>
        <v>0.52234234234234234</v>
      </c>
      <c r="K319" s="14">
        <f t="shared" si="291"/>
        <v>0.33225225225225224</v>
      </c>
      <c r="L319" s="15">
        <f t="shared" si="292"/>
        <v>0.93114754098360653</v>
      </c>
      <c r="M319" s="12">
        <f t="shared" si="293"/>
        <v>0</v>
      </c>
      <c r="N319" s="14">
        <f t="shared" si="294"/>
        <v>-0.1155378486055777</v>
      </c>
      <c r="O319" s="16">
        <f t="shared" si="295"/>
        <v>-73.694812570995794</v>
      </c>
      <c r="P319" s="14">
        <f t="shared" si="296"/>
        <v>-0.50931205660767409</v>
      </c>
      <c r="Q319" s="12">
        <f t="shared" si="297"/>
        <v>-18.413901660626379</v>
      </c>
      <c r="R319" s="14">
        <f t="shared" si="298"/>
        <v>-8.7512761824672158E-2</v>
      </c>
      <c r="S319" s="18">
        <f t="shared" si="299"/>
        <v>37.221993833504996</v>
      </c>
      <c r="T319" s="14">
        <f t="shared" si="300"/>
        <v>0.34394112060778947</v>
      </c>
      <c r="U319" s="18">
        <f t="shared" si="301"/>
        <v>15.781954887218006</v>
      </c>
      <c r="V319" s="14">
        <f t="shared" si="302"/>
        <v>0.1506171067738229</v>
      </c>
      <c r="W319" s="12">
        <f t="shared" si="303"/>
        <v>1.6423432682428825</v>
      </c>
      <c r="X319" s="14">
        <f t="shared" si="304"/>
        <v>9.419392867670684E-3</v>
      </c>
      <c r="Y319" s="12">
        <f t="shared" si="305"/>
        <v>-15.240601503759393</v>
      </c>
      <c r="Z319" s="14">
        <f t="shared" si="306"/>
        <v>-9.1677973767525955E-2</v>
      </c>
      <c r="AA319" s="12">
        <v>-75.086871340942253</v>
      </c>
      <c r="AB319" s="26">
        <v>-2.3988749969988787E-2</v>
      </c>
      <c r="AC319" s="12">
        <f t="shared" si="307"/>
        <v>0</v>
      </c>
      <c r="AD319" s="24">
        <f t="shared" si="308"/>
        <v>0</v>
      </c>
      <c r="AE319" s="11">
        <f t="shared" si="309"/>
        <v>-1309.7970000000005</v>
      </c>
      <c r="AF319" s="12">
        <f t="shared" si="310"/>
        <v>-3328.8069999999998</v>
      </c>
      <c r="AG319" s="12">
        <f t="shared" si="311"/>
        <v>-4228.7439999999997</v>
      </c>
      <c r="AH319" s="14">
        <f t="shared" si="312"/>
        <v>-0.23599945945945955</v>
      </c>
      <c r="AI319" s="14">
        <f t="shared" si="313"/>
        <v>-0.59978504504504504</v>
      </c>
      <c r="AJ319" s="14">
        <f t="shared" si="314"/>
        <v>-0.76193585585585588</v>
      </c>
      <c r="AK319" s="14">
        <f t="shared" si="315"/>
        <v>0.5415974188028263</v>
      </c>
      <c r="AL319" s="14">
        <f t="shared" si="316"/>
        <v>0.58442557670585127</v>
      </c>
      <c r="AM319" s="14">
        <f t="shared" si="317"/>
        <v>0.58484426939215417</v>
      </c>
      <c r="AN319" s="18">
        <f t="shared" si="318"/>
        <v>-602.51699999999983</v>
      </c>
      <c r="AO319" s="18">
        <f t="shared" si="319"/>
        <v>-1600.8779999999999</v>
      </c>
      <c r="AP319" s="18">
        <f t="shared" si="320"/>
        <v>-2126.2709999999997</v>
      </c>
      <c r="AQ319" s="14">
        <f t="shared" si="321"/>
        <v>-0.20783615039668846</v>
      </c>
      <c r="AR319" s="14">
        <f t="shared" si="322"/>
        <v>-0.55221731631597093</v>
      </c>
      <c r="AS319" s="14">
        <f t="shared" si="323"/>
        <v>-0.7334498102794067</v>
      </c>
      <c r="AT319" s="12">
        <f t="shared" si="324"/>
        <v>-10.918999999999997</v>
      </c>
      <c r="AU319" s="12">
        <f t="shared" si="325"/>
        <v>-43.844999999999999</v>
      </c>
      <c r="AV319" s="12">
        <f t="shared" si="326"/>
        <v>-54.67</v>
      </c>
      <c r="AW319" s="14">
        <f t="shared" si="327"/>
        <v>-0.15378873239436619</v>
      </c>
      <c r="AX319" s="14">
        <f t="shared" si="328"/>
        <v>-0.61753521126760558</v>
      </c>
      <c r="AY319" s="14">
        <f t="shared" si="329"/>
        <v>-0.77</v>
      </c>
      <c r="AZ319" s="12">
        <f t="shared" si="330"/>
        <v>-109.55460000000001</v>
      </c>
      <c r="BA319" s="12">
        <f t="shared" si="331"/>
        <v>-141.53219999999999</v>
      </c>
      <c r="BB319" s="12">
        <f t="shared" si="332"/>
        <v>-167.16</v>
      </c>
      <c r="BC319" s="14">
        <f t="shared" si="333"/>
        <v>-0.57059687500000011</v>
      </c>
      <c r="BD319" s="14">
        <f t="shared" si="334"/>
        <v>-0.73714687500000009</v>
      </c>
      <c r="BE319" s="14">
        <f t="shared" si="335"/>
        <v>-0.87062499999999998</v>
      </c>
      <c r="BF319" s="12">
        <f t="shared" si="336"/>
        <v>-47.568999999999988</v>
      </c>
      <c r="BG319" s="12">
        <f t="shared" si="337"/>
        <v>-118.06399999999999</v>
      </c>
      <c r="BH319" s="12">
        <f t="shared" si="338"/>
        <v>-145.07900000000001</v>
      </c>
      <c r="BI319" s="14">
        <f t="shared" si="339"/>
        <v>-0.27027840909090906</v>
      </c>
      <c r="BJ319" s="14">
        <f t="shared" si="340"/>
        <v>-0.67081818181818176</v>
      </c>
      <c r="BK319" s="14">
        <f t="shared" si="341"/>
        <v>-0.8243125</v>
      </c>
      <c r="BL319" s="12">
        <f t="shared" si="342"/>
        <v>-46.072000000000003</v>
      </c>
      <c r="BM319" s="12">
        <f t="shared" si="343"/>
        <v>-87.417000000000002</v>
      </c>
      <c r="BN319" s="12">
        <f t="shared" si="344"/>
        <v>-115.60299999999999</v>
      </c>
      <c r="BO319" s="14">
        <f t="shared" si="345"/>
        <v>-0.30511258278145692</v>
      </c>
      <c r="BP319" s="14">
        <f t="shared" si="346"/>
        <v>-0.57892052980132447</v>
      </c>
      <c r="BQ319" s="24">
        <f t="shared" si="347"/>
        <v>-0.76558278145695358</v>
      </c>
      <c r="BR319" s="19">
        <f t="shared" si="348"/>
        <v>13</v>
      </c>
      <c r="BS319" s="20">
        <f t="shared" si="349"/>
        <v>91</v>
      </c>
      <c r="BT319" s="13">
        <f t="shared" si="350"/>
        <v>1.6396396396396395E-2</v>
      </c>
      <c r="BU319" s="20">
        <f t="shared" si="351"/>
        <v>2</v>
      </c>
      <c r="BV319" s="20">
        <f t="shared" si="352"/>
        <v>14</v>
      </c>
      <c r="BW319" s="13">
        <f t="shared" si="353"/>
        <v>2.5225225225225223E-3</v>
      </c>
      <c r="BX319" s="20">
        <f t="shared" si="354"/>
        <v>6.7</v>
      </c>
      <c r="BY319" s="20">
        <f t="shared" si="355"/>
        <v>46.9</v>
      </c>
      <c r="BZ319" s="13">
        <f t="shared" si="356"/>
        <v>8.4504504504504495E-3</v>
      </c>
      <c r="CA319" s="20">
        <f t="shared" si="357"/>
        <v>13</v>
      </c>
      <c r="CB319" s="20">
        <f t="shared" si="358"/>
        <v>91</v>
      </c>
      <c r="CC319" s="17">
        <f t="shared" si="359"/>
        <v>1.6396396396396395E-2</v>
      </c>
      <c r="CE319" s="2">
        <v>5550</v>
      </c>
      <c r="CF319" s="2">
        <v>2899</v>
      </c>
      <c r="CG319" s="2">
        <v>1844</v>
      </c>
      <c r="CH319" s="2">
        <v>71</v>
      </c>
      <c r="CI319" s="2">
        <v>305</v>
      </c>
      <c r="CJ319" s="2">
        <v>6275</v>
      </c>
      <c r="CK319" s="2">
        <v>144.69481257099579</v>
      </c>
      <c r="CL319" s="2">
        <v>210.41390166062638</v>
      </c>
      <c r="CM319" s="2">
        <v>192</v>
      </c>
      <c r="CN319" s="2">
        <v>108.221993833505</v>
      </c>
      <c r="CO319" s="2">
        <v>71</v>
      </c>
      <c r="CP319" s="2">
        <v>104.78195488721801</v>
      </c>
      <c r="CQ319" s="2">
        <v>89</v>
      </c>
      <c r="CR319" s="2">
        <v>174.35765673175712</v>
      </c>
      <c r="CS319" s="2">
        <v>176</v>
      </c>
      <c r="CT319" s="2">
        <v>166.24060150375939</v>
      </c>
      <c r="CU319" s="2">
        <v>151</v>
      </c>
      <c r="CV319" s="2">
        <v>4240.2029999999995</v>
      </c>
      <c r="CW319" s="2">
        <v>2221.1930000000002</v>
      </c>
      <c r="CX319" s="2">
        <v>1321.2560000000001</v>
      </c>
      <c r="CY319" s="2">
        <v>2296.4830000000002</v>
      </c>
      <c r="CZ319" s="2">
        <v>1298.1220000000001</v>
      </c>
      <c r="DA319" s="2">
        <v>772.72900000000004</v>
      </c>
      <c r="DB319" s="2">
        <v>60.081000000000003</v>
      </c>
      <c r="DC319" s="2">
        <v>27.155000000000001</v>
      </c>
      <c r="DD319" s="2">
        <v>16.330000000000002</v>
      </c>
      <c r="DE319" s="2">
        <v>82.445399999999992</v>
      </c>
      <c r="DF319" s="2">
        <v>50.467799999999997</v>
      </c>
      <c r="DG319" s="2">
        <v>24.840000000000003</v>
      </c>
      <c r="DH319" s="2">
        <v>128.43100000000001</v>
      </c>
      <c r="DI319" s="2">
        <v>57.936</v>
      </c>
      <c r="DJ319" s="2">
        <v>30.920999999999999</v>
      </c>
      <c r="DK319" s="2">
        <v>104.928</v>
      </c>
      <c r="DL319" s="2">
        <v>63.582999999999998</v>
      </c>
      <c r="DM319" s="2">
        <v>35.397000000000006</v>
      </c>
      <c r="DN319" s="2">
        <v>13</v>
      </c>
      <c r="DO319" s="2">
        <v>2</v>
      </c>
      <c r="DP319" s="2">
        <v>6.7</v>
      </c>
    </row>
    <row r="320" spans="2:120" ht="14.25" customHeight="1" x14ac:dyDescent="0.2">
      <c r="B320" s="6">
        <v>34369</v>
      </c>
      <c r="C320" s="9" t="s">
        <v>288</v>
      </c>
      <c r="D320" s="9" t="s">
        <v>66</v>
      </c>
      <c r="E320" s="21" t="s">
        <v>299</v>
      </c>
      <c r="F320" s="9" t="s">
        <v>466</v>
      </c>
      <c r="G320" s="21">
        <v>1</v>
      </c>
      <c r="H320" s="11">
        <f t="shared" si="288"/>
        <v>17164</v>
      </c>
      <c r="I320" s="12">
        <f t="shared" si="289"/>
        <v>6801</v>
      </c>
      <c r="J320" s="14">
        <f t="shared" si="290"/>
        <v>0.39623630855278491</v>
      </c>
      <c r="K320" s="14">
        <f t="shared" si="291"/>
        <v>0.23048240503379167</v>
      </c>
      <c r="L320" s="15">
        <f t="shared" si="292"/>
        <v>1.4276206322795342</v>
      </c>
      <c r="M320" s="12">
        <f t="shared" si="293"/>
        <v>0</v>
      </c>
      <c r="N320" s="14">
        <f t="shared" si="294"/>
        <v>-8.6048988285409966E-2</v>
      </c>
      <c r="O320" s="16">
        <f t="shared" si="295"/>
        <v>-145</v>
      </c>
      <c r="P320" s="14">
        <f t="shared" si="296"/>
        <v>-0.2526132404181185</v>
      </c>
      <c r="Q320" s="12">
        <f t="shared" si="297"/>
        <v>-108</v>
      </c>
      <c r="R320" s="14">
        <f t="shared" si="298"/>
        <v>-0.12784090909090906</v>
      </c>
      <c r="S320" s="18">
        <f t="shared" si="299"/>
        <v>6</v>
      </c>
      <c r="T320" s="14">
        <f t="shared" si="300"/>
        <v>1.2684989429175508E-2</v>
      </c>
      <c r="U320" s="18">
        <f t="shared" si="301"/>
        <v>43</v>
      </c>
      <c r="V320" s="14">
        <f t="shared" si="302"/>
        <v>0.10750000000000004</v>
      </c>
      <c r="W320" s="12">
        <f t="shared" si="303"/>
        <v>-125</v>
      </c>
      <c r="X320" s="14">
        <f t="shared" si="304"/>
        <v>-0.1367614879649891</v>
      </c>
      <c r="Y320" s="12">
        <f t="shared" si="305"/>
        <v>-49</v>
      </c>
      <c r="Z320" s="14">
        <f t="shared" si="306"/>
        <v>-7.7531645569620222E-2</v>
      </c>
      <c r="AA320" s="12">
        <v>-420.05259999999907</v>
      </c>
      <c r="AB320" s="26">
        <v>-3.6267543803073288E-2</v>
      </c>
      <c r="AC320" s="12">
        <f t="shared" si="307"/>
        <v>0</v>
      </c>
      <c r="AD320" s="24">
        <f t="shared" si="308"/>
        <v>0</v>
      </c>
      <c r="AE320" s="11">
        <f t="shared" si="309"/>
        <v>-2834.0040000000008</v>
      </c>
      <c r="AF320" s="12">
        <f t="shared" si="310"/>
        <v>-8154.0869999999995</v>
      </c>
      <c r="AG320" s="12">
        <f t="shared" si="311"/>
        <v>-11216.468999999999</v>
      </c>
      <c r="AH320" s="14">
        <f t="shared" si="312"/>
        <v>-0.16511326031228157</v>
      </c>
      <c r="AI320" s="14">
        <f t="shared" si="313"/>
        <v>-0.47506915637380565</v>
      </c>
      <c r="AJ320" s="14">
        <f t="shared" si="314"/>
        <v>-0.65348805639711016</v>
      </c>
      <c r="AK320" s="14">
        <f t="shared" si="315"/>
        <v>0.42880870308686764</v>
      </c>
      <c r="AL320" s="14">
        <f t="shared" si="316"/>
        <v>0.50244458520298696</v>
      </c>
      <c r="AM320" s="14">
        <f t="shared" si="317"/>
        <v>0.52954696663203604</v>
      </c>
      <c r="AN320" s="18">
        <f t="shared" si="318"/>
        <v>-656.17299999999977</v>
      </c>
      <c r="AO320" s="18">
        <f t="shared" si="319"/>
        <v>-2274.018</v>
      </c>
      <c r="AP320" s="18">
        <f t="shared" si="320"/>
        <v>-3651.5029999999997</v>
      </c>
      <c r="AQ320" s="14">
        <f t="shared" si="321"/>
        <v>-9.6481840905749072E-2</v>
      </c>
      <c r="AR320" s="14">
        <f t="shared" si="322"/>
        <v>-0.33436524040582272</v>
      </c>
      <c r="AS320" s="14">
        <f t="shared" si="323"/>
        <v>-0.53690677841493895</v>
      </c>
      <c r="AT320" s="12">
        <f t="shared" si="324"/>
        <v>-91.682999999999993</v>
      </c>
      <c r="AU320" s="12">
        <f t="shared" si="325"/>
        <v>-252.09899999999999</v>
      </c>
      <c r="AV320" s="12">
        <f t="shared" si="326"/>
        <v>-318.524</v>
      </c>
      <c r="AW320" s="14">
        <f t="shared" si="327"/>
        <v>-0.21371328671328671</v>
      </c>
      <c r="AX320" s="14">
        <f t="shared" si="328"/>
        <v>-0.58764335664335654</v>
      </c>
      <c r="AY320" s="14">
        <f t="shared" si="329"/>
        <v>-0.74248018648018643</v>
      </c>
      <c r="AZ320" s="12">
        <f t="shared" si="330"/>
        <v>-238.3338</v>
      </c>
      <c r="BA320" s="12">
        <f t="shared" si="331"/>
        <v>-456.59099999999995</v>
      </c>
      <c r="BB320" s="12">
        <f t="shared" si="332"/>
        <v>-568.55520000000001</v>
      </c>
      <c r="BC320" s="14">
        <f t="shared" si="333"/>
        <v>-0.32347149837133549</v>
      </c>
      <c r="BD320" s="14">
        <f t="shared" si="334"/>
        <v>-0.61969462540716602</v>
      </c>
      <c r="BE320" s="14">
        <f t="shared" si="335"/>
        <v>-0.77165472312703587</v>
      </c>
      <c r="BF320" s="12">
        <f t="shared" si="336"/>
        <v>-176.68000000000006</v>
      </c>
      <c r="BG320" s="12">
        <f t="shared" si="337"/>
        <v>-481.21199999999999</v>
      </c>
      <c r="BH320" s="12">
        <f t="shared" si="338"/>
        <v>-585.29399999999998</v>
      </c>
      <c r="BI320" s="14">
        <f t="shared" si="339"/>
        <v>-0.22392902408111537</v>
      </c>
      <c r="BJ320" s="14">
        <f t="shared" si="340"/>
        <v>-0.60990114068441059</v>
      </c>
      <c r="BK320" s="14">
        <f t="shared" si="341"/>
        <v>-0.74181749049429657</v>
      </c>
      <c r="BL320" s="12">
        <f t="shared" si="342"/>
        <v>-145.464</v>
      </c>
      <c r="BM320" s="12">
        <f t="shared" si="343"/>
        <v>-333.40800000000002</v>
      </c>
      <c r="BN320" s="12">
        <f t="shared" si="344"/>
        <v>-428.68599999999998</v>
      </c>
      <c r="BO320" s="14">
        <f t="shared" si="345"/>
        <v>-0.2495094339622641</v>
      </c>
      <c r="BP320" s="14">
        <f t="shared" si="346"/>
        <v>-0.57188336192109779</v>
      </c>
      <c r="BQ320" s="24">
        <f t="shared" si="347"/>
        <v>-0.73531046312178383</v>
      </c>
      <c r="BR320" s="19">
        <f t="shared" si="348"/>
        <v>28.6</v>
      </c>
      <c r="BS320" s="20">
        <f t="shared" si="349"/>
        <v>200.20000000000002</v>
      </c>
      <c r="BT320" s="13">
        <f t="shared" si="350"/>
        <v>1.1663947797716151E-2</v>
      </c>
      <c r="BU320" s="20">
        <f t="shared" si="351"/>
        <v>18.8</v>
      </c>
      <c r="BV320" s="20">
        <f t="shared" si="352"/>
        <v>131.6</v>
      </c>
      <c r="BW320" s="13">
        <f t="shared" si="353"/>
        <v>7.6672104404567698E-3</v>
      </c>
      <c r="BX320" s="20">
        <f t="shared" si="354"/>
        <v>18.7</v>
      </c>
      <c r="BY320" s="20">
        <f t="shared" si="355"/>
        <v>130.9</v>
      </c>
      <c r="BZ320" s="13">
        <f t="shared" si="356"/>
        <v>7.6264274061990213E-3</v>
      </c>
      <c r="CA320" s="20">
        <f t="shared" si="357"/>
        <v>28.6</v>
      </c>
      <c r="CB320" s="20">
        <f t="shared" si="358"/>
        <v>200.20000000000002</v>
      </c>
      <c r="CC320" s="17">
        <f t="shared" si="359"/>
        <v>1.1663947797716151E-2</v>
      </c>
      <c r="CE320" s="2">
        <v>17164</v>
      </c>
      <c r="CF320" s="2">
        <v>6801</v>
      </c>
      <c r="CG320" s="2">
        <v>3956</v>
      </c>
      <c r="CH320" s="2">
        <v>429</v>
      </c>
      <c r="CI320" s="2">
        <v>1202</v>
      </c>
      <c r="CJ320" s="2">
        <v>18780</v>
      </c>
      <c r="CK320" s="2">
        <v>574</v>
      </c>
      <c r="CL320" s="2">
        <v>844.8</v>
      </c>
      <c r="CM320" s="2">
        <v>736.8</v>
      </c>
      <c r="CN320" s="2">
        <v>473</v>
      </c>
      <c r="CO320" s="2">
        <v>467</v>
      </c>
      <c r="CP320" s="2">
        <v>400</v>
      </c>
      <c r="CQ320" s="2">
        <v>357</v>
      </c>
      <c r="CR320" s="2">
        <v>914</v>
      </c>
      <c r="CS320" s="2">
        <v>789</v>
      </c>
      <c r="CT320" s="2">
        <v>632</v>
      </c>
      <c r="CU320" s="2">
        <v>583</v>
      </c>
      <c r="CV320" s="2">
        <v>14329.995999999999</v>
      </c>
      <c r="CW320" s="2">
        <v>9009.9130000000005</v>
      </c>
      <c r="CX320" s="2">
        <v>5947.5310000000009</v>
      </c>
      <c r="CY320" s="2">
        <v>6144.8270000000002</v>
      </c>
      <c r="CZ320" s="2">
        <v>4526.982</v>
      </c>
      <c r="DA320" s="2">
        <v>3149.4970000000003</v>
      </c>
      <c r="DB320" s="2">
        <v>337.31700000000001</v>
      </c>
      <c r="DC320" s="2">
        <v>176.90100000000001</v>
      </c>
      <c r="DD320" s="2">
        <v>110.476</v>
      </c>
      <c r="DE320" s="2">
        <v>498.46619999999996</v>
      </c>
      <c r="DF320" s="2">
        <v>280.209</v>
      </c>
      <c r="DG320" s="2">
        <v>168.2448</v>
      </c>
      <c r="DH320" s="2">
        <v>612.31999999999994</v>
      </c>
      <c r="DI320" s="2">
        <v>307.78800000000001</v>
      </c>
      <c r="DJ320" s="2">
        <v>203.70600000000002</v>
      </c>
      <c r="DK320" s="2">
        <v>437.536</v>
      </c>
      <c r="DL320" s="2">
        <v>249.59199999999998</v>
      </c>
      <c r="DM320" s="2">
        <v>154.31400000000002</v>
      </c>
      <c r="DN320" s="2">
        <v>28.6</v>
      </c>
      <c r="DO320" s="2">
        <v>18.8</v>
      </c>
      <c r="DP320" s="2">
        <v>18.7</v>
      </c>
    </row>
    <row r="321" spans="2:120" ht="14.25" customHeight="1" x14ac:dyDescent="0.2">
      <c r="B321" s="6">
        <v>34431</v>
      </c>
      <c r="C321" s="9" t="s">
        <v>288</v>
      </c>
      <c r="D321" s="9" t="s">
        <v>66</v>
      </c>
      <c r="E321" s="21" t="s">
        <v>299</v>
      </c>
      <c r="F321" s="9" t="s">
        <v>467</v>
      </c>
      <c r="G321" s="21">
        <v>1</v>
      </c>
      <c r="H321" s="11">
        <f t="shared" si="288"/>
        <v>6908</v>
      </c>
      <c r="I321" s="12">
        <f t="shared" si="289"/>
        <v>3172</v>
      </c>
      <c r="J321" s="14">
        <f t="shared" si="290"/>
        <v>0.45917776491024898</v>
      </c>
      <c r="K321" s="14">
        <f t="shared" si="291"/>
        <v>0.30471916618413436</v>
      </c>
      <c r="L321" s="15">
        <f t="shared" si="292"/>
        <v>1.3465346534653466</v>
      </c>
      <c r="M321" s="12">
        <f t="shared" si="293"/>
        <v>0</v>
      </c>
      <c r="N321" s="14">
        <f t="shared" si="294"/>
        <v>-8.3576545502785926E-2</v>
      </c>
      <c r="O321" s="16">
        <f t="shared" si="295"/>
        <v>-51</v>
      </c>
      <c r="P321" s="14">
        <f t="shared" si="296"/>
        <v>-0.33333333333333337</v>
      </c>
      <c r="Q321" s="12">
        <f t="shared" si="297"/>
        <v>11.400000000000034</v>
      </c>
      <c r="R321" s="14">
        <f t="shared" si="298"/>
        <v>5.1912568306011098E-2</v>
      </c>
      <c r="S321" s="18">
        <f t="shared" si="299"/>
        <v>315</v>
      </c>
      <c r="T321" s="14">
        <f t="shared" si="300"/>
        <v>0.64681724845995892</v>
      </c>
      <c r="U321" s="18">
        <f t="shared" si="301"/>
        <v>77</v>
      </c>
      <c r="V321" s="14">
        <f t="shared" si="302"/>
        <v>0.5</v>
      </c>
      <c r="W321" s="12">
        <f t="shared" si="303"/>
        <v>14</v>
      </c>
      <c r="X321" s="14">
        <f t="shared" si="304"/>
        <v>5.323193916349811E-2</v>
      </c>
      <c r="Y321" s="12">
        <f t="shared" si="305"/>
        <v>-3</v>
      </c>
      <c r="Z321" s="14">
        <f t="shared" si="306"/>
        <v>-1.9867549668874163E-2</v>
      </c>
      <c r="AA321" s="12">
        <v>133.91358000000037</v>
      </c>
      <c r="AB321" s="26">
        <v>3.4257001665366271E-2</v>
      </c>
      <c r="AC321" s="12">
        <f t="shared" si="307"/>
        <v>0</v>
      </c>
      <c r="AD321" s="24">
        <f t="shared" si="308"/>
        <v>0</v>
      </c>
      <c r="AE321" s="11">
        <f t="shared" si="309"/>
        <v>-993.17100000000028</v>
      </c>
      <c r="AF321" s="12">
        <f t="shared" si="310"/>
        <v>-2617.2780000000002</v>
      </c>
      <c r="AG321" s="12">
        <f t="shared" si="311"/>
        <v>-3239.0839999999998</v>
      </c>
      <c r="AH321" s="14">
        <f t="shared" si="312"/>
        <v>-0.14377113491603943</v>
      </c>
      <c r="AI321" s="14">
        <f t="shared" si="313"/>
        <v>-0.37887637521713957</v>
      </c>
      <c r="AJ321" s="14">
        <f t="shared" si="314"/>
        <v>-0.46888882455124492</v>
      </c>
      <c r="AK321" s="14">
        <f t="shared" si="315"/>
        <v>0.42535532303638879</v>
      </c>
      <c r="AL321" s="14">
        <f t="shared" si="316"/>
        <v>0.33312552060002953</v>
      </c>
      <c r="AM321" s="14">
        <f t="shared" si="317"/>
        <v>0.28077639280921118</v>
      </c>
      <c r="AN321" s="18">
        <f t="shared" si="318"/>
        <v>-656.09599999999955</v>
      </c>
      <c r="AO321" s="18">
        <f t="shared" si="319"/>
        <v>-1742.6510000000001</v>
      </c>
      <c r="AP321" s="18">
        <f t="shared" si="320"/>
        <v>-2141.855</v>
      </c>
      <c r="AQ321" s="14">
        <f t="shared" si="321"/>
        <v>-0.2068398486759141</v>
      </c>
      <c r="AR321" s="14">
        <f t="shared" si="322"/>
        <v>-0.54938556116015136</v>
      </c>
      <c r="AS321" s="14">
        <f t="shared" si="323"/>
        <v>-0.67523802017654477</v>
      </c>
      <c r="AT321" s="12">
        <f t="shared" si="324"/>
        <v>23.158999999999992</v>
      </c>
      <c r="AU321" s="12">
        <f t="shared" si="325"/>
        <v>3.0769999999999982</v>
      </c>
      <c r="AV321" s="12">
        <f t="shared" si="326"/>
        <v>2.6159999999999997</v>
      </c>
      <c r="AW321" s="14">
        <f t="shared" si="327"/>
        <v>0.22704901960784296</v>
      </c>
      <c r="AX321" s="14">
        <f t="shared" si="328"/>
        <v>3.0166666666666675E-2</v>
      </c>
      <c r="AY321" s="14">
        <f t="shared" si="329"/>
        <v>2.5647058823529356E-2</v>
      </c>
      <c r="AZ321" s="12">
        <f t="shared" si="330"/>
        <v>-90.615600000000001</v>
      </c>
      <c r="BA321" s="12">
        <f t="shared" si="331"/>
        <v>-69.356400000000008</v>
      </c>
      <c r="BB321" s="12">
        <f t="shared" si="332"/>
        <v>-94.302599999999984</v>
      </c>
      <c r="BC321" s="14">
        <f t="shared" si="333"/>
        <v>-0.39227532467532467</v>
      </c>
      <c r="BD321" s="14">
        <f t="shared" si="334"/>
        <v>-0.30024415584415587</v>
      </c>
      <c r="BE321" s="14">
        <f t="shared" si="335"/>
        <v>-0.40823636363636362</v>
      </c>
      <c r="BF321" s="12">
        <f t="shared" si="336"/>
        <v>8.0860000000000127</v>
      </c>
      <c r="BG321" s="12">
        <f t="shared" si="337"/>
        <v>-35.26600000000002</v>
      </c>
      <c r="BH321" s="12">
        <f t="shared" si="338"/>
        <v>-39.161000000000001</v>
      </c>
      <c r="BI321" s="14">
        <f t="shared" si="339"/>
        <v>2.9191335740072155E-2</v>
      </c>
      <c r="BJ321" s="14">
        <f t="shared" si="340"/>
        <v>-0.12731407942238271</v>
      </c>
      <c r="BK321" s="14">
        <f t="shared" si="341"/>
        <v>-0.1413754512635379</v>
      </c>
      <c r="BL321" s="12">
        <f t="shared" si="342"/>
        <v>-18.746000000000009</v>
      </c>
      <c r="BM321" s="12">
        <f t="shared" si="343"/>
        <v>-2.2270000000000039</v>
      </c>
      <c r="BN321" s="12">
        <f t="shared" si="344"/>
        <v>-5.125</v>
      </c>
      <c r="BO321" s="14">
        <f t="shared" si="345"/>
        <v>-0.1266621621621622</v>
      </c>
      <c r="BP321" s="14">
        <f t="shared" si="346"/>
        <v>-1.5047297297297368E-2</v>
      </c>
      <c r="BQ321" s="24">
        <f t="shared" si="347"/>
        <v>-3.4628378378378399E-2</v>
      </c>
      <c r="BR321" s="19">
        <f t="shared" si="348"/>
        <v>6.5</v>
      </c>
      <c r="BS321" s="20">
        <f t="shared" si="349"/>
        <v>45.5</v>
      </c>
      <c r="BT321" s="13">
        <f t="shared" si="350"/>
        <v>6.5865662999420958E-3</v>
      </c>
      <c r="BU321" s="20">
        <f t="shared" si="351"/>
        <v>0</v>
      </c>
      <c r="BV321" s="20">
        <f t="shared" si="352"/>
        <v>0</v>
      </c>
      <c r="BW321" s="13">
        <f t="shared" si="353"/>
        <v>0</v>
      </c>
      <c r="BX321" s="20">
        <f t="shared" si="354"/>
        <v>1.3</v>
      </c>
      <c r="BY321" s="20">
        <f t="shared" si="355"/>
        <v>9.1</v>
      </c>
      <c r="BZ321" s="13">
        <f t="shared" si="356"/>
        <v>1.3173132599884191E-3</v>
      </c>
      <c r="CA321" s="20">
        <f t="shared" si="357"/>
        <v>6.5</v>
      </c>
      <c r="CB321" s="20">
        <f t="shared" si="358"/>
        <v>45.5</v>
      </c>
      <c r="CC321" s="17">
        <f t="shared" si="359"/>
        <v>6.5865662999420958E-3</v>
      </c>
      <c r="CE321" s="2">
        <v>6908</v>
      </c>
      <c r="CF321" s="2">
        <v>3172</v>
      </c>
      <c r="CG321" s="2">
        <v>2105</v>
      </c>
      <c r="CH321" s="2">
        <v>102</v>
      </c>
      <c r="CI321" s="2">
        <v>303</v>
      </c>
      <c r="CJ321" s="2">
        <v>7538</v>
      </c>
      <c r="CK321" s="2">
        <v>153</v>
      </c>
      <c r="CL321" s="2">
        <v>219.59999999999997</v>
      </c>
      <c r="CM321" s="2">
        <v>231</v>
      </c>
      <c r="CN321" s="2">
        <v>487</v>
      </c>
      <c r="CO321" s="2">
        <v>172</v>
      </c>
      <c r="CP321" s="2">
        <v>154</v>
      </c>
      <c r="CQ321" s="2">
        <v>77</v>
      </c>
      <c r="CR321" s="2">
        <v>263</v>
      </c>
      <c r="CS321" s="2">
        <v>277</v>
      </c>
      <c r="CT321" s="2">
        <v>151</v>
      </c>
      <c r="CU321" s="2">
        <v>148</v>
      </c>
      <c r="CV321" s="2">
        <v>5914.8289999999997</v>
      </c>
      <c r="CW321" s="2">
        <v>4290.7219999999998</v>
      </c>
      <c r="CX321" s="2">
        <v>3668.9160000000002</v>
      </c>
      <c r="CY321" s="2">
        <v>2515.9040000000005</v>
      </c>
      <c r="CZ321" s="2">
        <v>1429.3489999999999</v>
      </c>
      <c r="DA321" s="2">
        <v>1030.145</v>
      </c>
      <c r="DB321" s="2">
        <v>125.15899999999999</v>
      </c>
      <c r="DC321" s="2">
        <v>105.077</v>
      </c>
      <c r="DD321" s="2">
        <v>104.616</v>
      </c>
      <c r="DE321" s="2">
        <v>140.3844</v>
      </c>
      <c r="DF321" s="2">
        <v>161.64359999999999</v>
      </c>
      <c r="DG321" s="2">
        <v>136.69740000000002</v>
      </c>
      <c r="DH321" s="2">
        <v>285.08600000000001</v>
      </c>
      <c r="DI321" s="2">
        <v>241.73399999999998</v>
      </c>
      <c r="DJ321" s="2">
        <v>237.839</v>
      </c>
      <c r="DK321" s="2">
        <v>129.25399999999999</v>
      </c>
      <c r="DL321" s="2">
        <v>145.773</v>
      </c>
      <c r="DM321" s="2">
        <v>142.875</v>
      </c>
      <c r="DN321" s="2">
        <v>6.5</v>
      </c>
      <c r="DO321" s="2">
        <v>0</v>
      </c>
      <c r="DP321" s="2">
        <v>1.3</v>
      </c>
    </row>
    <row r="322" spans="2:120" ht="14.25" customHeight="1" x14ac:dyDescent="0.2">
      <c r="B322" s="6">
        <v>34462</v>
      </c>
      <c r="C322" s="9" t="s">
        <v>288</v>
      </c>
      <c r="D322" s="9" t="s">
        <v>66</v>
      </c>
      <c r="E322" s="21" t="s">
        <v>299</v>
      </c>
      <c r="F322" s="9" t="s">
        <v>468</v>
      </c>
      <c r="G322" s="21">
        <v>1</v>
      </c>
      <c r="H322" s="11">
        <f t="shared" si="288"/>
        <v>14841</v>
      </c>
      <c r="I322" s="12">
        <f t="shared" si="289"/>
        <v>6343</v>
      </c>
      <c r="J322" s="14">
        <f t="shared" si="290"/>
        <v>0.42739707566875546</v>
      </c>
      <c r="K322" s="14">
        <f t="shared" si="291"/>
        <v>0.24796172764638502</v>
      </c>
      <c r="L322" s="15">
        <f t="shared" si="292"/>
        <v>1.4129554655870444</v>
      </c>
      <c r="M322" s="12">
        <f t="shared" si="293"/>
        <v>0</v>
      </c>
      <c r="N322" s="14">
        <f t="shared" si="294"/>
        <v>-9.0011650009197419E-2</v>
      </c>
      <c r="O322" s="16">
        <f t="shared" si="295"/>
        <v>-180</v>
      </c>
      <c r="P322" s="14">
        <f t="shared" si="296"/>
        <v>-0.3402646502835539</v>
      </c>
      <c r="Q322" s="12">
        <f t="shared" si="297"/>
        <v>-67.800000000000068</v>
      </c>
      <c r="R322" s="14">
        <f t="shared" si="298"/>
        <v>-9.4245204336947608E-2</v>
      </c>
      <c r="S322" s="18">
        <f t="shared" si="299"/>
        <v>75</v>
      </c>
      <c r="T322" s="14">
        <f t="shared" si="300"/>
        <v>0.21008403361344541</v>
      </c>
      <c r="U322" s="18">
        <f t="shared" si="301"/>
        <v>58</v>
      </c>
      <c r="V322" s="14">
        <f t="shared" si="302"/>
        <v>0.19594594594594594</v>
      </c>
      <c r="W322" s="12">
        <f t="shared" si="303"/>
        <v>2</v>
      </c>
      <c r="X322" s="14">
        <f t="shared" si="304"/>
        <v>3.3222591362125353E-3</v>
      </c>
      <c r="Y322" s="12">
        <f t="shared" si="305"/>
        <v>-22</v>
      </c>
      <c r="Z322" s="14">
        <f t="shared" si="306"/>
        <v>-3.9783001808318286E-2</v>
      </c>
      <c r="AA322" s="12">
        <v>-246.83554999999978</v>
      </c>
      <c r="AB322" s="26">
        <v>-2.5691067328894923E-2</v>
      </c>
      <c r="AC322" s="12">
        <f t="shared" si="307"/>
        <v>0</v>
      </c>
      <c r="AD322" s="24">
        <f t="shared" si="308"/>
        <v>0</v>
      </c>
      <c r="AE322" s="11">
        <f t="shared" si="309"/>
        <v>-2523.3389999999999</v>
      </c>
      <c r="AF322" s="12">
        <f t="shared" si="310"/>
        <v>-7203.7640000000001</v>
      </c>
      <c r="AG322" s="12">
        <f t="shared" si="311"/>
        <v>-9789.4429999999993</v>
      </c>
      <c r="AH322" s="14">
        <f t="shared" si="312"/>
        <v>-0.17002486355366886</v>
      </c>
      <c r="AI322" s="14">
        <f t="shared" si="313"/>
        <v>-0.48539613233609591</v>
      </c>
      <c r="AJ322" s="14">
        <f t="shared" si="314"/>
        <v>-0.65962152146081809</v>
      </c>
      <c r="AK322" s="14">
        <f t="shared" si="315"/>
        <v>0.45919594637326033</v>
      </c>
      <c r="AL322" s="14">
        <f t="shared" si="316"/>
        <v>0.52325121287334841</v>
      </c>
      <c r="AM322" s="14">
        <f t="shared" si="317"/>
        <v>0.53773638503930576</v>
      </c>
      <c r="AN322" s="18">
        <f t="shared" si="318"/>
        <v>-686.77999999999975</v>
      </c>
      <c r="AO322" s="18">
        <f t="shared" si="319"/>
        <v>-2346.8069999999998</v>
      </c>
      <c r="AP322" s="18">
        <f t="shared" si="320"/>
        <v>-3626.5940000000001</v>
      </c>
      <c r="AQ322" s="14">
        <f t="shared" si="321"/>
        <v>-0.10827368752956013</v>
      </c>
      <c r="AR322" s="14">
        <f t="shared" si="322"/>
        <v>-0.36998376162699032</v>
      </c>
      <c r="AS322" s="14">
        <f t="shared" si="323"/>
        <v>-0.57174743812076301</v>
      </c>
      <c r="AT322" s="12">
        <f t="shared" si="324"/>
        <v>-77.800999999999988</v>
      </c>
      <c r="AU322" s="12">
        <f t="shared" si="325"/>
        <v>-202.98699999999999</v>
      </c>
      <c r="AV322" s="12">
        <f t="shared" si="326"/>
        <v>-257.31600000000003</v>
      </c>
      <c r="AW322" s="14">
        <f t="shared" si="327"/>
        <v>-0.22292550143266476</v>
      </c>
      <c r="AX322" s="14">
        <f t="shared" si="328"/>
        <v>-0.58162464183381091</v>
      </c>
      <c r="AY322" s="14">
        <f t="shared" si="329"/>
        <v>-0.73729512893982807</v>
      </c>
      <c r="AZ322" s="12">
        <f t="shared" si="330"/>
        <v>-268.89899999999989</v>
      </c>
      <c r="BA322" s="12">
        <f t="shared" si="331"/>
        <v>-422.91779999999994</v>
      </c>
      <c r="BB322" s="12">
        <f t="shared" si="332"/>
        <v>-520.91519999999991</v>
      </c>
      <c r="BC322" s="14">
        <f t="shared" si="333"/>
        <v>-0.41267495395948428</v>
      </c>
      <c r="BD322" s="14">
        <f t="shared" si="334"/>
        <v>-0.64904511970534062</v>
      </c>
      <c r="BE322" s="14">
        <f t="shared" si="335"/>
        <v>-0.79944014732965007</v>
      </c>
      <c r="BF322" s="12">
        <f t="shared" si="336"/>
        <v>-116.84100000000001</v>
      </c>
      <c r="BG322" s="12">
        <f t="shared" si="337"/>
        <v>-329.67099999999999</v>
      </c>
      <c r="BH322" s="12">
        <f t="shared" si="338"/>
        <v>-440.24299999999999</v>
      </c>
      <c r="BI322" s="14">
        <f t="shared" si="339"/>
        <v>-0.19344536423841063</v>
      </c>
      <c r="BJ322" s="14">
        <f t="shared" si="340"/>
        <v>-0.5458129139072847</v>
      </c>
      <c r="BK322" s="14">
        <f t="shared" si="341"/>
        <v>-0.72887913907284774</v>
      </c>
      <c r="BL322" s="12">
        <f t="shared" si="342"/>
        <v>-158.83299999999997</v>
      </c>
      <c r="BM322" s="12">
        <f t="shared" si="343"/>
        <v>-301.51600000000002</v>
      </c>
      <c r="BN322" s="12">
        <f t="shared" si="344"/>
        <v>-395.50400000000002</v>
      </c>
      <c r="BO322" s="14">
        <f t="shared" si="345"/>
        <v>-0.29912052730696792</v>
      </c>
      <c r="BP322" s="14">
        <f t="shared" si="346"/>
        <v>-0.56782674199623351</v>
      </c>
      <c r="BQ322" s="24">
        <f t="shared" si="347"/>
        <v>-0.74482862523540494</v>
      </c>
      <c r="BR322" s="19">
        <f t="shared" si="348"/>
        <v>25</v>
      </c>
      <c r="BS322" s="20">
        <f t="shared" si="349"/>
        <v>175</v>
      </c>
      <c r="BT322" s="13">
        <f t="shared" si="350"/>
        <v>1.1791658244053635E-2</v>
      </c>
      <c r="BU322" s="20">
        <f t="shared" si="351"/>
        <v>13.2</v>
      </c>
      <c r="BV322" s="20">
        <f t="shared" si="352"/>
        <v>92.399999999999991</v>
      </c>
      <c r="BW322" s="13">
        <f t="shared" si="353"/>
        <v>6.225995552860319E-3</v>
      </c>
      <c r="BX322" s="20">
        <f t="shared" si="354"/>
        <v>17</v>
      </c>
      <c r="BY322" s="20">
        <f t="shared" si="355"/>
        <v>119</v>
      </c>
      <c r="BZ322" s="13">
        <f t="shared" si="356"/>
        <v>8.0183276059564712E-3</v>
      </c>
      <c r="CA322" s="20">
        <f t="shared" si="357"/>
        <v>25</v>
      </c>
      <c r="CB322" s="20">
        <f t="shared" si="358"/>
        <v>175</v>
      </c>
      <c r="CC322" s="17">
        <f t="shared" si="359"/>
        <v>1.1791658244053635E-2</v>
      </c>
      <c r="CE322" s="2">
        <v>14841</v>
      </c>
      <c r="CF322" s="2">
        <v>6343</v>
      </c>
      <c r="CG322" s="2">
        <v>3680</v>
      </c>
      <c r="CH322" s="2">
        <v>349</v>
      </c>
      <c r="CI322" s="2">
        <v>988</v>
      </c>
      <c r="CJ322" s="2">
        <v>16309</v>
      </c>
      <c r="CK322" s="2">
        <v>529</v>
      </c>
      <c r="CL322" s="2">
        <v>719.4</v>
      </c>
      <c r="CM322" s="2">
        <v>651.59999999999991</v>
      </c>
      <c r="CN322" s="2">
        <v>357</v>
      </c>
      <c r="CO322" s="2">
        <v>282</v>
      </c>
      <c r="CP322" s="2">
        <v>296</v>
      </c>
      <c r="CQ322" s="2">
        <v>238</v>
      </c>
      <c r="CR322" s="2">
        <v>602</v>
      </c>
      <c r="CS322" s="2">
        <v>604</v>
      </c>
      <c r="CT322" s="2">
        <v>553</v>
      </c>
      <c r="CU322" s="2">
        <v>531</v>
      </c>
      <c r="CV322" s="2">
        <v>12317.661</v>
      </c>
      <c r="CW322" s="2">
        <v>7637.2359999999999</v>
      </c>
      <c r="CX322" s="2">
        <v>5051.5569999999998</v>
      </c>
      <c r="CY322" s="2">
        <v>5656.22</v>
      </c>
      <c r="CZ322" s="2">
        <v>3996.1930000000002</v>
      </c>
      <c r="DA322" s="2">
        <v>2716.4059999999999</v>
      </c>
      <c r="DB322" s="2">
        <v>271.19900000000001</v>
      </c>
      <c r="DC322" s="2">
        <v>146.01300000000001</v>
      </c>
      <c r="DD322" s="2">
        <v>91.683999999999997</v>
      </c>
      <c r="DE322" s="2">
        <v>382.70100000000002</v>
      </c>
      <c r="DF322" s="2">
        <v>228.68219999999999</v>
      </c>
      <c r="DG322" s="2">
        <v>130.6848</v>
      </c>
      <c r="DH322" s="2">
        <v>487.15899999999999</v>
      </c>
      <c r="DI322" s="2">
        <v>274.32900000000001</v>
      </c>
      <c r="DJ322" s="2">
        <v>163.75700000000001</v>
      </c>
      <c r="DK322" s="2">
        <v>372.16700000000003</v>
      </c>
      <c r="DL322" s="2">
        <v>229.48399999999998</v>
      </c>
      <c r="DM322" s="2">
        <v>135.49599999999998</v>
      </c>
      <c r="DN322" s="2">
        <v>25</v>
      </c>
      <c r="DO322" s="2">
        <v>13.2</v>
      </c>
      <c r="DP322" s="2">
        <v>17</v>
      </c>
    </row>
    <row r="323" spans="2:120" ht="14.25" customHeight="1" x14ac:dyDescent="0.2">
      <c r="B323" s="6">
        <v>34545</v>
      </c>
      <c r="C323" s="9" t="s">
        <v>288</v>
      </c>
      <c r="D323" s="9" t="s">
        <v>66</v>
      </c>
      <c r="E323" s="21" t="s">
        <v>299</v>
      </c>
      <c r="F323" s="9" t="s">
        <v>469</v>
      </c>
      <c r="G323" s="21">
        <v>1</v>
      </c>
      <c r="H323" s="11">
        <f t="shared" si="288"/>
        <v>8034</v>
      </c>
      <c r="I323" s="12">
        <f t="shared" si="289"/>
        <v>3997</v>
      </c>
      <c r="J323" s="14">
        <f t="shared" si="290"/>
        <v>0.49751058003485188</v>
      </c>
      <c r="K323" s="14">
        <f t="shared" si="291"/>
        <v>0.30072193178989298</v>
      </c>
      <c r="L323" s="15">
        <f t="shared" si="292"/>
        <v>1.2147505422993492</v>
      </c>
      <c r="M323" s="12">
        <f t="shared" si="293"/>
        <v>0</v>
      </c>
      <c r="N323" s="14">
        <f t="shared" si="294"/>
        <v>-0.11743381302867184</v>
      </c>
      <c r="O323" s="16">
        <f t="shared" si="295"/>
        <v>-56</v>
      </c>
      <c r="P323" s="14">
        <f t="shared" si="296"/>
        <v>-0.2857142857142857</v>
      </c>
      <c r="Q323" s="12">
        <f t="shared" si="297"/>
        <v>-45.600000000000023</v>
      </c>
      <c r="R323" s="14">
        <f t="shared" si="298"/>
        <v>-0.13595706618962444</v>
      </c>
      <c r="S323" s="18">
        <f t="shared" si="299"/>
        <v>61</v>
      </c>
      <c r="T323" s="14">
        <f t="shared" si="300"/>
        <v>0.34857142857142853</v>
      </c>
      <c r="U323" s="18">
        <f t="shared" si="301"/>
        <v>36</v>
      </c>
      <c r="V323" s="14">
        <f t="shared" si="302"/>
        <v>0.24489795918367352</v>
      </c>
      <c r="W323" s="12">
        <f t="shared" si="303"/>
        <v>-16</v>
      </c>
      <c r="X323" s="14">
        <f t="shared" si="304"/>
        <v>-5.0793650793650835E-2</v>
      </c>
      <c r="Y323" s="12">
        <f t="shared" si="305"/>
        <v>-14</v>
      </c>
      <c r="Z323" s="14">
        <f t="shared" si="306"/>
        <v>-5.1851851851851816E-2</v>
      </c>
      <c r="AA323" s="12">
        <v>-185.17881999999918</v>
      </c>
      <c r="AB323" s="26">
        <v>-3.8601608768046525E-2</v>
      </c>
      <c r="AC323" s="12">
        <f t="shared" si="307"/>
        <v>0</v>
      </c>
      <c r="AD323" s="24">
        <f t="shared" si="308"/>
        <v>0</v>
      </c>
      <c r="AE323" s="11">
        <f t="shared" si="309"/>
        <v>-1761.1759999999995</v>
      </c>
      <c r="AF323" s="12">
        <f t="shared" si="310"/>
        <v>-4698.643</v>
      </c>
      <c r="AG323" s="12">
        <f t="shared" si="311"/>
        <v>-6078.3060000000005</v>
      </c>
      <c r="AH323" s="14">
        <f t="shared" si="312"/>
        <v>-0.2192153348269853</v>
      </c>
      <c r="AI323" s="14">
        <f t="shared" si="313"/>
        <v>-0.58484478466517298</v>
      </c>
      <c r="AJ323" s="14">
        <f t="shared" si="314"/>
        <v>-0.75657281553398059</v>
      </c>
      <c r="AK323" s="14">
        <f t="shared" si="315"/>
        <v>0.535210616462378</v>
      </c>
      <c r="AL323" s="14">
        <f t="shared" si="316"/>
        <v>0.60699439370358255</v>
      </c>
      <c r="AM323" s="14">
        <f t="shared" si="317"/>
        <v>0.62867759475664409</v>
      </c>
      <c r="AN323" s="18">
        <f t="shared" si="318"/>
        <v>-639.71799999999985</v>
      </c>
      <c r="AO323" s="18">
        <f t="shared" si="319"/>
        <v>-1972.4569999999999</v>
      </c>
      <c r="AP323" s="18">
        <f t="shared" si="320"/>
        <v>-2767.4989999999998</v>
      </c>
      <c r="AQ323" s="14">
        <f t="shared" si="321"/>
        <v>-0.16004953715286463</v>
      </c>
      <c r="AR323" s="14">
        <f t="shared" si="322"/>
        <v>-0.49348436327245426</v>
      </c>
      <c r="AS323" s="14">
        <f t="shared" si="323"/>
        <v>-0.69239404553415063</v>
      </c>
      <c r="AT323" s="12">
        <f t="shared" si="324"/>
        <v>-47.879000000000005</v>
      </c>
      <c r="AU323" s="12">
        <f t="shared" si="325"/>
        <v>-97.715999999999994</v>
      </c>
      <c r="AV323" s="12">
        <f t="shared" si="326"/>
        <v>-117.86</v>
      </c>
      <c r="AW323" s="14">
        <f t="shared" si="327"/>
        <v>-0.34199285714285721</v>
      </c>
      <c r="AX323" s="14">
        <f t="shared" si="328"/>
        <v>-0.69797142857142846</v>
      </c>
      <c r="AY323" s="14">
        <f t="shared" si="329"/>
        <v>-0.84185714285714286</v>
      </c>
      <c r="AZ323" s="12">
        <f t="shared" si="330"/>
        <v>-122.27939999999995</v>
      </c>
      <c r="BA323" s="12">
        <f t="shared" si="331"/>
        <v>-211.52879999999996</v>
      </c>
      <c r="BB323" s="12">
        <f t="shared" si="332"/>
        <v>-250.00859999999994</v>
      </c>
      <c r="BC323" s="14">
        <f t="shared" si="333"/>
        <v>-0.42194409937888189</v>
      </c>
      <c r="BD323" s="14">
        <f t="shared" si="334"/>
        <v>-0.7299130434782608</v>
      </c>
      <c r="BE323" s="14">
        <f t="shared" si="335"/>
        <v>-0.86269358178053823</v>
      </c>
      <c r="BF323" s="12">
        <f t="shared" si="336"/>
        <v>-95.956000000000017</v>
      </c>
      <c r="BG323" s="12">
        <f t="shared" si="337"/>
        <v>-206.85599999999999</v>
      </c>
      <c r="BH323" s="12">
        <f t="shared" si="338"/>
        <v>-249.94400000000002</v>
      </c>
      <c r="BI323" s="14">
        <f t="shared" si="339"/>
        <v>-0.32092307692307698</v>
      </c>
      <c r="BJ323" s="14">
        <f t="shared" si="340"/>
        <v>-0.6918260869565217</v>
      </c>
      <c r="BK323" s="14">
        <f t="shared" si="341"/>
        <v>-0.83593311036789297</v>
      </c>
      <c r="BL323" s="12">
        <f t="shared" si="342"/>
        <v>-100.596</v>
      </c>
      <c r="BM323" s="12">
        <f t="shared" si="343"/>
        <v>-177.559</v>
      </c>
      <c r="BN323" s="12">
        <f t="shared" si="344"/>
        <v>-218.04900000000001</v>
      </c>
      <c r="BO323" s="14">
        <f t="shared" si="345"/>
        <v>-0.39295312500000001</v>
      </c>
      <c r="BP323" s="14">
        <f t="shared" si="346"/>
        <v>-0.69358984374999999</v>
      </c>
      <c r="BQ323" s="24">
        <f t="shared" si="347"/>
        <v>-0.85175390625000003</v>
      </c>
      <c r="BR323" s="19">
        <f t="shared" si="348"/>
        <v>18.100000000000001</v>
      </c>
      <c r="BS323" s="20">
        <f t="shared" si="349"/>
        <v>126.70000000000002</v>
      </c>
      <c r="BT323" s="13">
        <f t="shared" si="350"/>
        <v>1.5770475479213345E-2</v>
      </c>
      <c r="BU323" s="20">
        <f t="shared" si="351"/>
        <v>5.8</v>
      </c>
      <c r="BV323" s="20">
        <f t="shared" si="352"/>
        <v>40.6</v>
      </c>
      <c r="BW323" s="13">
        <f t="shared" si="353"/>
        <v>5.0535225292506845E-3</v>
      </c>
      <c r="BX323" s="20">
        <f t="shared" si="354"/>
        <v>9.3000000000000007</v>
      </c>
      <c r="BY323" s="20">
        <f t="shared" si="355"/>
        <v>65.100000000000009</v>
      </c>
      <c r="BZ323" s="13">
        <f t="shared" si="356"/>
        <v>8.1030619865571328E-3</v>
      </c>
      <c r="CA323" s="20">
        <f t="shared" si="357"/>
        <v>18.100000000000001</v>
      </c>
      <c r="CB323" s="20">
        <f t="shared" si="358"/>
        <v>126.70000000000002</v>
      </c>
      <c r="CC323" s="17">
        <f t="shared" si="359"/>
        <v>1.5770475479213345E-2</v>
      </c>
      <c r="CE323" s="2">
        <v>8034</v>
      </c>
      <c r="CF323" s="2">
        <v>3997</v>
      </c>
      <c r="CG323" s="2">
        <v>2416</v>
      </c>
      <c r="CH323" s="2">
        <v>140</v>
      </c>
      <c r="CI323" s="2">
        <v>461</v>
      </c>
      <c r="CJ323" s="2">
        <v>9103</v>
      </c>
      <c r="CK323" s="2">
        <v>196</v>
      </c>
      <c r="CL323" s="2">
        <v>335.4</v>
      </c>
      <c r="CM323" s="2">
        <v>289.79999999999995</v>
      </c>
      <c r="CN323" s="2">
        <v>175</v>
      </c>
      <c r="CO323" s="2">
        <v>114</v>
      </c>
      <c r="CP323" s="2">
        <v>147</v>
      </c>
      <c r="CQ323" s="2">
        <v>111</v>
      </c>
      <c r="CR323" s="2">
        <v>315</v>
      </c>
      <c r="CS323" s="2">
        <v>299</v>
      </c>
      <c r="CT323" s="2">
        <v>270</v>
      </c>
      <c r="CU323" s="2">
        <v>256</v>
      </c>
      <c r="CV323" s="2">
        <v>6272.8240000000005</v>
      </c>
      <c r="CW323" s="2">
        <v>3335.357</v>
      </c>
      <c r="CX323" s="2">
        <v>1955.694</v>
      </c>
      <c r="CY323" s="2">
        <v>3357.2820000000002</v>
      </c>
      <c r="CZ323" s="2">
        <v>2024.5430000000001</v>
      </c>
      <c r="DA323" s="2">
        <v>1229.5010000000002</v>
      </c>
      <c r="DB323" s="2">
        <v>92.120999999999995</v>
      </c>
      <c r="DC323" s="2">
        <v>42.284000000000006</v>
      </c>
      <c r="DD323" s="2">
        <v>22.14</v>
      </c>
      <c r="DE323" s="2">
        <v>167.5206</v>
      </c>
      <c r="DF323" s="2">
        <v>78.271199999999993</v>
      </c>
      <c r="DG323" s="2">
        <v>39.791400000000003</v>
      </c>
      <c r="DH323" s="2">
        <v>203.04399999999998</v>
      </c>
      <c r="DI323" s="2">
        <v>92.144000000000005</v>
      </c>
      <c r="DJ323" s="2">
        <v>49.055999999999997</v>
      </c>
      <c r="DK323" s="2">
        <v>155.404</v>
      </c>
      <c r="DL323" s="2">
        <v>78.441000000000003</v>
      </c>
      <c r="DM323" s="2">
        <v>37.951000000000001</v>
      </c>
      <c r="DN323" s="2">
        <v>18.100000000000001</v>
      </c>
      <c r="DO323" s="2">
        <v>5.8</v>
      </c>
      <c r="DP323" s="2">
        <v>9.3000000000000007</v>
      </c>
    </row>
    <row r="324" spans="2:120" ht="14.25" customHeight="1" x14ac:dyDescent="0.2">
      <c r="B324" s="6">
        <v>35201</v>
      </c>
      <c r="C324" s="9" t="s">
        <v>288</v>
      </c>
      <c r="D324" s="9" t="s">
        <v>67</v>
      </c>
      <c r="E324" s="21" t="s">
        <v>298</v>
      </c>
      <c r="F324" s="9" t="s">
        <v>236</v>
      </c>
      <c r="G324" s="21">
        <v>3</v>
      </c>
      <c r="H324" s="11">
        <f t="shared" si="288"/>
        <v>247000</v>
      </c>
      <c r="I324" s="12">
        <f t="shared" si="289"/>
        <v>89973</v>
      </c>
      <c r="J324" s="14">
        <f t="shared" si="290"/>
        <v>0.36426315789473684</v>
      </c>
      <c r="K324" s="14">
        <f t="shared" si="291"/>
        <v>0.2077246963562753</v>
      </c>
      <c r="L324" s="15">
        <f t="shared" si="292"/>
        <v>1.3773420056305212</v>
      </c>
      <c r="M324" s="12">
        <f t="shared" si="293"/>
        <v>0</v>
      </c>
      <c r="N324" s="14">
        <f t="shared" si="294"/>
        <v>-6.2878215902235857E-2</v>
      </c>
      <c r="O324" s="16">
        <f t="shared" si="295"/>
        <v>-1703</v>
      </c>
      <c r="P324" s="14">
        <f t="shared" si="296"/>
        <v>-0.19358872342844147</v>
      </c>
      <c r="Q324" s="12">
        <f t="shared" si="297"/>
        <v>-1105.2000000000007</v>
      </c>
      <c r="R324" s="14">
        <f t="shared" si="298"/>
        <v>-8.8472622478386276E-2</v>
      </c>
      <c r="S324" s="18">
        <f t="shared" si="299"/>
        <v>338</v>
      </c>
      <c r="T324" s="14">
        <f t="shared" si="300"/>
        <v>5.7551506895964555E-2</v>
      </c>
      <c r="U324" s="18">
        <f t="shared" si="301"/>
        <v>393</v>
      </c>
      <c r="V324" s="14">
        <f t="shared" si="302"/>
        <v>6.8923184847421992E-2</v>
      </c>
      <c r="W324" s="12">
        <f t="shared" si="303"/>
        <v>-461</v>
      </c>
      <c r="X324" s="14">
        <f t="shared" si="304"/>
        <v>-4.0591705556044744E-2</v>
      </c>
      <c r="Y324" s="12">
        <f t="shared" si="305"/>
        <v>-483</v>
      </c>
      <c r="Z324" s="14">
        <f t="shared" si="306"/>
        <v>-4.3722277541414001E-2</v>
      </c>
      <c r="AA324" s="12">
        <v>-3555.7673399999912</v>
      </c>
      <c r="AB324" s="26">
        <v>-2.087443537754341E-2</v>
      </c>
      <c r="AC324" s="12">
        <f t="shared" si="307"/>
        <v>0</v>
      </c>
      <c r="AD324" s="24">
        <f t="shared" si="308"/>
        <v>0</v>
      </c>
      <c r="AE324" s="11">
        <f t="shared" si="309"/>
        <v>-33020.245999999985</v>
      </c>
      <c r="AF324" s="12">
        <f t="shared" si="310"/>
        <v>-100817.73199999999</v>
      </c>
      <c r="AG324" s="12">
        <f t="shared" si="311"/>
        <v>-142344.30300000001</v>
      </c>
      <c r="AH324" s="14">
        <f t="shared" si="312"/>
        <v>-0.13368520647773274</v>
      </c>
      <c r="AI324" s="14">
        <f t="shared" si="313"/>
        <v>-0.40816895546558696</v>
      </c>
      <c r="AJ324" s="14">
        <f t="shared" si="314"/>
        <v>-0.57629272469635628</v>
      </c>
      <c r="AK324" s="14">
        <f t="shared" si="315"/>
        <v>0.3884395530242547</v>
      </c>
      <c r="AL324" s="14">
        <f t="shared" si="316"/>
        <v>0.45167860578001146</v>
      </c>
      <c r="AM324" s="14">
        <f t="shared" si="317"/>
        <v>0.44489282795565349</v>
      </c>
      <c r="AN324" s="18">
        <f t="shared" si="318"/>
        <v>-6854.8000000000175</v>
      </c>
      <c r="AO324" s="18">
        <f t="shared" si="319"/>
        <v>-23945.597000000009</v>
      </c>
      <c r="AP324" s="18">
        <f t="shared" si="320"/>
        <v>-43412.430999999997</v>
      </c>
      <c r="AQ324" s="14">
        <f t="shared" si="321"/>
        <v>-7.618730063463508E-2</v>
      </c>
      <c r="AR324" s="14">
        <f t="shared" si="322"/>
        <v>-0.26614203149833848</v>
      </c>
      <c r="AS324" s="14">
        <f t="shared" si="323"/>
        <v>-0.48250509597323643</v>
      </c>
      <c r="AT324" s="12">
        <f t="shared" si="324"/>
        <v>-1182.4230000000007</v>
      </c>
      <c r="AU324" s="12">
        <f t="shared" si="325"/>
        <v>-3418.6980000000003</v>
      </c>
      <c r="AV324" s="12">
        <f t="shared" si="326"/>
        <v>-4426.5680000000002</v>
      </c>
      <c r="AW324" s="14">
        <f t="shared" si="327"/>
        <v>-0.16667930645616025</v>
      </c>
      <c r="AX324" s="14">
        <f t="shared" si="328"/>
        <v>-0.48191401184099247</v>
      </c>
      <c r="AY324" s="14">
        <f t="shared" si="329"/>
        <v>-0.6239875951508318</v>
      </c>
      <c r="AZ324" s="12">
        <f t="shared" si="330"/>
        <v>-3320.1071999999995</v>
      </c>
      <c r="BA324" s="12">
        <f t="shared" si="331"/>
        <v>-5967.3401999999996</v>
      </c>
      <c r="BB324" s="12">
        <f t="shared" si="332"/>
        <v>-7655.4593999999997</v>
      </c>
      <c r="BC324" s="14">
        <f t="shared" si="333"/>
        <v>-0.29157508694277579</v>
      </c>
      <c r="BD324" s="14">
        <f t="shared" si="334"/>
        <v>-0.52405769838760663</v>
      </c>
      <c r="BE324" s="14">
        <f t="shared" si="335"/>
        <v>-0.67230999051533358</v>
      </c>
      <c r="BF324" s="12">
        <f t="shared" si="336"/>
        <v>-2143.4809999999998</v>
      </c>
      <c r="BG324" s="12">
        <f t="shared" si="337"/>
        <v>-5016.4669999999996</v>
      </c>
      <c r="BH324" s="12">
        <f t="shared" si="338"/>
        <v>-6733.7730000000001</v>
      </c>
      <c r="BI324" s="14">
        <f t="shared" si="339"/>
        <v>-0.19672182452276066</v>
      </c>
      <c r="BJ324" s="14">
        <f t="shared" si="340"/>
        <v>-0.46039528267254037</v>
      </c>
      <c r="BK324" s="14">
        <f t="shared" si="341"/>
        <v>-0.61800412995594711</v>
      </c>
      <c r="BL324" s="12">
        <f t="shared" si="342"/>
        <v>-2136.8790000000008</v>
      </c>
      <c r="BM324" s="12">
        <f t="shared" si="343"/>
        <v>-5015.4719999999998</v>
      </c>
      <c r="BN324" s="12">
        <f t="shared" si="344"/>
        <v>-6582.692</v>
      </c>
      <c r="BO324" s="14">
        <f t="shared" si="345"/>
        <v>-0.20227934494509658</v>
      </c>
      <c r="BP324" s="14">
        <f t="shared" si="346"/>
        <v>-0.4747701628171147</v>
      </c>
      <c r="BQ324" s="24">
        <f t="shared" si="347"/>
        <v>-0.62312495266944334</v>
      </c>
      <c r="BR324" s="19">
        <f t="shared" si="348"/>
        <v>325.89999999999998</v>
      </c>
      <c r="BS324" s="20">
        <f t="shared" si="349"/>
        <v>2281.2999999999997</v>
      </c>
      <c r="BT324" s="13">
        <f t="shared" si="350"/>
        <v>9.2360323886639673E-3</v>
      </c>
      <c r="BU324" s="20">
        <f t="shared" si="351"/>
        <v>140.80000000000001</v>
      </c>
      <c r="BV324" s="20">
        <f t="shared" si="352"/>
        <v>985.60000000000014</v>
      </c>
      <c r="BW324" s="13">
        <f t="shared" si="353"/>
        <v>3.9902834008097169E-3</v>
      </c>
      <c r="BX324" s="20">
        <f t="shared" si="354"/>
        <v>229.2</v>
      </c>
      <c r="BY324" s="20">
        <f t="shared" si="355"/>
        <v>1604.3999999999999</v>
      </c>
      <c r="BZ324" s="13">
        <f t="shared" si="356"/>
        <v>6.495546558704453E-3</v>
      </c>
      <c r="CA324" s="20">
        <f t="shared" si="357"/>
        <v>325.89999999999998</v>
      </c>
      <c r="CB324" s="20">
        <f t="shared" si="358"/>
        <v>2281.2999999999997</v>
      </c>
      <c r="CC324" s="17">
        <f t="shared" si="359"/>
        <v>9.2360323886639673E-3</v>
      </c>
      <c r="CE324" s="2">
        <v>247000</v>
      </c>
      <c r="CF324" s="2">
        <v>89973</v>
      </c>
      <c r="CG324" s="2">
        <v>51308</v>
      </c>
      <c r="CH324" s="2">
        <v>7094</v>
      </c>
      <c r="CI324" s="2">
        <v>20602</v>
      </c>
      <c r="CJ324" s="2">
        <v>263573</v>
      </c>
      <c r="CK324" s="2">
        <v>8797</v>
      </c>
      <c r="CL324" s="2">
        <v>12492</v>
      </c>
      <c r="CM324" s="2">
        <v>11386.8</v>
      </c>
      <c r="CN324" s="2">
        <v>5873</v>
      </c>
      <c r="CO324" s="2">
        <v>5535</v>
      </c>
      <c r="CP324" s="2">
        <v>5702</v>
      </c>
      <c r="CQ324" s="2">
        <v>5309</v>
      </c>
      <c r="CR324" s="2">
        <v>11357</v>
      </c>
      <c r="CS324" s="2">
        <v>10896</v>
      </c>
      <c r="CT324" s="2">
        <v>11047</v>
      </c>
      <c r="CU324" s="2">
        <v>10564</v>
      </c>
      <c r="CV324" s="2">
        <v>213979.75400000002</v>
      </c>
      <c r="CW324" s="2">
        <v>146182.26800000001</v>
      </c>
      <c r="CX324" s="2">
        <v>104655.697</v>
      </c>
      <c r="CY324" s="2">
        <v>83118.199999999983</v>
      </c>
      <c r="CZ324" s="2">
        <v>66027.402999999991</v>
      </c>
      <c r="DA324" s="2">
        <v>46560.569000000003</v>
      </c>
      <c r="DB324" s="2">
        <v>5911.5769999999993</v>
      </c>
      <c r="DC324" s="2">
        <v>3675.3019999999997</v>
      </c>
      <c r="DD324" s="2">
        <v>2667.4319999999998</v>
      </c>
      <c r="DE324" s="2">
        <v>8066.6927999999998</v>
      </c>
      <c r="DF324" s="2">
        <v>5419.4597999999996</v>
      </c>
      <c r="DG324" s="2">
        <v>3731.3406</v>
      </c>
      <c r="DH324" s="2">
        <v>8752.5190000000002</v>
      </c>
      <c r="DI324" s="2">
        <v>5879.5330000000004</v>
      </c>
      <c r="DJ324" s="2">
        <v>4162.2269999999999</v>
      </c>
      <c r="DK324" s="2">
        <v>8427.1209999999992</v>
      </c>
      <c r="DL324" s="2">
        <v>5548.5280000000002</v>
      </c>
      <c r="DM324" s="2">
        <v>3981.308</v>
      </c>
      <c r="DN324" s="2">
        <v>325.89999999999998</v>
      </c>
      <c r="DO324" s="2">
        <v>140.80000000000001</v>
      </c>
      <c r="DP324" s="2">
        <v>229.2</v>
      </c>
    </row>
    <row r="325" spans="2:120" ht="14.25" customHeight="1" x14ac:dyDescent="0.2">
      <c r="B325" s="6">
        <v>35202</v>
      </c>
      <c r="C325" s="9" t="s">
        <v>288</v>
      </c>
      <c r="D325" s="9" t="s">
        <v>67</v>
      </c>
      <c r="E325" s="21" t="s">
        <v>298</v>
      </c>
      <c r="F325" s="9" t="s">
        <v>237</v>
      </c>
      <c r="G325" s="21">
        <v>0</v>
      </c>
      <c r="H325" s="11">
        <f t="shared" si="288"/>
        <v>158497</v>
      </c>
      <c r="I325" s="12">
        <f t="shared" si="289"/>
        <v>53555</v>
      </c>
      <c r="J325" s="14">
        <f t="shared" si="290"/>
        <v>0.33789283077913146</v>
      </c>
      <c r="K325" s="14">
        <f t="shared" si="291"/>
        <v>0.19071023426310907</v>
      </c>
      <c r="L325" s="15">
        <f t="shared" si="292"/>
        <v>1.45997171145686</v>
      </c>
      <c r="M325" s="12">
        <f t="shared" si="293"/>
        <v>0</v>
      </c>
      <c r="N325" s="14">
        <f t="shared" si="294"/>
        <v>-4.1787327170831112E-2</v>
      </c>
      <c r="O325" s="16">
        <f t="shared" si="295"/>
        <v>-983</v>
      </c>
      <c r="P325" s="14">
        <f t="shared" si="296"/>
        <v>-0.15999348958333337</v>
      </c>
      <c r="Q325" s="12">
        <f t="shared" si="297"/>
        <v>-471</v>
      </c>
      <c r="R325" s="14">
        <f t="shared" si="298"/>
        <v>-5.7534447376136E-2</v>
      </c>
      <c r="S325" s="18">
        <f t="shared" si="299"/>
        <v>-68</v>
      </c>
      <c r="T325" s="14">
        <f t="shared" si="300"/>
        <v>-1.7676111255523708E-2</v>
      </c>
      <c r="U325" s="18">
        <f t="shared" si="301"/>
        <v>85</v>
      </c>
      <c r="V325" s="14">
        <f t="shared" si="302"/>
        <v>2.3085279739272102E-2</v>
      </c>
      <c r="W325" s="12">
        <f t="shared" si="303"/>
        <v>-90</v>
      </c>
      <c r="X325" s="14">
        <f t="shared" si="304"/>
        <v>-1.1623401782254961E-2</v>
      </c>
      <c r="Y325" s="12">
        <f t="shared" si="305"/>
        <v>-195</v>
      </c>
      <c r="Z325" s="14">
        <f t="shared" si="306"/>
        <v>-2.6160450764690091E-2</v>
      </c>
      <c r="AA325" s="12">
        <v>-877.6909500000038</v>
      </c>
      <c r="AB325" s="26">
        <v>-7.9353863065063646E-3</v>
      </c>
      <c r="AC325" s="12">
        <f t="shared" si="307"/>
        <v>0</v>
      </c>
      <c r="AD325" s="24">
        <f t="shared" si="308"/>
        <v>0</v>
      </c>
      <c r="AE325" s="11">
        <f t="shared" si="309"/>
        <v>-14790.75</v>
      </c>
      <c r="AF325" s="12">
        <f t="shared" si="310"/>
        <v>-49389.642999999982</v>
      </c>
      <c r="AG325" s="12">
        <f t="shared" si="311"/>
        <v>-73168.525000000009</v>
      </c>
      <c r="AH325" s="14">
        <f t="shared" si="312"/>
        <v>-9.3318800986769479E-2</v>
      </c>
      <c r="AI325" s="14">
        <f t="shared" si="313"/>
        <v>-0.31161247846962392</v>
      </c>
      <c r="AJ325" s="14">
        <f t="shared" si="314"/>
        <v>-0.46163981021722811</v>
      </c>
      <c r="AK325" s="14">
        <f t="shared" si="315"/>
        <v>0.35586383334058191</v>
      </c>
      <c r="AL325" s="14">
        <f t="shared" si="316"/>
        <v>0.41062178785982312</v>
      </c>
      <c r="AM325" s="14">
        <f t="shared" si="317"/>
        <v>0.40586858021311173</v>
      </c>
      <c r="AN325" s="18">
        <f t="shared" si="318"/>
        <v>-2415.1429999999964</v>
      </c>
      <c r="AO325" s="18">
        <f t="shared" si="319"/>
        <v>-8753.1420000000071</v>
      </c>
      <c r="AP325" s="18">
        <f t="shared" si="320"/>
        <v>-18922.853000000003</v>
      </c>
      <c r="AQ325" s="14">
        <f t="shared" si="321"/>
        <v>-4.5096498926337381E-2</v>
      </c>
      <c r="AR325" s="14">
        <f t="shared" si="322"/>
        <v>-0.1634421062459156</v>
      </c>
      <c r="AS325" s="14">
        <f t="shared" si="323"/>
        <v>-0.35333494538325094</v>
      </c>
      <c r="AT325" s="12">
        <f t="shared" si="324"/>
        <v>-604.93000000000029</v>
      </c>
      <c r="AU325" s="12">
        <f t="shared" si="325"/>
        <v>-1953.8980000000001</v>
      </c>
      <c r="AV325" s="12">
        <f t="shared" si="326"/>
        <v>-2626.2489999999998</v>
      </c>
      <c r="AW325" s="14">
        <f t="shared" si="327"/>
        <v>-0.11721178066266236</v>
      </c>
      <c r="AX325" s="14">
        <f t="shared" si="328"/>
        <v>-0.37858903313311376</v>
      </c>
      <c r="AY325" s="14">
        <f t="shared" si="329"/>
        <v>-0.50886436737066454</v>
      </c>
      <c r="AZ325" s="12">
        <f t="shared" si="330"/>
        <v>-1803.2196000000004</v>
      </c>
      <c r="BA325" s="12">
        <f t="shared" si="331"/>
        <v>-3263.4395999999997</v>
      </c>
      <c r="BB325" s="12">
        <f t="shared" si="332"/>
        <v>-4335.2609999999995</v>
      </c>
      <c r="BC325" s="14">
        <f t="shared" si="333"/>
        <v>-0.23371692977681002</v>
      </c>
      <c r="BD325" s="14">
        <f t="shared" si="334"/>
        <v>-0.42297736993545376</v>
      </c>
      <c r="BE325" s="14">
        <f t="shared" si="335"/>
        <v>-0.56189711486118665</v>
      </c>
      <c r="BF325" s="12">
        <f t="shared" si="336"/>
        <v>-672.40400000000045</v>
      </c>
      <c r="BG325" s="12">
        <f t="shared" si="337"/>
        <v>-2587.2960000000003</v>
      </c>
      <c r="BH325" s="12">
        <f t="shared" si="338"/>
        <v>-3689.9749999999999</v>
      </c>
      <c r="BI325" s="14">
        <f t="shared" si="339"/>
        <v>-8.7861492225271176E-2</v>
      </c>
      <c r="BJ325" s="14">
        <f t="shared" si="340"/>
        <v>-0.33807604860838891</v>
      </c>
      <c r="BK325" s="14">
        <f t="shared" si="341"/>
        <v>-0.48216059061805827</v>
      </c>
      <c r="BL325" s="12">
        <f t="shared" si="342"/>
        <v>-962.35000000000036</v>
      </c>
      <c r="BM325" s="12">
        <f t="shared" si="343"/>
        <v>-2631.4339999999993</v>
      </c>
      <c r="BN325" s="12">
        <f t="shared" si="344"/>
        <v>-3645.0210000000002</v>
      </c>
      <c r="BO325" s="14">
        <f t="shared" si="345"/>
        <v>-0.13257335721173724</v>
      </c>
      <c r="BP325" s="14">
        <f t="shared" si="346"/>
        <v>-0.36250640584102478</v>
      </c>
      <c r="BQ325" s="24">
        <f t="shared" si="347"/>
        <v>-0.50213817330210775</v>
      </c>
      <c r="BR325" s="19">
        <f t="shared" si="348"/>
        <v>136.6</v>
      </c>
      <c r="BS325" s="20">
        <f t="shared" si="349"/>
        <v>956.19999999999993</v>
      </c>
      <c r="BT325" s="13">
        <f t="shared" si="350"/>
        <v>6.032921758771459E-3</v>
      </c>
      <c r="BU325" s="20">
        <f t="shared" si="351"/>
        <v>20</v>
      </c>
      <c r="BV325" s="20">
        <f t="shared" si="352"/>
        <v>140</v>
      </c>
      <c r="BW325" s="13">
        <f t="shared" si="353"/>
        <v>8.8329747566199992E-4</v>
      </c>
      <c r="BX325" s="20">
        <f t="shared" si="354"/>
        <v>110.7</v>
      </c>
      <c r="BY325" s="20">
        <f t="shared" si="355"/>
        <v>774.9</v>
      </c>
      <c r="BZ325" s="13">
        <f t="shared" si="356"/>
        <v>4.8890515277891693E-3</v>
      </c>
      <c r="CA325" s="20">
        <f t="shared" si="357"/>
        <v>136.6</v>
      </c>
      <c r="CB325" s="20">
        <f t="shared" si="358"/>
        <v>956.19999999999993</v>
      </c>
      <c r="CC325" s="17">
        <f t="shared" si="359"/>
        <v>6.032921758771459E-3</v>
      </c>
      <c r="CE325" s="2">
        <v>158497</v>
      </c>
      <c r="CF325" s="2">
        <v>53555</v>
      </c>
      <c r="CG325" s="2">
        <v>30227</v>
      </c>
      <c r="CH325" s="2">
        <v>5161</v>
      </c>
      <c r="CI325" s="2">
        <v>14140</v>
      </c>
      <c r="CJ325" s="2">
        <v>165409</v>
      </c>
      <c r="CK325" s="2">
        <v>6144</v>
      </c>
      <c r="CL325" s="2">
        <v>8186.4</v>
      </c>
      <c r="CM325" s="2">
        <v>7715.4</v>
      </c>
      <c r="CN325" s="2">
        <v>3847</v>
      </c>
      <c r="CO325" s="2">
        <v>3915</v>
      </c>
      <c r="CP325" s="2">
        <v>3682</v>
      </c>
      <c r="CQ325" s="2">
        <v>3597</v>
      </c>
      <c r="CR325" s="2">
        <v>7743</v>
      </c>
      <c r="CS325" s="2">
        <v>7653</v>
      </c>
      <c r="CT325" s="2">
        <v>7454</v>
      </c>
      <c r="CU325" s="2">
        <v>7259</v>
      </c>
      <c r="CV325" s="2">
        <v>143706.25</v>
      </c>
      <c r="CW325" s="2">
        <v>109107.35700000002</v>
      </c>
      <c r="CX325" s="2">
        <v>85328.474999999991</v>
      </c>
      <c r="CY325" s="2">
        <v>51139.857000000004</v>
      </c>
      <c r="CZ325" s="2">
        <v>44801.857999999993</v>
      </c>
      <c r="DA325" s="2">
        <v>34632.146999999997</v>
      </c>
      <c r="DB325" s="2">
        <v>4556.07</v>
      </c>
      <c r="DC325" s="2">
        <v>3207.1019999999999</v>
      </c>
      <c r="DD325" s="2">
        <v>2534.7510000000002</v>
      </c>
      <c r="DE325" s="2">
        <v>5912.1803999999993</v>
      </c>
      <c r="DF325" s="2">
        <v>4451.9603999999999</v>
      </c>
      <c r="DG325" s="2">
        <v>3380.1390000000001</v>
      </c>
      <c r="DH325" s="2">
        <v>6980.5959999999995</v>
      </c>
      <c r="DI325" s="2">
        <v>5065.7039999999997</v>
      </c>
      <c r="DJ325" s="2">
        <v>3963.0250000000001</v>
      </c>
      <c r="DK325" s="2">
        <v>6296.65</v>
      </c>
      <c r="DL325" s="2">
        <v>4627.5660000000007</v>
      </c>
      <c r="DM325" s="2">
        <v>3613.9789999999998</v>
      </c>
      <c r="DN325" s="2">
        <v>136.6</v>
      </c>
      <c r="DO325" s="2">
        <v>20</v>
      </c>
      <c r="DP325" s="2">
        <v>110.7</v>
      </c>
    </row>
    <row r="326" spans="2:120" ht="14.25" customHeight="1" x14ac:dyDescent="0.2">
      <c r="B326" s="6">
        <v>35203</v>
      </c>
      <c r="C326" s="9" t="s">
        <v>288</v>
      </c>
      <c r="D326" s="9" t="s">
        <v>67</v>
      </c>
      <c r="E326" s="21" t="s">
        <v>298</v>
      </c>
      <c r="F326" s="9" t="s">
        <v>238</v>
      </c>
      <c r="G326" s="21">
        <v>3</v>
      </c>
      <c r="H326" s="11">
        <f t="shared" si="288"/>
        <v>187494</v>
      </c>
      <c r="I326" s="12">
        <f t="shared" si="289"/>
        <v>56928</v>
      </c>
      <c r="J326" s="14">
        <f t="shared" si="290"/>
        <v>0.30362571602291272</v>
      </c>
      <c r="K326" s="14">
        <f t="shared" si="291"/>
        <v>0.16832005290835975</v>
      </c>
      <c r="L326" s="15">
        <f t="shared" si="292"/>
        <v>1.4533467426528104</v>
      </c>
      <c r="M326" s="12">
        <f t="shared" si="293"/>
        <v>0</v>
      </c>
      <c r="N326" s="14">
        <f t="shared" si="294"/>
        <v>-2.4718329640148529E-2</v>
      </c>
      <c r="O326" s="16">
        <f t="shared" si="295"/>
        <v>-1184</v>
      </c>
      <c r="P326" s="14">
        <f t="shared" si="296"/>
        <v>-0.15402627813191105</v>
      </c>
      <c r="Q326" s="12">
        <f t="shared" si="297"/>
        <v>-562.79999999999927</v>
      </c>
      <c r="R326" s="14">
        <f t="shared" si="298"/>
        <v>-5.3313629646470351E-2</v>
      </c>
      <c r="S326" s="18">
        <f t="shared" si="299"/>
        <v>108</v>
      </c>
      <c r="T326" s="14">
        <f t="shared" si="300"/>
        <v>2.1871202916160404E-2</v>
      </c>
      <c r="U326" s="18">
        <f t="shared" si="301"/>
        <v>194</v>
      </c>
      <c r="V326" s="14">
        <f t="shared" si="302"/>
        <v>4.0391422027899249E-2</v>
      </c>
      <c r="W326" s="12">
        <f t="shared" si="303"/>
        <v>158</v>
      </c>
      <c r="X326" s="14">
        <f t="shared" si="304"/>
        <v>1.6864126374212862E-2</v>
      </c>
      <c r="Y326" s="12">
        <f t="shared" si="305"/>
        <v>148</v>
      </c>
      <c r="Z326" s="14">
        <f t="shared" si="306"/>
        <v>1.6295970050649533E-2</v>
      </c>
      <c r="AA326" s="12">
        <v>126.87773000000743</v>
      </c>
      <c r="AB326" s="26">
        <v>9.3547556657802566E-4</v>
      </c>
      <c r="AC326" s="12">
        <f t="shared" si="307"/>
        <v>0</v>
      </c>
      <c r="AD326" s="24">
        <f t="shared" si="308"/>
        <v>0</v>
      </c>
      <c r="AE326" s="11">
        <f t="shared" si="309"/>
        <v>-11700.151000000013</v>
      </c>
      <c r="AF326" s="12">
        <f t="shared" si="310"/>
        <v>-44309.039999999979</v>
      </c>
      <c r="AG326" s="12">
        <f t="shared" si="311"/>
        <v>-70838.685000000012</v>
      </c>
      <c r="AH326" s="14">
        <f t="shared" si="312"/>
        <v>-6.2402802223004539E-2</v>
      </c>
      <c r="AI326" s="14">
        <f t="shared" si="313"/>
        <v>-0.23632244231815402</v>
      </c>
      <c r="AJ326" s="14">
        <f t="shared" si="314"/>
        <v>-0.3778184101891261</v>
      </c>
      <c r="AK326" s="14">
        <f t="shared" si="315"/>
        <v>0.32970258248341788</v>
      </c>
      <c r="AL326" s="14">
        <f t="shared" si="316"/>
        <v>0.39560691290481903</v>
      </c>
      <c r="AM326" s="14">
        <f t="shared" si="317"/>
        <v>0.39426020151760766</v>
      </c>
      <c r="AN326" s="18">
        <f t="shared" si="318"/>
        <v>1031.6860000000015</v>
      </c>
      <c r="AO326" s="18">
        <f t="shared" si="319"/>
        <v>-283.0399999999936</v>
      </c>
      <c r="AP326" s="18">
        <f t="shared" si="320"/>
        <v>-10935.452000000005</v>
      </c>
      <c r="AQ326" s="14">
        <f t="shared" si="321"/>
        <v>1.8122646149522303E-2</v>
      </c>
      <c r="AR326" s="14">
        <f t="shared" si="322"/>
        <v>-4.9718943226531032E-3</v>
      </c>
      <c r="AS326" s="14">
        <f t="shared" si="323"/>
        <v>-0.19209267847105127</v>
      </c>
      <c r="AT326" s="12">
        <f t="shared" si="324"/>
        <v>-623.19999999999982</v>
      </c>
      <c r="AU326" s="12">
        <f t="shared" si="325"/>
        <v>-2219.1540000000005</v>
      </c>
      <c r="AV326" s="12">
        <f t="shared" si="326"/>
        <v>-3004.433</v>
      </c>
      <c r="AW326" s="14">
        <f t="shared" si="327"/>
        <v>-9.5832692603413761E-2</v>
      </c>
      <c r="AX326" s="14">
        <f t="shared" si="328"/>
        <v>-0.3412508073196987</v>
      </c>
      <c r="AY326" s="14">
        <f t="shared" si="329"/>
        <v>-0.46200722743349221</v>
      </c>
      <c r="AZ326" s="12">
        <f t="shared" si="330"/>
        <v>-2247.811200000001</v>
      </c>
      <c r="BA326" s="12">
        <f t="shared" si="331"/>
        <v>-3941.5691999999999</v>
      </c>
      <c r="BB326" s="12">
        <f t="shared" si="332"/>
        <v>-5257.8720000000003</v>
      </c>
      <c r="BC326" s="14">
        <f t="shared" si="333"/>
        <v>-0.22492507204610956</v>
      </c>
      <c r="BD326" s="14">
        <f t="shared" si="334"/>
        <v>-0.39440934197886646</v>
      </c>
      <c r="BE326" s="14">
        <f t="shared" si="335"/>
        <v>-0.52612391930835734</v>
      </c>
      <c r="BF326" s="12">
        <f t="shared" si="336"/>
        <v>-1013.2069999999985</v>
      </c>
      <c r="BG326" s="12">
        <f t="shared" si="337"/>
        <v>-2732.5630000000001</v>
      </c>
      <c r="BH326" s="12">
        <f t="shared" si="338"/>
        <v>-4092.2569999999996</v>
      </c>
      <c r="BI326" s="14">
        <f t="shared" si="339"/>
        <v>-0.10635110737902786</v>
      </c>
      <c r="BJ326" s="14">
        <f t="shared" si="340"/>
        <v>-0.28682302928518943</v>
      </c>
      <c r="BK326" s="14">
        <f t="shared" si="341"/>
        <v>-0.42954308806549801</v>
      </c>
      <c r="BL326" s="12">
        <f t="shared" si="342"/>
        <v>-947.95499999999993</v>
      </c>
      <c r="BM326" s="12">
        <f t="shared" si="343"/>
        <v>-2979.7849999999999</v>
      </c>
      <c r="BN326" s="12">
        <f t="shared" si="344"/>
        <v>-4145.9539999999997</v>
      </c>
      <c r="BO326" s="14">
        <f t="shared" si="345"/>
        <v>-0.10270368364030336</v>
      </c>
      <c r="BP326" s="14">
        <f t="shared" si="346"/>
        <v>-0.32283694474539548</v>
      </c>
      <c r="BQ326" s="24">
        <f t="shared" si="347"/>
        <v>-0.4491824485373781</v>
      </c>
      <c r="BR326" s="19">
        <f t="shared" si="348"/>
        <v>100.8</v>
      </c>
      <c r="BS326" s="20">
        <f t="shared" si="349"/>
        <v>705.6</v>
      </c>
      <c r="BT326" s="13">
        <f t="shared" si="350"/>
        <v>3.7633204262536401E-3</v>
      </c>
      <c r="BU326" s="20">
        <f t="shared" si="351"/>
        <v>0</v>
      </c>
      <c r="BV326" s="20">
        <f t="shared" si="352"/>
        <v>0</v>
      </c>
      <c r="BW326" s="13">
        <f t="shared" si="353"/>
        <v>0</v>
      </c>
      <c r="BX326" s="20">
        <f t="shared" si="354"/>
        <v>124.9</v>
      </c>
      <c r="BY326" s="20">
        <f t="shared" si="355"/>
        <v>874.30000000000007</v>
      </c>
      <c r="BZ326" s="13">
        <f t="shared" si="356"/>
        <v>4.6630825519749968E-3</v>
      </c>
      <c r="CA326" s="20">
        <f t="shared" si="357"/>
        <v>124.9</v>
      </c>
      <c r="CB326" s="20">
        <f t="shared" si="358"/>
        <v>874.30000000000007</v>
      </c>
      <c r="CC326" s="17">
        <f t="shared" si="359"/>
        <v>4.6630825519749968E-3</v>
      </c>
      <c r="CE326" s="2">
        <v>187494</v>
      </c>
      <c r="CF326" s="2">
        <v>56928</v>
      </c>
      <c r="CG326" s="2">
        <v>31559</v>
      </c>
      <c r="CH326" s="2">
        <v>6503</v>
      </c>
      <c r="CI326" s="2">
        <v>17898</v>
      </c>
      <c r="CJ326" s="2">
        <v>192246</v>
      </c>
      <c r="CK326" s="2">
        <v>7687</v>
      </c>
      <c r="CL326" s="2">
        <v>10556.4</v>
      </c>
      <c r="CM326" s="2">
        <v>9993.6</v>
      </c>
      <c r="CN326" s="2">
        <v>4938</v>
      </c>
      <c r="CO326" s="2">
        <v>4830</v>
      </c>
      <c r="CP326" s="2">
        <v>4803</v>
      </c>
      <c r="CQ326" s="2">
        <v>4609</v>
      </c>
      <c r="CR326" s="2">
        <v>9369</v>
      </c>
      <c r="CS326" s="2">
        <v>9527</v>
      </c>
      <c r="CT326" s="2">
        <v>9082</v>
      </c>
      <c r="CU326" s="2">
        <v>9230</v>
      </c>
      <c r="CV326" s="2">
        <v>175793.84899999999</v>
      </c>
      <c r="CW326" s="2">
        <v>143184.96000000002</v>
      </c>
      <c r="CX326" s="2">
        <v>116655.31499999999</v>
      </c>
      <c r="CY326" s="2">
        <v>57959.686000000002</v>
      </c>
      <c r="CZ326" s="2">
        <v>56644.960000000006</v>
      </c>
      <c r="DA326" s="2">
        <v>45992.547999999995</v>
      </c>
      <c r="DB326" s="2">
        <v>5879.8</v>
      </c>
      <c r="DC326" s="2">
        <v>4283.8459999999995</v>
      </c>
      <c r="DD326" s="2">
        <v>3498.567</v>
      </c>
      <c r="DE326" s="2">
        <v>7745.7887999999994</v>
      </c>
      <c r="DF326" s="2">
        <v>6052.0308000000005</v>
      </c>
      <c r="DG326" s="2">
        <v>4735.7280000000001</v>
      </c>
      <c r="DH326" s="2">
        <v>8513.7930000000015</v>
      </c>
      <c r="DI326" s="2">
        <v>6794.4369999999999</v>
      </c>
      <c r="DJ326" s="2">
        <v>5434.7430000000004</v>
      </c>
      <c r="DK326" s="2">
        <v>8282.0450000000001</v>
      </c>
      <c r="DL326" s="2">
        <v>6250.2150000000001</v>
      </c>
      <c r="DM326" s="2">
        <v>5084.0460000000003</v>
      </c>
      <c r="DN326" s="2">
        <v>100.8</v>
      </c>
      <c r="DO326" s="2">
        <v>0</v>
      </c>
      <c r="DP326" s="2">
        <v>124.9</v>
      </c>
    </row>
    <row r="327" spans="2:120" ht="14.25" customHeight="1" x14ac:dyDescent="0.2">
      <c r="B327" s="6">
        <v>35204</v>
      </c>
      <c r="C327" s="9" t="s">
        <v>288</v>
      </c>
      <c r="D327" s="9" t="s">
        <v>67</v>
      </c>
      <c r="E327" s="21" t="s">
        <v>298</v>
      </c>
      <c r="F327" s="9" t="s">
        <v>239</v>
      </c>
      <c r="G327" s="21">
        <v>1</v>
      </c>
      <c r="H327" s="11">
        <f t="shared" ref="H327:H390" si="360">CE327</f>
        <v>42709</v>
      </c>
      <c r="I327" s="12">
        <f t="shared" ref="I327:I390" si="361">CF327</f>
        <v>19178</v>
      </c>
      <c r="J327" s="14">
        <f t="shared" ref="J327:J390" si="362">IF(ISERROR(I327/H327),0,I327/H327)</f>
        <v>0.44903884427169916</v>
      </c>
      <c r="K327" s="14">
        <f t="shared" ref="K327:K390" si="363">IF(ISERROR(CG327/H327),0,CG327/H327)</f>
        <v>0.25610527055187432</v>
      </c>
      <c r="L327" s="15">
        <f t="shared" ref="L327:L390" si="364">IF(ISERROR(CH327/CI327*4),0,CH327/CI327*4)</f>
        <v>1.2116679132385939</v>
      </c>
      <c r="M327" s="12">
        <f t="shared" ref="M327:M390" si="365">DR327</f>
        <v>0</v>
      </c>
      <c r="N327" s="14">
        <f t="shared" ref="N327:N390" si="366">IF(ISERROR(H327/CJ327-1),0,H327/CJ327-1)</f>
        <v>-0.10322309711286093</v>
      </c>
      <c r="O327" s="16">
        <f t="shared" ref="O327:O390" si="367">CH327-CK327</f>
        <v>-340</v>
      </c>
      <c r="P327" s="14">
        <f t="shared" ref="P327:P390" si="368">IF(ISERROR(CH327/CK327-1),0,CH327/CK327-1)</f>
        <v>-0.29565217391304344</v>
      </c>
      <c r="Q327" s="12">
        <f t="shared" ref="Q327:Q390" si="369">CM327-CL327</f>
        <v>-355.20000000000005</v>
      </c>
      <c r="R327" s="14">
        <f t="shared" ref="R327:R390" si="370">IF(ISERROR(CM327/CL327-1),0,CM327/CL327-1)</f>
        <v>-0.18675078864353312</v>
      </c>
      <c r="S327" s="18">
        <f t="shared" ref="S327:S390" si="371">CN327-CO327</f>
        <v>150</v>
      </c>
      <c r="T327" s="14">
        <f t="shared" ref="T327:T390" si="372">IF(ISERROR(1-CO327/CN327),0,1-CO327/CN327)</f>
        <v>0.16216216216216217</v>
      </c>
      <c r="U327" s="18">
        <f t="shared" ref="U327:U390" si="373">CP327-CQ327</f>
        <v>224</v>
      </c>
      <c r="V327" s="14">
        <f t="shared" ref="V327:V390" si="374">IF(ISERROR(1-CQ327/CP327),0,1-CQ327/CP327)</f>
        <v>0.24060150375939848</v>
      </c>
      <c r="W327" s="12">
        <f t="shared" ref="W327:W390" si="375">CS327-CR327</f>
        <v>-111</v>
      </c>
      <c r="X327" s="14">
        <f t="shared" ref="X327:X390" si="376">IF(ISERROR(CS327/CR327-1),0,CS327/CR327-1)</f>
        <v>-6.9811320754716966E-2</v>
      </c>
      <c r="Y327" s="12">
        <f t="shared" ref="Y327:Y390" si="377">CU327-CT327</f>
        <v>-86</v>
      </c>
      <c r="Z327" s="14">
        <f t="shared" ref="Z327:Z390" si="378">IF(ISERROR(CU327/CT327-1),0,CU327/CT327-1)</f>
        <v>-5.6840713813615329E-2</v>
      </c>
      <c r="AA327" s="12">
        <v>-1052.8870500000048</v>
      </c>
      <c r="AB327" s="26">
        <v>-3.8429498160881148E-2</v>
      </c>
      <c r="AC327" s="12">
        <f t="shared" ref="AC327:AC390" si="379">DR327-DQ327</f>
        <v>0</v>
      </c>
      <c r="AD327" s="24">
        <f t="shared" ref="AD327:AD390" si="380">IF(ISERROR(DR327/DQ327-1),0,DR327/DQ327-1)</f>
        <v>0</v>
      </c>
      <c r="AE327" s="11">
        <f t="shared" ref="AE327:AE390" si="381">CV327-$CE327</f>
        <v>-8845.099000000002</v>
      </c>
      <c r="AF327" s="12">
        <f t="shared" ref="AF327:AF390" si="382">CW327-$CE327</f>
        <v>-24492.705999999998</v>
      </c>
      <c r="AG327" s="12">
        <f t="shared" ref="AG327:AG390" si="383">CX327-$CE327</f>
        <v>-32227.616999999998</v>
      </c>
      <c r="AH327" s="14">
        <f t="shared" ref="AH327:AH390" si="384">IF(ISERROR(CV327/$CE327-1),0,CV327/$CE327-1)</f>
        <v>-0.2071015242688895</v>
      </c>
      <c r="AI327" s="14">
        <f t="shared" ref="AI327:AI390" si="385">IF(ISERROR(CW327/$CE327-1),0,CW327/$CE327-1)</f>
        <v>-0.57347879837973259</v>
      </c>
      <c r="AJ327" s="14">
        <f t="shared" ref="AJ327:AJ390" si="386">IF(ISERROR(CX327/$CE327-1),0,CX327/$CE327-1)</f>
        <v>-0.75458608255871118</v>
      </c>
      <c r="AK327" s="14">
        <f t="shared" ref="AK327:AK390" si="387">IF(ISERROR(CY327/CV327),0,CY327/CV327)</f>
        <v>0.49141644962876552</v>
      </c>
      <c r="AL327" s="14">
        <f t="shared" ref="AL327:AL390" si="388">IF(ISERROR(CZ327/CW327),0,CZ327/CW327)</f>
        <v>0.59087161197552029</v>
      </c>
      <c r="AM327" s="14">
        <f t="shared" ref="AM327:AM390" si="389">IF(ISERROR(DA327/CX327),0,DA327/CX327)</f>
        <v>0.6077802900628666</v>
      </c>
      <c r="AN327" s="18">
        <f t="shared" ref="AN327:AN390" si="390">CY327-$CF327</f>
        <v>-2536.7219999999979</v>
      </c>
      <c r="AO327" s="18">
        <f t="shared" ref="AO327:AO390" si="391">CZ327-$CF327</f>
        <v>-8414.509</v>
      </c>
      <c r="AP327" s="18">
        <f t="shared" ref="AP327:AP390" si="392">DA327-$CF327</f>
        <v>-12807.621999999999</v>
      </c>
      <c r="AQ327" s="14">
        <f t="shared" ref="AQ327:AQ390" si="393">IF(ISERROR(CY327/$CF327-1),0,CY327/$CF327-1)</f>
        <v>-0.13227249973928445</v>
      </c>
      <c r="AR327" s="14">
        <f t="shared" ref="AR327:AR390" si="394">IF(ISERROR(CZ327/$CF327-1),0,CZ327/$CF327-1)</f>
        <v>-0.43875842110751906</v>
      </c>
      <c r="AS327" s="14">
        <f t="shared" ref="AS327:AS390" si="395">IF(ISERROR(DA327/$CF327-1),0,DA327/$CF327-1)</f>
        <v>-0.6678288664094274</v>
      </c>
      <c r="AT327" s="12">
        <f t="shared" ref="AT327:AT390" si="396">DB327-$CH327</f>
        <v>-255.74900000000002</v>
      </c>
      <c r="AU327" s="12">
        <f t="shared" ref="AU327:AU390" si="397">DC327-$CH327</f>
        <v>-591.30200000000002</v>
      </c>
      <c r="AV327" s="12">
        <f t="shared" ref="AV327:AV390" si="398">DD327-$CH327</f>
        <v>-696.02200000000005</v>
      </c>
      <c r="AW327" s="14">
        <f t="shared" ref="AW327:AW390" si="399">IF(ISERROR(DB327/$CH327-1),0,DB327/$CH327-1)</f>
        <v>-0.31573950617283952</v>
      </c>
      <c r="AX327" s="14">
        <f t="shared" ref="AX327:AX390" si="400">IF(ISERROR(DC327/$CH327-1),0,DC327/$CH327-1)</f>
        <v>-0.73000246913580247</v>
      </c>
      <c r="AY327" s="14">
        <f t="shared" ref="AY327:AY390" si="401">IF(ISERROR(DD327/$CH327-1),0,DD327/$CH327-1)</f>
        <v>-0.85928641975308639</v>
      </c>
      <c r="AZ327" s="12">
        <f t="shared" ref="AZ327:AZ390" si="402">DE327-$CM327</f>
        <v>-715.32420000000002</v>
      </c>
      <c r="BA327" s="12">
        <f t="shared" ref="BA327:BA390" si="403">DF327-$CM327</f>
        <v>-1177.155</v>
      </c>
      <c r="BB327" s="12">
        <f t="shared" ref="BB327:BB390" si="404">DG327-$CM327</f>
        <v>-1369.4117999999999</v>
      </c>
      <c r="BC327" s="14">
        <f t="shared" ref="BC327:BC390" si="405">IF(ISERROR(DE327/$CM327-1),0,DE327/$CM327-1)</f>
        <v>-0.46245422808378589</v>
      </c>
      <c r="BD327" s="14">
        <f t="shared" ref="BD327:BD390" si="406">IF(ISERROR(DF327/$CM327-1),0,DF327/$CM327-1)</f>
        <v>-0.76102598913886732</v>
      </c>
      <c r="BE327" s="14">
        <f t="shared" ref="BE327:BE390" si="407">IF(ISERROR(DG327/$CM327-1),0,DG327/$CM327-1)</f>
        <v>-0.88531923972071369</v>
      </c>
      <c r="BF327" s="12">
        <f t="shared" ref="BF327:BF390" si="408">DH327-$CS327</f>
        <v>-412.47299999999996</v>
      </c>
      <c r="BG327" s="12">
        <f t="shared" ref="BG327:BG390" si="409">DI327-$CS327</f>
        <v>-971.13</v>
      </c>
      <c r="BH327" s="12">
        <f t="shared" ref="BH327:BH390" si="410">DJ327-$CS327</f>
        <v>-1214.046</v>
      </c>
      <c r="BI327" s="14">
        <f t="shared" ref="BI327:BI390" si="411">IF(ISERROR(DH327/$CS327-1),0,DH327/$CS327-1)</f>
        <v>-0.27888640973630829</v>
      </c>
      <c r="BJ327" s="14">
        <f t="shared" ref="BJ327:BJ390" si="412">IF(ISERROR(DI327/$CS327-1),0,DI327/$CS327-1)</f>
        <v>-0.65661257606490864</v>
      </c>
      <c r="BK327" s="14">
        <f t="shared" ref="BK327:BK390" si="413">IF(ISERROR(DJ327/$CS327-1),0,DJ327/$CS327-1)</f>
        <v>-0.82085598377281943</v>
      </c>
      <c r="BL327" s="12">
        <f t="shared" ref="BL327:BL390" si="414">DK327-$CU327</f>
        <v>-544.726</v>
      </c>
      <c r="BM327" s="12">
        <f t="shared" ref="BM327:BM390" si="415">DL327-$CU327</f>
        <v>-1039.915</v>
      </c>
      <c r="BN327" s="12">
        <f t="shared" ref="BN327:BN390" si="416">DM327-$CU327</f>
        <v>-1229.489</v>
      </c>
      <c r="BO327" s="14">
        <f t="shared" ref="BO327:BO390" si="417">IF(ISERROR(DK327/$CU327-1),0,DK327/$CU327-1)</f>
        <v>-0.38172810091100207</v>
      </c>
      <c r="BP327" s="14">
        <f t="shared" ref="BP327:BP390" si="418">IF(ISERROR(DL327/$CU327-1),0,DL327/$CU327-1)</f>
        <v>-0.72874211632796082</v>
      </c>
      <c r="BQ327" s="24">
        <f t="shared" ref="BQ327:BQ390" si="419">IF(ISERROR(DM327/$CU327-1),0,DM327/$CU327-1)</f>
        <v>-0.86159004905395942</v>
      </c>
      <c r="BR327" s="19">
        <f t="shared" ref="BR327:BR390" si="420">DN327</f>
        <v>96.9</v>
      </c>
      <c r="BS327" s="20">
        <f t="shared" ref="BS327:BS390" si="421">BR327*7</f>
        <v>678.30000000000007</v>
      </c>
      <c r="BT327" s="13">
        <f t="shared" ref="BT327:BT390" si="422">IF(ISERROR(BS327/$H327),0,BS327/$H327)</f>
        <v>1.5881898428902575E-2</v>
      </c>
      <c r="BU327" s="20">
        <f t="shared" ref="BU327:BU390" si="423">DO327</f>
        <v>48</v>
      </c>
      <c r="BV327" s="20">
        <f t="shared" ref="BV327:BV390" si="424">BU327*7</f>
        <v>336</v>
      </c>
      <c r="BW327" s="13">
        <f t="shared" ref="BW327:BW390" si="425">IF(ISERROR(BV327/$H327),0,BV327/$H327)</f>
        <v>7.8671942681870326E-3</v>
      </c>
      <c r="BX327" s="20">
        <f t="shared" ref="BX327:BX390" si="426">DP327</f>
        <v>58.7</v>
      </c>
      <c r="BY327" s="20">
        <f t="shared" ref="BY327:BY390" si="427">BX327*7</f>
        <v>410.90000000000003</v>
      </c>
      <c r="BZ327" s="13">
        <f t="shared" ref="BZ327:BZ390" si="428">IF(ISERROR(BY327/$H327),0,BY327/$H327)</f>
        <v>9.6209229904703937E-3</v>
      </c>
      <c r="CA327" s="20">
        <f t="shared" ref="CA327:CA390" si="429">MAX(BX327,BU327,BR327)</f>
        <v>96.9</v>
      </c>
      <c r="CB327" s="20">
        <f t="shared" ref="CB327:CB390" si="430">CA327*7</f>
        <v>678.30000000000007</v>
      </c>
      <c r="CC327" s="17">
        <f t="shared" ref="CC327:CC390" si="431">IF(ISERROR(CB327/$H327),0,CB327/$H327)</f>
        <v>1.5881898428902575E-2</v>
      </c>
      <c r="CE327" s="2">
        <v>42709</v>
      </c>
      <c r="CF327" s="2">
        <v>19178</v>
      </c>
      <c r="CG327" s="2">
        <v>10938</v>
      </c>
      <c r="CH327" s="2">
        <v>810</v>
      </c>
      <c r="CI327" s="2">
        <v>2674</v>
      </c>
      <c r="CJ327" s="2">
        <v>47625</v>
      </c>
      <c r="CK327" s="2">
        <v>1150</v>
      </c>
      <c r="CL327" s="2">
        <v>1902</v>
      </c>
      <c r="CM327" s="2">
        <v>1546.8</v>
      </c>
      <c r="CN327" s="2">
        <v>925</v>
      </c>
      <c r="CO327" s="2">
        <v>775</v>
      </c>
      <c r="CP327" s="2">
        <v>931</v>
      </c>
      <c r="CQ327" s="2">
        <v>707</v>
      </c>
      <c r="CR327" s="2">
        <v>1590</v>
      </c>
      <c r="CS327" s="2">
        <v>1479</v>
      </c>
      <c r="CT327" s="2">
        <v>1513</v>
      </c>
      <c r="CU327" s="2">
        <v>1427</v>
      </c>
      <c r="CV327" s="2">
        <v>33863.900999999998</v>
      </c>
      <c r="CW327" s="2">
        <v>18216.294000000002</v>
      </c>
      <c r="CX327" s="2">
        <v>10481.383000000002</v>
      </c>
      <c r="CY327" s="2">
        <v>16641.278000000002</v>
      </c>
      <c r="CZ327" s="2">
        <v>10763.491</v>
      </c>
      <c r="DA327" s="2">
        <v>6370.3779999999997</v>
      </c>
      <c r="DB327" s="2">
        <v>554.25099999999998</v>
      </c>
      <c r="DC327" s="2">
        <v>218.69800000000001</v>
      </c>
      <c r="DD327" s="2">
        <v>113.97799999999999</v>
      </c>
      <c r="DE327" s="2">
        <v>831.47579999999994</v>
      </c>
      <c r="DF327" s="2">
        <v>369.64499999999998</v>
      </c>
      <c r="DG327" s="2">
        <v>177.38820000000001</v>
      </c>
      <c r="DH327" s="2">
        <v>1066.527</v>
      </c>
      <c r="DI327" s="2">
        <v>507.87</v>
      </c>
      <c r="DJ327" s="2">
        <v>264.95400000000001</v>
      </c>
      <c r="DK327" s="2">
        <v>882.274</v>
      </c>
      <c r="DL327" s="2">
        <v>387.08499999999998</v>
      </c>
      <c r="DM327" s="2">
        <v>197.511</v>
      </c>
      <c r="DN327" s="2">
        <v>96.9</v>
      </c>
      <c r="DO327" s="2">
        <v>48</v>
      </c>
      <c r="DP327" s="2">
        <v>58.7</v>
      </c>
    </row>
    <row r="328" spans="2:120" ht="14.25" customHeight="1" x14ac:dyDescent="0.2">
      <c r="B328" s="6">
        <v>35206</v>
      </c>
      <c r="C328" s="9" t="s">
        <v>288</v>
      </c>
      <c r="D328" s="9" t="s">
        <v>67</v>
      </c>
      <c r="E328" s="21" t="s">
        <v>298</v>
      </c>
      <c r="F328" s="9" t="s">
        <v>240</v>
      </c>
      <c r="G328" s="21">
        <v>0</v>
      </c>
      <c r="H328" s="11">
        <f t="shared" si="360"/>
        <v>113888</v>
      </c>
      <c r="I328" s="12">
        <f t="shared" si="361"/>
        <v>35192</v>
      </c>
      <c r="J328" s="14">
        <f t="shared" si="362"/>
        <v>0.3090053385782523</v>
      </c>
      <c r="K328" s="14">
        <f t="shared" si="363"/>
        <v>0.17396916268614779</v>
      </c>
      <c r="L328" s="15">
        <f t="shared" si="364"/>
        <v>1.5213957759412304</v>
      </c>
      <c r="M328" s="12">
        <f t="shared" si="365"/>
        <v>0</v>
      </c>
      <c r="N328" s="14">
        <f t="shared" si="366"/>
        <v>-2.1874865804955568E-2</v>
      </c>
      <c r="O328" s="16">
        <f t="shared" si="367"/>
        <v>-650</v>
      </c>
      <c r="P328" s="14">
        <f t="shared" si="368"/>
        <v>-0.13564273789649417</v>
      </c>
      <c r="Q328" s="12">
        <f t="shared" si="369"/>
        <v>-142.80000000000018</v>
      </c>
      <c r="R328" s="14">
        <f t="shared" si="370"/>
        <v>-2.311801845556094E-2</v>
      </c>
      <c r="S328" s="18">
        <f t="shared" si="371"/>
        <v>-161</v>
      </c>
      <c r="T328" s="14">
        <f t="shared" si="372"/>
        <v>-5.9519408502772597E-2</v>
      </c>
      <c r="U328" s="18">
        <f t="shared" si="373"/>
        <v>68</v>
      </c>
      <c r="V328" s="14">
        <f t="shared" si="374"/>
        <v>2.5147928994082802E-2</v>
      </c>
      <c r="W328" s="12">
        <f t="shared" si="375"/>
        <v>115</v>
      </c>
      <c r="X328" s="14">
        <f t="shared" si="376"/>
        <v>1.8464996788696286E-2</v>
      </c>
      <c r="Y328" s="12">
        <f t="shared" si="377"/>
        <v>0</v>
      </c>
      <c r="Z328" s="14">
        <f t="shared" si="378"/>
        <v>0</v>
      </c>
      <c r="AA328" s="12">
        <v>777.42501999999513</v>
      </c>
      <c r="AB328" s="26">
        <v>9.6510306363561948E-3</v>
      </c>
      <c r="AC328" s="12">
        <f t="shared" si="379"/>
        <v>0</v>
      </c>
      <c r="AD328" s="24">
        <f t="shared" si="380"/>
        <v>0</v>
      </c>
      <c r="AE328" s="11">
        <f t="shared" si="381"/>
        <v>-5943.1339999999909</v>
      </c>
      <c r="AF328" s="12">
        <f t="shared" si="382"/>
        <v>-22579.216999999975</v>
      </c>
      <c r="AG328" s="12">
        <f t="shared" si="383"/>
        <v>-35922.152000000002</v>
      </c>
      <c r="AH328" s="14">
        <f t="shared" si="384"/>
        <v>-5.2184022899690818E-2</v>
      </c>
      <c r="AI328" s="14">
        <f t="shared" si="385"/>
        <v>-0.19825808689238533</v>
      </c>
      <c r="AJ328" s="14">
        <f t="shared" si="386"/>
        <v>-0.31541647934813155</v>
      </c>
      <c r="AK328" s="14">
        <f t="shared" si="387"/>
        <v>0.31779144549588856</v>
      </c>
      <c r="AL328" s="14">
        <f t="shared" si="388"/>
        <v>0.36459656898504494</v>
      </c>
      <c r="AM328" s="14">
        <f t="shared" si="389"/>
        <v>0.36078003025119409</v>
      </c>
      <c r="AN328" s="18">
        <f t="shared" si="390"/>
        <v>-888.04500000000553</v>
      </c>
      <c r="AO328" s="18">
        <f t="shared" si="391"/>
        <v>-1901.1309999999939</v>
      </c>
      <c r="AP328" s="18">
        <f t="shared" si="392"/>
        <v>-7063.4789999999994</v>
      </c>
      <c r="AQ328" s="14">
        <f t="shared" si="393"/>
        <v>-2.523428620140955E-2</v>
      </c>
      <c r="AR328" s="14">
        <f t="shared" si="394"/>
        <v>-5.4021681063877947E-2</v>
      </c>
      <c r="AS328" s="14">
        <f t="shared" si="395"/>
        <v>-0.20071263355308022</v>
      </c>
      <c r="AT328" s="12">
        <f t="shared" si="396"/>
        <v>-425.05699999999979</v>
      </c>
      <c r="AU328" s="12">
        <f t="shared" si="397"/>
        <v>-1220.721</v>
      </c>
      <c r="AV328" s="12">
        <f t="shared" si="398"/>
        <v>-1661.4760000000001</v>
      </c>
      <c r="AW328" s="14">
        <f t="shared" si="399"/>
        <v>-0.10262119748913567</v>
      </c>
      <c r="AX328" s="14">
        <f t="shared" si="400"/>
        <v>-0.29471776919362624</v>
      </c>
      <c r="AY328" s="14">
        <f t="shared" si="401"/>
        <v>-0.40112892322549498</v>
      </c>
      <c r="AZ328" s="12">
        <f t="shared" si="402"/>
        <v>-1163.8836000000001</v>
      </c>
      <c r="BA328" s="12">
        <f t="shared" si="403"/>
        <v>-2042.4107999999997</v>
      </c>
      <c r="BB328" s="12">
        <f t="shared" si="404"/>
        <v>-2778.9245999999998</v>
      </c>
      <c r="BC328" s="14">
        <f t="shared" si="405"/>
        <v>-0.1928811772894502</v>
      </c>
      <c r="BD328" s="14">
        <f t="shared" si="406"/>
        <v>-0.338472506711743</v>
      </c>
      <c r="BE328" s="14">
        <f t="shared" si="407"/>
        <v>-0.46052908421994632</v>
      </c>
      <c r="BF328" s="12">
        <f t="shared" si="408"/>
        <v>-667.64600000000064</v>
      </c>
      <c r="BG328" s="12">
        <f t="shared" si="409"/>
        <v>-1118.0730000000003</v>
      </c>
      <c r="BH328" s="12">
        <f t="shared" si="410"/>
        <v>-2138.2849999999999</v>
      </c>
      <c r="BI328" s="14">
        <f t="shared" si="411"/>
        <v>-0.1052571338483369</v>
      </c>
      <c r="BJ328" s="14">
        <f t="shared" si="412"/>
        <v>-0.17626880025224667</v>
      </c>
      <c r="BK328" s="14">
        <f t="shared" si="413"/>
        <v>-0.33710941195018129</v>
      </c>
      <c r="BL328" s="12">
        <f t="shared" si="414"/>
        <v>-827.7489999999998</v>
      </c>
      <c r="BM328" s="12">
        <f t="shared" si="415"/>
        <v>-1707.8909999999996</v>
      </c>
      <c r="BN328" s="12">
        <f t="shared" si="416"/>
        <v>-2379.576</v>
      </c>
      <c r="BO328" s="14">
        <f t="shared" si="417"/>
        <v>-0.14338281655984753</v>
      </c>
      <c r="BP328" s="14">
        <f t="shared" si="418"/>
        <v>-0.29584115711068759</v>
      </c>
      <c r="BQ328" s="24">
        <f t="shared" si="419"/>
        <v>-0.41219054217910966</v>
      </c>
      <c r="BR328" s="19">
        <f t="shared" si="420"/>
        <v>42.8</v>
      </c>
      <c r="BS328" s="20">
        <f t="shared" si="421"/>
        <v>299.59999999999997</v>
      </c>
      <c r="BT328" s="13">
        <f t="shared" si="422"/>
        <v>2.6306546782804154E-3</v>
      </c>
      <c r="BU328" s="20">
        <f t="shared" si="423"/>
        <v>0</v>
      </c>
      <c r="BV328" s="20">
        <f t="shared" si="424"/>
        <v>0</v>
      </c>
      <c r="BW328" s="13">
        <f t="shared" si="425"/>
        <v>0</v>
      </c>
      <c r="BX328" s="20">
        <f t="shared" si="426"/>
        <v>58.9</v>
      </c>
      <c r="BY328" s="20">
        <f t="shared" si="427"/>
        <v>412.3</v>
      </c>
      <c r="BZ328" s="13">
        <f t="shared" si="428"/>
        <v>3.6202233773531892E-3</v>
      </c>
      <c r="CA328" s="20">
        <f t="shared" si="429"/>
        <v>58.9</v>
      </c>
      <c r="CB328" s="20">
        <f t="shared" si="430"/>
        <v>412.3</v>
      </c>
      <c r="CC328" s="17">
        <f t="shared" si="431"/>
        <v>3.6202233773531892E-3</v>
      </c>
      <c r="CE328" s="2">
        <v>113888</v>
      </c>
      <c r="CF328" s="2">
        <v>35192</v>
      </c>
      <c r="CG328" s="2">
        <v>19813</v>
      </c>
      <c r="CH328" s="2">
        <v>4142</v>
      </c>
      <c r="CI328" s="2">
        <v>10890</v>
      </c>
      <c r="CJ328" s="2">
        <v>116435</v>
      </c>
      <c r="CK328" s="2">
        <v>4792</v>
      </c>
      <c r="CL328" s="2">
        <v>6177</v>
      </c>
      <c r="CM328" s="2">
        <v>6034.2</v>
      </c>
      <c r="CN328" s="2">
        <v>2705</v>
      </c>
      <c r="CO328" s="2">
        <v>2866</v>
      </c>
      <c r="CP328" s="2">
        <v>2704</v>
      </c>
      <c r="CQ328" s="2">
        <v>2636</v>
      </c>
      <c r="CR328" s="2">
        <v>6228</v>
      </c>
      <c r="CS328" s="2">
        <v>6343</v>
      </c>
      <c r="CT328" s="2">
        <v>5773</v>
      </c>
      <c r="CU328" s="2">
        <v>5773</v>
      </c>
      <c r="CV328" s="2">
        <v>107944.86600000001</v>
      </c>
      <c r="CW328" s="2">
        <v>91308.783000000025</v>
      </c>
      <c r="CX328" s="2">
        <v>77965.847999999998</v>
      </c>
      <c r="CY328" s="2">
        <v>34303.954999999994</v>
      </c>
      <c r="CZ328" s="2">
        <v>33290.869000000006</v>
      </c>
      <c r="DA328" s="2">
        <v>28128.521000000001</v>
      </c>
      <c r="DB328" s="2">
        <v>3716.9430000000002</v>
      </c>
      <c r="DC328" s="2">
        <v>2921.279</v>
      </c>
      <c r="DD328" s="2">
        <v>2480.5239999999999</v>
      </c>
      <c r="DE328" s="2">
        <v>4870.3163999999997</v>
      </c>
      <c r="DF328" s="2">
        <v>3991.7892000000002</v>
      </c>
      <c r="DG328" s="2">
        <v>3255.2754</v>
      </c>
      <c r="DH328" s="2">
        <v>5675.3539999999994</v>
      </c>
      <c r="DI328" s="2">
        <v>5224.9269999999997</v>
      </c>
      <c r="DJ328" s="2">
        <v>4204.7150000000001</v>
      </c>
      <c r="DK328" s="2">
        <v>4945.2510000000002</v>
      </c>
      <c r="DL328" s="2">
        <v>4065.1090000000004</v>
      </c>
      <c r="DM328" s="2">
        <v>3393.424</v>
      </c>
      <c r="DN328" s="2">
        <v>42.8</v>
      </c>
      <c r="DO328" s="2">
        <v>0</v>
      </c>
      <c r="DP328" s="2">
        <v>58.9</v>
      </c>
    </row>
    <row r="329" spans="2:120" ht="14.25" customHeight="1" x14ac:dyDescent="0.2">
      <c r="B329" s="6">
        <v>35207</v>
      </c>
      <c r="C329" s="9" t="s">
        <v>288</v>
      </c>
      <c r="D329" s="9" t="s">
        <v>67</v>
      </c>
      <c r="E329" s="21" t="s">
        <v>298</v>
      </c>
      <c r="F329" s="9" t="s">
        <v>241</v>
      </c>
      <c r="G329" s="21">
        <v>0</v>
      </c>
      <c r="H329" s="11">
        <f t="shared" si="360"/>
        <v>56866</v>
      </c>
      <c r="I329" s="12">
        <f t="shared" si="361"/>
        <v>16570</v>
      </c>
      <c r="J329" s="14">
        <f t="shared" si="362"/>
        <v>0.29138676889529774</v>
      </c>
      <c r="K329" s="14">
        <f t="shared" si="363"/>
        <v>0.16598670558857664</v>
      </c>
      <c r="L329" s="15">
        <f t="shared" si="364"/>
        <v>1.8350130645763345</v>
      </c>
      <c r="M329" s="12">
        <f t="shared" si="365"/>
        <v>0</v>
      </c>
      <c r="N329" s="14">
        <f t="shared" si="366"/>
        <v>-4.1503949004431107E-3</v>
      </c>
      <c r="O329" s="16">
        <f t="shared" si="367"/>
        <v>-84</v>
      </c>
      <c r="P329" s="14">
        <f t="shared" si="368"/>
        <v>-3.3044846577498066E-2</v>
      </c>
      <c r="Q329" s="12">
        <f t="shared" si="369"/>
        <v>-52.199999999999818</v>
      </c>
      <c r="R329" s="14">
        <f t="shared" si="370"/>
        <v>-1.611409520281526E-2</v>
      </c>
      <c r="S329" s="18">
        <f t="shared" si="371"/>
        <v>-7</v>
      </c>
      <c r="T329" s="14">
        <f t="shared" si="372"/>
        <v>-5.0215208034434244E-3</v>
      </c>
      <c r="U329" s="18">
        <f t="shared" si="373"/>
        <v>209</v>
      </c>
      <c r="V329" s="14">
        <f t="shared" si="374"/>
        <v>0.16138996138996142</v>
      </c>
      <c r="W329" s="12">
        <f t="shared" si="375"/>
        <v>232</v>
      </c>
      <c r="X329" s="14">
        <f t="shared" si="376"/>
        <v>7.1013161922252932E-2</v>
      </c>
      <c r="Y329" s="12">
        <f t="shared" si="377"/>
        <v>245</v>
      </c>
      <c r="Z329" s="14">
        <f t="shared" si="378"/>
        <v>8.7375178316690505E-2</v>
      </c>
      <c r="AA329" s="12">
        <v>742.75242000000435</v>
      </c>
      <c r="AB329" s="26">
        <v>1.8510388207100048E-2</v>
      </c>
      <c r="AC329" s="12">
        <f t="shared" si="379"/>
        <v>0</v>
      </c>
      <c r="AD329" s="24">
        <f t="shared" si="380"/>
        <v>0</v>
      </c>
      <c r="AE329" s="11">
        <f t="shared" si="381"/>
        <v>-1089.4760000000024</v>
      </c>
      <c r="AF329" s="12">
        <f t="shared" si="382"/>
        <v>-4697.0849999999919</v>
      </c>
      <c r="AG329" s="12">
        <f t="shared" si="383"/>
        <v>-8037.7940000000017</v>
      </c>
      <c r="AH329" s="14">
        <f t="shared" si="384"/>
        <v>-1.9158653677065374E-2</v>
      </c>
      <c r="AI329" s="14">
        <f t="shared" si="385"/>
        <v>-8.2599180529666083E-2</v>
      </c>
      <c r="AJ329" s="14">
        <f t="shared" si="386"/>
        <v>-0.14134621742341646</v>
      </c>
      <c r="AK329" s="14">
        <f t="shared" si="387"/>
        <v>0.2831495021095255</v>
      </c>
      <c r="AL329" s="14">
        <f t="shared" si="388"/>
        <v>0.31227666897040118</v>
      </c>
      <c r="AM329" s="14">
        <f t="shared" si="389"/>
        <v>0.30702264588627315</v>
      </c>
      <c r="AN329" s="18">
        <f t="shared" si="390"/>
        <v>-776.90500000000065</v>
      </c>
      <c r="AO329" s="18">
        <f t="shared" si="391"/>
        <v>-278.8650000000016</v>
      </c>
      <c r="AP329" s="18">
        <f t="shared" si="392"/>
        <v>-1578.635000000002</v>
      </c>
      <c r="AQ329" s="14">
        <f t="shared" si="393"/>
        <v>-4.6886240193120154E-2</v>
      </c>
      <c r="AR329" s="14">
        <f t="shared" si="394"/>
        <v>-1.6829511164755728E-2</v>
      </c>
      <c r="AS329" s="14">
        <f t="shared" si="395"/>
        <v>-9.5270669885335058E-2</v>
      </c>
      <c r="AT329" s="12">
        <f t="shared" si="396"/>
        <v>-85.063000000000102</v>
      </c>
      <c r="AU329" s="12">
        <f t="shared" si="397"/>
        <v>-315.41200000000026</v>
      </c>
      <c r="AV329" s="12">
        <f t="shared" si="398"/>
        <v>-420.68600000000015</v>
      </c>
      <c r="AW329" s="14">
        <f t="shared" si="399"/>
        <v>-3.4606590724166053E-2</v>
      </c>
      <c r="AX329" s="14">
        <f t="shared" si="400"/>
        <v>-0.12832058584214823</v>
      </c>
      <c r="AY329" s="14">
        <f t="shared" si="401"/>
        <v>-0.1711497152156225</v>
      </c>
      <c r="AZ329" s="12">
        <f t="shared" si="402"/>
        <v>-221.70719999999983</v>
      </c>
      <c r="BA329" s="12">
        <f t="shared" si="403"/>
        <v>-414.99600000000009</v>
      </c>
      <c r="BB329" s="12">
        <f t="shared" si="404"/>
        <v>-625.91159999999991</v>
      </c>
      <c r="BC329" s="14">
        <f t="shared" si="405"/>
        <v>-6.9561746987951811E-2</v>
      </c>
      <c r="BD329" s="14">
        <f t="shared" si="406"/>
        <v>-0.13020707831325307</v>
      </c>
      <c r="BE329" s="14">
        <f t="shared" si="407"/>
        <v>-0.19638290662650604</v>
      </c>
      <c r="BF329" s="12">
        <f t="shared" si="408"/>
        <v>-94.067000000000007</v>
      </c>
      <c r="BG329" s="12">
        <f t="shared" si="409"/>
        <v>-242.1880000000001</v>
      </c>
      <c r="BH329" s="12">
        <f t="shared" si="410"/>
        <v>-459.59000000000015</v>
      </c>
      <c r="BI329" s="14">
        <f t="shared" si="411"/>
        <v>-2.6883966847670804E-2</v>
      </c>
      <c r="BJ329" s="14">
        <f t="shared" si="412"/>
        <v>-6.9216347527865096E-2</v>
      </c>
      <c r="BK329" s="14">
        <f t="shared" si="413"/>
        <v>-0.13134895684481285</v>
      </c>
      <c r="BL329" s="12">
        <f t="shared" si="414"/>
        <v>-223.60199999999986</v>
      </c>
      <c r="BM329" s="12">
        <f t="shared" si="415"/>
        <v>-429.21000000000004</v>
      </c>
      <c r="BN329" s="12">
        <f t="shared" si="416"/>
        <v>-560.95400000000018</v>
      </c>
      <c r="BO329" s="14">
        <f t="shared" si="417"/>
        <v>-7.3336175795342684E-2</v>
      </c>
      <c r="BP329" s="14">
        <f t="shared" si="418"/>
        <v>-0.1407707445063956</v>
      </c>
      <c r="BQ329" s="24">
        <f t="shared" si="419"/>
        <v>-0.18397966546408662</v>
      </c>
      <c r="BR329" s="19">
        <f t="shared" si="420"/>
        <v>0</v>
      </c>
      <c r="BS329" s="20">
        <f t="shared" si="421"/>
        <v>0</v>
      </c>
      <c r="BT329" s="13">
        <f t="shared" si="422"/>
        <v>0</v>
      </c>
      <c r="BU329" s="20">
        <f t="shared" si="423"/>
        <v>0</v>
      </c>
      <c r="BV329" s="20">
        <f t="shared" si="424"/>
        <v>0</v>
      </c>
      <c r="BW329" s="13">
        <f t="shared" si="425"/>
        <v>0</v>
      </c>
      <c r="BX329" s="20">
        <f t="shared" si="426"/>
        <v>3.4</v>
      </c>
      <c r="BY329" s="20">
        <f t="shared" si="427"/>
        <v>23.8</v>
      </c>
      <c r="BZ329" s="13">
        <f t="shared" si="428"/>
        <v>4.1852776703126649E-4</v>
      </c>
      <c r="CA329" s="20">
        <f t="shared" si="429"/>
        <v>3.4</v>
      </c>
      <c r="CB329" s="20">
        <f t="shared" si="430"/>
        <v>23.8</v>
      </c>
      <c r="CC329" s="17">
        <f t="shared" si="431"/>
        <v>4.1852776703126649E-4</v>
      </c>
      <c r="CE329" s="2">
        <v>56866</v>
      </c>
      <c r="CF329" s="2">
        <v>16570</v>
      </c>
      <c r="CG329" s="2">
        <v>9439</v>
      </c>
      <c r="CH329" s="2">
        <v>2458</v>
      </c>
      <c r="CI329" s="2">
        <v>5358</v>
      </c>
      <c r="CJ329" s="2">
        <v>57103</v>
      </c>
      <c r="CK329" s="2">
        <v>2542</v>
      </c>
      <c r="CL329" s="2">
        <v>3239.3999999999996</v>
      </c>
      <c r="CM329" s="2">
        <v>3187.2</v>
      </c>
      <c r="CN329" s="2">
        <v>1394</v>
      </c>
      <c r="CO329" s="2">
        <v>1401</v>
      </c>
      <c r="CP329" s="2">
        <v>1295</v>
      </c>
      <c r="CQ329" s="2">
        <v>1086</v>
      </c>
      <c r="CR329" s="2">
        <v>3267</v>
      </c>
      <c r="CS329" s="2">
        <v>3499</v>
      </c>
      <c r="CT329" s="2">
        <v>2804</v>
      </c>
      <c r="CU329" s="2">
        <v>3049</v>
      </c>
      <c r="CV329" s="2">
        <v>55776.523999999998</v>
      </c>
      <c r="CW329" s="2">
        <v>52168.915000000008</v>
      </c>
      <c r="CX329" s="2">
        <v>48828.205999999998</v>
      </c>
      <c r="CY329" s="2">
        <v>15793.094999999999</v>
      </c>
      <c r="CZ329" s="2">
        <v>16291.134999999998</v>
      </c>
      <c r="DA329" s="2">
        <v>14991.364999999998</v>
      </c>
      <c r="DB329" s="2">
        <v>2372.9369999999999</v>
      </c>
      <c r="DC329" s="2">
        <v>2142.5879999999997</v>
      </c>
      <c r="DD329" s="2">
        <v>2037.3139999999999</v>
      </c>
      <c r="DE329" s="2">
        <v>2965.4928</v>
      </c>
      <c r="DF329" s="2">
        <v>2772.2039999999997</v>
      </c>
      <c r="DG329" s="2">
        <v>2561.2883999999999</v>
      </c>
      <c r="DH329" s="2">
        <v>3404.933</v>
      </c>
      <c r="DI329" s="2">
        <v>3256.8119999999999</v>
      </c>
      <c r="DJ329" s="2">
        <v>3039.41</v>
      </c>
      <c r="DK329" s="2">
        <v>2825.3980000000001</v>
      </c>
      <c r="DL329" s="2">
        <v>2619.79</v>
      </c>
      <c r="DM329" s="2">
        <v>2488.0459999999998</v>
      </c>
      <c r="DN329" s="2">
        <v>0</v>
      </c>
      <c r="DO329" s="2">
        <v>0</v>
      </c>
      <c r="DP329" s="2">
        <v>3.4</v>
      </c>
    </row>
    <row r="330" spans="2:120" ht="14.25" customHeight="1" x14ac:dyDescent="0.2">
      <c r="B330" s="6">
        <v>35208</v>
      </c>
      <c r="C330" s="9" t="s">
        <v>288</v>
      </c>
      <c r="D330" s="9" t="s">
        <v>67</v>
      </c>
      <c r="E330" s="21" t="s">
        <v>298</v>
      </c>
      <c r="F330" s="9" t="s">
        <v>242</v>
      </c>
      <c r="G330" s="21">
        <v>3</v>
      </c>
      <c r="H330" s="11">
        <f t="shared" si="360"/>
        <v>126812</v>
      </c>
      <c r="I330" s="12">
        <f t="shared" si="361"/>
        <v>46006</v>
      </c>
      <c r="J330" s="14">
        <f t="shared" si="362"/>
        <v>0.3627890105037378</v>
      </c>
      <c r="K330" s="14">
        <f t="shared" si="363"/>
        <v>0.20944390120808756</v>
      </c>
      <c r="L330" s="15">
        <f t="shared" si="364"/>
        <v>1.4544071503280402</v>
      </c>
      <c r="M330" s="12">
        <f t="shared" si="365"/>
        <v>0</v>
      </c>
      <c r="N330" s="14">
        <f t="shared" si="366"/>
        <v>-6.3025520533167789E-2</v>
      </c>
      <c r="O330" s="16">
        <f t="shared" si="367"/>
        <v>-804</v>
      </c>
      <c r="P330" s="14">
        <f t="shared" si="368"/>
        <v>-0.17372515125324117</v>
      </c>
      <c r="Q330" s="12">
        <f t="shared" si="369"/>
        <v>-777</v>
      </c>
      <c r="R330" s="14">
        <f t="shared" si="370"/>
        <v>-0.11640449438202249</v>
      </c>
      <c r="S330" s="18">
        <f t="shared" si="371"/>
        <v>423</v>
      </c>
      <c r="T330" s="14">
        <f t="shared" si="372"/>
        <v>0.13627577319587625</v>
      </c>
      <c r="U330" s="18">
        <f t="shared" si="373"/>
        <v>419</v>
      </c>
      <c r="V330" s="14">
        <f t="shared" si="374"/>
        <v>0.13468338154934101</v>
      </c>
      <c r="W330" s="12">
        <f t="shared" si="375"/>
        <v>-172</v>
      </c>
      <c r="X330" s="14">
        <f t="shared" si="376"/>
        <v>-2.960413080895008E-2</v>
      </c>
      <c r="Y330" s="12">
        <f t="shared" si="377"/>
        <v>-292</v>
      </c>
      <c r="Z330" s="14">
        <f t="shared" si="378"/>
        <v>-5.1672270394620412E-2</v>
      </c>
      <c r="AA330" s="12">
        <v>-1958.7023999999947</v>
      </c>
      <c r="AB330" s="26">
        <v>-2.2340565138890045E-2</v>
      </c>
      <c r="AC330" s="12">
        <f t="shared" si="379"/>
        <v>0</v>
      </c>
      <c r="AD330" s="24">
        <f t="shared" si="380"/>
        <v>0</v>
      </c>
      <c r="AE330" s="11">
        <f t="shared" si="381"/>
        <v>-16511.271999999997</v>
      </c>
      <c r="AF330" s="12">
        <f t="shared" si="382"/>
        <v>-50690.839000000007</v>
      </c>
      <c r="AG330" s="12">
        <f t="shared" si="383"/>
        <v>-72278.255000000005</v>
      </c>
      <c r="AH330" s="14">
        <f t="shared" si="384"/>
        <v>-0.13020275683689242</v>
      </c>
      <c r="AI330" s="14">
        <f t="shared" si="385"/>
        <v>-0.39973219411412175</v>
      </c>
      <c r="AJ330" s="14">
        <f t="shared" si="386"/>
        <v>-0.56996384411569889</v>
      </c>
      <c r="AK330" s="14">
        <f t="shared" si="387"/>
        <v>0.39030406036848642</v>
      </c>
      <c r="AL330" s="14">
        <f t="shared" si="388"/>
        <v>0.4543312075862847</v>
      </c>
      <c r="AM330" s="14">
        <f t="shared" si="389"/>
        <v>0.4620353691095303</v>
      </c>
      <c r="AN330" s="18">
        <f t="shared" si="390"/>
        <v>-2955.1779999999999</v>
      </c>
      <c r="AO330" s="18">
        <f t="shared" si="391"/>
        <v>-11421.781000000003</v>
      </c>
      <c r="AP330" s="18">
        <f t="shared" si="392"/>
        <v>-20809.481</v>
      </c>
      <c r="AQ330" s="14">
        <f t="shared" si="393"/>
        <v>-6.4234621571099382E-2</v>
      </c>
      <c r="AR330" s="14">
        <f t="shared" si="394"/>
        <v>-0.24826720427770299</v>
      </c>
      <c r="AS330" s="14">
        <f t="shared" si="395"/>
        <v>-0.45232102334478108</v>
      </c>
      <c r="AT330" s="12">
        <f t="shared" si="396"/>
        <v>-645.02199999999993</v>
      </c>
      <c r="AU330" s="12">
        <f t="shared" si="397"/>
        <v>-1948.0819999999999</v>
      </c>
      <c r="AV330" s="12">
        <f t="shared" si="398"/>
        <v>-2485.8580000000002</v>
      </c>
      <c r="AW330" s="14">
        <f t="shared" si="399"/>
        <v>-0.16867730125523006</v>
      </c>
      <c r="AX330" s="14">
        <f t="shared" si="400"/>
        <v>-0.50943566945606689</v>
      </c>
      <c r="AY330" s="14">
        <f t="shared" si="401"/>
        <v>-0.65006746861924691</v>
      </c>
      <c r="AZ330" s="12">
        <f t="shared" si="402"/>
        <v>-1660.0061999999998</v>
      </c>
      <c r="BA330" s="12">
        <f t="shared" si="403"/>
        <v>-3174.1925999999999</v>
      </c>
      <c r="BB330" s="12">
        <f t="shared" si="404"/>
        <v>-4050.1608000000001</v>
      </c>
      <c r="BC330" s="14">
        <f t="shared" si="405"/>
        <v>-0.28145239064089522</v>
      </c>
      <c r="BD330" s="14">
        <f t="shared" si="406"/>
        <v>-0.53818118006103766</v>
      </c>
      <c r="BE330" s="14">
        <f t="shared" si="407"/>
        <v>-0.68670071210579864</v>
      </c>
      <c r="BF330" s="12">
        <f t="shared" si="408"/>
        <v>-578.67000000000007</v>
      </c>
      <c r="BG330" s="12">
        <f t="shared" si="409"/>
        <v>-2518</v>
      </c>
      <c r="BH330" s="12">
        <f t="shared" si="410"/>
        <v>-3419.2139999999999</v>
      </c>
      <c r="BI330" s="14">
        <f t="shared" si="411"/>
        <v>-0.10263746009223129</v>
      </c>
      <c r="BJ330" s="14">
        <f t="shared" si="412"/>
        <v>-0.44661227385597735</v>
      </c>
      <c r="BK330" s="14">
        <f t="shared" si="413"/>
        <v>-0.60645867328840009</v>
      </c>
      <c r="BL330" s="12">
        <f t="shared" si="414"/>
        <v>-933.15700000000015</v>
      </c>
      <c r="BM330" s="12">
        <f t="shared" si="415"/>
        <v>-2667.0749999999998</v>
      </c>
      <c r="BN330" s="12">
        <f t="shared" si="416"/>
        <v>-3416.6729999999998</v>
      </c>
      <c r="BO330" s="14">
        <f t="shared" si="417"/>
        <v>-0.17412894196678486</v>
      </c>
      <c r="BP330" s="14">
        <f t="shared" si="418"/>
        <v>-0.49768147042358646</v>
      </c>
      <c r="BQ330" s="24">
        <f t="shared" si="419"/>
        <v>-0.6375579399141631</v>
      </c>
      <c r="BR330" s="19">
        <f t="shared" si="420"/>
        <v>159.19999999999999</v>
      </c>
      <c r="BS330" s="20">
        <f t="shared" si="421"/>
        <v>1114.3999999999999</v>
      </c>
      <c r="BT330" s="13">
        <f t="shared" si="422"/>
        <v>8.7878118790019853E-3</v>
      </c>
      <c r="BU330" s="20">
        <f t="shared" si="423"/>
        <v>75.099999999999994</v>
      </c>
      <c r="BV330" s="20">
        <f t="shared" si="424"/>
        <v>525.69999999999993</v>
      </c>
      <c r="BW330" s="13">
        <f t="shared" si="425"/>
        <v>4.1455067343784497E-3</v>
      </c>
      <c r="BX330" s="20">
        <f t="shared" si="426"/>
        <v>121.7</v>
      </c>
      <c r="BY330" s="20">
        <f t="shared" si="427"/>
        <v>851.9</v>
      </c>
      <c r="BZ330" s="13">
        <f t="shared" si="428"/>
        <v>6.7178185029807902E-3</v>
      </c>
      <c r="CA330" s="20">
        <f t="shared" si="429"/>
        <v>159.19999999999999</v>
      </c>
      <c r="CB330" s="20">
        <f t="shared" si="430"/>
        <v>1114.3999999999999</v>
      </c>
      <c r="CC330" s="17">
        <f t="shared" si="431"/>
        <v>8.7878118790019853E-3</v>
      </c>
      <c r="CE330" s="2">
        <v>126812</v>
      </c>
      <c r="CF330" s="2">
        <v>46006</v>
      </c>
      <c r="CG330" s="2">
        <v>26560</v>
      </c>
      <c r="CH330" s="2">
        <v>3824</v>
      </c>
      <c r="CI330" s="2">
        <v>10517</v>
      </c>
      <c r="CJ330" s="2">
        <v>135342</v>
      </c>
      <c r="CK330" s="2">
        <v>4628</v>
      </c>
      <c r="CL330" s="2">
        <v>6675</v>
      </c>
      <c r="CM330" s="2">
        <v>5898</v>
      </c>
      <c r="CN330" s="2">
        <v>3104</v>
      </c>
      <c r="CO330" s="2">
        <v>2681</v>
      </c>
      <c r="CP330" s="2">
        <v>3111</v>
      </c>
      <c r="CQ330" s="2">
        <v>2692</v>
      </c>
      <c r="CR330" s="2">
        <v>5810</v>
      </c>
      <c r="CS330" s="2">
        <v>5638</v>
      </c>
      <c r="CT330" s="2">
        <v>5651</v>
      </c>
      <c r="CU330" s="2">
        <v>5359</v>
      </c>
      <c r="CV330" s="2">
        <v>110300.728</v>
      </c>
      <c r="CW330" s="2">
        <v>76121.160999999993</v>
      </c>
      <c r="CX330" s="2">
        <v>54533.744999999995</v>
      </c>
      <c r="CY330" s="2">
        <v>43050.822</v>
      </c>
      <c r="CZ330" s="2">
        <v>34584.218999999997</v>
      </c>
      <c r="DA330" s="2">
        <v>25196.519</v>
      </c>
      <c r="DB330" s="2">
        <v>3178.9780000000001</v>
      </c>
      <c r="DC330" s="2">
        <v>1875.9180000000001</v>
      </c>
      <c r="DD330" s="2">
        <v>1338.1419999999998</v>
      </c>
      <c r="DE330" s="2">
        <v>4237.9938000000002</v>
      </c>
      <c r="DF330" s="2">
        <v>2723.8074000000001</v>
      </c>
      <c r="DG330" s="2">
        <v>1847.8391999999999</v>
      </c>
      <c r="DH330" s="2">
        <v>5059.33</v>
      </c>
      <c r="DI330" s="2">
        <v>3120</v>
      </c>
      <c r="DJ330" s="2">
        <v>2218.7860000000001</v>
      </c>
      <c r="DK330" s="2">
        <v>4425.8429999999998</v>
      </c>
      <c r="DL330" s="2">
        <v>2691.9250000000002</v>
      </c>
      <c r="DM330" s="2">
        <v>1942.327</v>
      </c>
      <c r="DN330" s="2">
        <v>159.19999999999999</v>
      </c>
      <c r="DO330" s="2">
        <v>75.099999999999994</v>
      </c>
      <c r="DP330" s="2">
        <v>121.7</v>
      </c>
    </row>
    <row r="331" spans="2:120" ht="14.25" customHeight="1" x14ac:dyDescent="0.2">
      <c r="B331" s="6">
        <v>35210</v>
      </c>
      <c r="C331" s="9" t="s">
        <v>288</v>
      </c>
      <c r="D331" s="9" t="s">
        <v>67</v>
      </c>
      <c r="E331" s="21" t="s">
        <v>298</v>
      </c>
      <c r="F331" s="9" t="s">
        <v>243</v>
      </c>
      <c r="G331" s="21">
        <v>0</v>
      </c>
      <c r="H331" s="11">
        <f t="shared" si="360"/>
        <v>48854</v>
      </c>
      <c r="I331" s="12">
        <f t="shared" si="361"/>
        <v>17702</v>
      </c>
      <c r="J331" s="14">
        <f t="shared" si="362"/>
        <v>0.36234494616612767</v>
      </c>
      <c r="K331" s="14">
        <f t="shared" si="363"/>
        <v>0.2187743071191714</v>
      </c>
      <c r="L331" s="15">
        <f t="shared" si="364"/>
        <v>1.5531135531135531</v>
      </c>
      <c r="M331" s="12">
        <f t="shared" si="365"/>
        <v>0</v>
      </c>
      <c r="N331" s="14">
        <f t="shared" si="366"/>
        <v>-4.8125633232016241E-2</v>
      </c>
      <c r="O331" s="16">
        <f t="shared" si="367"/>
        <v>-198</v>
      </c>
      <c r="P331" s="14">
        <f t="shared" si="368"/>
        <v>-0.11771700356718195</v>
      </c>
      <c r="Q331" s="12">
        <f t="shared" si="369"/>
        <v>-337.80000000000018</v>
      </c>
      <c r="R331" s="14">
        <f t="shared" si="370"/>
        <v>-0.13144991828157837</v>
      </c>
      <c r="S331" s="18">
        <f t="shared" si="371"/>
        <v>179</v>
      </c>
      <c r="T331" s="14">
        <f t="shared" si="372"/>
        <v>0.14274322169059006</v>
      </c>
      <c r="U331" s="18">
        <f t="shared" si="373"/>
        <v>280</v>
      </c>
      <c r="V331" s="14">
        <f t="shared" si="374"/>
        <v>0.23333333333333328</v>
      </c>
      <c r="W331" s="12">
        <f t="shared" si="375"/>
        <v>20</v>
      </c>
      <c r="X331" s="14">
        <f t="shared" si="376"/>
        <v>8.9565606806987219E-3</v>
      </c>
      <c r="Y331" s="12">
        <f t="shared" si="377"/>
        <v>48</v>
      </c>
      <c r="Z331" s="14">
        <f t="shared" si="378"/>
        <v>2.4415055951169995E-2</v>
      </c>
      <c r="AA331" s="12">
        <v>-478.20844000000216</v>
      </c>
      <c r="AB331" s="26">
        <v>-1.4451223226467413E-2</v>
      </c>
      <c r="AC331" s="12">
        <f t="shared" si="379"/>
        <v>0</v>
      </c>
      <c r="AD331" s="24">
        <f t="shared" si="380"/>
        <v>0</v>
      </c>
      <c r="AE331" s="11">
        <f t="shared" si="381"/>
        <v>-5980.8240000000005</v>
      </c>
      <c r="AF331" s="12">
        <f t="shared" si="382"/>
        <v>-18308.037</v>
      </c>
      <c r="AG331" s="12">
        <f t="shared" si="383"/>
        <v>-26382.387999999999</v>
      </c>
      <c r="AH331" s="14">
        <f t="shared" si="384"/>
        <v>-0.12242240144102834</v>
      </c>
      <c r="AI331" s="14">
        <f t="shared" si="385"/>
        <v>-0.37475001023457655</v>
      </c>
      <c r="AJ331" s="14">
        <f t="shared" si="386"/>
        <v>-0.54002513611986735</v>
      </c>
      <c r="AK331" s="14">
        <f t="shared" si="387"/>
        <v>0.37376659475845692</v>
      </c>
      <c r="AL331" s="14">
        <f t="shared" si="388"/>
        <v>0.43497508983429334</v>
      </c>
      <c r="AM331" s="14">
        <f t="shared" si="389"/>
        <v>0.45010282306405075</v>
      </c>
      <c r="AN331" s="18">
        <f t="shared" si="390"/>
        <v>-1677.4389999999985</v>
      </c>
      <c r="AO331" s="18">
        <f t="shared" si="391"/>
        <v>-4415.2669999999998</v>
      </c>
      <c r="AP331" s="18">
        <f t="shared" si="392"/>
        <v>-7587.4639999999999</v>
      </c>
      <c r="AQ331" s="14">
        <f t="shared" si="393"/>
        <v>-9.4759857643204048E-2</v>
      </c>
      <c r="AR331" s="14">
        <f t="shared" si="394"/>
        <v>-0.24942192972545474</v>
      </c>
      <c r="AS331" s="14">
        <f t="shared" si="395"/>
        <v>-0.4286218506383459</v>
      </c>
      <c r="AT331" s="12">
        <f t="shared" si="396"/>
        <v>-250.87799999999993</v>
      </c>
      <c r="AU331" s="12">
        <f t="shared" si="397"/>
        <v>-721.60500000000002</v>
      </c>
      <c r="AV331" s="12">
        <f t="shared" si="398"/>
        <v>-937.34100000000001</v>
      </c>
      <c r="AW331" s="14">
        <f t="shared" si="399"/>
        <v>-0.16905525606468996</v>
      </c>
      <c r="AX331" s="14">
        <f t="shared" si="400"/>
        <v>-0.48625673854447438</v>
      </c>
      <c r="AY331" s="14">
        <f t="shared" si="401"/>
        <v>-0.63163140161725062</v>
      </c>
      <c r="AZ331" s="12">
        <f t="shared" si="402"/>
        <v>-475.6686000000002</v>
      </c>
      <c r="BA331" s="12">
        <f t="shared" si="403"/>
        <v>-1107.8454000000002</v>
      </c>
      <c r="BB331" s="12">
        <f t="shared" si="404"/>
        <v>-1426.5612000000001</v>
      </c>
      <c r="BC331" s="14">
        <f t="shared" si="405"/>
        <v>-0.21311317204301083</v>
      </c>
      <c r="BD331" s="14">
        <f t="shared" si="406"/>
        <v>-0.49634650537634417</v>
      </c>
      <c r="BE331" s="14">
        <f t="shared" si="407"/>
        <v>-0.63914032258064513</v>
      </c>
      <c r="BF331" s="12">
        <f t="shared" si="408"/>
        <v>-148.75399999999991</v>
      </c>
      <c r="BG331" s="12">
        <f t="shared" si="409"/>
        <v>-950.35899999999992</v>
      </c>
      <c r="BH331" s="12">
        <f t="shared" si="410"/>
        <v>-1294.7710000000002</v>
      </c>
      <c r="BI331" s="14">
        <f t="shared" si="411"/>
        <v>-6.6024855747891631E-2</v>
      </c>
      <c r="BJ331" s="14">
        <f t="shared" si="412"/>
        <v>-0.4218193519751442</v>
      </c>
      <c r="BK331" s="14">
        <f t="shared" si="413"/>
        <v>-0.57468752774079013</v>
      </c>
      <c r="BL331" s="12">
        <f t="shared" si="414"/>
        <v>-264.4340000000002</v>
      </c>
      <c r="BM331" s="12">
        <f t="shared" si="415"/>
        <v>-948.21499999999992</v>
      </c>
      <c r="BN331" s="12">
        <f t="shared" si="416"/>
        <v>-1235.9110000000001</v>
      </c>
      <c r="BO331" s="14">
        <f t="shared" si="417"/>
        <v>-0.13129791459781537</v>
      </c>
      <c r="BP331" s="14">
        <f t="shared" si="418"/>
        <v>-0.47081181727904664</v>
      </c>
      <c r="BQ331" s="24">
        <f t="shared" si="419"/>
        <v>-0.6136598808341609</v>
      </c>
      <c r="BR331" s="19">
        <f t="shared" si="420"/>
        <v>53.3</v>
      </c>
      <c r="BS331" s="20">
        <f t="shared" si="421"/>
        <v>373.09999999999997</v>
      </c>
      <c r="BT331" s="13">
        <f t="shared" si="422"/>
        <v>7.637040979244278E-3</v>
      </c>
      <c r="BU331" s="20">
        <f t="shared" si="423"/>
        <v>17.600000000000001</v>
      </c>
      <c r="BV331" s="20">
        <f t="shared" si="424"/>
        <v>123.20000000000002</v>
      </c>
      <c r="BW331" s="13">
        <f t="shared" si="425"/>
        <v>2.5217996479305689E-3</v>
      </c>
      <c r="BX331" s="20">
        <f t="shared" si="426"/>
        <v>38.299999999999997</v>
      </c>
      <c r="BY331" s="20">
        <f t="shared" si="427"/>
        <v>268.09999999999997</v>
      </c>
      <c r="BZ331" s="13">
        <f t="shared" si="428"/>
        <v>5.4877799156670889E-3</v>
      </c>
      <c r="CA331" s="20">
        <f t="shared" si="429"/>
        <v>53.3</v>
      </c>
      <c r="CB331" s="20">
        <f t="shared" si="430"/>
        <v>373.09999999999997</v>
      </c>
      <c r="CC331" s="17">
        <f t="shared" si="431"/>
        <v>7.637040979244278E-3</v>
      </c>
      <c r="CE331" s="2">
        <v>48854</v>
      </c>
      <c r="CF331" s="2">
        <v>17702</v>
      </c>
      <c r="CG331" s="2">
        <v>10688</v>
      </c>
      <c r="CH331" s="2">
        <v>1484</v>
      </c>
      <c r="CI331" s="2">
        <v>3822</v>
      </c>
      <c r="CJ331" s="2">
        <v>51324</v>
      </c>
      <c r="CK331" s="2">
        <v>1682</v>
      </c>
      <c r="CL331" s="2">
        <v>2569.8000000000002</v>
      </c>
      <c r="CM331" s="2">
        <v>2232</v>
      </c>
      <c r="CN331" s="2">
        <v>1254</v>
      </c>
      <c r="CO331" s="2">
        <v>1075</v>
      </c>
      <c r="CP331" s="2">
        <v>1200</v>
      </c>
      <c r="CQ331" s="2">
        <v>920</v>
      </c>
      <c r="CR331" s="2">
        <v>2233</v>
      </c>
      <c r="CS331" s="2">
        <v>2253</v>
      </c>
      <c r="CT331" s="2">
        <v>1966</v>
      </c>
      <c r="CU331" s="2">
        <v>2014</v>
      </c>
      <c r="CV331" s="2">
        <v>42873.175999999999</v>
      </c>
      <c r="CW331" s="2">
        <v>30545.963</v>
      </c>
      <c r="CX331" s="2">
        <v>22471.612000000001</v>
      </c>
      <c r="CY331" s="2">
        <v>16024.561000000002</v>
      </c>
      <c r="CZ331" s="2">
        <v>13286.733</v>
      </c>
      <c r="DA331" s="2">
        <v>10114.536</v>
      </c>
      <c r="DB331" s="2">
        <v>1233.1220000000001</v>
      </c>
      <c r="DC331" s="2">
        <v>762.39499999999998</v>
      </c>
      <c r="DD331" s="2">
        <v>546.65899999999999</v>
      </c>
      <c r="DE331" s="2">
        <v>1756.3313999999998</v>
      </c>
      <c r="DF331" s="2">
        <v>1124.1545999999998</v>
      </c>
      <c r="DG331" s="2">
        <v>805.43880000000001</v>
      </c>
      <c r="DH331" s="2">
        <v>2104.2460000000001</v>
      </c>
      <c r="DI331" s="2">
        <v>1302.6410000000001</v>
      </c>
      <c r="DJ331" s="2">
        <v>958.22899999999993</v>
      </c>
      <c r="DK331" s="2">
        <v>1749.5659999999998</v>
      </c>
      <c r="DL331" s="2">
        <v>1065.7850000000001</v>
      </c>
      <c r="DM331" s="2">
        <v>778.08899999999994</v>
      </c>
      <c r="DN331" s="2">
        <v>53.3</v>
      </c>
      <c r="DO331" s="2">
        <v>17.600000000000001</v>
      </c>
      <c r="DP331" s="2">
        <v>38.299999999999997</v>
      </c>
    </row>
    <row r="332" spans="2:120" ht="14.25" customHeight="1" x14ac:dyDescent="0.2">
      <c r="B332" s="6">
        <v>35211</v>
      </c>
      <c r="C332" s="9" t="s">
        <v>288</v>
      </c>
      <c r="D332" s="9" t="s">
        <v>67</v>
      </c>
      <c r="E332" s="21" t="s">
        <v>298</v>
      </c>
      <c r="F332" s="9" t="s">
        <v>244</v>
      </c>
      <c r="G332" s="21">
        <v>1</v>
      </c>
      <c r="H332" s="11">
        <f t="shared" si="360"/>
        <v>30920</v>
      </c>
      <c r="I332" s="12">
        <f t="shared" si="361"/>
        <v>13847</v>
      </c>
      <c r="J332" s="14">
        <f t="shared" si="362"/>
        <v>0.44783311772315654</v>
      </c>
      <c r="K332" s="14">
        <f t="shared" si="363"/>
        <v>0.25139068564036221</v>
      </c>
      <c r="L332" s="15">
        <f t="shared" si="364"/>
        <v>1.2217054263565892</v>
      </c>
      <c r="M332" s="12">
        <f t="shared" si="365"/>
        <v>0</v>
      </c>
      <c r="N332" s="14">
        <f t="shared" si="366"/>
        <v>-9.8673662731380229E-2</v>
      </c>
      <c r="O332" s="16">
        <f t="shared" si="367"/>
        <v>-295</v>
      </c>
      <c r="P332" s="14">
        <f t="shared" si="368"/>
        <v>-0.33295711060948086</v>
      </c>
      <c r="Q332" s="12">
        <f t="shared" si="369"/>
        <v>-208.20000000000005</v>
      </c>
      <c r="R332" s="14">
        <f t="shared" si="370"/>
        <v>-0.14641350210970472</v>
      </c>
      <c r="S332" s="18">
        <f t="shared" si="371"/>
        <v>147</v>
      </c>
      <c r="T332" s="14">
        <f t="shared" si="372"/>
        <v>0.20999999999999996</v>
      </c>
      <c r="U332" s="18">
        <f t="shared" si="373"/>
        <v>141</v>
      </c>
      <c r="V332" s="14">
        <f t="shared" si="374"/>
        <v>0.22852512155591576</v>
      </c>
      <c r="W332" s="12">
        <f t="shared" si="375"/>
        <v>-41</v>
      </c>
      <c r="X332" s="14">
        <f t="shared" si="376"/>
        <v>-3.4953111679454363E-2</v>
      </c>
      <c r="Y332" s="12">
        <f t="shared" si="377"/>
        <v>-89</v>
      </c>
      <c r="Z332" s="14">
        <f t="shared" si="378"/>
        <v>-7.7458659704090493E-2</v>
      </c>
      <c r="AA332" s="12">
        <v>-744.17492000000129</v>
      </c>
      <c r="AB332" s="26">
        <v>-3.7521724232340015E-2</v>
      </c>
      <c r="AC332" s="12">
        <f t="shared" si="379"/>
        <v>0</v>
      </c>
      <c r="AD332" s="24">
        <f t="shared" si="380"/>
        <v>0</v>
      </c>
      <c r="AE332" s="11">
        <f t="shared" si="381"/>
        <v>-6377.6670000000013</v>
      </c>
      <c r="AF332" s="12">
        <f t="shared" si="382"/>
        <v>-17584.027999999998</v>
      </c>
      <c r="AG332" s="12">
        <f t="shared" si="383"/>
        <v>-23060.080999999998</v>
      </c>
      <c r="AH332" s="14">
        <f t="shared" si="384"/>
        <v>-0.20626348641655889</v>
      </c>
      <c r="AI332" s="14">
        <f t="shared" si="385"/>
        <v>-0.56869430789133246</v>
      </c>
      <c r="AJ332" s="14">
        <f t="shared" si="386"/>
        <v>-0.74579822121604145</v>
      </c>
      <c r="AK332" s="14">
        <f t="shared" si="387"/>
        <v>0.48423737873656925</v>
      </c>
      <c r="AL332" s="14">
        <f t="shared" si="388"/>
        <v>0.57830670310345567</v>
      </c>
      <c r="AM332" s="14">
        <f t="shared" si="389"/>
        <v>0.59056753638300852</v>
      </c>
      <c r="AN332" s="18">
        <f t="shared" si="390"/>
        <v>-1962.6849999999995</v>
      </c>
      <c r="AO332" s="18">
        <f t="shared" si="391"/>
        <v>-6134.7180000000008</v>
      </c>
      <c r="AP332" s="18">
        <f t="shared" si="392"/>
        <v>-9205.1869999999999</v>
      </c>
      <c r="AQ332" s="14">
        <f t="shared" si="393"/>
        <v>-0.14174081028381591</v>
      </c>
      <c r="AR332" s="14">
        <f t="shared" si="394"/>
        <v>-0.44303589225102913</v>
      </c>
      <c r="AS332" s="14">
        <f t="shared" si="395"/>
        <v>-0.66477843576225903</v>
      </c>
      <c r="AT332" s="12">
        <f t="shared" si="396"/>
        <v>-184.18799999999999</v>
      </c>
      <c r="AU332" s="12">
        <f t="shared" si="397"/>
        <v>-408.803</v>
      </c>
      <c r="AV332" s="12">
        <f t="shared" si="398"/>
        <v>-489.3</v>
      </c>
      <c r="AW332" s="14">
        <f t="shared" si="399"/>
        <v>-0.31165482233502539</v>
      </c>
      <c r="AX332" s="14">
        <f t="shared" si="400"/>
        <v>-0.69171404399323189</v>
      </c>
      <c r="AY332" s="14">
        <f t="shared" si="401"/>
        <v>-0.82791878172588829</v>
      </c>
      <c r="AZ332" s="12">
        <f t="shared" si="402"/>
        <v>-564.10919999999999</v>
      </c>
      <c r="BA332" s="12">
        <f t="shared" si="403"/>
        <v>-891.71879999999999</v>
      </c>
      <c r="BB332" s="12">
        <f t="shared" si="404"/>
        <v>-1049.4911999999999</v>
      </c>
      <c r="BC332" s="14">
        <f t="shared" si="405"/>
        <v>-0.46474641621354429</v>
      </c>
      <c r="BD332" s="14">
        <f t="shared" si="406"/>
        <v>-0.73465051903114187</v>
      </c>
      <c r="BE332" s="14">
        <f t="shared" si="407"/>
        <v>-0.86463272367770638</v>
      </c>
      <c r="BF332" s="12">
        <f t="shared" si="408"/>
        <v>-376.63599999999997</v>
      </c>
      <c r="BG332" s="12">
        <f t="shared" si="409"/>
        <v>-750.63599999999997</v>
      </c>
      <c r="BH332" s="12">
        <f t="shared" si="410"/>
        <v>-942.87200000000007</v>
      </c>
      <c r="BI332" s="14">
        <f t="shared" si="411"/>
        <v>-0.33271731448763253</v>
      </c>
      <c r="BJ332" s="14">
        <f t="shared" si="412"/>
        <v>-0.66310600706713774</v>
      </c>
      <c r="BK332" s="14">
        <f t="shared" si="413"/>
        <v>-0.83292579505300357</v>
      </c>
      <c r="BL332" s="12">
        <f t="shared" si="414"/>
        <v>-455.64300000000003</v>
      </c>
      <c r="BM332" s="12">
        <f t="shared" si="415"/>
        <v>-743.81200000000001</v>
      </c>
      <c r="BN332" s="12">
        <f t="shared" si="416"/>
        <v>-894.02600000000007</v>
      </c>
      <c r="BO332" s="14">
        <f t="shared" si="417"/>
        <v>-0.4298518867924529</v>
      </c>
      <c r="BP332" s="14">
        <f t="shared" si="418"/>
        <v>-0.70170943396226415</v>
      </c>
      <c r="BQ332" s="24">
        <f t="shared" si="419"/>
        <v>-0.84342075471698119</v>
      </c>
      <c r="BR332" s="19">
        <f t="shared" si="420"/>
        <v>67.599999999999994</v>
      </c>
      <c r="BS332" s="20">
        <f t="shared" si="421"/>
        <v>473.19999999999993</v>
      </c>
      <c r="BT332" s="13">
        <f t="shared" si="422"/>
        <v>1.5304010349288483E-2</v>
      </c>
      <c r="BU332" s="20">
        <f t="shared" si="423"/>
        <v>30.8</v>
      </c>
      <c r="BV332" s="20">
        <f t="shared" si="424"/>
        <v>215.6</v>
      </c>
      <c r="BW332" s="13">
        <f t="shared" si="425"/>
        <v>6.9728331177231562E-3</v>
      </c>
      <c r="BX332" s="20">
        <f t="shared" si="426"/>
        <v>40.4</v>
      </c>
      <c r="BY332" s="20">
        <f t="shared" si="427"/>
        <v>282.8</v>
      </c>
      <c r="BZ332" s="13">
        <f t="shared" si="428"/>
        <v>9.1461836998706341E-3</v>
      </c>
      <c r="CA332" s="20">
        <f t="shared" si="429"/>
        <v>67.599999999999994</v>
      </c>
      <c r="CB332" s="20">
        <f t="shared" si="430"/>
        <v>473.19999999999993</v>
      </c>
      <c r="CC332" s="17">
        <f t="shared" si="431"/>
        <v>1.5304010349288483E-2</v>
      </c>
      <c r="CE332" s="2">
        <v>30920</v>
      </c>
      <c r="CF332" s="2">
        <v>13847</v>
      </c>
      <c r="CG332" s="2">
        <v>7773</v>
      </c>
      <c r="CH332" s="2">
        <v>591</v>
      </c>
      <c r="CI332" s="2">
        <v>1935</v>
      </c>
      <c r="CJ332" s="2">
        <v>34305</v>
      </c>
      <c r="CK332" s="2">
        <v>886</v>
      </c>
      <c r="CL332" s="2">
        <v>1422</v>
      </c>
      <c r="CM332" s="2">
        <v>1213.8</v>
      </c>
      <c r="CN332" s="2">
        <v>700</v>
      </c>
      <c r="CO332" s="2">
        <v>553</v>
      </c>
      <c r="CP332" s="2">
        <v>617</v>
      </c>
      <c r="CQ332" s="2">
        <v>476</v>
      </c>
      <c r="CR332" s="2">
        <v>1173</v>
      </c>
      <c r="CS332" s="2">
        <v>1132</v>
      </c>
      <c r="CT332" s="2">
        <v>1149</v>
      </c>
      <c r="CU332" s="2">
        <v>1060</v>
      </c>
      <c r="CV332" s="2">
        <v>24542.332999999999</v>
      </c>
      <c r="CW332" s="2">
        <v>13335.972000000002</v>
      </c>
      <c r="CX332" s="2">
        <v>7859.9189999999999</v>
      </c>
      <c r="CY332" s="2">
        <v>11884.315000000001</v>
      </c>
      <c r="CZ332" s="2">
        <v>7712.2819999999992</v>
      </c>
      <c r="DA332" s="2">
        <v>4641.8130000000001</v>
      </c>
      <c r="DB332" s="2">
        <v>406.81200000000001</v>
      </c>
      <c r="DC332" s="2">
        <v>182.197</v>
      </c>
      <c r="DD332" s="2">
        <v>101.7</v>
      </c>
      <c r="DE332" s="2">
        <v>649.69079999999997</v>
      </c>
      <c r="DF332" s="2">
        <v>322.08119999999997</v>
      </c>
      <c r="DG332" s="2">
        <v>164.30879999999999</v>
      </c>
      <c r="DH332" s="2">
        <v>755.36400000000003</v>
      </c>
      <c r="DI332" s="2">
        <v>381.36400000000003</v>
      </c>
      <c r="DJ332" s="2">
        <v>189.12799999999999</v>
      </c>
      <c r="DK332" s="2">
        <v>604.35699999999997</v>
      </c>
      <c r="DL332" s="2">
        <v>316.18799999999999</v>
      </c>
      <c r="DM332" s="2">
        <v>165.97399999999999</v>
      </c>
      <c r="DN332" s="2">
        <v>67.599999999999994</v>
      </c>
      <c r="DO332" s="2">
        <v>30.8</v>
      </c>
      <c r="DP332" s="2">
        <v>40.4</v>
      </c>
    </row>
    <row r="333" spans="2:120" ht="14.25" customHeight="1" x14ac:dyDescent="0.2">
      <c r="B333" s="6">
        <v>35212</v>
      </c>
      <c r="C333" s="9" t="s">
        <v>288</v>
      </c>
      <c r="D333" s="9" t="s">
        <v>67</v>
      </c>
      <c r="E333" s="21" t="s">
        <v>298</v>
      </c>
      <c r="F333" s="9" t="s">
        <v>245</v>
      </c>
      <c r="G333" s="21">
        <v>3</v>
      </c>
      <c r="H333" s="11">
        <f t="shared" si="360"/>
        <v>29683</v>
      </c>
      <c r="I333" s="12">
        <f t="shared" si="361"/>
        <v>11747</v>
      </c>
      <c r="J333" s="14">
        <f t="shared" si="362"/>
        <v>0.3957484081797662</v>
      </c>
      <c r="K333" s="14">
        <f t="shared" si="363"/>
        <v>0.23242259879392244</v>
      </c>
      <c r="L333" s="15">
        <f t="shared" si="364"/>
        <v>1.2752581948810058</v>
      </c>
      <c r="M333" s="12">
        <f t="shared" si="365"/>
        <v>0</v>
      </c>
      <c r="N333" s="14">
        <f t="shared" si="366"/>
        <v>-7.330398676282357E-2</v>
      </c>
      <c r="O333" s="16">
        <f t="shared" si="367"/>
        <v>-241</v>
      </c>
      <c r="P333" s="14">
        <f t="shared" si="368"/>
        <v>-0.25341745531019977</v>
      </c>
      <c r="Q333" s="12">
        <f t="shared" si="369"/>
        <v>-153</v>
      </c>
      <c r="R333" s="14">
        <f t="shared" si="370"/>
        <v>-0.10370069133794224</v>
      </c>
      <c r="S333" s="18">
        <f t="shared" si="371"/>
        <v>126</v>
      </c>
      <c r="T333" s="14">
        <f t="shared" si="372"/>
        <v>0.18777943368107297</v>
      </c>
      <c r="U333" s="18">
        <f t="shared" si="373"/>
        <v>125</v>
      </c>
      <c r="V333" s="14">
        <f t="shared" si="374"/>
        <v>0.1790830945558739</v>
      </c>
      <c r="W333" s="12">
        <f t="shared" si="375"/>
        <v>-56</v>
      </c>
      <c r="X333" s="14">
        <f t="shared" si="376"/>
        <v>-4.4692737430167551E-2</v>
      </c>
      <c r="Y333" s="12">
        <f t="shared" si="377"/>
        <v>-40</v>
      </c>
      <c r="Z333" s="14">
        <f t="shared" si="378"/>
        <v>-3.3557046979865723E-2</v>
      </c>
      <c r="AA333" s="12">
        <v>-339.37242999999944</v>
      </c>
      <c r="AB333" s="26">
        <v>-1.7208357643697658E-2</v>
      </c>
      <c r="AC333" s="12">
        <f t="shared" si="379"/>
        <v>0</v>
      </c>
      <c r="AD333" s="24">
        <f t="shared" si="380"/>
        <v>0</v>
      </c>
      <c r="AE333" s="11">
        <f t="shared" si="381"/>
        <v>-4572.1829999999973</v>
      </c>
      <c r="AF333" s="12">
        <f t="shared" si="382"/>
        <v>-13391.659</v>
      </c>
      <c r="AG333" s="12">
        <f t="shared" si="383"/>
        <v>-18653.169000000002</v>
      </c>
      <c r="AH333" s="14">
        <f t="shared" si="384"/>
        <v>-0.15403372300643459</v>
      </c>
      <c r="AI333" s="14">
        <f t="shared" si="385"/>
        <v>-0.45115584678098575</v>
      </c>
      <c r="AJ333" s="14">
        <f t="shared" si="386"/>
        <v>-0.62841252568810435</v>
      </c>
      <c r="AK333" s="14">
        <f t="shared" si="387"/>
        <v>0.42549336407493232</v>
      </c>
      <c r="AL333" s="14">
        <f t="shared" si="388"/>
        <v>0.49920549818458776</v>
      </c>
      <c r="AM333" s="14">
        <f t="shared" si="389"/>
        <v>0.49942188597449966</v>
      </c>
      <c r="AN333" s="18">
        <f t="shared" si="390"/>
        <v>-1062.5139999999992</v>
      </c>
      <c r="AO333" s="18">
        <f t="shared" si="391"/>
        <v>-3614.2730000000001</v>
      </c>
      <c r="AP333" s="18">
        <f t="shared" si="392"/>
        <v>-6238.4609999999993</v>
      </c>
      <c r="AQ333" s="14">
        <f t="shared" si="393"/>
        <v>-9.0449816974546571E-2</v>
      </c>
      <c r="AR333" s="14">
        <f t="shared" si="394"/>
        <v>-0.30767625776794072</v>
      </c>
      <c r="AS333" s="14">
        <f t="shared" si="395"/>
        <v>-0.53106844300672507</v>
      </c>
      <c r="AT333" s="12">
        <f t="shared" si="396"/>
        <v>-133.48299999999995</v>
      </c>
      <c r="AU333" s="12">
        <f t="shared" si="397"/>
        <v>-382.48599999999999</v>
      </c>
      <c r="AV333" s="12">
        <f t="shared" si="398"/>
        <v>-489.363</v>
      </c>
      <c r="AW333" s="14">
        <f t="shared" si="399"/>
        <v>-0.18800422535211259</v>
      </c>
      <c r="AX333" s="14">
        <f t="shared" si="400"/>
        <v>-0.53871267605633799</v>
      </c>
      <c r="AY333" s="14">
        <f t="shared" si="401"/>
        <v>-0.68924366197183096</v>
      </c>
      <c r="AZ333" s="12">
        <f t="shared" si="402"/>
        <v>-477.41160000000013</v>
      </c>
      <c r="BA333" s="12">
        <f t="shared" si="403"/>
        <v>-789.91320000000019</v>
      </c>
      <c r="BB333" s="12">
        <f t="shared" si="404"/>
        <v>-986.09700000000009</v>
      </c>
      <c r="BC333" s="14">
        <f t="shared" si="405"/>
        <v>-0.36101905626134312</v>
      </c>
      <c r="BD333" s="14">
        <f t="shared" si="406"/>
        <v>-0.59733303085299472</v>
      </c>
      <c r="BE333" s="14">
        <f t="shared" si="407"/>
        <v>-0.74568738656987299</v>
      </c>
      <c r="BF333" s="12">
        <f t="shared" si="408"/>
        <v>-300.52499999999998</v>
      </c>
      <c r="BG333" s="12">
        <f t="shared" si="409"/>
        <v>-667.91800000000001</v>
      </c>
      <c r="BH333" s="12">
        <f t="shared" si="410"/>
        <v>-841.16600000000005</v>
      </c>
      <c r="BI333" s="14">
        <f t="shared" si="411"/>
        <v>-0.2510651629072681</v>
      </c>
      <c r="BJ333" s="14">
        <f t="shared" si="412"/>
        <v>-0.5579933166248956</v>
      </c>
      <c r="BK333" s="14">
        <f t="shared" si="413"/>
        <v>-0.70272848788638265</v>
      </c>
      <c r="BL333" s="12">
        <f t="shared" si="414"/>
        <v>-231.96199999999999</v>
      </c>
      <c r="BM333" s="12">
        <f t="shared" si="415"/>
        <v>-589.94999999999993</v>
      </c>
      <c r="BN333" s="12">
        <f t="shared" si="416"/>
        <v>-785.11200000000008</v>
      </c>
      <c r="BO333" s="14">
        <f t="shared" si="417"/>
        <v>-0.20135590277777782</v>
      </c>
      <c r="BP333" s="14">
        <f t="shared" si="418"/>
        <v>-0.51210937499999987</v>
      </c>
      <c r="BQ333" s="24">
        <f t="shared" si="419"/>
        <v>-0.68152083333333335</v>
      </c>
      <c r="BR333" s="19">
        <f t="shared" si="420"/>
        <v>44.4</v>
      </c>
      <c r="BS333" s="20">
        <f t="shared" si="421"/>
        <v>310.8</v>
      </c>
      <c r="BT333" s="13">
        <f t="shared" si="422"/>
        <v>1.0470639760132062E-2</v>
      </c>
      <c r="BU333" s="20">
        <f t="shared" si="423"/>
        <v>30.2</v>
      </c>
      <c r="BV333" s="20">
        <f t="shared" si="424"/>
        <v>211.4</v>
      </c>
      <c r="BW333" s="13">
        <f t="shared" si="425"/>
        <v>7.1219216386483849E-3</v>
      </c>
      <c r="BX333" s="20">
        <f t="shared" si="426"/>
        <v>30.3</v>
      </c>
      <c r="BY333" s="20">
        <f t="shared" si="427"/>
        <v>212.1</v>
      </c>
      <c r="BZ333" s="13">
        <f t="shared" si="428"/>
        <v>7.1455041606306637E-3</v>
      </c>
      <c r="CA333" s="20">
        <f t="shared" si="429"/>
        <v>44.4</v>
      </c>
      <c r="CB333" s="20">
        <f t="shared" si="430"/>
        <v>310.8</v>
      </c>
      <c r="CC333" s="17">
        <f t="shared" si="431"/>
        <v>1.0470639760132062E-2</v>
      </c>
      <c r="CE333" s="2">
        <v>29683</v>
      </c>
      <c r="CF333" s="2">
        <v>11747</v>
      </c>
      <c r="CG333" s="2">
        <v>6899</v>
      </c>
      <c r="CH333" s="2">
        <v>710</v>
      </c>
      <c r="CI333" s="2">
        <v>2227</v>
      </c>
      <c r="CJ333" s="2">
        <v>32031</v>
      </c>
      <c r="CK333" s="2">
        <v>951</v>
      </c>
      <c r="CL333" s="2">
        <v>1475.4</v>
      </c>
      <c r="CM333" s="2">
        <v>1322.4</v>
      </c>
      <c r="CN333" s="2">
        <v>671</v>
      </c>
      <c r="CO333" s="2">
        <v>545</v>
      </c>
      <c r="CP333" s="2">
        <v>698</v>
      </c>
      <c r="CQ333" s="2">
        <v>573</v>
      </c>
      <c r="CR333" s="2">
        <v>1253</v>
      </c>
      <c r="CS333" s="2">
        <v>1197</v>
      </c>
      <c r="CT333" s="2">
        <v>1192</v>
      </c>
      <c r="CU333" s="2">
        <v>1152</v>
      </c>
      <c r="CV333" s="2">
        <v>25110.817000000003</v>
      </c>
      <c r="CW333" s="2">
        <v>16291.341</v>
      </c>
      <c r="CX333" s="2">
        <v>11029.830999999998</v>
      </c>
      <c r="CY333" s="2">
        <v>10684.486000000001</v>
      </c>
      <c r="CZ333" s="2">
        <v>8132.7269999999999</v>
      </c>
      <c r="DA333" s="2">
        <v>5508.5390000000007</v>
      </c>
      <c r="DB333" s="2">
        <v>576.51700000000005</v>
      </c>
      <c r="DC333" s="2">
        <v>327.51400000000001</v>
      </c>
      <c r="DD333" s="2">
        <v>220.637</v>
      </c>
      <c r="DE333" s="2">
        <v>844.98839999999996</v>
      </c>
      <c r="DF333" s="2">
        <v>532.4867999999999</v>
      </c>
      <c r="DG333" s="2">
        <v>336.303</v>
      </c>
      <c r="DH333" s="2">
        <v>896.47500000000002</v>
      </c>
      <c r="DI333" s="2">
        <v>529.08199999999999</v>
      </c>
      <c r="DJ333" s="2">
        <v>355.83399999999995</v>
      </c>
      <c r="DK333" s="2">
        <v>920.03800000000001</v>
      </c>
      <c r="DL333" s="2">
        <v>562.05000000000007</v>
      </c>
      <c r="DM333" s="2">
        <v>366.88799999999998</v>
      </c>
      <c r="DN333" s="2">
        <v>44.4</v>
      </c>
      <c r="DO333" s="2">
        <v>30.2</v>
      </c>
      <c r="DP333" s="2">
        <v>30.3</v>
      </c>
    </row>
    <row r="334" spans="2:120" ht="14.25" customHeight="1" x14ac:dyDescent="0.2">
      <c r="B334" s="6">
        <v>35213</v>
      </c>
      <c r="C334" s="9" t="s">
        <v>288</v>
      </c>
      <c r="D334" s="9" t="s">
        <v>67</v>
      </c>
      <c r="E334" s="21" t="s">
        <v>298</v>
      </c>
      <c r="F334" s="9" t="s">
        <v>246</v>
      </c>
      <c r="G334" s="21">
        <v>1</v>
      </c>
      <c r="H334" s="11">
        <f t="shared" si="360"/>
        <v>21476</v>
      </c>
      <c r="I334" s="12">
        <f t="shared" si="361"/>
        <v>9683</v>
      </c>
      <c r="J334" s="14">
        <f t="shared" si="362"/>
        <v>0.45087539579065</v>
      </c>
      <c r="K334" s="14">
        <f t="shared" si="363"/>
        <v>0.25600670515924751</v>
      </c>
      <c r="L334" s="15">
        <f t="shared" si="364"/>
        <v>1.0679012345679013</v>
      </c>
      <c r="M334" s="12">
        <f t="shared" si="365"/>
        <v>0</v>
      </c>
      <c r="N334" s="14">
        <f t="shared" si="366"/>
        <v>-0.12581918834208494</v>
      </c>
      <c r="O334" s="16">
        <f t="shared" si="367"/>
        <v>-193</v>
      </c>
      <c r="P334" s="14">
        <f t="shared" si="368"/>
        <v>-0.35807050092764381</v>
      </c>
      <c r="Q334" s="12">
        <f t="shared" si="369"/>
        <v>-262.80000000000007</v>
      </c>
      <c r="R334" s="14">
        <f t="shared" si="370"/>
        <v>-0.26465256797583092</v>
      </c>
      <c r="S334" s="18">
        <f t="shared" si="371"/>
        <v>121</v>
      </c>
      <c r="T334" s="14">
        <f t="shared" si="372"/>
        <v>0.25155925155925152</v>
      </c>
      <c r="U334" s="18">
        <f t="shared" si="373"/>
        <v>129</v>
      </c>
      <c r="V334" s="14">
        <f t="shared" si="374"/>
        <v>0.25244618395303331</v>
      </c>
      <c r="W334" s="12">
        <f t="shared" si="375"/>
        <v>-128</v>
      </c>
      <c r="X334" s="14">
        <f t="shared" si="376"/>
        <v>-0.1415929203539823</v>
      </c>
      <c r="Y334" s="12">
        <f t="shared" si="377"/>
        <v>-133</v>
      </c>
      <c r="Z334" s="14">
        <f t="shared" si="378"/>
        <v>-0.17709720372836213</v>
      </c>
      <c r="AA334" s="12">
        <v>-1084.7275599999994</v>
      </c>
      <c r="AB334" s="26">
        <v>-7.5502758402693604E-2</v>
      </c>
      <c r="AC334" s="12">
        <f t="shared" si="379"/>
        <v>0</v>
      </c>
      <c r="AD334" s="24">
        <f t="shared" si="380"/>
        <v>0</v>
      </c>
      <c r="AE334" s="11">
        <f t="shared" si="381"/>
        <v>-5059.7950000000019</v>
      </c>
      <c r="AF334" s="12">
        <f t="shared" si="382"/>
        <v>-13560.598000000002</v>
      </c>
      <c r="AG334" s="12">
        <f t="shared" si="383"/>
        <v>-17550.754000000001</v>
      </c>
      <c r="AH334" s="14">
        <f t="shared" si="384"/>
        <v>-0.2356023002421308</v>
      </c>
      <c r="AI334" s="14">
        <f t="shared" si="385"/>
        <v>-0.63143034084559513</v>
      </c>
      <c r="AJ334" s="14">
        <f t="shared" si="386"/>
        <v>-0.81722639225181604</v>
      </c>
      <c r="AK334" s="14">
        <f t="shared" si="387"/>
        <v>0.52776375538682674</v>
      </c>
      <c r="AL334" s="14">
        <f t="shared" si="388"/>
        <v>0.683258411891146</v>
      </c>
      <c r="AM334" s="14">
        <f t="shared" si="389"/>
        <v>0.72376406472358679</v>
      </c>
      <c r="AN334" s="18">
        <f t="shared" si="390"/>
        <v>-1019.1219999999994</v>
      </c>
      <c r="AO334" s="18">
        <f t="shared" si="391"/>
        <v>-4274.7349999999997</v>
      </c>
      <c r="AP334" s="18">
        <f t="shared" si="392"/>
        <v>-6842.0480000000007</v>
      </c>
      <c r="AQ334" s="14">
        <f t="shared" si="393"/>
        <v>-0.1052485799855416</v>
      </c>
      <c r="AR334" s="14">
        <f t="shared" si="394"/>
        <v>-0.4414680367654652</v>
      </c>
      <c r="AS334" s="14">
        <f t="shared" si="395"/>
        <v>-0.70660415160590728</v>
      </c>
      <c r="AT334" s="12">
        <f t="shared" si="396"/>
        <v>-131.20499999999998</v>
      </c>
      <c r="AU334" s="12">
        <f t="shared" si="397"/>
        <v>-286.80200000000002</v>
      </c>
      <c r="AV334" s="12">
        <f t="shared" si="398"/>
        <v>-320.69200000000001</v>
      </c>
      <c r="AW334" s="14">
        <f t="shared" si="399"/>
        <v>-0.37920520231213872</v>
      </c>
      <c r="AX334" s="14">
        <f t="shared" si="400"/>
        <v>-0.82890751445086708</v>
      </c>
      <c r="AY334" s="14">
        <f t="shared" si="401"/>
        <v>-0.92685549132947975</v>
      </c>
      <c r="AZ334" s="12">
        <f t="shared" si="402"/>
        <v>-388.34819999999991</v>
      </c>
      <c r="BA334" s="12">
        <f t="shared" si="403"/>
        <v>-621.23219999999992</v>
      </c>
      <c r="BB334" s="12">
        <f t="shared" si="404"/>
        <v>-686.9982</v>
      </c>
      <c r="BC334" s="14">
        <f t="shared" si="405"/>
        <v>-0.53183812654067375</v>
      </c>
      <c r="BD334" s="14">
        <f t="shared" si="406"/>
        <v>-0.85076992604765811</v>
      </c>
      <c r="BE334" s="14">
        <f t="shared" si="407"/>
        <v>-0.94083566146261299</v>
      </c>
      <c r="BF334" s="12">
        <f t="shared" si="408"/>
        <v>-323.68600000000004</v>
      </c>
      <c r="BG334" s="12">
        <f t="shared" si="409"/>
        <v>-623.04200000000003</v>
      </c>
      <c r="BH334" s="12">
        <f t="shared" si="410"/>
        <v>-713.96100000000001</v>
      </c>
      <c r="BI334" s="14">
        <f t="shared" si="411"/>
        <v>-0.41712113402061857</v>
      </c>
      <c r="BJ334" s="14">
        <f t="shared" si="412"/>
        <v>-0.80288917525773196</v>
      </c>
      <c r="BK334" s="14">
        <f t="shared" si="413"/>
        <v>-0.92005283505154645</v>
      </c>
      <c r="BL334" s="12">
        <f t="shared" si="414"/>
        <v>-233.45299999999997</v>
      </c>
      <c r="BM334" s="12">
        <f t="shared" si="415"/>
        <v>-508.59199999999998</v>
      </c>
      <c r="BN334" s="12">
        <f t="shared" si="416"/>
        <v>-568.30999999999995</v>
      </c>
      <c r="BO334" s="14">
        <f t="shared" si="417"/>
        <v>-0.37775566343042066</v>
      </c>
      <c r="BP334" s="14">
        <f t="shared" si="418"/>
        <v>-0.82296440129449844</v>
      </c>
      <c r="BQ334" s="24">
        <f t="shared" si="419"/>
        <v>-0.91959546925566338</v>
      </c>
      <c r="BR334" s="19">
        <f t="shared" si="420"/>
        <v>61.2</v>
      </c>
      <c r="BS334" s="20">
        <f t="shared" si="421"/>
        <v>428.40000000000003</v>
      </c>
      <c r="BT334" s="13">
        <f t="shared" si="422"/>
        <v>1.9947848761408087E-2</v>
      </c>
      <c r="BU334" s="20">
        <f t="shared" si="423"/>
        <v>42.5</v>
      </c>
      <c r="BV334" s="20">
        <f t="shared" si="424"/>
        <v>297.5</v>
      </c>
      <c r="BW334" s="13">
        <f t="shared" si="425"/>
        <v>1.3852672750977835E-2</v>
      </c>
      <c r="BX334" s="20">
        <f t="shared" si="426"/>
        <v>35.5</v>
      </c>
      <c r="BY334" s="20">
        <f t="shared" si="427"/>
        <v>248.5</v>
      </c>
      <c r="BZ334" s="13">
        <f t="shared" si="428"/>
        <v>1.1571056062581487E-2</v>
      </c>
      <c r="CA334" s="20">
        <f t="shared" si="429"/>
        <v>61.2</v>
      </c>
      <c r="CB334" s="20">
        <f t="shared" si="430"/>
        <v>428.40000000000003</v>
      </c>
      <c r="CC334" s="17">
        <f t="shared" si="431"/>
        <v>1.9947848761408087E-2</v>
      </c>
      <c r="CE334" s="2">
        <v>21476</v>
      </c>
      <c r="CF334" s="2">
        <v>9683</v>
      </c>
      <c r="CG334" s="2">
        <v>5498</v>
      </c>
      <c r="CH334" s="2">
        <v>346</v>
      </c>
      <c r="CI334" s="2">
        <v>1296</v>
      </c>
      <c r="CJ334" s="2">
        <v>24567</v>
      </c>
      <c r="CK334" s="2">
        <v>539</v>
      </c>
      <c r="CL334" s="2">
        <v>993</v>
      </c>
      <c r="CM334" s="2">
        <v>730.19999999999993</v>
      </c>
      <c r="CN334" s="2">
        <v>481</v>
      </c>
      <c r="CO334" s="2">
        <v>360</v>
      </c>
      <c r="CP334" s="2">
        <v>511</v>
      </c>
      <c r="CQ334" s="2">
        <v>382</v>
      </c>
      <c r="CR334" s="2">
        <v>904</v>
      </c>
      <c r="CS334" s="2">
        <v>776</v>
      </c>
      <c r="CT334" s="2">
        <v>751</v>
      </c>
      <c r="CU334" s="2">
        <v>618</v>
      </c>
      <c r="CV334" s="2">
        <v>16416.204999999998</v>
      </c>
      <c r="CW334" s="2">
        <v>7915.4019999999991</v>
      </c>
      <c r="CX334" s="2">
        <v>3925.2459999999996</v>
      </c>
      <c r="CY334" s="2">
        <v>8663.8780000000006</v>
      </c>
      <c r="CZ334" s="2">
        <v>5408.2650000000003</v>
      </c>
      <c r="DA334" s="2">
        <v>2840.9519999999998</v>
      </c>
      <c r="DB334" s="2">
        <v>214.79500000000002</v>
      </c>
      <c r="DC334" s="2">
        <v>59.198</v>
      </c>
      <c r="DD334" s="2">
        <v>25.308</v>
      </c>
      <c r="DE334" s="2">
        <v>341.85180000000003</v>
      </c>
      <c r="DF334" s="2">
        <v>108.96780000000001</v>
      </c>
      <c r="DG334" s="2">
        <v>43.201799999999992</v>
      </c>
      <c r="DH334" s="2">
        <v>452.31399999999996</v>
      </c>
      <c r="DI334" s="2">
        <v>152.958</v>
      </c>
      <c r="DJ334" s="2">
        <v>62.039000000000001</v>
      </c>
      <c r="DK334" s="2">
        <v>384.54700000000003</v>
      </c>
      <c r="DL334" s="2">
        <v>109.40799999999999</v>
      </c>
      <c r="DM334" s="2">
        <v>49.69</v>
      </c>
      <c r="DN334" s="2">
        <v>61.2</v>
      </c>
      <c r="DO334" s="2">
        <v>42.5</v>
      </c>
      <c r="DP334" s="2">
        <v>35.5</v>
      </c>
    </row>
    <row r="335" spans="2:120" ht="14.25" customHeight="1" x14ac:dyDescent="0.2">
      <c r="B335" s="6">
        <v>35215</v>
      </c>
      <c r="C335" s="9" t="s">
        <v>288</v>
      </c>
      <c r="D335" s="9" t="s">
        <v>67</v>
      </c>
      <c r="E335" s="21" t="s">
        <v>298</v>
      </c>
      <c r="F335" s="9" t="s">
        <v>247</v>
      </c>
      <c r="G335" s="21">
        <v>0</v>
      </c>
      <c r="H335" s="11">
        <f t="shared" si="360"/>
        <v>136179</v>
      </c>
      <c r="I335" s="12">
        <f t="shared" si="361"/>
        <v>45773</v>
      </c>
      <c r="J335" s="14">
        <f t="shared" si="362"/>
        <v>0.336123778262434</v>
      </c>
      <c r="K335" s="14">
        <f t="shared" si="363"/>
        <v>0.19102064194919921</v>
      </c>
      <c r="L335" s="15">
        <f t="shared" si="364"/>
        <v>1.5308111975673018</v>
      </c>
      <c r="M335" s="12">
        <f t="shared" si="365"/>
        <v>0</v>
      </c>
      <c r="N335" s="14">
        <f t="shared" si="366"/>
        <v>-5.3174994959221844E-2</v>
      </c>
      <c r="O335" s="16">
        <f t="shared" si="367"/>
        <v>-844</v>
      </c>
      <c r="P335" s="14">
        <f t="shared" si="368"/>
        <v>-0.16474721842670315</v>
      </c>
      <c r="Q335" s="12">
        <f t="shared" si="369"/>
        <v>-750.60000000000036</v>
      </c>
      <c r="R335" s="14">
        <f t="shared" si="370"/>
        <v>-0.10340552157381389</v>
      </c>
      <c r="S335" s="18">
        <f t="shared" si="371"/>
        <v>133</v>
      </c>
      <c r="T335" s="14">
        <f t="shared" si="372"/>
        <v>3.7119732068099376E-2</v>
      </c>
      <c r="U335" s="18">
        <f t="shared" si="373"/>
        <v>524</v>
      </c>
      <c r="V335" s="14">
        <f t="shared" si="374"/>
        <v>0.16133004926108374</v>
      </c>
      <c r="W335" s="12">
        <f t="shared" si="375"/>
        <v>-240</v>
      </c>
      <c r="X335" s="14">
        <f t="shared" si="376"/>
        <v>-3.3850493653032387E-2</v>
      </c>
      <c r="Y335" s="12">
        <f t="shared" si="377"/>
        <v>-75</v>
      </c>
      <c r="Z335" s="14">
        <f t="shared" si="378"/>
        <v>-1.2444001991040343E-2</v>
      </c>
      <c r="AA335" s="12">
        <v>-2001.057839999994</v>
      </c>
      <c r="AB335" s="26">
        <v>-2.0662894012558497E-2</v>
      </c>
      <c r="AC335" s="12">
        <f t="shared" si="379"/>
        <v>0</v>
      </c>
      <c r="AD335" s="24">
        <f t="shared" si="380"/>
        <v>0</v>
      </c>
      <c r="AE335" s="11">
        <f t="shared" si="381"/>
        <v>-15979.759999999995</v>
      </c>
      <c r="AF335" s="12">
        <f t="shared" si="382"/>
        <v>-50939.595000000001</v>
      </c>
      <c r="AG335" s="12">
        <f t="shared" si="383"/>
        <v>-74080.384999999995</v>
      </c>
      <c r="AH335" s="14">
        <f t="shared" si="384"/>
        <v>-0.11734379015854124</v>
      </c>
      <c r="AI335" s="14">
        <f t="shared" si="385"/>
        <v>-0.37406351199524157</v>
      </c>
      <c r="AJ335" s="14">
        <f t="shared" si="386"/>
        <v>-0.54399272281335587</v>
      </c>
      <c r="AK335" s="14">
        <f t="shared" si="387"/>
        <v>0.3618641765122641</v>
      </c>
      <c r="AL335" s="14">
        <f t="shared" si="388"/>
        <v>0.43216701242811351</v>
      </c>
      <c r="AM335" s="14">
        <f t="shared" si="389"/>
        <v>0.43789909001996258</v>
      </c>
      <c r="AN335" s="18">
        <f t="shared" si="390"/>
        <v>-2277.2010000000009</v>
      </c>
      <c r="AO335" s="18">
        <f t="shared" si="391"/>
        <v>-8935.3410000000003</v>
      </c>
      <c r="AP335" s="18">
        <f t="shared" si="392"/>
        <v>-18580.073</v>
      </c>
      <c r="AQ335" s="14">
        <f t="shared" si="393"/>
        <v>-4.974987438009304E-2</v>
      </c>
      <c r="AR335" s="14">
        <f t="shared" si="394"/>
        <v>-0.19520986170886767</v>
      </c>
      <c r="AS335" s="14">
        <f t="shared" si="395"/>
        <v>-0.40591774626963495</v>
      </c>
      <c r="AT335" s="12">
        <f t="shared" si="396"/>
        <v>-749.43299999999999</v>
      </c>
      <c r="AU335" s="12">
        <f t="shared" si="397"/>
        <v>-2075.0860000000002</v>
      </c>
      <c r="AV335" s="12">
        <f t="shared" si="398"/>
        <v>-2696.5540000000001</v>
      </c>
      <c r="AW335" s="14">
        <f t="shared" si="399"/>
        <v>-0.17514208927319463</v>
      </c>
      <c r="AX335" s="14">
        <f t="shared" si="400"/>
        <v>-0.48494648282308961</v>
      </c>
      <c r="AY335" s="14">
        <f t="shared" si="401"/>
        <v>-0.63018322037859309</v>
      </c>
      <c r="AZ335" s="12">
        <f t="shared" si="402"/>
        <v>-1781.5583999999999</v>
      </c>
      <c r="BA335" s="12">
        <f t="shared" si="403"/>
        <v>-3375.7595999999999</v>
      </c>
      <c r="BB335" s="12">
        <f t="shared" si="404"/>
        <v>-4343.4071999999996</v>
      </c>
      <c r="BC335" s="14">
        <f t="shared" si="405"/>
        <v>-0.27374057343044156</v>
      </c>
      <c r="BD335" s="14">
        <f t="shared" si="406"/>
        <v>-0.51869327924771824</v>
      </c>
      <c r="BE335" s="14">
        <f t="shared" si="407"/>
        <v>-0.66737457361482433</v>
      </c>
      <c r="BF335" s="12">
        <f t="shared" si="408"/>
        <v>-680.52499999999964</v>
      </c>
      <c r="BG335" s="12">
        <f t="shared" si="409"/>
        <v>-2964.4369999999999</v>
      </c>
      <c r="BH335" s="12">
        <f t="shared" si="410"/>
        <v>-4029.5320000000002</v>
      </c>
      <c r="BI335" s="14">
        <f t="shared" si="411"/>
        <v>-9.9346715328467061E-2</v>
      </c>
      <c r="BJ335" s="14">
        <f t="shared" si="412"/>
        <v>-0.43276452554744527</v>
      </c>
      <c r="BK335" s="14">
        <f t="shared" si="413"/>
        <v>-0.58825284671532851</v>
      </c>
      <c r="BL335" s="12">
        <f t="shared" si="414"/>
        <v>-1174.4889999999996</v>
      </c>
      <c r="BM335" s="12">
        <f t="shared" si="415"/>
        <v>-2832.3360000000002</v>
      </c>
      <c r="BN335" s="12">
        <f t="shared" si="416"/>
        <v>-3741.2669999999998</v>
      </c>
      <c r="BO335" s="14">
        <f t="shared" si="417"/>
        <v>-0.19732678091397837</v>
      </c>
      <c r="BP335" s="14">
        <f t="shared" si="418"/>
        <v>-0.47586290322580649</v>
      </c>
      <c r="BQ335" s="24">
        <f t="shared" si="419"/>
        <v>-0.62857308467741935</v>
      </c>
      <c r="BR335" s="19">
        <f t="shared" si="420"/>
        <v>154.19999999999999</v>
      </c>
      <c r="BS335" s="20">
        <f t="shared" si="421"/>
        <v>1079.3999999999999</v>
      </c>
      <c r="BT335" s="13">
        <f t="shared" si="422"/>
        <v>7.9263322538717408E-3</v>
      </c>
      <c r="BU335" s="20">
        <f t="shared" si="423"/>
        <v>47.7</v>
      </c>
      <c r="BV335" s="20">
        <f t="shared" si="424"/>
        <v>333.90000000000003</v>
      </c>
      <c r="BW335" s="13">
        <f t="shared" si="425"/>
        <v>2.4519198995439826E-3</v>
      </c>
      <c r="BX335" s="20">
        <f t="shared" si="426"/>
        <v>122.8</v>
      </c>
      <c r="BY335" s="20">
        <f t="shared" si="427"/>
        <v>859.6</v>
      </c>
      <c r="BZ335" s="13">
        <f t="shared" si="428"/>
        <v>6.312280160670882E-3</v>
      </c>
      <c r="CA335" s="20">
        <f t="shared" si="429"/>
        <v>154.19999999999999</v>
      </c>
      <c r="CB335" s="20">
        <f t="shared" si="430"/>
        <v>1079.3999999999999</v>
      </c>
      <c r="CC335" s="17">
        <f t="shared" si="431"/>
        <v>7.9263322538717408E-3</v>
      </c>
      <c r="CE335" s="2">
        <v>136179</v>
      </c>
      <c r="CF335" s="2">
        <v>45773</v>
      </c>
      <c r="CG335" s="2">
        <v>26013</v>
      </c>
      <c r="CH335" s="2">
        <v>4279</v>
      </c>
      <c r="CI335" s="2">
        <v>11181</v>
      </c>
      <c r="CJ335" s="2">
        <v>143827</v>
      </c>
      <c r="CK335" s="2">
        <v>5123</v>
      </c>
      <c r="CL335" s="2">
        <v>7258.8</v>
      </c>
      <c r="CM335" s="2">
        <v>6508.2</v>
      </c>
      <c r="CN335" s="2">
        <v>3583</v>
      </c>
      <c r="CO335" s="2">
        <v>3450</v>
      </c>
      <c r="CP335" s="2">
        <v>3248</v>
      </c>
      <c r="CQ335" s="2">
        <v>2724</v>
      </c>
      <c r="CR335" s="2">
        <v>7090</v>
      </c>
      <c r="CS335" s="2">
        <v>6850</v>
      </c>
      <c r="CT335" s="2">
        <v>6027</v>
      </c>
      <c r="CU335" s="2">
        <v>5952</v>
      </c>
      <c r="CV335" s="2">
        <v>120199.24</v>
      </c>
      <c r="CW335" s="2">
        <v>85239.404999999999</v>
      </c>
      <c r="CX335" s="2">
        <v>62098.615000000005</v>
      </c>
      <c r="CY335" s="2">
        <v>43495.798999999999</v>
      </c>
      <c r="CZ335" s="2">
        <v>36837.659</v>
      </c>
      <c r="DA335" s="2">
        <v>27192.927</v>
      </c>
      <c r="DB335" s="2">
        <v>3529.567</v>
      </c>
      <c r="DC335" s="2">
        <v>2203.9139999999998</v>
      </c>
      <c r="DD335" s="2">
        <v>1582.4459999999999</v>
      </c>
      <c r="DE335" s="2">
        <v>4726.6415999999999</v>
      </c>
      <c r="DF335" s="2">
        <v>3132.4404</v>
      </c>
      <c r="DG335" s="2">
        <v>2164.7928000000002</v>
      </c>
      <c r="DH335" s="2">
        <v>6169.4750000000004</v>
      </c>
      <c r="DI335" s="2">
        <v>3885.5630000000001</v>
      </c>
      <c r="DJ335" s="2">
        <v>2820.4679999999998</v>
      </c>
      <c r="DK335" s="2">
        <v>4777.5110000000004</v>
      </c>
      <c r="DL335" s="2">
        <v>3119.6639999999998</v>
      </c>
      <c r="DM335" s="2">
        <v>2210.7330000000002</v>
      </c>
      <c r="DN335" s="2">
        <v>154.19999999999999</v>
      </c>
      <c r="DO335" s="2">
        <v>47.7</v>
      </c>
      <c r="DP335" s="2">
        <v>122.8</v>
      </c>
    </row>
    <row r="336" spans="2:120" ht="14.25" customHeight="1" x14ac:dyDescent="0.2">
      <c r="B336" s="6">
        <v>35216</v>
      </c>
      <c r="C336" s="9" t="s">
        <v>288</v>
      </c>
      <c r="D336" s="9" t="s">
        <v>67</v>
      </c>
      <c r="E336" s="21" t="s">
        <v>298</v>
      </c>
      <c r="F336" s="9" t="s">
        <v>248</v>
      </c>
      <c r="G336" s="21">
        <v>0</v>
      </c>
      <c r="H336" s="11">
        <f t="shared" si="360"/>
        <v>59459</v>
      </c>
      <c r="I336" s="12">
        <f t="shared" si="361"/>
        <v>20782</v>
      </c>
      <c r="J336" s="14">
        <f t="shared" si="362"/>
        <v>0.3495181553675642</v>
      </c>
      <c r="K336" s="14">
        <f t="shared" si="363"/>
        <v>0.19420104609899258</v>
      </c>
      <c r="L336" s="15">
        <f t="shared" si="364"/>
        <v>1.3255860548988179</v>
      </c>
      <c r="M336" s="12">
        <f t="shared" si="365"/>
        <v>0</v>
      </c>
      <c r="N336" s="14">
        <f t="shared" si="366"/>
        <v>-5.8716438703140805E-2</v>
      </c>
      <c r="O336" s="16">
        <f t="shared" si="367"/>
        <v>-727</v>
      </c>
      <c r="P336" s="14">
        <f t="shared" si="368"/>
        <v>-0.30533389332213356</v>
      </c>
      <c r="Q336" s="12">
        <f t="shared" si="369"/>
        <v>-293.40000000000009</v>
      </c>
      <c r="R336" s="14">
        <f t="shared" si="370"/>
        <v>-8.9298758217677188E-2</v>
      </c>
      <c r="S336" s="18">
        <f t="shared" si="371"/>
        <v>-21</v>
      </c>
      <c r="T336" s="14">
        <f t="shared" si="372"/>
        <v>-1.3401403956605051E-2</v>
      </c>
      <c r="U336" s="18">
        <f t="shared" si="373"/>
        <v>107</v>
      </c>
      <c r="V336" s="14">
        <f t="shared" si="374"/>
        <v>7.3087431693989124E-2</v>
      </c>
      <c r="W336" s="12">
        <f t="shared" si="375"/>
        <v>-100</v>
      </c>
      <c r="X336" s="14">
        <f t="shared" si="376"/>
        <v>-3.4614053305642045E-2</v>
      </c>
      <c r="Y336" s="12">
        <f t="shared" si="377"/>
        <v>-94</v>
      </c>
      <c r="Z336" s="14">
        <f t="shared" si="378"/>
        <v>-3.4944237918215659E-2</v>
      </c>
      <c r="AA336" s="12">
        <v>-803.29773999999452</v>
      </c>
      <c r="AB336" s="26">
        <v>-1.9196846082710994E-2</v>
      </c>
      <c r="AC336" s="12">
        <f t="shared" si="379"/>
        <v>0</v>
      </c>
      <c r="AD336" s="24">
        <f t="shared" si="380"/>
        <v>0</v>
      </c>
      <c r="AE336" s="11">
        <f t="shared" si="381"/>
        <v>-7561.1670000000013</v>
      </c>
      <c r="AF336" s="12">
        <f t="shared" si="382"/>
        <v>-23452.468999999997</v>
      </c>
      <c r="AG336" s="12">
        <f t="shared" si="383"/>
        <v>-33527.72</v>
      </c>
      <c r="AH336" s="14">
        <f t="shared" si="384"/>
        <v>-0.12716606401049468</v>
      </c>
      <c r="AI336" s="14">
        <f t="shared" si="385"/>
        <v>-0.39443093560268416</v>
      </c>
      <c r="AJ336" s="14">
        <f t="shared" si="386"/>
        <v>-0.56387964816091762</v>
      </c>
      <c r="AK336" s="14">
        <f t="shared" si="387"/>
        <v>0.3721233408724407</v>
      </c>
      <c r="AL336" s="14">
        <f t="shared" si="388"/>
        <v>0.44101940839566012</v>
      </c>
      <c r="AM336" s="14">
        <f t="shared" si="389"/>
        <v>0.4413161247728612</v>
      </c>
      <c r="AN336" s="18">
        <f t="shared" si="390"/>
        <v>-1469.6049999999996</v>
      </c>
      <c r="AO336" s="18">
        <f t="shared" si="391"/>
        <v>-4902.4210000000021</v>
      </c>
      <c r="AP336" s="18">
        <f t="shared" si="392"/>
        <v>-9338.1080000000002</v>
      </c>
      <c r="AQ336" s="14">
        <f t="shared" si="393"/>
        <v>-7.0715282455971473E-2</v>
      </c>
      <c r="AR336" s="14">
        <f t="shared" si="394"/>
        <v>-0.23589745933981343</v>
      </c>
      <c r="AS336" s="14">
        <f t="shared" si="395"/>
        <v>-0.44933634876335293</v>
      </c>
      <c r="AT336" s="12">
        <f t="shared" si="396"/>
        <v>-266.61500000000001</v>
      </c>
      <c r="AU336" s="12">
        <f t="shared" si="397"/>
        <v>-809.51199999999994</v>
      </c>
      <c r="AV336" s="12">
        <f t="shared" si="398"/>
        <v>-1063.79</v>
      </c>
      <c r="AW336" s="14">
        <f t="shared" si="399"/>
        <v>-0.16119407496977023</v>
      </c>
      <c r="AX336" s="14">
        <f t="shared" si="400"/>
        <v>-0.4894268440145102</v>
      </c>
      <c r="AY336" s="14">
        <f t="shared" si="401"/>
        <v>-0.64316203143893591</v>
      </c>
      <c r="AZ336" s="12">
        <f t="shared" si="402"/>
        <v>-1143.3239999999998</v>
      </c>
      <c r="BA336" s="12">
        <f t="shared" si="403"/>
        <v>-1729.6397999999999</v>
      </c>
      <c r="BB336" s="12">
        <f t="shared" si="404"/>
        <v>-2179.9643999999998</v>
      </c>
      <c r="BC336" s="14">
        <f t="shared" si="405"/>
        <v>-0.38210146380589527</v>
      </c>
      <c r="BD336" s="14">
        <f t="shared" si="406"/>
        <v>-0.57804952877481453</v>
      </c>
      <c r="BE336" s="14">
        <f t="shared" si="407"/>
        <v>-0.72854902747142569</v>
      </c>
      <c r="BF336" s="12">
        <f t="shared" si="408"/>
        <v>-416.94599999999991</v>
      </c>
      <c r="BG336" s="12">
        <f t="shared" si="409"/>
        <v>-1165.6469999999999</v>
      </c>
      <c r="BH336" s="12">
        <f t="shared" si="410"/>
        <v>-1680.8140000000001</v>
      </c>
      <c r="BI336" s="14">
        <f t="shared" si="411"/>
        <v>-0.14949659376120472</v>
      </c>
      <c r="BJ336" s="14">
        <f t="shared" si="412"/>
        <v>-0.41794442452491931</v>
      </c>
      <c r="BK336" s="14">
        <f t="shared" si="413"/>
        <v>-0.6026583004661169</v>
      </c>
      <c r="BL336" s="12">
        <f t="shared" si="414"/>
        <v>-619.45399999999995</v>
      </c>
      <c r="BM336" s="12">
        <f t="shared" si="415"/>
        <v>-1213.7719999999999</v>
      </c>
      <c r="BN336" s="12">
        <f t="shared" si="416"/>
        <v>-1681.0070000000001</v>
      </c>
      <c r="BO336" s="14">
        <f t="shared" si="417"/>
        <v>-0.23861864406779654</v>
      </c>
      <c r="BP336" s="14">
        <f t="shared" si="418"/>
        <v>-0.46755469953775031</v>
      </c>
      <c r="BQ336" s="24">
        <f t="shared" si="419"/>
        <v>-0.64753736517719573</v>
      </c>
      <c r="BR336" s="19">
        <f t="shared" si="420"/>
        <v>76.099999999999994</v>
      </c>
      <c r="BS336" s="20">
        <f t="shared" si="421"/>
        <v>532.69999999999993</v>
      </c>
      <c r="BT336" s="13">
        <f t="shared" si="422"/>
        <v>8.959114684068013E-3</v>
      </c>
      <c r="BU336" s="20">
        <f t="shared" si="423"/>
        <v>28.4</v>
      </c>
      <c r="BV336" s="20">
        <f t="shared" si="424"/>
        <v>198.79999999999998</v>
      </c>
      <c r="BW336" s="13">
        <f t="shared" si="425"/>
        <v>3.3434803814393109E-3</v>
      </c>
      <c r="BX336" s="20">
        <f t="shared" si="426"/>
        <v>67.8</v>
      </c>
      <c r="BY336" s="20">
        <f t="shared" si="427"/>
        <v>474.59999999999997</v>
      </c>
      <c r="BZ336" s="13">
        <f t="shared" si="428"/>
        <v>7.9819707697741295E-3</v>
      </c>
      <c r="CA336" s="20">
        <f t="shared" si="429"/>
        <v>76.099999999999994</v>
      </c>
      <c r="CB336" s="20">
        <f t="shared" si="430"/>
        <v>532.69999999999993</v>
      </c>
      <c r="CC336" s="17">
        <f t="shared" si="431"/>
        <v>8.959114684068013E-3</v>
      </c>
      <c r="CE336" s="2">
        <v>59459</v>
      </c>
      <c r="CF336" s="2">
        <v>20782</v>
      </c>
      <c r="CG336" s="2">
        <v>11547</v>
      </c>
      <c r="CH336" s="2">
        <v>1654</v>
      </c>
      <c r="CI336" s="2">
        <v>4991</v>
      </c>
      <c r="CJ336" s="2">
        <v>63168</v>
      </c>
      <c r="CK336" s="2">
        <v>2381</v>
      </c>
      <c r="CL336" s="2">
        <v>3285.6</v>
      </c>
      <c r="CM336" s="2">
        <v>2992.2</v>
      </c>
      <c r="CN336" s="2">
        <v>1567</v>
      </c>
      <c r="CO336" s="2">
        <v>1588</v>
      </c>
      <c r="CP336" s="2">
        <v>1464</v>
      </c>
      <c r="CQ336" s="2">
        <v>1357</v>
      </c>
      <c r="CR336" s="2">
        <v>2889</v>
      </c>
      <c r="CS336" s="2">
        <v>2789</v>
      </c>
      <c r="CT336" s="2">
        <v>2690</v>
      </c>
      <c r="CU336" s="2">
        <v>2596</v>
      </c>
      <c r="CV336" s="2">
        <v>51897.832999999999</v>
      </c>
      <c r="CW336" s="2">
        <v>36006.531000000003</v>
      </c>
      <c r="CX336" s="2">
        <v>25931.279999999999</v>
      </c>
      <c r="CY336" s="2">
        <v>19312.395</v>
      </c>
      <c r="CZ336" s="2">
        <v>15879.578999999998</v>
      </c>
      <c r="DA336" s="2">
        <v>11443.892</v>
      </c>
      <c r="DB336" s="2">
        <v>1387.385</v>
      </c>
      <c r="DC336" s="2">
        <v>844.48800000000006</v>
      </c>
      <c r="DD336" s="2">
        <v>590.21</v>
      </c>
      <c r="DE336" s="2">
        <v>1848.876</v>
      </c>
      <c r="DF336" s="2">
        <v>1262.5601999999999</v>
      </c>
      <c r="DG336" s="2">
        <v>812.23559999999998</v>
      </c>
      <c r="DH336" s="2">
        <v>2372.0540000000001</v>
      </c>
      <c r="DI336" s="2">
        <v>1623.3530000000001</v>
      </c>
      <c r="DJ336" s="2">
        <v>1108.1859999999999</v>
      </c>
      <c r="DK336" s="2">
        <v>1976.546</v>
      </c>
      <c r="DL336" s="2">
        <v>1382.2280000000001</v>
      </c>
      <c r="DM336" s="2">
        <v>914.99299999999994</v>
      </c>
      <c r="DN336" s="2">
        <v>76.099999999999994</v>
      </c>
      <c r="DO336" s="2">
        <v>28.4</v>
      </c>
      <c r="DP336" s="2">
        <v>67.8</v>
      </c>
    </row>
    <row r="337" spans="2:120" ht="14.25" customHeight="1" x14ac:dyDescent="0.2">
      <c r="B337" s="6">
        <v>35305</v>
      </c>
      <c r="C337" s="9" t="s">
        <v>288</v>
      </c>
      <c r="D337" s="9" t="s">
        <v>67</v>
      </c>
      <c r="E337" s="21" t="s">
        <v>299</v>
      </c>
      <c r="F337" s="9" t="s">
        <v>470</v>
      </c>
      <c r="G337" s="21">
        <v>1</v>
      </c>
      <c r="H337" s="11">
        <f t="shared" si="360"/>
        <v>13897</v>
      </c>
      <c r="I337" s="12">
        <f t="shared" si="361"/>
        <v>7687</v>
      </c>
      <c r="J337" s="14">
        <f t="shared" si="362"/>
        <v>0.5531409656760452</v>
      </c>
      <c r="K337" s="14">
        <f t="shared" si="363"/>
        <v>0.34842052241490967</v>
      </c>
      <c r="L337" s="15">
        <f t="shared" si="364"/>
        <v>1.249211356466877</v>
      </c>
      <c r="M337" s="12">
        <f t="shared" si="365"/>
        <v>0</v>
      </c>
      <c r="N337" s="14">
        <f t="shared" si="366"/>
        <v>-0.14846813725490193</v>
      </c>
      <c r="O337" s="16">
        <f t="shared" si="367"/>
        <v>-97</v>
      </c>
      <c r="P337" s="14">
        <f t="shared" si="368"/>
        <v>-0.32881355932203393</v>
      </c>
      <c r="Q337" s="12">
        <f t="shared" si="369"/>
        <v>-81</v>
      </c>
      <c r="R337" s="14">
        <f t="shared" si="370"/>
        <v>-0.17904509283819625</v>
      </c>
      <c r="S337" s="18">
        <f t="shared" si="371"/>
        <v>201</v>
      </c>
      <c r="T337" s="14">
        <f t="shared" si="372"/>
        <v>0.53174603174603174</v>
      </c>
      <c r="U337" s="18">
        <f t="shared" si="373"/>
        <v>118</v>
      </c>
      <c r="V337" s="14">
        <f t="shared" si="374"/>
        <v>0.43382352941176472</v>
      </c>
      <c r="W337" s="12">
        <f t="shared" si="375"/>
        <v>-37</v>
      </c>
      <c r="X337" s="14">
        <f t="shared" si="376"/>
        <v>-9.6605744125326409E-2</v>
      </c>
      <c r="Y337" s="12">
        <f t="shared" si="377"/>
        <v>-36</v>
      </c>
      <c r="Z337" s="14">
        <f t="shared" si="378"/>
        <v>-9.3264248704663211E-2</v>
      </c>
      <c r="AA337" s="12">
        <v>-360.19994000000042</v>
      </c>
      <c r="AB337" s="26">
        <v>-4.7663148105090425E-2</v>
      </c>
      <c r="AC337" s="12">
        <f t="shared" si="379"/>
        <v>0</v>
      </c>
      <c r="AD337" s="24">
        <f t="shared" si="380"/>
        <v>0</v>
      </c>
      <c r="AE337" s="11">
        <f t="shared" si="381"/>
        <v>-3644.6510000000017</v>
      </c>
      <c r="AF337" s="12">
        <f t="shared" si="382"/>
        <v>-9205.2209999999995</v>
      </c>
      <c r="AG337" s="12">
        <f t="shared" si="383"/>
        <v>-11607.099</v>
      </c>
      <c r="AH337" s="14">
        <f t="shared" si="384"/>
        <v>-0.26226171116068231</v>
      </c>
      <c r="AI337" s="14">
        <f t="shared" si="385"/>
        <v>-0.66238907677916092</v>
      </c>
      <c r="AJ337" s="14">
        <f t="shared" si="386"/>
        <v>-0.83522335755918542</v>
      </c>
      <c r="AK337" s="14">
        <f t="shared" si="387"/>
        <v>0.5957262086961731</v>
      </c>
      <c r="AL337" s="14">
        <f t="shared" si="388"/>
        <v>0.71569611441630132</v>
      </c>
      <c r="AM337" s="14">
        <f t="shared" si="389"/>
        <v>0.75279848342788613</v>
      </c>
      <c r="AN337" s="18">
        <f t="shared" si="390"/>
        <v>-1579.4069999999992</v>
      </c>
      <c r="AO337" s="18">
        <f t="shared" si="391"/>
        <v>-4329.1120000000001</v>
      </c>
      <c r="AP337" s="18">
        <f t="shared" si="392"/>
        <v>-5963.1660000000002</v>
      </c>
      <c r="AQ337" s="14">
        <f t="shared" si="393"/>
        <v>-0.2054646806296343</v>
      </c>
      <c r="AR337" s="14">
        <f t="shared" si="394"/>
        <v>-0.56317314947313646</v>
      </c>
      <c r="AS337" s="14">
        <f t="shared" si="395"/>
        <v>-0.77574684532327309</v>
      </c>
      <c r="AT337" s="12">
        <f t="shared" si="396"/>
        <v>-88.277999999999992</v>
      </c>
      <c r="AU337" s="12">
        <f t="shared" si="397"/>
        <v>-166.44399999999999</v>
      </c>
      <c r="AV337" s="12">
        <f t="shared" si="398"/>
        <v>-185.227</v>
      </c>
      <c r="AW337" s="14">
        <f t="shared" si="399"/>
        <v>-0.44584848484848483</v>
      </c>
      <c r="AX337" s="14">
        <f t="shared" si="400"/>
        <v>-0.84062626262626261</v>
      </c>
      <c r="AY337" s="14">
        <f t="shared" si="401"/>
        <v>-0.93548989898989898</v>
      </c>
      <c r="AZ337" s="12">
        <f t="shared" si="402"/>
        <v>-181.58759999999998</v>
      </c>
      <c r="BA337" s="12">
        <f t="shared" si="403"/>
        <v>-316.53359999999998</v>
      </c>
      <c r="BB337" s="12">
        <f t="shared" si="404"/>
        <v>-349.31879999999995</v>
      </c>
      <c r="BC337" s="14">
        <f t="shared" si="405"/>
        <v>-0.48892730210016155</v>
      </c>
      <c r="BD337" s="14">
        <f t="shared" si="406"/>
        <v>-0.85227140549273017</v>
      </c>
      <c r="BE337" s="14">
        <f t="shared" si="407"/>
        <v>-0.940546042003231</v>
      </c>
      <c r="BF337" s="12">
        <f t="shared" si="408"/>
        <v>-136.77600000000001</v>
      </c>
      <c r="BG337" s="12">
        <f t="shared" si="409"/>
        <v>-263.27300000000002</v>
      </c>
      <c r="BH337" s="12">
        <f t="shared" si="410"/>
        <v>-315.92599999999999</v>
      </c>
      <c r="BI337" s="14">
        <f t="shared" si="411"/>
        <v>-0.39530635838150296</v>
      </c>
      <c r="BJ337" s="14">
        <f t="shared" si="412"/>
        <v>-0.76090462427745664</v>
      </c>
      <c r="BK337" s="14">
        <f t="shared" si="413"/>
        <v>-0.9130809248554913</v>
      </c>
      <c r="BL337" s="12">
        <f t="shared" si="414"/>
        <v>-148.44900000000001</v>
      </c>
      <c r="BM337" s="12">
        <f t="shared" si="415"/>
        <v>-293.78899999999999</v>
      </c>
      <c r="BN337" s="12">
        <f t="shared" si="416"/>
        <v>-326.54599999999999</v>
      </c>
      <c r="BO337" s="14">
        <f t="shared" si="417"/>
        <v>-0.42414000000000007</v>
      </c>
      <c r="BP337" s="14">
        <f t="shared" si="418"/>
        <v>-0.83939714285714284</v>
      </c>
      <c r="BQ337" s="24">
        <f t="shared" si="419"/>
        <v>-0.93298857142857139</v>
      </c>
      <c r="BR337" s="19">
        <f t="shared" si="420"/>
        <v>39.5</v>
      </c>
      <c r="BS337" s="20">
        <f t="shared" si="421"/>
        <v>276.5</v>
      </c>
      <c r="BT337" s="13">
        <f t="shared" si="422"/>
        <v>1.9896380513779951E-2</v>
      </c>
      <c r="BU337" s="20">
        <f t="shared" si="423"/>
        <v>11.5</v>
      </c>
      <c r="BV337" s="20">
        <f t="shared" si="424"/>
        <v>80.5</v>
      </c>
      <c r="BW337" s="13">
        <f t="shared" si="425"/>
        <v>5.7926171116068218E-3</v>
      </c>
      <c r="BX337" s="20">
        <f t="shared" si="426"/>
        <v>17</v>
      </c>
      <c r="BY337" s="20">
        <f t="shared" si="427"/>
        <v>119</v>
      </c>
      <c r="BZ337" s="13">
        <f t="shared" si="428"/>
        <v>8.5629992084622578E-3</v>
      </c>
      <c r="CA337" s="20">
        <f t="shared" si="429"/>
        <v>39.5</v>
      </c>
      <c r="CB337" s="20">
        <f t="shared" si="430"/>
        <v>276.5</v>
      </c>
      <c r="CC337" s="17">
        <f t="shared" si="431"/>
        <v>1.9896380513779951E-2</v>
      </c>
      <c r="CE337" s="2">
        <v>13897</v>
      </c>
      <c r="CF337" s="2">
        <v>7687</v>
      </c>
      <c r="CG337" s="2">
        <v>4842</v>
      </c>
      <c r="CH337" s="2">
        <v>198</v>
      </c>
      <c r="CI337" s="2">
        <v>634</v>
      </c>
      <c r="CJ337" s="2">
        <v>16320</v>
      </c>
      <c r="CK337" s="2">
        <v>295</v>
      </c>
      <c r="CL337" s="2">
        <v>452.4</v>
      </c>
      <c r="CM337" s="2">
        <v>371.4</v>
      </c>
      <c r="CN337" s="2">
        <v>378</v>
      </c>
      <c r="CO337" s="2">
        <v>177</v>
      </c>
      <c r="CP337" s="2">
        <v>272</v>
      </c>
      <c r="CQ337" s="2">
        <v>154</v>
      </c>
      <c r="CR337" s="2">
        <v>383</v>
      </c>
      <c r="CS337" s="2">
        <v>346</v>
      </c>
      <c r="CT337" s="2">
        <v>386</v>
      </c>
      <c r="CU337" s="2">
        <v>350</v>
      </c>
      <c r="CV337" s="2">
        <v>10252.348999999998</v>
      </c>
      <c r="CW337" s="2">
        <v>4691.7790000000005</v>
      </c>
      <c r="CX337" s="2">
        <v>2289.9009999999998</v>
      </c>
      <c r="CY337" s="2">
        <v>6107.5930000000008</v>
      </c>
      <c r="CZ337" s="2">
        <v>3357.8879999999999</v>
      </c>
      <c r="DA337" s="2">
        <v>1723.8339999999998</v>
      </c>
      <c r="DB337" s="2">
        <v>109.72200000000001</v>
      </c>
      <c r="DC337" s="2">
        <v>31.556000000000001</v>
      </c>
      <c r="DD337" s="2">
        <v>12.773</v>
      </c>
      <c r="DE337" s="2">
        <v>189.8124</v>
      </c>
      <c r="DF337" s="2">
        <v>54.866399999999999</v>
      </c>
      <c r="DG337" s="2">
        <v>22.081199999999999</v>
      </c>
      <c r="DH337" s="2">
        <v>209.22399999999999</v>
      </c>
      <c r="DI337" s="2">
        <v>82.727000000000004</v>
      </c>
      <c r="DJ337" s="2">
        <v>30.073999999999998</v>
      </c>
      <c r="DK337" s="2">
        <v>201.55099999999999</v>
      </c>
      <c r="DL337" s="2">
        <v>56.210999999999999</v>
      </c>
      <c r="DM337" s="2">
        <v>23.454000000000001</v>
      </c>
      <c r="DN337" s="2">
        <v>39.5</v>
      </c>
      <c r="DO337" s="2">
        <v>11.5</v>
      </c>
      <c r="DP337" s="2">
        <v>17</v>
      </c>
    </row>
    <row r="338" spans="2:120" ht="14.25" customHeight="1" x14ac:dyDescent="0.2">
      <c r="B338" s="6">
        <v>35321</v>
      </c>
      <c r="C338" s="9" t="s">
        <v>288</v>
      </c>
      <c r="D338" s="9" t="s">
        <v>67</v>
      </c>
      <c r="E338" s="21" t="s">
        <v>299</v>
      </c>
      <c r="F338" s="9" t="s">
        <v>471</v>
      </c>
      <c r="G338" s="21">
        <v>0</v>
      </c>
      <c r="H338" s="11">
        <f t="shared" si="360"/>
        <v>5842</v>
      </c>
      <c r="I338" s="12">
        <f t="shared" si="361"/>
        <v>1692</v>
      </c>
      <c r="J338" s="14">
        <f t="shared" si="362"/>
        <v>0.28962684012324547</v>
      </c>
      <c r="K338" s="14">
        <f t="shared" si="363"/>
        <v>0.15251626155426223</v>
      </c>
      <c r="L338" s="15">
        <f t="shared" si="364"/>
        <v>1.8257575757575757</v>
      </c>
      <c r="M338" s="12">
        <f t="shared" si="365"/>
        <v>0</v>
      </c>
      <c r="N338" s="14">
        <f t="shared" si="366"/>
        <v>-9.243436383408421E-2</v>
      </c>
      <c r="O338" s="16">
        <f t="shared" si="367"/>
        <v>-101</v>
      </c>
      <c r="P338" s="14">
        <f t="shared" si="368"/>
        <v>-0.29532163742690054</v>
      </c>
      <c r="Q338" s="12">
        <f t="shared" si="369"/>
        <v>-38.399999999999977</v>
      </c>
      <c r="R338" s="14">
        <f t="shared" si="370"/>
        <v>-8.9510489510489455E-2</v>
      </c>
      <c r="S338" s="18">
        <f t="shared" si="371"/>
        <v>56</v>
      </c>
      <c r="T338" s="14">
        <f t="shared" si="372"/>
        <v>0.26046511627906976</v>
      </c>
      <c r="U338" s="18">
        <f t="shared" si="373"/>
        <v>33</v>
      </c>
      <c r="V338" s="14">
        <f t="shared" si="374"/>
        <v>0.23239436619718312</v>
      </c>
      <c r="W338" s="12">
        <f t="shared" si="375"/>
        <v>-60</v>
      </c>
      <c r="X338" s="14">
        <f t="shared" si="376"/>
        <v>-0.16000000000000003</v>
      </c>
      <c r="Y338" s="12">
        <f t="shared" si="377"/>
        <v>-40</v>
      </c>
      <c r="Z338" s="14">
        <f t="shared" si="378"/>
        <v>-0.11560693641618502</v>
      </c>
      <c r="AA338" s="12">
        <v>-416.90018000000055</v>
      </c>
      <c r="AB338" s="26">
        <v>-8.8515714572957371E-2</v>
      </c>
      <c r="AC338" s="12">
        <f t="shared" si="379"/>
        <v>0</v>
      </c>
      <c r="AD338" s="24">
        <f t="shared" si="380"/>
        <v>0</v>
      </c>
      <c r="AE338" s="11">
        <f t="shared" si="381"/>
        <v>-976.31800000000021</v>
      </c>
      <c r="AF338" s="12">
        <f t="shared" si="382"/>
        <v>-2751.5370000000003</v>
      </c>
      <c r="AG338" s="12">
        <f t="shared" si="383"/>
        <v>-3839.8690000000001</v>
      </c>
      <c r="AH338" s="14">
        <f t="shared" si="384"/>
        <v>-0.16712050667579603</v>
      </c>
      <c r="AI338" s="14">
        <f t="shared" si="385"/>
        <v>-0.47099229715850743</v>
      </c>
      <c r="AJ338" s="14">
        <f t="shared" si="386"/>
        <v>-0.65728671687778162</v>
      </c>
      <c r="AK338" s="14">
        <f t="shared" si="387"/>
        <v>0.32593457607792703</v>
      </c>
      <c r="AL338" s="14">
        <f t="shared" si="388"/>
        <v>0.46465917889973113</v>
      </c>
      <c r="AM338" s="14">
        <f t="shared" si="389"/>
        <v>0.47497241688980402</v>
      </c>
      <c r="AN338" s="18">
        <f t="shared" si="390"/>
        <v>-106.10599999999999</v>
      </c>
      <c r="AO338" s="18">
        <f t="shared" si="391"/>
        <v>-255.98800000000028</v>
      </c>
      <c r="AP338" s="18">
        <f t="shared" si="392"/>
        <v>-741.04299999999989</v>
      </c>
      <c r="AQ338" s="14">
        <f t="shared" si="393"/>
        <v>-6.2710401891252987E-2</v>
      </c>
      <c r="AR338" s="14">
        <f t="shared" si="394"/>
        <v>-0.15129314420803797</v>
      </c>
      <c r="AS338" s="14">
        <f t="shared" si="395"/>
        <v>-0.43796867612293133</v>
      </c>
      <c r="AT338" s="12">
        <f t="shared" si="396"/>
        <v>-46.799000000000007</v>
      </c>
      <c r="AU338" s="12">
        <f t="shared" si="397"/>
        <v>-142.21199999999999</v>
      </c>
      <c r="AV338" s="12">
        <f t="shared" si="398"/>
        <v>-172.108</v>
      </c>
      <c r="AW338" s="14">
        <f t="shared" si="399"/>
        <v>-0.19418672199170128</v>
      </c>
      <c r="AX338" s="14">
        <f t="shared" si="400"/>
        <v>-0.59009128630705399</v>
      </c>
      <c r="AY338" s="14">
        <f t="shared" si="401"/>
        <v>-0.71414107883817435</v>
      </c>
      <c r="AZ338" s="12">
        <f t="shared" si="402"/>
        <v>-156.51660000000004</v>
      </c>
      <c r="BA338" s="12">
        <f t="shared" si="403"/>
        <v>-243.88560000000001</v>
      </c>
      <c r="BB338" s="12">
        <f t="shared" si="404"/>
        <v>-305.27520000000004</v>
      </c>
      <c r="BC338" s="14">
        <f t="shared" si="405"/>
        <v>-0.4007081413210446</v>
      </c>
      <c r="BD338" s="14">
        <f t="shared" si="406"/>
        <v>-0.62438709677419357</v>
      </c>
      <c r="BE338" s="14">
        <f t="shared" si="407"/>
        <v>-0.78155453149001541</v>
      </c>
      <c r="BF338" s="12">
        <f t="shared" si="408"/>
        <v>-111.98099999999999</v>
      </c>
      <c r="BG338" s="12">
        <f t="shared" si="409"/>
        <v>-206.76400000000001</v>
      </c>
      <c r="BH338" s="12">
        <f t="shared" si="410"/>
        <v>-249.77199999999999</v>
      </c>
      <c r="BI338" s="14">
        <f t="shared" si="411"/>
        <v>-0.35549523809523809</v>
      </c>
      <c r="BJ338" s="14">
        <f t="shared" si="412"/>
        <v>-0.65639365079365075</v>
      </c>
      <c r="BK338" s="14">
        <f t="shared" si="413"/>
        <v>-0.79292698412698415</v>
      </c>
      <c r="BL338" s="12">
        <f t="shared" si="414"/>
        <v>-131.84399999999999</v>
      </c>
      <c r="BM338" s="12">
        <f t="shared" si="415"/>
        <v>-194.90600000000001</v>
      </c>
      <c r="BN338" s="12">
        <f t="shared" si="416"/>
        <v>-228.72</v>
      </c>
      <c r="BO338" s="14">
        <f t="shared" si="417"/>
        <v>-0.43086274509803923</v>
      </c>
      <c r="BP338" s="14">
        <f t="shared" si="418"/>
        <v>-0.63694771241830073</v>
      </c>
      <c r="BQ338" s="24">
        <f t="shared" si="419"/>
        <v>-0.74745098039215685</v>
      </c>
      <c r="BR338" s="19">
        <f t="shared" si="420"/>
        <v>10.199999999999999</v>
      </c>
      <c r="BS338" s="20">
        <f t="shared" si="421"/>
        <v>71.399999999999991</v>
      </c>
      <c r="BT338" s="13">
        <f t="shared" si="422"/>
        <v>1.2221841834988017E-2</v>
      </c>
      <c r="BU338" s="20">
        <f t="shared" si="423"/>
        <v>4.3</v>
      </c>
      <c r="BV338" s="20">
        <f t="shared" si="424"/>
        <v>30.099999999999998</v>
      </c>
      <c r="BW338" s="13">
        <f t="shared" si="425"/>
        <v>5.1523450872988695E-3</v>
      </c>
      <c r="BX338" s="20">
        <f t="shared" si="426"/>
        <v>9.1</v>
      </c>
      <c r="BY338" s="20">
        <f t="shared" si="427"/>
        <v>63.699999999999996</v>
      </c>
      <c r="BZ338" s="13">
        <f t="shared" si="428"/>
        <v>1.0903800068469702E-2</v>
      </c>
      <c r="CA338" s="20">
        <f t="shared" si="429"/>
        <v>10.199999999999999</v>
      </c>
      <c r="CB338" s="20">
        <f t="shared" si="430"/>
        <v>71.399999999999991</v>
      </c>
      <c r="CC338" s="17">
        <f t="shared" si="431"/>
        <v>1.2221841834988017E-2</v>
      </c>
      <c r="CE338" s="2">
        <v>5842</v>
      </c>
      <c r="CF338" s="2">
        <v>1692</v>
      </c>
      <c r="CG338" s="2">
        <v>891</v>
      </c>
      <c r="CH338" s="2">
        <v>241</v>
      </c>
      <c r="CI338" s="2">
        <v>528</v>
      </c>
      <c r="CJ338" s="2">
        <v>6437</v>
      </c>
      <c r="CK338" s="2">
        <v>342</v>
      </c>
      <c r="CL338" s="2">
        <v>429</v>
      </c>
      <c r="CM338" s="2">
        <v>390.6</v>
      </c>
      <c r="CN338" s="2">
        <v>215</v>
      </c>
      <c r="CO338" s="2">
        <v>159</v>
      </c>
      <c r="CP338" s="2">
        <v>142</v>
      </c>
      <c r="CQ338" s="2">
        <v>109</v>
      </c>
      <c r="CR338" s="2">
        <v>375</v>
      </c>
      <c r="CS338" s="2">
        <v>315</v>
      </c>
      <c r="CT338" s="2">
        <v>346</v>
      </c>
      <c r="CU338" s="2">
        <v>306</v>
      </c>
      <c r="CV338" s="2">
        <v>4865.6819999999998</v>
      </c>
      <c r="CW338" s="2">
        <v>3090.4629999999997</v>
      </c>
      <c r="CX338" s="2">
        <v>2002.1309999999999</v>
      </c>
      <c r="CY338" s="2">
        <v>1585.894</v>
      </c>
      <c r="CZ338" s="2">
        <v>1436.0119999999997</v>
      </c>
      <c r="DA338" s="2">
        <v>950.95700000000011</v>
      </c>
      <c r="DB338" s="2">
        <v>194.20099999999999</v>
      </c>
      <c r="DC338" s="2">
        <v>98.787999999999997</v>
      </c>
      <c r="DD338" s="2">
        <v>68.891999999999996</v>
      </c>
      <c r="DE338" s="2">
        <v>234.08339999999998</v>
      </c>
      <c r="DF338" s="2">
        <v>146.71440000000001</v>
      </c>
      <c r="DG338" s="2">
        <v>85.32480000000001</v>
      </c>
      <c r="DH338" s="2">
        <v>203.01900000000001</v>
      </c>
      <c r="DI338" s="2">
        <v>108.236</v>
      </c>
      <c r="DJ338" s="2">
        <v>65.228000000000009</v>
      </c>
      <c r="DK338" s="2">
        <v>174.15600000000001</v>
      </c>
      <c r="DL338" s="2">
        <v>111.09399999999999</v>
      </c>
      <c r="DM338" s="2">
        <v>77.28</v>
      </c>
      <c r="DN338" s="2">
        <v>10.199999999999999</v>
      </c>
      <c r="DO338" s="2">
        <v>4.3</v>
      </c>
      <c r="DP338" s="2">
        <v>9.1</v>
      </c>
    </row>
    <row r="339" spans="2:120" ht="14.25" customHeight="1" x14ac:dyDescent="0.2">
      <c r="B339" s="6">
        <v>35341</v>
      </c>
      <c r="C339" s="9" t="s">
        <v>288</v>
      </c>
      <c r="D339" s="9" t="s">
        <v>67</v>
      </c>
      <c r="E339" s="21" t="s">
        <v>299</v>
      </c>
      <c r="F339" s="9" t="s">
        <v>472</v>
      </c>
      <c r="G339" s="21">
        <v>1</v>
      </c>
      <c r="H339" s="11">
        <f t="shared" si="360"/>
        <v>2269.0000000000009</v>
      </c>
      <c r="I339" s="12">
        <f t="shared" si="361"/>
        <v>1334.2787573467683</v>
      </c>
      <c r="J339" s="14">
        <f t="shared" si="362"/>
        <v>0.58804705039522598</v>
      </c>
      <c r="K339" s="14">
        <f t="shared" si="363"/>
        <v>0.36946372066982491</v>
      </c>
      <c r="L339" s="15">
        <f t="shared" si="364"/>
        <v>1.5591819474877966</v>
      </c>
      <c r="M339" s="12">
        <f t="shared" si="365"/>
        <v>0</v>
      </c>
      <c r="N339" s="14">
        <f t="shared" si="366"/>
        <v>-0.17730239303843354</v>
      </c>
      <c r="O339" s="16">
        <f t="shared" si="367"/>
        <v>-7.9737832301794995</v>
      </c>
      <c r="P339" s="14">
        <f t="shared" si="368"/>
        <v>-0.18972387642015054</v>
      </c>
      <c r="Q339" s="12">
        <f t="shared" si="369"/>
        <v>-5.3143042773536351</v>
      </c>
      <c r="R339" s="14">
        <f t="shared" si="370"/>
        <v>-8.27157322020865E-2</v>
      </c>
      <c r="S339" s="18">
        <f t="shared" si="371"/>
        <v>14</v>
      </c>
      <c r="T339" s="14">
        <f t="shared" si="372"/>
        <v>0.34146341463414631</v>
      </c>
      <c r="U339" s="18">
        <f t="shared" si="373"/>
        <v>5.9511483549533999</v>
      </c>
      <c r="V339" s="14">
        <f t="shared" si="374"/>
        <v>0.22858163581321644</v>
      </c>
      <c r="W339" s="12">
        <f t="shared" si="375"/>
        <v>-10</v>
      </c>
      <c r="X339" s="14">
        <f t="shared" si="376"/>
        <v>-0.12195121951219512</v>
      </c>
      <c r="Y339" s="12">
        <f t="shared" si="377"/>
        <v>-8.8441388287466012</v>
      </c>
      <c r="Z339" s="14">
        <f t="shared" si="378"/>
        <v>-0.12988546274814283</v>
      </c>
      <c r="AA339" s="12">
        <v>-82.880289264821613</v>
      </c>
      <c r="AB339" s="26">
        <v>-7.0242760097019574E-2</v>
      </c>
      <c r="AC339" s="12">
        <f t="shared" si="379"/>
        <v>0</v>
      </c>
      <c r="AD339" s="24">
        <f t="shared" si="380"/>
        <v>0</v>
      </c>
      <c r="AE339" s="11">
        <f t="shared" si="381"/>
        <v>-742.66500000000087</v>
      </c>
      <c r="AF339" s="12">
        <f t="shared" si="382"/>
        <v>-1705.5310000000009</v>
      </c>
      <c r="AG339" s="12">
        <f t="shared" si="383"/>
        <v>-2011.7400000000009</v>
      </c>
      <c r="AH339" s="14">
        <f t="shared" si="384"/>
        <v>-0.32730938739532855</v>
      </c>
      <c r="AI339" s="14">
        <f t="shared" si="385"/>
        <v>-0.75166637285147653</v>
      </c>
      <c r="AJ339" s="14">
        <f t="shared" si="386"/>
        <v>-0.8866196562362274</v>
      </c>
      <c r="AK339" s="14">
        <f t="shared" si="387"/>
        <v>0.6313037439356366</v>
      </c>
      <c r="AL339" s="14">
        <f t="shared" si="388"/>
        <v>0.65716836241212906</v>
      </c>
      <c r="AM339" s="14">
        <f t="shared" si="389"/>
        <v>0.65599782321386924</v>
      </c>
      <c r="AN339" s="18">
        <f t="shared" si="390"/>
        <v>-370.69775734676841</v>
      </c>
      <c r="AO339" s="18">
        <f t="shared" si="391"/>
        <v>-963.98475734676833</v>
      </c>
      <c r="AP339" s="18">
        <f t="shared" si="392"/>
        <v>-1165.5167573467684</v>
      </c>
      <c r="AQ339" s="14">
        <f t="shared" si="393"/>
        <v>-0.27782632025402698</v>
      </c>
      <c r="AR339" s="14">
        <f t="shared" si="394"/>
        <v>-0.72247628318962764</v>
      </c>
      <c r="AS339" s="14">
        <f t="shared" si="395"/>
        <v>-0.8735181842094335</v>
      </c>
      <c r="AT339" s="12">
        <f t="shared" si="396"/>
        <v>-19.426575986565901</v>
      </c>
      <c r="AU339" s="12">
        <f t="shared" si="397"/>
        <v>-29.0305759865659</v>
      </c>
      <c r="AV339" s="12">
        <f t="shared" si="398"/>
        <v>-31.875575986565899</v>
      </c>
      <c r="AW339" s="14">
        <f t="shared" si="399"/>
        <v>-0.57045420251978585</v>
      </c>
      <c r="AX339" s="14">
        <f t="shared" si="400"/>
        <v>-0.85247210236938775</v>
      </c>
      <c r="AY339" s="14">
        <f t="shared" si="401"/>
        <v>-0.93601447274341076</v>
      </c>
      <c r="AZ339" s="12">
        <f t="shared" si="402"/>
        <v>-26.160301259445845</v>
      </c>
      <c r="BA339" s="12">
        <f t="shared" si="403"/>
        <v>-49.027501259445842</v>
      </c>
      <c r="BB339" s="12">
        <f t="shared" si="404"/>
        <v>-55.02510125944584</v>
      </c>
      <c r="BC339" s="14">
        <f t="shared" si="405"/>
        <v>-0.44389524973714134</v>
      </c>
      <c r="BD339" s="14">
        <f t="shared" si="406"/>
        <v>-0.83191224365933514</v>
      </c>
      <c r="BE339" s="14">
        <f t="shared" si="407"/>
        <v>-0.93368118444560322</v>
      </c>
      <c r="BF339" s="12">
        <f t="shared" si="408"/>
        <v>-26.201999999999998</v>
      </c>
      <c r="BG339" s="12">
        <f t="shared" si="409"/>
        <v>-49.004999999999995</v>
      </c>
      <c r="BH339" s="12">
        <f t="shared" si="410"/>
        <v>-64.537000000000006</v>
      </c>
      <c r="BI339" s="14">
        <f t="shared" si="411"/>
        <v>-0.36391666666666667</v>
      </c>
      <c r="BJ339" s="14">
        <f t="shared" si="412"/>
        <v>-0.68062500000000004</v>
      </c>
      <c r="BK339" s="14">
        <f t="shared" si="413"/>
        <v>-0.89634722222222218</v>
      </c>
      <c r="BL339" s="12">
        <f t="shared" si="414"/>
        <v>-47.528691015952901</v>
      </c>
      <c r="BM339" s="12">
        <f t="shared" si="415"/>
        <v>-53.151691015952906</v>
      </c>
      <c r="BN339" s="12">
        <f t="shared" si="416"/>
        <v>-56.910691015952906</v>
      </c>
      <c r="BO339" s="14">
        <f t="shared" si="417"/>
        <v>-0.80220326228671812</v>
      </c>
      <c r="BP339" s="14">
        <f t="shared" si="418"/>
        <v>-0.89710991440394516</v>
      </c>
      <c r="BQ339" s="24">
        <f t="shared" si="419"/>
        <v>-0.96055542486253609</v>
      </c>
      <c r="BR339" s="19">
        <f t="shared" si="420"/>
        <v>7.4</v>
      </c>
      <c r="BS339" s="20">
        <f t="shared" si="421"/>
        <v>51.800000000000004</v>
      </c>
      <c r="BT339" s="13">
        <f t="shared" si="422"/>
        <v>2.2829440282062574E-2</v>
      </c>
      <c r="BU339" s="20">
        <f t="shared" si="423"/>
        <v>0.5</v>
      </c>
      <c r="BV339" s="20">
        <f t="shared" si="424"/>
        <v>3.5</v>
      </c>
      <c r="BW339" s="13">
        <f t="shared" si="425"/>
        <v>1.5425297487880118E-3</v>
      </c>
      <c r="BX339" s="20">
        <f t="shared" si="426"/>
        <v>2.4</v>
      </c>
      <c r="BY339" s="20">
        <f t="shared" si="427"/>
        <v>16.8</v>
      </c>
      <c r="BZ339" s="13">
        <f t="shared" si="428"/>
        <v>7.4041427941824566E-3</v>
      </c>
      <c r="CA339" s="20">
        <f t="shared" si="429"/>
        <v>7.4</v>
      </c>
      <c r="CB339" s="20">
        <f t="shared" si="430"/>
        <v>51.800000000000004</v>
      </c>
      <c r="CC339" s="17">
        <f t="shared" si="431"/>
        <v>2.2829440282062574E-2</v>
      </c>
      <c r="CE339" s="2">
        <v>2269.0000000000009</v>
      </c>
      <c r="CF339" s="2">
        <v>1334.2787573467683</v>
      </c>
      <c r="CG339" s="2">
        <v>838.31318219983302</v>
      </c>
      <c r="CH339" s="2">
        <v>34.054575986565901</v>
      </c>
      <c r="CI339" s="2">
        <v>87.365239294710193</v>
      </c>
      <c r="CJ339" s="2">
        <v>2758.0000000000009</v>
      </c>
      <c r="CK339" s="2">
        <v>42.0283592167454</v>
      </c>
      <c r="CL339" s="2">
        <v>64.247805536799476</v>
      </c>
      <c r="CM339" s="2">
        <v>58.933501259445841</v>
      </c>
      <c r="CN339" s="2">
        <v>41</v>
      </c>
      <c r="CO339" s="2">
        <v>27</v>
      </c>
      <c r="CP339" s="2">
        <v>26.0351114112086</v>
      </c>
      <c r="CQ339" s="2">
        <v>20.0839630562552</v>
      </c>
      <c r="CR339" s="2">
        <v>82</v>
      </c>
      <c r="CS339" s="2">
        <v>72</v>
      </c>
      <c r="CT339" s="2">
        <v>68.091829844699504</v>
      </c>
      <c r="CU339" s="2">
        <v>59.247691015952903</v>
      </c>
      <c r="CV339" s="2">
        <v>1526.335</v>
      </c>
      <c r="CW339" s="2">
        <v>563.46900000000005</v>
      </c>
      <c r="CX339" s="2">
        <v>257.26</v>
      </c>
      <c r="CY339" s="2">
        <v>963.5809999999999</v>
      </c>
      <c r="CZ339" s="2">
        <v>370.29399999999998</v>
      </c>
      <c r="DA339" s="2">
        <v>168.762</v>
      </c>
      <c r="DB339" s="2">
        <v>14.628</v>
      </c>
      <c r="DC339" s="2">
        <v>5.024</v>
      </c>
      <c r="DD339" s="2">
        <v>2.1790000000000003</v>
      </c>
      <c r="DE339" s="2">
        <v>32.773199999999996</v>
      </c>
      <c r="DF339" s="2">
        <v>9.9059999999999988</v>
      </c>
      <c r="DG339" s="2">
        <v>3.9083999999999994</v>
      </c>
      <c r="DH339" s="2">
        <v>45.798000000000002</v>
      </c>
      <c r="DI339" s="2">
        <v>22.995000000000001</v>
      </c>
      <c r="DJ339" s="2">
        <v>7.4630000000000001</v>
      </c>
      <c r="DK339" s="2">
        <v>11.718999999999999</v>
      </c>
      <c r="DL339" s="2">
        <v>6.0960000000000001</v>
      </c>
      <c r="DM339" s="2">
        <v>2.3369999999999997</v>
      </c>
      <c r="DN339" s="2">
        <v>7.4</v>
      </c>
      <c r="DO339" s="2">
        <v>0.5</v>
      </c>
      <c r="DP339" s="2">
        <v>2.4</v>
      </c>
    </row>
    <row r="340" spans="2:120" ht="14.25" customHeight="1" x14ac:dyDescent="0.2">
      <c r="B340" s="6">
        <v>35343</v>
      </c>
      <c r="C340" s="9" t="s">
        <v>288</v>
      </c>
      <c r="D340" s="9" t="s">
        <v>67</v>
      </c>
      <c r="E340" s="21" t="s">
        <v>299</v>
      </c>
      <c r="F340" s="9" t="s">
        <v>473</v>
      </c>
      <c r="G340" s="21">
        <v>0</v>
      </c>
      <c r="H340" s="11">
        <f t="shared" si="360"/>
        <v>14340</v>
      </c>
      <c r="I340" s="12">
        <f t="shared" si="361"/>
        <v>5411</v>
      </c>
      <c r="J340" s="14">
        <f t="shared" si="362"/>
        <v>0.37733612273361228</v>
      </c>
      <c r="K340" s="14">
        <f t="shared" si="363"/>
        <v>0.21834030683403069</v>
      </c>
      <c r="L340" s="15">
        <f t="shared" si="364"/>
        <v>1.2857142857142858</v>
      </c>
      <c r="M340" s="12">
        <f t="shared" si="365"/>
        <v>0</v>
      </c>
      <c r="N340" s="14">
        <f t="shared" si="366"/>
        <v>-6.7499024580569666E-2</v>
      </c>
      <c r="O340" s="16">
        <f t="shared" si="367"/>
        <v>-127</v>
      </c>
      <c r="P340" s="14">
        <f t="shared" si="368"/>
        <v>-0.28159645232815966</v>
      </c>
      <c r="Q340" s="12">
        <f t="shared" si="369"/>
        <v>-145.19999999999993</v>
      </c>
      <c r="R340" s="14">
        <f t="shared" si="370"/>
        <v>-0.18995290423861844</v>
      </c>
      <c r="S340" s="18">
        <f t="shared" si="371"/>
        <v>81</v>
      </c>
      <c r="T340" s="14">
        <f t="shared" si="372"/>
        <v>0.23615160349854225</v>
      </c>
      <c r="U340" s="18">
        <f t="shared" si="373"/>
        <v>101</v>
      </c>
      <c r="V340" s="14">
        <f t="shared" si="374"/>
        <v>0.28857142857142859</v>
      </c>
      <c r="W340" s="12">
        <f t="shared" si="375"/>
        <v>-7</v>
      </c>
      <c r="X340" s="14">
        <f t="shared" si="376"/>
        <v>-1.132686084142398E-2</v>
      </c>
      <c r="Y340" s="12">
        <f t="shared" si="377"/>
        <v>-36</v>
      </c>
      <c r="Z340" s="14">
        <f t="shared" si="378"/>
        <v>-6.5813528336380211E-2</v>
      </c>
      <c r="AA340" s="12">
        <v>-226.05160000000251</v>
      </c>
      <c r="AB340" s="26">
        <v>-2.2874966570707089E-2</v>
      </c>
      <c r="AC340" s="12">
        <f t="shared" si="379"/>
        <v>0</v>
      </c>
      <c r="AD340" s="24">
        <f t="shared" si="380"/>
        <v>0</v>
      </c>
      <c r="AE340" s="11">
        <f t="shared" si="381"/>
        <v>-2184.3139999999985</v>
      </c>
      <c r="AF340" s="12">
        <f t="shared" si="382"/>
        <v>-6525.848</v>
      </c>
      <c r="AG340" s="12">
        <f t="shared" si="383"/>
        <v>-9287.6509999999998</v>
      </c>
      <c r="AH340" s="14">
        <f t="shared" si="384"/>
        <v>-0.15232315202231506</v>
      </c>
      <c r="AI340" s="14">
        <f t="shared" si="385"/>
        <v>-0.45508005578800559</v>
      </c>
      <c r="AJ340" s="14">
        <f t="shared" si="386"/>
        <v>-0.64767440725244074</v>
      </c>
      <c r="AK340" s="14">
        <f t="shared" si="387"/>
        <v>0.40644353597156085</v>
      </c>
      <c r="AL340" s="14">
        <f t="shared" si="388"/>
        <v>0.5296636154505312</v>
      </c>
      <c r="AM340" s="14">
        <f t="shared" si="389"/>
        <v>0.54210566213854194</v>
      </c>
      <c r="AN340" s="18">
        <f t="shared" si="390"/>
        <v>-470.40000000000055</v>
      </c>
      <c r="AO340" s="18">
        <f t="shared" si="391"/>
        <v>-1272.1280000000006</v>
      </c>
      <c r="AP340" s="18">
        <f t="shared" si="392"/>
        <v>-2672.0929999999998</v>
      </c>
      <c r="AQ340" s="14">
        <f t="shared" si="393"/>
        <v>-8.6934023285899165E-2</v>
      </c>
      <c r="AR340" s="14">
        <f t="shared" si="394"/>
        <v>-0.23510035113657379</v>
      </c>
      <c r="AS340" s="14">
        <f t="shared" si="395"/>
        <v>-0.49382609499168362</v>
      </c>
      <c r="AT340" s="12">
        <f t="shared" si="396"/>
        <v>-60.433999999999969</v>
      </c>
      <c r="AU340" s="12">
        <f t="shared" si="397"/>
        <v>-203.34399999999999</v>
      </c>
      <c r="AV340" s="12">
        <f t="shared" si="398"/>
        <v>-248.70499999999998</v>
      </c>
      <c r="AW340" s="14">
        <f t="shared" si="399"/>
        <v>-0.18652469135802463</v>
      </c>
      <c r="AX340" s="14">
        <f t="shared" si="400"/>
        <v>-0.62760493827160491</v>
      </c>
      <c r="AY340" s="14">
        <f t="shared" si="401"/>
        <v>-0.76760802469135803</v>
      </c>
      <c r="AZ340" s="12">
        <f t="shared" si="402"/>
        <v>-248.49060000000003</v>
      </c>
      <c r="BA340" s="12">
        <f t="shared" si="403"/>
        <v>-417.19920000000002</v>
      </c>
      <c r="BB340" s="12">
        <f t="shared" si="404"/>
        <v>-504.12180000000006</v>
      </c>
      <c r="BC340" s="14">
        <f t="shared" si="405"/>
        <v>-0.40130910852713175</v>
      </c>
      <c r="BD340" s="14">
        <f t="shared" si="406"/>
        <v>-0.67377131782945732</v>
      </c>
      <c r="BE340" s="14">
        <f t="shared" si="407"/>
        <v>-0.81415019379844966</v>
      </c>
      <c r="BF340" s="12">
        <f t="shared" si="408"/>
        <v>-91.899000000000001</v>
      </c>
      <c r="BG340" s="12">
        <f t="shared" si="409"/>
        <v>-333.48500000000001</v>
      </c>
      <c r="BH340" s="12">
        <f t="shared" si="410"/>
        <v>-439.63800000000003</v>
      </c>
      <c r="BI340" s="14">
        <f t="shared" si="411"/>
        <v>-0.15040752864157114</v>
      </c>
      <c r="BJ340" s="14">
        <f t="shared" si="412"/>
        <v>-0.54580196399345338</v>
      </c>
      <c r="BK340" s="14">
        <f t="shared" si="413"/>
        <v>-0.71953846153846157</v>
      </c>
      <c r="BL340" s="12">
        <f t="shared" si="414"/>
        <v>-103.54399999999998</v>
      </c>
      <c r="BM340" s="12">
        <f t="shared" si="415"/>
        <v>-312.66399999999999</v>
      </c>
      <c r="BN340" s="12">
        <f t="shared" si="416"/>
        <v>-383.22899999999998</v>
      </c>
      <c r="BO340" s="14">
        <f t="shared" si="417"/>
        <v>-0.20263013698630139</v>
      </c>
      <c r="BP340" s="14">
        <f t="shared" si="418"/>
        <v>-0.61186692759295491</v>
      </c>
      <c r="BQ340" s="24">
        <f t="shared" si="419"/>
        <v>-0.74995890410958899</v>
      </c>
      <c r="BR340" s="19">
        <f t="shared" si="420"/>
        <v>22</v>
      </c>
      <c r="BS340" s="20">
        <f t="shared" si="421"/>
        <v>154</v>
      </c>
      <c r="BT340" s="13">
        <f t="shared" si="422"/>
        <v>1.0739191073919107E-2</v>
      </c>
      <c r="BU340" s="20">
        <f t="shared" si="423"/>
        <v>19.399999999999999</v>
      </c>
      <c r="BV340" s="20">
        <f t="shared" si="424"/>
        <v>135.79999999999998</v>
      </c>
      <c r="BW340" s="13">
        <f t="shared" si="425"/>
        <v>9.4700139470013933E-3</v>
      </c>
      <c r="BX340" s="20">
        <f t="shared" si="426"/>
        <v>17.399999999999999</v>
      </c>
      <c r="BY340" s="20">
        <f t="shared" si="427"/>
        <v>121.79999999999998</v>
      </c>
      <c r="BZ340" s="13">
        <f t="shared" si="428"/>
        <v>8.4937238493723831E-3</v>
      </c>
      <c r="CA340" s="20">
        <f t="shared" si="429"/>
        <v>22</v>
      </c>
      <c r="CB340" s="20">
        <f t="shared" si="430"/>
        <v>154</v>
      </c>
      <c r="CC340" s="17">
        <f t="shared" si="431"/>
        <v>1.0739191073919107E-2</v>
      </c>
      <c r="CE340" s="2">
        <v>14340</v>
      </c>
      <c r="CF340" s="2">
        <v>5411</v>
      </c>
      <c r="CG340" s="2">
        <v>3131</v>
      </c>
      <c r="CH340" s="2">
        <v>324</v>
      </c>
      <c r="CI340" s="2">
        <v>1008</v>
      </c>
      <c r="CJ340" s="2">
        <v>15378</v>
      </c>
      <c r="CK340" s="2">
        <v>451</v>
      </c>
      <c r="CL340" s="2">
        <v>764.4</v>
      </c>
      <c r="CM340" s="2">
        <v>619.20000000000005</v>
      </c>
      <c r="CN340" s="2">
        <v>343</v>
      </c>
      <c r="CO340" s="2">
        <v>262</v>
      </c>
      <c r="CP340" s="2">
        <v>350</v>
      </c>
      <c r="CQ340" s="2">
        <v>249</v>
      </c>
      <c r="CR340" s="2">
        <v>618</v>
      </c>
      <c r="CS340" s="2">
        <v>611</v>
      </c>
      <c r="CT340" s="2">
        <v>547</v>
      </c>
      <c r="CU340" s="2">
        <v>511</v>
      </c>
      <c r="CV340" s="2">
        <v>12155.686000000002</v>
      </c>
      <c r="CW340" s="2">
        <v>7814.152</v>
      </c>
      <c r="CX340" s="2">
        <v>5052.3490000000002</v>
      </c>
      <c r="CY340" s="2">
        <v>4940.5999999999995</v>
      </c>
      <c r="CZ340" s="2">
        <v>4138.8719999999994</v>
      </c>
      <c r="DA340" s="2">
        <v>2738.9070000000002</v>
      </c>
      <c r="DB340" s="2">
        <v>263.56600000000003</v>
      </c>
      <c r="DC340" s="2">
        <v>120.65600000000001</v>
      </c>
      <c r="DD340" s="2">
        <v>75.295000000000002</v>
      </c>
      <c r="DE340" s="2">
        <v>370.70940000000002</v>
      </c>
      <c r="DF340" s="2">
        <v>202.0008</v>
      </c>
      <c r="DG340" s="2">
        <v>115.0782</v>
      </c>
      <c r="DH340" s="2">
        <v>519.101</v>
      </c>
      <c r="DI340" s="2">
        <v>277.51499999999999</v>
      </c>
      <c r="DJ340" s="2">
        <v>171.36199999999999</v>
      </c>
      <c r="DK340" s="2">
        <v>407.45600000000002</v>
      </c>
      <c r="DL340" s="2">
        <v>198.33600000000001</v>
      </c>
      <c r="DM340" s="2">
        <v>127.77100000000002</v>
      </c>
      <c r="DN340" s="2">
        <v>22</v>
      </c>
      <c r="DO340" s="2">
        <v>19.399999999999999</v>
      </c>
      <c r="DP340" s="2">
        <v>17.399999999999999</v>
      </c>
    </row>
    <row r="341" spans="2:120" ht="14.25" customHeight="1" x14ac:dyDescent="0.2">
      <c r="B341" s="6">
        <v>35344</v>
      </c>
      <c r="C341" s="9" t="s">
        <v>288</v>
      </c>
      <c r="D341" s="9" t="s">
        <v>67</v>
      </c>
      <c r="E341" s="21" t="s">
        <v>299</v>
      </c>
      <c r="F341" s="9" t="s">
        <v>474</v>
      </c>
      <c r="G341" s="21">
        <v>0</v>
      </c>
      <c r="H341" s="11">
        <f t="shared" si="360"/>
        <v>10896</v>
      </c>
      <c r="I341" s="12">
        <f t="shared" si="361"/>
        <v>4494</v>
      </c>
      <c r="J341" s="14">
        <f t="shared" si="362"/>
        <v>0.41244493392070486</v>
      </c>
      <c r="K341" s="14">
        <f t="shared" si="363"/>
        <v>0.24201541850220265</v>
      </c>
      <c r="L341" s="15">
        <f t="shared" si="364"/>
        <v>1.3627586206896551</v>
      </c>
      <c r="M341" s="12">
        <f t="shared" si="365"/>
        <v>0</v>
      </c>
      <c r="N341" s="14">
        <f t="shared" si="366"/>
        <v>-8.5752643060916234E-2</v>
      </c>
      <c r="O341" s="16">
        <f t="shared" si="367"/>
        <v>-96</v>
      </c>
      <c r="P341" s="14">
        <f t="shared" si="368"/>
        <v>-0.27988338192419826</v>
      </c>
      <c r="Q341" s="12">
        <f t="shared" si="369"/>
        <v>-82.799999999999955</v>
      </c>
      <c r="R341" s="14">
        <f t="shared" si="370"/>
        <v>-0.15935334872979212</v>
      </c>
      <c r="S341" s="18">
        <f t="shared" si="371"/>
        <v>48</v>
      </c>
      <c r="T341" s="14">
        <f t="shared" si="372"/>
        <v>0.17777777777777781</v>
      </c>
      <c r="U341" s="18">
        <f t="shared" si="373"/>
        <v>76</v>
      </c>
      <c r="V341" s="14">
        <f t="shared" si="374"/>
        <v>0.27240143369175629</v>
      </c>
      <c r="W341" s="12">
        <f t="shared" si="375"/>
        <v>-25</v>
      </c>
      <c r="X341" s="14">
        <f t="shared" si="376"/>
        <v>-5.787037037037035E-2</v>
      </c>
      <c r="Y341" s="12">
        <f t="shared" si="377"/>
        <v>-22</v>
      </c>
      <c r="Z341" s="14">
        <f t="shared" si="378"/>
        <v>-5.8666666666666645E-2</v>
      </c>
      <c r="AA341" s="12">
        <v>-295.94976000000133</v>
      </c>
      <c r="AB341" s="26">
        <v>-4.0541342026989668E-2</v>
      </c>
      <c r="AC341" s="12">
        <f t="shared" si="379"/>
        <v>0</v>
      </c>
      <c r="AD341" s="24">
        <f t="shared" si="380"/>
        <v>0</v>
      </c>
      <c r="AE341" s="11">
        <f t="shared" si="381"/>
        <v>-1750.4680000000008</v>
      </c>
      <c r="AF341" s="12">
        <f t="shared" si="382"/>
        <v>-5287.4189999999999</v>
      </c>
      <c r="AG341" s="12">
        <f t="shared" si="383"/>
        <v>-7395.973</v>
      </c>
      <c r="AH341" s="14">
        <f t="shared" si="384"/>
        <v>-0.16065234948605001</v>
      </c>
      <c r="AI341" s="14">
        <f t="shared" si="385"/>
        <v>-0.48526238986784143</v>
      </c>
      <c r="AJ341" s="14">
        <f t="shared" si="386"/>
        <v>-0.67877872613803225</v>
      </c>
      <c r="AK341" s="14">
        <f t="shared" si="387"/>
        <v>0.46378100257043559</v>
      </c>
      <c r="AL341" s="14">
        <f t="shared" si="388"/>
        <v>0.59317267594067025</v>
      </c>
      <c r="AM341" s="14">
        <f t="shared" si="389"/>
        <v>0.62743373122550194</v>
      </c>
      <c r="AN341" s="18">
        <f t="shared" si="390"/>
        <v>-252.47599999999966</v>
      </c>
      <c r="AO341" s="18">
        <f t="shared" si="391"/>
        <v>-1167.1429999999996</v>
      </c>
      <c r="AP341" s="18">
        <f t="shared" si="392"/>
        <v>-2297.9650000000001</v>
      </c>
      <c r="AQ341" s="14">
        <f t="shared" si="393"/>
        <v>-5.6180685358255378E-2</v>
      </c>
      <c r="AR341" s="14">
        <f t="shared" si="394"/>
        <v>-0.25971139296840218</v>
      </c>
      <c r="AS341" s="14">
        <f t="shared" si="395"/>
        <v>-0.51134067645749892</v>
      </c>
      <c r="AT341" s="12">
        <f t="shared" si="396"/>
        <v>-69.343999999999994</v>
      </c>
      <c r="AU341" s="12">
        <f t="shared" si="397"/>
        <v>-173.56700000000001</v>
      </c>
      <c r="AV341" s="12">
        <f t="shared" si="398"/>
        <v>-207.11500000000001</v>
      </c>
      <c r="AW341" s="14">
        <f t="shared" si="399"/>
        <v>-0.28074493927125499</v>
      </c>
      <c r="AX341" s="14">
        <f t="shared" si="400"/>
        <v>-0.70270040485829965</v>
      </c>
      <c r="AY341" s="14">
        <f t="shared" si="401"/>
        <v>-0.83852226720647771</v>
      </c>
      <c r="AZ341" s="12">
        <f t="shared" si="402"/>
        <v>-173.55419999999998</v>
      </c>
      <c r="BA341" s="12">
        <f t="shared" si="403"/>
        <v>-317.88959999999997</v>
      </c>
      <c r="BB341" s="12">
        <f t="shared" si="404"/>
        <v>-374.49659999999994</v>
      </c>
      <c r="BC341" s="14">
        <f t="shared" si="405"/>
        <v>-0.39733104395604391</v>
      </c>
      <c r="BD341" s="14">
        <f t="shared" si="406"/>
        <v>-0.72776923076923072</v>
      </c>
      <c r="BE341" s="14">
        <f t="shared" si="407"/>
        <v>-0.85736401098901105</v>
      </c>
      <c r="BF341" s="12">
        <f t="shared" si="408"/>
        <v>-52.331999999999994</v>
      </c>
      <c r="BG341" s="12">
        <f t="shared" si="409"/>
        <v>-226.42599999999999</v>
      </c>
      <c r="BH341" s="12">
        <f t="shared" si="410"/>
        <v>-308.17899999999997</v>
      </c>
      <c r="BI341" s="14">
        <f t="shared" si="411"/>
        <v>-0.1285798525798526</v>
      </c>
      <c r="BJ341" s="14">
        <f t="shared" si="412"/>
        <v>-0.55632923832923831</v>
      </c>
      <c r="BK341" s="14">
        <f t="shared" si="413"/>
        <v>-0.75719656019656023</v>
      </c>
      <c r="BL341" s="12">
        <f t="shared" si="414"/>
        <v>-74.629000000000019</v>
      </c>
      <c r="BM341" s="12">
        <f t="shared" si="415"/>
        <v>-237.97800000000001</v>
      </c>
      <c r="BN341" s="12">
        <f t="shared" si="416"/>
        <v>-289.23399999999998</v>
      </c>
      <c r="BO341" s="14">
        <f t="shared" si="417"/>
        <v>-0.21141359773371116</v>
      </c>
      <c r="BP341" s="14">
        <f t="shared" si="418"/>
        <v>-0.67415864022662886</v>
      </c>
      <c r="BQ341" s="24">
        <f t="shared" si="419"/>
        <v>-0.81935977337110477</v>
      </c>
      <c r="BR341" s="19">
        <f t="shared" si="420"/>
        <v>19</v>
      </c>
      <c r="BS341" s="20">
        <f t="shared" si="421"/>
        <v>133</v>
      </c>
      <c r="BT341" s="13">
        <f t="shared" si="422"/>
        <v>1.2206314243759177E-2</v>
      </c>
      <c r="BU341" s="20">
        <f t="shared" si="423"/>
        <v>20.7</v>
      </c>
      <c r="BV341" s="20">
        <f t="shared" si="424"/>
        <v>144.9</v>
      </c>
      <c r="BW341" s="13">
        <f t="shared" si="425"/>
        <v>1.3298458149779736E-2</v>
      </c>
      <c r="BX341" s="20">
        <f t="shared" si="426"/>
        <v>14.4</v>
      </c>
      <c r="BY341" s="20">
        <f t="shared" si="427"/>
        <v>100.8</v>
      </c>
      <c r="BZ341" s="13">
        <f t="shared" si="428"/>
        <v>9.2511013215859032E-3</v>
      </c>
      <c r="CA341" s="20">
        <f t="shared" si="429"/>
        <v>20.7</v>
      </c>
      <c r="CB341" s="20">
        <f t="shared" si="430"/>
        <v>144.9</v>
      </c>
      <c r="CC341" s="17">
        <f t="shared" si="431"/>
        <v>1.3298458149779736E-2</v>
      </c>
      <c r="CE341" s="2">
        <v>10896</v>
      </c>
      <c r="CF341" s="2">
        <v>4494</v>
      </c>
      <c r="CG341" s="2">
        <v>2637</v>
      </c>
      <c r="CH341" s="2">
        <v>247</v>
      </c>
      <c r="CI341" s="2">
        <v>725</v>
      </c>
      <c r="CJ341" s="2">
        <v>11918</v>
      </c>
      <c r="CK341" s="2">
        <v>343</v>
      </c>
      <c r="CL341" s="2">
        <v>519.59999999999991</v>
      </c>
      <c r="CM341" s="2">
        <v>436.79999999999995</v>
      </c>
      <c r="CN341" s="2">
        <v>270</v>
      </c>
      <c r="CO341" s="2">
        <v>222</v>
      </c>
      <c r="CP341" s="2">
        <v>279</v>
      </c>
      <c r="CQ341" s="2">
        <v>203</v>
      </c>
      <c r="CR341" s="2">
        <v>432</v>
      </c>
      <c r="CS341" s="2">
        <v>407</v>
      </c>
      <c r="CT341" s="2">
        <v>375</v>
      </c>
      <c r="CU341" s="2">
        <v>353</v>
      </c>
      <c r="CV341" s="2">
        <v>9145.5319999999992</v>
      </c>
      <c r="CW341" s="2">
        <v>5608.5810000000001</v>
      </c>
      <c r="CX341" s="2">
        <v>3500.027</v>
      </c>
      <c r="CY341" s="2">
        <v>4241.5240000000003</v>
      </c>
      <c r="CZ341" s="2">
        <v>3326.8570000000004</v>
      </c>
      <c r="DA341" s="2">
        <v>2196.0349999999999</v>
      </c>
      <c r="DB341" s="2">
        <v>177.65600000000001</v>
      </c>
      <c r="DC341" s="2">
        <v>73.432999999999993</v>
      </c>
      <c r="DD341" s="2">
        <v>39.884999999999998</v>
      </c>
      <c r="DE341" s="2">
        <v>263.24579999999997</v>
      </c>
      <c r="DF341" s="2">
        <v>118.91040000000001</v>
      </c>
      <c r="DG341" s="2">
        <v>62.303399999999996</v>
      </c>
      <c r="DH341" s="2">
        <v>354.66800000000001</v>
      </c>
      <c r="DI341" s="2">
        <v>180.57400000000001</v>
      </c>
      <c r="DJ341" s="2">
        <v>98.820999999999998</v>
      </c>
      <c r="DK341" s="2">
        <v>278.37099999999998</v>
      </c>
      <c r="DL341" s="2">
        <v>115.02199999999999</v>
      </c>
      <c r="DM341" s="2">
        <v>63.766000000000005</v>
      </c>
      <c r="DN341" s="2">
        <v>19</v>
      </c>
      <c r="DO341" s="2">
        <v>20.7</v>
      </c>
      <c r="DP341" s="2">
        <v>14.4</v>
      </c>
    </row>
    <row r="342" spans="2:120" ht="14.25" customHeight="1" x14ac:dyDescent="0.2">
      <c r="B342" s="6">
        <v>35502</v>
      </c>
      <c r="C342" s="9" t="s">
        <v>288</v>
      </c>
      <c r="D342" s="9" t="s">
        <v>67</v>
      </c>
      <c r="E342" s="21" t="s">
        <v>299</v>
      </c>
      <c r="F342" s="9" t="s">
        <v>475</v>
      </c>
      <c r="G342" s="21">
        <v>1</v>
      </c>
      <c r="H342" s="11">
        <f t="shared" si="360"/>
        <v>3028.0000000000014</v>
      </c>
      <c r="I342" s="12">
        <f t="shared" si="361"/>
        <v>1566.4759459517691</v>
      </c>
      <c r="J342" s="14">
        <f t="shared" si="362"/>
        <v>0.51733023314127091</v>
      </c>
      <c r="K342" s="14">
        <f t="shared" si="363"/>
        <v>0.29627404586929446</v>
      </c>
      <c r="L342" s="15">
        <f t="shared" si="364"/>
        <v>1.8450220582579888</v>
      </c>
      <c r="M342" s="12">
        <f t="shared" si="365"/>
        <v>0</v>
      </c>
      <c r="N342" s="14">
        <f t="shared" si="366"/>
        <v>-8.6024750980983611E-2</v>
      </c>
      <c r="O342" s="16">
        <f t="shared" si="367"/>
        <v>-6.8782371533187003</v>
      </c>
      <c r="P342" s="14">
        <f t="shared" si="368"/>
        <v>-0.10514570884668617</v>
      </c>
      <c r="Q342" s="12">
        <f t="shared" si="369"/>
        <v>-29.169032778696248</v>
      </c>
      <c r="R342" s="14">
        <f t="shared" si="370"/>
        <v>-0.21583251453374719</v>
      </c>
      <c r="S342" s="18">
        <f t="shared" si="371"/>
        <v>12.972160913583203</v>
      </c>
      <c r="T342" s="14">
        <f t="shared" si="372"/>
        <v>0.28143264083772723</v>
      </c>
      <c r="U342" s="18">
        <f t="shared" si="373"/>
        <v>17.034959077135102</v>
      </c>
      <c r="V342" s="14">
        <f t="shared" si="374"/>
        <v>0.40160699080447781</v>
      </c>
      <c r="W342" s="12">
        <f t="shared" si="375"/>
        <v>4.1575969594885862</v>
      </c>
      <c r="X342" s="14">
        <f t="shared" si="376"/>
        <v>4.7691733003580206E-2</v>
      </c>
      <c r="Y342" s="12">
        <f t="shared" si="377"/>
        <v>5.4511073245791977</v>
      </c>
      <c r="Z342" s="14">
        <f t="shared" si="378"/>
        <v>7.7107416551939423E-2</v>
      </c>
      <c r="AA342" s="12">
        <v>16.702734863646356</v>
      </c>
      <c r="AB342" s="26">
        <v>1.0013753697983185E-2</v>
      </c>
      <c r="AC342" s="12">
        <f t="shared" si="379"/>
        <v>0</v>
      </c>
      <c r="AD342" s="24">
        <f t="shared" si="380"/>
        <v>0</v>
      </c>
      <c r="AE342" s="11">
        <f t="shared" si="381"/>
        <v>-564.96800000000121</v>
      </c>
      <c r="AF342" s="12">
        <f t="shared" si="382"/>
        <v>-1541.9290000000015</v>
      </c>
      <c r="AG342" s="12">
        <f t="shared" si="383"/>
        <v>-2021.8500000000013</v>
      </c>
      <c r="AH342" s="14">
        <f t="shared" si="384"/>
        <v>-0.18658124174372559</v>
      </c>
      <c r="AI342" s="14">
        <f t="shared" si="385"/>
        <v>-0.50922357992074008</v>
      </c>
      <c r="AJ342" s="14">
        <f t="shared" si="386"/>
        <v>-0.66771796565389707</v>
      </c>
      <c r="AK342" s="14">
        <f t="shared" si="387"/>
        <v>0.51884790778195333</v>
      </c>
      <c r="AL342" s="14">
        <f t="shared" si="388"/>
        <v>0.55875055767860349</v>
      </c>
      <c r="AM342" s="14">
        <f t="shared" si="389"/>
        <v>0.52930676340505889</v>
      </c>
      <c r="AN342" s="18">
        <f t="shared" si="390"/>
        <v>-288.53694595176898</v>
      </c>
      <c r="AO342" s="18">
        <f t="shared" si="391"/>
        <v>-736.1329459517691</v>
      </c>
      <c r="AP342" s="18">
        <f t="shared" si="392"/>
        <v>-1033.9139459517692</v>
      </c>
      <c r="AQ342" s="14">
        <f t="shared" si="393"/>
        <v>-0.18419494196347708</v>
      </c>
      <c r="AR342" s="14">
        <f t="shared" si="394"/>
        <v>-0.46992930076848705</v>
      </c>
      <c r="AS342" s="14">
        <f t="shared" si="395"/>
        <v>-0.66002542115230334</v>
      </c>
      <c r="AT342" s="12">
        <f t="shared" si="396"/>
        <v>-13.081005019225998</v>
      </c>
      <c r="AU342" s="12">
        <f t="shared" si="397"/>
        <v>-32.382005019226</v>
      </c>
      <c r="AV342" s="12">
        <f t="shared" si="398"/>
        <v>-40.775005019226001</v>
      </c>
      <c r="AW342" s="14">
        <f t="shared" si="399"/>
        <v>-0.22346174959207654</v>
      </c>
      <c r="AX342" s="14">
        <f t="shared" si="400"/>
        <v>-0.55317916981609772</v>
      </c>
      <c r="AY342" s="14">
        <f t="shared" si="401"/>
        <v>-0.69655610924618994</v>
      </c>
      <c r="AZ342" s="12">
        <f t="shared" si="402"/>
        <v>-38.898177738763252</v>
      </c>
      <c r="BA342" s="12">
        <f t="shared" si="403"/>
        <v>-63.427377738763248</v>
      </c>
      <c r="BB342" s="12">
        <f t="shared" si="404"/>
        <v>-79.900977738763245</v>
      </c>
      <c r="BC342" s="14">
        <f t="shared" si="405"/>
        <v>-0.36704158151876243</v>
      </c>
      <c r="BD342" s="14">
        <f t="shared" si="406"/>
        <v>-0.59849808886095646</v>
      </c>
      <c r="BE342" s="14">
        <f t="shared" si="407"/>
        <v>-0.75394229084684961</v>
      </c>
      <c r="BF342" s="12">
        <f t="shared" si="408"/>
        <v>-21.378067547723901</v>
      </c>
      <c r="BG342" s="12">
        <f t="shared" si="409"/>
        <v>-50.426067547723889</v>
      </c>
      <c r="BH342" s="12">
        <f t="shared" si="410"/>
        <v>-60.538067547723891</v>
      </c>
      <c r="BI342" s="14">
        <f t="shared" si="411"/>
        <v>-0.23406455139593374</v>
      </c>
      <c r="BJ342" s="14">
        <f t="shared" si="412"/>
        <v>-0.55210579033256413</v>
      </c>
      <c r="BK342" s="14">
        <f t="shared" si="413"/>
        <v>-0.66282022878365221</v>
      </c>
      <c r="BL342" s="12">
        <f t="shared" si="414"/>
        <v>-27.155088019559898</v>
      </c>
      <c r="BM342" s="12">
        <f t="shared" si="415"/>
        <v>-43.630088019559892</v>
      </c>
      <c r="BN342" s="12">
        <f t="shared" si="416"/>
        <v>-55.037088019559896</v>
      </c>
      <c r="BO342" s="14">
        <f t="shared" si="417"/>
        <v>-0.35661829420028091</v>
      </c>
      <c r="BP342" s="14">
        <f t="shared" si="418"/>
        <v>-0.57297871964679903</v>
      </c>
      <c r="BQ342" s="24">
        <f t="shared" si="419"/>
        <v>-0.72278286975717432</v>
      </c>
      <c r="BR342" s="19">
        <f t="shared" si="420"/>
        <v>4.5</v>
      </c>
      <c r="BS342" s="20">
        <f t="shared" si="421"/>
        <v>31.5</v>
      </c>
      <c r="BT342" s="13">
        <f t="shared" si="422"/>
        <v>1.0402906208718622E-2</v>
      </c>
      <c r="BU342" s="20">
        <f t="shared" si="423"/>
        <v>0.7</v>
      </c>
      <c r="BV342" s="20">
        <f t="shared" si="424"/>
        <v>4.8999999999999995</v>
      </c>
      <c r="BW342" s="13">
        <f t="shared" si="425"/>
        <v>1.6182298546895632E-3</v>
      </c>
      <c r="BX342" s="20">
        <f t="shared" si="426"/>
        <v>1.9</v>
      </c>
      <c r="BY342" s="20">
        <f t="shared" si="427"/>
        <v>13.299999999999999</v>
      </c>
      <c r="BZ342" s="13">
        <f t="shared" si="428"/>
        <v>4.3923381770145289E-3</v>
      </c>
      <c r="CA342" s="20">
        <f t="shared" si="429"/>
        <v>4.5</v>
      </c>
      <c r="CB342" s="20">
        <f t="shared" si="430"/>
        <v>31.5</v>
      </c>
      <c r="CC342" s="17">
        <f t="shared" si="431"/>
        <v>1.0402906208718622E-2</v>
      </c>
      <c r="CE342" s="2">
        <v>3028.0000000000014</v>
      </c>
      <c r="CF342" s="2">
        <v>1566.4759459517691</v>
      </c>
      <c r="CG342" s="2">
        <v>897.11781089222404</v>
      </c>
      <c r="CH342" s="2">
        <v>58.538005019225999</v>
      </c>
      <c r="CI342" s="2">
        <v>126.91014669926651</v>
      </c>
      <c r="CJ342" s="2">
        <v>3313</v>
      </c>
      <c r="CK342" s="2">
        <v>65.416242172544699</v>
      </c>
      <c r="CL342" s="2">
        <v>135.14661051745949</v>
      </c>
      <c r="CM342" s="2">
        <v>105.97757773876324</v>
      </c>
      <c r="CN342" s="2">
        <v>46.093306288032501</v>
      </c>
      <c r="CO342" s="2">
        <v>33.121145374449299</v>
      </c>
      <c r="CP342" s="2">
        <v>42.416988416988403</v>
      </c>
      <c r="CQ342" s="2">
        <v>25.3820293398533</v>
      </c>
      <c r="CR342" s="2">
        <v>87.176470588235304</v>
      </c>
      <c r="CS342" s="2">
        <v>91.33406754772389</v>
      </c>
      <c r="CT342" s="2">
        <v>70.6949806949807</v>
      </c>
      <c r="CU342" s="2">
        <v>76.146088019559897</v>
      </c>
      <c r="CV342" s="2">
        <v>2463.0320000000002</v>
      </c>
      <c r="CW342" s="2">
        <v>1486.0709999999999</v>
      </c>
      <c r="CX342" s="2">
        <v>1006.1500000000001</v>
      </c>
      <c r="CY342" s="2">
        <v>1277.9390000000001</v>
      </c>
      <c r="CZ342" s="2">
        <v>830.34299999999996</v>
      </c>
      <c r="DA342" s="2">
        <v>532.56200000000001</v>
      </c>
      <c r="DB342" s="2">
        <v>45.457000000000001</v>
      </c>
      <c r="DC342" s="2">
        <v>26.155999999999999</v>
      </c>
      <c r="DD342" s="2">
        <v>17.762999999999998</v>
      </c>
      <c r="DE342" s="2">
        <v>67.079399999999993</v>
      </c>
      <c r="DF342" s="2">
        <v>42.550199999999997</v>
      </c>
      <c r="DG342" s="2">
        <v>26.076599999999999</v>
      </c>
      <c r="DH342" s="2">
        <v>69.955999999999989</v>
      </c>
      <c r="DI342" s="2">
        <v>40.908000000000001</v>
      </c>
      <c r="DJ342" s="2">
        <v>30.795999999999999</v>
      </c>
      <c r="DK342" s="2">
        <v>48.991</v>
      </c>
      <c r="DL342" s="2">
        <v>32.516000000000005</v>
      </c>
      <c r="DM342" s="2">
        <v>21.109000000000002</v>
      </c>
      <c r="DN342" s="2">
        <v>4.5</v>
      </c>
      <c r="DO342" s="2">
        <v>0.7</v>
      </c>
      <c r="DP342" s="2">
        <v>1.9</v>
      </c>
    </row>
    <row r="343" spans="2:120" ht="14.25" customHeight="1" x14ac:dyDescent="0.2">
      <c r="B343" s="6">
        <v>36201</v>
      </c>
      <c r="C343" s="9" t="s">
        <v>289</v>
      </c>
      <c r="D343" s="9" t="s">
        <v>68</v>
      </c>
      <c r="E343" s="21" t="s">
        <v>298</v>
      </c>
      <c r="F343" s="9" t="s">
        <v>249</v>
      </c>
      <c r="G343" s="21">
        <v>0</v>
      </c>
      <c r="H343" s="11">
        <f t="shared" si="360"/>
        <v>246967</v>
      </c>
      <c r="I343" s="12">
        <f t="shared" si="361"/>
        <v>74471</v>
      </c>
      <c r="J343" s="14">
        <f t="shared" si="362"/>
        <v>0.30154231132094572</v>
      </c>
      <c r="K343" s="14">
        <f t="shared" si="363"/>
        <v>0.1663947005065454</v>
      </c>
      <c r="L343" s="15">
        <f t="shared" si="364"/>
        <v>1.4492923051229594</v>
      </c>
      <c r="M343" s="12">
        <f t="shared" si="365"/>
        <v>0</v>
      </c>
      <c r="N343" s="14">
        <f t="shared" si="366"/>
        <v>-2.9278818942204854E-2</v>
      </c>
      <c r="O343" s="16">
        <f t="shared" si="367"/>
        <v>-1578</v>
      </c>
      <c r="P343" s="14">
        <f t="shared" si="368"/>
        <v>-0.15386115444617787</v>
      </c>
      <c r="Q343" s="12">
        <f t="shared" si="369"/>
        <v>-369</v>
      </c>
      <c r="R343" s="14">
        <f t="shared" si="370"/>
        <v>-2.888273141407971E-2</v>
      </c>
      <c r="S343" s="18">
        <f t="shared" si="371"/>
        <v>-170</v>
      </c>
      <c r="T343" s="14">
        <f t="shared" si="372"/>
        <v>-2.9179539993134274E-2</v>
      </c>
      <c r="U343" s="18">
        <f t="shared" si="373"/>
        <v>103</v>
      </c>
      <c r="V343" s="14">
        <f t="shared" si="374"/>
        <v>1.8016442189959792E-2</v>
      </c>
      <c r="W343" s="12">
        <f t="shared" si="375"/>
        <v>41</v>
      </c>
      <c r="X343" s="14">
        <f t="shared" si="376"/>
        <v>3.1407997548644762E-3</v>
      </c>
      <c r="Y343" s="12">
        <f t="shared" si="377"/>
        <v>11</v>
      </c>
      <c r="Z343" s="14">
        <f t="shared" si="378"/>
        <v>8.5603112840471063E-4</v>
      </c>
      <c r="AA343" s="12">
        <v>-1045.5062300000282</v>
      </c>
      <c r="AB343" s="26">
        <v>-5.7974009935772841E-3</v>
      </c>
      <c r="AC343" s="12">
        <f t="shared" si="379"/>
        <v>0</v>
      </c>
      <c r="AD343" s="24">
        <f t="shared" si="380"/>
        <v>0</v>
      </c>
      <c r="AE343" s="11">
        <f t="shared" si="381"/>
        <v>-17774.540000000008</v>
      </c>
      <c r="AF343" s="12">
        <f t="shared" si="382"/>
        <v>-65708.571999999986</v>
      </c>
      <c r="AG343" s="12">
        <f t="shared" si="383"/>
        <v>-102643.95699999999</v>
      </c>
      <c r="AH343" s="14">
        <f t="shared" si="384"/>
        <v>-7.1971316005782215E-2</v>
      </c>
      <c r="AI343" s="14">
        <f t="shared" si="385"/>
        <v>-0.26606215405297062</v>
      </c>
      <c r="AJ343" s="14">
        <f t="shared" si="386"/>
        <v>-0.41561810687257805</v>
      </c>
      <c r="AK343" s="14">
        <f t="shared" si="387"/>
        <v>0.33579024807360591</v>
      </c>
      <c r="AL343" s="14">
        <f t="shared" si="388"/>
        <v>0.40052386970938531</v>
      </c>
      <c r="AM343" s="14">
        <f t="shared" si="389"/>
        <v>0.3951287460035055</v>
      </c>
      <c r="AN343" s="18">
        <f t="shared" si="390"/>
        <v>2489.5929999999935</v>
      </c>
      <c r="AO343" s="18">
        <f t="shared" si="391"/>
        <v>-1872.6729999999952</v>
      </c>
      <c r="AP343" s="18">
        <f t="shared" si="392"/>
        <v>-17444.816999999995</v>
      </c>
      <c r="AQ343" s="14">
        <f t="shared" si="393"/>
        <v>3.3430368868418547E-2</v>
      </c>
      <c r="AR343" s="14">
        <f t="shared" si="394"/>
        <v>-2.514633884330808E-2</v>
      </c>
      <c r="AS343" s="14">
        <f t="shared" si="395"/>
        <v>-0.23424980193632416</v>
      </c>
      <c r="AT343" s="12">
        <f t="shared" si="396"/>
        <v>-1248.8940000000002</v>
      </c>
      <c r="AU343" s="12">
        <f t="shared" si="397"/>
        <v>-3214.7539999999999</v>
      </c>
      <c r="AV343" s="12">
        <f t="shared" si="398"/>
        <v>-4355.5689999999995</v>
      </c>
      <c r="AW343" s="14">
        <f t="shared" si="399"/>
        <v>-0.14391495736344784</v>
      </c>
      <c r="AX343" s="14">
        <f t="shared" si="400"/>
        <v>-0.37044872090343395</v>
      </c>
      <c r="AY343" s="14">
        <f t="shared" si="401"/>
        <v>-0.50190931090112922</v>
      </c>
      <c r="AZ343" s="12">
        <f t="shared" si="402"/>
        <v>-2691.109199999999</v>
      </c>
      <c r="BA343" s="12">
        <f t="shared" si="403"/>
        <v>-5078.9274000000005</v>
      </c>
      <c r="BB343" s="12">
        <f t="shared" si="404"/>
        <v>-6780.0545999999995</v>
      </c>
      <c r="BC343" s="14">
        <f t="shared" si="405"/>
        <v>-0.21690598703936548</v>
      </c>
      <c r="BD343" s="14">
        <f t="shared" si="406"/>
        <v>-0.40936642808782286</v>
      </c>
      <c r="BE343" s="14">
        <f t="shared" si="407"/>
        <v>-0.54647891478866428</v>
      </c>
      <c r="BF343" s="12">
        <f t="shared" si="408"/>
        <v>-1699.7759999999998</v>
      </c>
      <c r="BG343" s="12">
        <f t="shared" si="409"/>
        <v>-3819.9110000000001</v>
      </c>
      <c r="BH343" s="12">
        <f t="shared" si="410"/>
        <v>-6055.0609999999997</v>
      </c>
      <c r="BI343" s="14">
        <f t="shared" si="411"/>
        <v>-0.1298034364261168</v>
      </c>
      <c r="BJ343" s="14">
        <f t="shared" si="412"/>
        <v>-0.29170759831996951</v>
      </c>
      <c r="BK343" s="14">
        <f t="shared" si="413"/>
        <v>-0.46239488354333713</v>
      </c>
      <c r="BL343" s="12">
        <f t="shared" si="414"/>
        <v>-2146.1630000000005</v>
      </c>
      <c r="BM343" s="12">
        <f t="shared" si="415"/>
        <v>-4677.723</v>
      </c>
      <c r="BN343" s="12">
        <f t="shared" si="416"/>
        <v>-6553.7270000000008</v>
      </c>
      <c r="BO343" s="14">
        <f t="shared" si="417"/>
        <v>-0.16687372677085766</v>
      </c>
      <c r="BP343" s="14">
        <f t="shared" si="418"/>
        <v>-0.36371378586424075</v>
      </c>
      <c r="BQ343" s="24">
        <f t="shared" si="419"/>
        <v>-0.50958144778788594</v>
      </c>
      <c r="BR343" s="19">
        <f t="shared" si="420"/>
        <v>164.2</v>
      </c>
      <c r="BS343" s="20">
        <f t="shared" si="421"/>
        <v>1149.3999999999999</v>
      </c>
      <c r="BT343" s="13">
        <f t="shared" si="422"/>
        <v>4.6540630934497314E-3</v>
      </c>
      <c r="BU343" s="20">
        <f t="shared" si="423"/>
        <v>1.6</v>
      </c>
      <c r="BV343" s="20">
        <f t="shared" si="424"/>
        <v>11.200000000000001</v>
      </c>
      <c r="BW343" s="13">
        <f t="shared" si="425"/>
        <v>4.5350188486720905E-5</v>
      </c>
      <c r="BX343" s="20">
        <f t="shared" si="426"/>
        <v>172.4</v>
      </c>
      <c r="BY343" s="20">
        <f t="shared" si="427"/>
        <v>1206.8</v>
      </c>
      <c r="BZ343" s="13">
        <f t="shared" si="428"/>
        <v>4.8864828094441768E-3</v>
      </c>
      <c r="CA343" s="20">
        <f t="shared" si="429"/>
        <v>172.4</v>
      </c>
      <c r="CB343" s="20">
        <f t="shared" si="430"/>
        <v>1206.8</v>
      </c>
      <c r="CC343" s="17">
        <f t="shared" si="431"/>
        <v>4.8864828094441768E-3</v>
      </c>
      <c r="CE343" s="2">
        <v>246967</v>
      </c>
      <c r="CF343" s="2">
        <v>74471</v>
      </c>
      <c r="CG343" s="2">
        <v>41094</v>
      </c>
      <c r="CH343" s="2">
        <v>8678</v>
      </c>
      <c r="CI343" s="2">
        <v>23951</v>
      </c>
      <c r="CJ343" s="2">
        <v>254416</v>
      </c>
      <c r="CK343" s="2">
        <v>10256</v>
      </c>
      <c r="CL343" s="2">
        <v>12775.8</v>
      </c>
      <c r="CM343" s="2">
        <v>12406.8</v>
      </c>
      <c r="CN343" s="2">
        <v>5826</v>
      </c>
      <c r="CO343" s="2">
        <v>5996</v>
      </c>
      <c r="CP343" s="2">
        <v>5717</v>
      </c>
      <c r="CQ343" s="2">
        <v>5614</v>
      </c>
      <c r="CR343" s="2">
        <v>13054</v>
      </c>
      <c r="CS343" s="2">
        <v>13095</v>
      </c>
      <c r="CT343" s="2">
        <v>12850</v>
      </c>
      <c r="CU343" s="2">
        <v>12861</v>
      </c>
      <c r="CV343" s="2">
        <v>229192.46</v>
      </c>
      <c r="CW343" s="2">
        <v>181258.42800000001</v>
      </c>
      <c r="CX343" s="2">
        <v>144323.04300000001</v>
      </c>
      <c r="CY343" s="2">
        <v>76960.592999999993</v>
      </c>
      <c r="CZ343" s="2">
        <v>72598.327000000005</v>
      </c>
      <c r="DA343" s="2">
        <v>57026.183000000005</v>
      </c>
      <c r="DB343" s="2">
        <v>7429.1059999999998</v>
      </c>
      <c r="DC343" s="2">
        <v>5463.2460000000001</v>
      </c>
      <c r="DD343" s="2">
        <v>4322.4310000000005</v>
      </c>
      <c r="DE343" s="2">
        <v>9715.6908000000003</v>
      </c>
      <c r="DF343" s="2">
        <v>7327.8725999999988</v>
      </c>
      <c r="DG343" s="2">
        <v>5626.7453999999998</v>
      </c>
      <c r="DH343" s="2">
        <v>11395.224</v>
      </c>
      <c r="DI343" s="2">
        <v>9275.0889999999999</v>
      </c>
      <c r="DJ343" s="2">
        <v>7039.9390000000003</v>
      </c>
      <c r="DK343" s="2">
        <v>10714.837</v>
      </c>
      <c r="DL343" s="2">
        <v>8183.277</v>
      </c>
      <c r="DM343" s="2">
        <v>6307.2729999999992</v>
      </c>
      <c r="DN343" s="2">
        <v>164.2</v>
      </c>
      <c r="DO343" s="2">
        <v>1.6</v>
      </c>
      <c r="DP343" s="2">
        <v>172.4</v>
      </c>
    </row>
    <row r="344" spans="2:120" ht="14.25" customHeight="1" x14ac:dyDescent="0.2">
      <c r="B344" s="6">
        <v>36202</v>
      </c>
      <c r="C344" s="9" t="s">
        <v>289</v>
      </c>
      <c r="D344" s="9" t="s">
        <v>68</v>
      </c>
      <c r="E344" s="21" t="s">
        <v>298</v>
      </c>
      <c r="F344" s="9" t="s">
        <v>250</v>
      </c>
      <c r="G344" s="21">
        <v>0</v>
      </c>
      <c r="H344" s="11">
        <f t="shared" si="360"/>
        <v>54033</v>
      </c>
      <c r="I344" s="12">
        <f t="shared" si="361"/>
        <v>19362</v>
      </c>
      <c r="J344" s="14">
        <f t="shared" si="362"/>
        <v>0.35833657209483094</v>
      </c>
      <c r="K344" s="14">
        <f t="shared" si="363"/>
        <v>0.19726833601687857</v>
      </c>
      <c r="L344" s="15">
        <f t="shared" si="364"/>
        <v>1.1814914645103325</v>
      </c>
      <c r="M344" s="12">
        <f t="shared" si="365"/>
        <v>0</v>
      </c>
      <c r="N344" s="14">
        <f t="shared" si="366"/>
        <v>-6.577104621609009E-2</v>
      </c>
      <c r="O344" s="16">
        <f t="shared" si="367"/>
        <v>-432</v>
      </c>
      <c r="P344" s="14">
        <f t="shared" si="368"/>
        <v>-0.24728105323411564</v>
      </c>
      <c r="Q344" s="12">
        <f t="shared" si="369"/>
        <v>-285.00000000000045</v>
      </c>
      <c r="R344" s="14">
        <f t="shared" si="370"/>
        <v>-0.10899495181275831</v>
      </c>
      <c r="S344" s="18">
        <f t="shared" si="371"/>
        <v>114</v>
      </c>
      <c r="T344" s="14">
        <f t="shared" si="372"/>
        <v>8.4758364312267687E-2</v>
      </c>
      <c r="U344" s="18">
        <f t="shared" si="373"/>
        <v>144</v>
      </c>
      <c r="V344" s="14">
        <f t="shared" si="374"/>
        <v>0.10983981693363842</v>
      </c>
      <c r="W344" s="12">
        <f t="shared" si="375"/>
        <v>-88</v>
      </c>
      <c r="X344" s="14">
        <f t="shared" si="376"/>
        <v>-3.5584310553983034E-2</v>
      </c>
      <c r="Y344" s="12">
        <f t="shared" si="377"/>
        <v>-127</v>
      </c>
      <c r="Z344" s="14">
        <f t="shared" si="378"/>
        <v>-5.2522746071133164E-2</v>
      </c>
      <c r="AA344" s="12">
        <v>-952.99346000000514</v>
      </c>
      <c r="AB344" s="26">
        <v>-2.5003112252928172E-2</v>
      </c>
      <c r="AC344" s="12">
        <f t="shared" si="379"/>
        <v>0</v>
      </c>
      <c r="AD344" s="24">
        <f t="shared" si="380"/>
        <v>0</v>
      </c>
      <c r="AE344" s="11">
        <f t="shared" si="381"/>
        <v>-7657.9880000000121</v>
      </c>
      <c r="AF344" s="12">
        <f t="shared" si="382"/>
        <v>-24063.449000000001</v>
      </c>
      <c r="AG344" s="12">
        <f t="shared" si="383"/>
        <v>-34405.029000000002</v>
      </c>
      <c r="AH344" s="14">
        <f t="shared" si="384"/>
        <v>-0.14172798104861861</v>
      </c>
      <c r="AI344" s="14">
        <f t="shared" si="385"/>
        <v>-0.44534726926137735</v>
      </c>
      <c r="AJ344" s="14">
        <f t="shared" si="386"/>
        <v>-0.63674104713786028</v>
      </c>
      <c r="AK344" s="14">
        <f t="shared" si="387"/>
        <v>0.40478835886878062</v>
      </c>
      <c r="AL344" s="14">
        <f t="shared" si="388"/>
        <v>0.51284448672587724</v>
      </c>
      <c r="AM344" s="14">
        <f t="shared" si="389"/>
        <v>0.52717033258302659</v>
      </c>
      <c r="AN344" s="18">
        <f t="shared" si="390"/>
        <v>-589.93499999999767</v>
      </c>
      <c r="AO344" s="18">
        <f t="shared" si="391"/>
        <v>-3992.280999999999</v>
      </c>
      <c r="AP344" s="18">
        <f t="shared" si="392"/>
        <v>-9014.7160000000003</v>
      </c>
      <c r="AQ344" s="14">
        <f t="shared" si="393"/>
        <v>-3.0468701580415147E-2</v>
      </c>
      <c r="AR344" s="14">
        <f t="shared" si="394"/>
        <v>-0.20619156078917467</v>
      </c>
      <c r="AS344" s="14">
        <f t="shared" si="395"/>
        <v>-0.46558805908480527</v>
      </c>
      <c r="AT344" s="12">
        <f t="shared" si="396"/>
        <v>-329.30700000000002</v>
      </c>
      <c r="AU344" s="12">
        <f t="shared" si="397"/>
        <v>-799.40100000000007</v>
      </c>
      <c r="AV344" s="12">
        <f t="shared" si="398"/>
        <v>-994.77</v>
      </c>
      <c r="AW344" s="14">
        <f t="shared" si="399"/>
        <v>-0.25042357414448668</v>
      </c>
      <c r="AX344" s="14">
        <f t="shared" si="400"/>
        <v>-0.60790950570342206</v>
      </c>
      <c r="AY344" s="14">
        <f t="shared" si="401"/>
        <v>-0.7564790874524715</v>
      </c>
      <c r="AZ344" s="12">
        <f t="shared" si="402"/>
        <v>-852.43799999999965</v>
      </c>
      <c r="BA344" s="12">
        <f t="shared" si="403"/>
        <v>-1513.6001999999999</v>
      </c>
      <c r="BB344" s="12">
        <f t="shared" si="404"/>
        <v>-1840.9427999999998</v>
      </c>
      <c r="BC344" s="14">
        <f t="shared" si="405"/>
        <v>-0.36588462528972432</v>
      </c>
      <c r="BD344" s="14">
        <f t="shared" si="406"/>
        <v>-0.64966958537213493</v>
      </c>
      <c r="BE344" s="14">
        <f t="shared" si="407"/>
        <v>-0.79017203193407159</v>
      </c>
      <c r="BF344" s="12">
        <f t="shared" si="408"/>
        <v>-486.54399999999987</v>
      </c>
      <c r="BG344" s="12">
        <f t="shared" si="409"/>
        <v>-1312.4649999999999</v>
      </c>
      <c r="BH344" s="12">
        <f t="shared" si="410"/>
        <v>-1740.2660000000001</v>
      </c>
      <c r="BI344" s="14">
        <f t="shared" si="411"/>
        <v>-0.20400167714884687</v>
      </c>
      <c r="BJ344" s="14">
        <f t="shared" si="412"/>
        <v>-0.55029979035639409</v>
      </c>
      <c r="BK344" s="14">
        <f t="shared" si="413"/>
        <v>-0.72967127882599581</v>
      </c>
      <c r="BL344" s="12">
        <f t="shared" si="414"/>
        <v>-574.42900000000009</v>
      </c>
      <c r="BM344" s="12">
        <f t="shared" si="415"/>
        <v>-1355.521</v>
      </c>
      <c r="BN344" s="12">
        <f t="shared" si="416"/>
        <v>-1723.066</v>
      </c>
      <c r="BO344" s="14">
        <f t="shared" si="417"/>
        <v>-0.25073286774334358</v>
      </c>
      <c r="BP344" s="14">
        <f t="shared" si="418"/>
        <v>-0.59167219554779571</v>
      </c>
      <c r="BQ344" s="24">
        <f t="shared" si="419"/>
        <v>-0.75210213880401566</v>
      </c>
      <c r="BR344" s="19">
        <f t="shared" si="420"/>
        <v>83.9</v>
      </c>
      <c r="BS344" s="20">
        <f t="shared" si="421"/>
        <v>587.30000000000007</v>
      </c>
      <c r="BT344" s="13">
        <f t="shared" si="422"/>
        <v>1.0869283585956731E-2</v>
      </c>
      <c r="BU344" s="20">
        <f t="shared" si="423"/>
        <v>69.5</v>
      </c>
      <c r="BV344" s="20">
        <f t="shared" si="424"/>
        <v>486.5</v>
      </c>
      <c r="BW344" s="13">
        <f t="shared" si="425"/>
        <v>9.0037569633372207E-3</v>
      </c>
      <c r="BX344" s="20">
        <f t="shared" si="426"/>
        <v>67.900000000000006</v>
      </c>
      <c r="BY344" s="20">
        <f t="shared" si="427"/>
        <v>475.30000000000007</v>
      </c>
      <c r="BZ344" s="13">
        <f t="shared" si="428"/>
        <v>8.7964762274906089E-3</v>
      </c>
      <c r="CA344" s="20">
        <f t="shared" si="429"/>
        <v>83.9</v>
      </c>
      <c r="CB344" s="20">
        <f t="shared" si="430"/>
        <v>587.30000000000007</v>
      </c>
      <c r="CC344" s="17">
        <f t="shared" si="431"/>
        <v>1.0869283585956731E-2</v>
      </c>
      <c r="CE344" s="2">
        <v>54033</v>
      </c>
      <c r="CF344" s="2">
        <v>19362</v>
      </c>
      <c r="CG344" s="2">
        <v>10659</v>
      </c>
      <c r="CH344" s="2">
        <v>1315</v>
      </c>
      <c r="CI344" s="2">
        <v>4452</v>
      </c>
      <c r="CJ344" s="2">
        <v>57837</v>
      </c>
      <c r="CK344" s="2">
        <v>1747</v>
      </c>
      <c r="CL344" s="2">
        <v>2614.8000000000002</v>
      </c>
      <c r="CM344" s="2">
        <v>2329.7999999999997</v>
      </c>
      <c r="CN344" s="2">
        <v>1345</v>
      </c>
      <c r="CO344" s="2">
        <v>1231</v>
      </c>
      <c r="CP344" s="2">
        <v>1311</v>
      </c>
      <c r="CQ344" s="2">
        <v>1167</v>
      </c>
      <c r="CR344" s="2">
        <v>2473</v>
      </c>
      <c r="CS344" s="2">
        <v>2385</v>
      </c>
      <c r="CT344" s="2">
        <v>2418</v>
      </c>
      <c r="CU344" s="2">
        <v>2291</v>
      </c>
      <c r="CV344" s="2">
        <v>46375.011999999988</v>
      </c>
      <c r="CW344" s="2">
        <v>29969.550999999999</v>
      </c>
      <c r="CX344" s="2">
        <v>19627.970999999998</v>
      </c>
      <c r="CY344" s="2">
        <v>18772.065000000002</v>
      </c>
      <c r="CZ344" s="2">
        <v>15369.719000000001</v>
      </c>
      <c r="DA344" s="2">
        <v>10347.284</v>
      </c>
      <c r="DB344" s="2">
        <v>985.69299999999998</v>
      </c>
      <c r="DC344" s="2">
        <v>515.59899999999993</v>
      </c>
      <c r="DD344" s="2">
        <v>320.23</v>
      </c>
      <c r="DE344" s="2">
        <v>1477.3620000000001</v>
      </c>
      <c r="DF344" s="2">
        <v>816.19979999999998</v>
      </c>
      <c r="DG344" s="2">
        <v>488.85720000000003</v>
      </c>
      <c r="DH344" s="2">
        <v>1898.4560000000001</v>
      </c>
      <c r="DI344" s="2">
        <v>1072.5350000000001</v>
      </c>
      <c r="DJ344" s="2">
        <v>644.73400000000004</v>
      </c>
      <c r="DK344" s="2">
        <v>1716.5709999999999</v>
      </c>
      <c r="DL344" s="2">
        <v>935.47900000000004</v>
      </c>
      <c r="DM344" s="2">
        <v>567.93399999999997</v>
      </c>
      <c r="DN344" s="2">
        <v>83.9</v>
      </c>
      <c r="DO344" s="2">
        <v>69.5</v>
      </c>
      <c r="DP344" s="2">
        <v>67.900000000000006</v>
      </c>
    </row>
    <row r="345" spans="2:120" ht="14.25" customHeight="1" x14ac:dyDescent="0.2">
      <c r="B345" s="6">
        <v>36203</v>
      </c>
      <c r="C345" s="9" t="s">
        <v>289</v>
      </c>
      <c r="D345" s="9" t="s">
        <v>68</v>
      </c>
      <c r="E345" s="21" t="s">
        <v>298</v>
      </c>
      <c r="F345" s="9" t="s">
        <v>251</v>
      </c>
      <c r="G345" s="21">
        <v>0</v>
      </c>
      <c r="H345" s="11">
        <f t="shared" si="360"/>
        <v>35393</v>
      </c>
      <c r="I345" s="12">
        <f t="shared" si="361"/>
        <v>12873</v>
      </c>
      <c r="J345" s="14">
        <f t="shared" si="362"/>
        <v>0.36371598903738028</v>
      </c>
      <c r="K345" s="14">
        <f t="shared" si="363"/>
        <v>0.20232814398327353</v>
      </c>
      <c r="L345" s="15">
        <f t="shared" si="364"/>
        <v>1.2328190743338008</v>
      </c>
      <c r="M345" s="12">
        <f t="shared" si="365"/>
        <v>0</v>
      </c>
      <c r="N345" s="14">
        <f t="shared" si="366"/>
        <v>-6.9046241254142826E-2</v>
      </c>
      <c r="O345" s="16">
        <f t="shared" si="367"/>
        <v>-243</v>
      </c>
      <c r="P345" s="14">
        <f t="shared" si="368"/>
        <v>-0.21657754010695185</v>
      </c>
      <c r="Q345" s="12">
        <f t="shared" si="369"/>
        <v>-287.40000000000009</v>
      </c>
      <c r="R345" s="14">
        <f t="shared" si="370"/>
        <v>-0.16872138076787602</v>
      </c>
      <c r="S345" s="18">
        <f t="shared" si="371"/>
        <v>79</v>
      </c>
      <c r="T345" s="14">
        <f t="shared" si="372"/>
        <v>8.7004405286343567E-2</v>
      </c>
      <c r="U345" s="18">
        <f t="shared" si="373"/>
        <v>37</v>
      </c>
      <c r="V345" s="14">
        <f t="shared" si="374"/>
        <v>4.5012165450121655E-2</v>
      </c>
      <c r="W345" s="12">
        <f t="shared" si="375"/>
        <v>-152</v>
      </c>
      <c r="X345" s="14">
        <f t="shared" si="376"/>
        <v>-8.5441259134345082E-2</v>
      </c>
      <c r="Y345" s="12">
        <f t="shared" si="377"/>
        <v>-214</v>
      </c>
      <c r="Z345" s="14">
        <f t="shared" si="378"/>
        <v>-0.13341645885286779</v>
      </c>
      <c r="AA345" s="12">
        <v>-900.58778000000166</v>
      </c>
      <c r="AB345" s="26">
        <v>-3.586771935924471E-2</v>
      </c>
      <c r="AC345" s="12">
        <f t="shared" si="379"/>
        <v>0</v>
      </c>
      <c r="AD345" s="24">
        <f t="shared" si="380"/>
        <v>0</v>
      </c>
      <c r="AE345" s="11">
        <f t="shared" si="381"/>
        <v>-5620.68</v>
      </c>
      <c r="AF345" s="12">
        <f t="shared" si="382"/>
        <v>-16871.719000000005</v>
      </c>
      <c r="AG345" s="12">
        <f t="shared" si="383"/>
        <v>-23495.628000000001</v>
      </c>
      <c r="AH345" s="14">
        <f t="shared" si="384"/>
        <v>-0.158807673833809</v>
      </c>
      <c r="AI345" s="14">
        <f t="shared" si="385"/>
        <v>-0.47669649365693789</v>
      </c>
      <c r="AJ345" s="14">
        <f t="shared" si="386"/>
        <v>-0.66384957477467299</v>
      </c>
      <c r="AK345" s="14">
        <f t="shared" si="387"/>
        <v>0.40705218807267957</v>
      </c>
      <c r="AL345" s="14">
        <f t="shared" si="388"/>
        <v>0.51370129312329971</v>
      </c>
      <c r="AM345" s="14">
        <f t="shared" si="389"/>
        <v>0.52750430935504089</v>
      </c>
      <c r="AN345" s="18">
        <f t="shared" si="390"/>
        <v>-754.11200000000099</v>
      </c>
      <c r="AO345" s="18">
        <f t="shared" si="391"/>
        <v>-3358.594000000001</v>
      </c>
      <c r="AP345" s="18">
        <f t="shared" si="392"/>
        <v>-6597.0849999999991</v>
      </c>
      <c r="AQ345" s="14">
        <f t="shared" si="393"/>
        <v>-5.8580905771770442E-2</v>
      </c>
      <c r="AR345" s="14">
        <f t="shared" si="394"/>
        <v>-0.26090219839975148</v>
      </c>
      <c r="AS345" s="14">
        <f t="shared" si="395"/>
        <v>-0.5124745591548201</v>
      </c>
      <c r="AT345" s="12">
        <f t="shared" si="396"/>
        <v>-212.846</v>
      </c>
      <c r="AU345" s="12">
        <f t="shared" si="397"/>
        <v>-538.37200000000007</v>
      </c>
      <c r="AV345" s="12">
        <f t="shared" si="398"/>
        <v>-664.06999999999994</v>
      </c>
      <c r="AW345" s="14">
        <f t="shared" si="399"/>
        <v>-0.24214562002275308</v>
      </c>
      <c r="AX345" s="14">
        <f t="shared" si="400"/>
        <v>-0.61248236632536979</v>
      </c>
      <c r="AY345" s="14">
        <f t="shared" si="401"/>
        <v>-0.75548350398179753</v>
      </c>
      <c r="AZ345" s="12">
        <f t="shared" si="402"/>
        <v>-500.17380000000003</v>
      </c>
      <c r="BA345" s="12">
        <f t="shared" si="403"/>
        <v>-920.81280000000004</v>
      </c>
      <c r="BB345" s="12">
        <f t="shared" si="404"/>
        <v>-1111.1106</v>
      </c>
      <c r="BC345" s="14">
        <f t="shared" si="405"/>
        <v>-0.35323008474576278</v>
      </c>
      <c r="BD345" s="14">
        <f t="shared" si="406"/>
        <v>-0.65029152542372892</v>
      </c>
      <c r="BE345" s="14">
        <f t="shared" si="407"/>
        <v>-0.78468262711864412</v>
      </c>
      <c r="BF345" s="12">
        <f t="shared" si="408"/>
        <v>-330.37599999999998</v>
      </c>
      <c r="BG345" s="12">
        <f t="shared" si="409"/>
        <v>-987.7</v>
      </c>
      <c r="BH345" s="12">
        <f t="shared" si="410"/>
        <v>-1242.0840000000001</v>
      </c>
      <c r="BI345" s="14">
        <f t="shared" si="411"/>
        <v>-0.20305838967424705</v>
      </c>
      <c r="BJ345" s="14">
        <f t="shared" si="412"/>
        <v>-0.60706822372464664</v>
      </c>
      <c r="BK345" s="14">
        <f t="shared" si="413"/>
        <v>-0.76341979102642898</v>
      </c>
      <c r="BL345" s="12">
        <f t="shared" si="414"/>
        <v>-383.96900000000005</v>
      </c>
      <c r="BM345" s="12">
        <f t="shared" si="415"/>
        <v>-856.21800000000007</v>
      </c>
      <c r="BN345" s="12">
        <f t="shared" si="416"/>
        <v>-1046.951</v>
      </c>
      <c r="BO345" s="14">
        <f t="shared" si="417"/>
        <v>-0.27623669064748202</v>
      </c>
      <c r="BP345" s="14">
        <f t="shared" si="418"/>
        <v>-0.61598417266187055</v>
      </c>
      <c r="BQ345" s="24">
        <f t="shared" si="419"/>
        <v>-0.75320215827338133</v>
      </c>
      <c r="BR345" s="19">
        <f t="shared" si="420"/>
        <v>61.6</v>
      </c>
      <c r="BS345" s="20">
        <f t="shared" si="421"/>
        <v>431.2</v>
      </c>
      <c r="BT345" s="13">
        <f t="shared" si="422"/>
        <v>1.2183200067810018E-2</v>
      </c>
      <c r="BU345" s="20">
        <f t="shared" si="423"/>
        <v>44.8</v>
      </c>
      <c r="BV345" s="20">
        <f t="shared" si="424"/>
        <v>313.59999999999997</v>
      </c>
      <c r="BW345" s="13">
        <f t="shared" si="425"/>
        <v>8.8605091402254674E-3</v>
      </c>
      <c r="BX345" s="20">
        <f t="shared" si="426"/>
        <v>43.8</v>
      </c>
      <c r="BY345" s="20">
        <f t="shared" si="427"/>
        <v>306.59999999999997</v>
      </c>
      <c r="BZ345" s="13">
        <f t="shared" si="428"/>
        <v>8.6627299183454354E-3</v>
      </c>
      <c r="CA345" s="20">
        <f t="shared" si="429"/>
        <v>61.6</v>
      </c>
      <c r="CB345" s="20">
        <f t="shared" si="430"/>
        <v>431.2</v>
      </c>
      <c r="CC345" s="17">
        <f t="shared" si="431"/>
        <v>1.2183200067810018E-2</v>
      </c>
      <c r="CE345" s="2">
        <v>35393</v>
      </c>
      <c r="CF345" s="2">
        <v>12873</v>
      </c>
      <c r="CG345" s="2">
        <v>7161</v>
      </c>
      <c r="CH345" s="2">
        <v>879</v>
      </c>
      <c r="CI345" s="2">
        <v>2852</v>
      </c>
      <c r="CJ345" s="2">
        <v>38018</v>
      </c>
      <c r="CK345" s="2">
        <v>1122</v>
      </c>
      <c r="CL345" s="2">
        <v>1703.4</v>
      </c>
      <c r="CM345" s="2">
        <v>1416</v>
      </c>
      <c r="CN345" s="2">
        <v>908</v>
      </c>
      <c r="CO345" s="2">
        <v>829</v>
      </c>
      <c r="CP345" s="2">
        <v>822</v>
      </c>
      <c r="CQ345" s="2">
        <v>785</v>
      </c>
      <c r="CR345" s="2">
        <v>1779</v>
      </c>
      <c r="CS345" s="2">
        <v>1627</v>
      </c>
      <c r="CT345" s="2">
        <v>1604</v>
      </c>
      <c r="CU345" s="2">
        <v>1390</v>
      </c>
      <c r="CV345" s="2">
        <v>29772.32</v>
      </c>
      <c r="CW345" s="2">
        <v>18521.280999999995</v>
      </c>
      <c r="CX345" s="2">
        <v>11897.371999999999</v>
      </c>
      <c r="CY345" s="2">
        <v>12118.887999999999</v>
      </c>
      <c r="CZ345" s="2">
        <v>9514.405999999999</v>
      </c>
      <c r="DA345" s="2">
        <v>6275.9150000000009</v>
      </c>
      <c r="DB345" s="2">
        <v>666.154</v>
      </c>
      <c r="DC345" s="2">
        <v>340.62799999999999</v>
      </c>
      <c r="DD345" s="2">
        <v>214.93</v>
      </c>
      <c r="DE345" s="2">
        <v>915.82619999999997</v>
      </c>
      <c r="DF345" s="2">
        <v>495.18719999999996</v>
      </c>
      <c r="DG345" s="2">
        <v>304.88939999999997</v>
      </c>
      <c r="DH345" s="2">
        <v>1296.624</v>
      </c>
      <c r="DI345" s="2">
        <v>639.29999999999995</v>
      </c>
      <c r="DJ345" s="2">
        <v>384.916</v>
      </c>
      <c r="DK345" s="2">
        <v>1006.0309999999999</v>
      </c>
      <c r="DL345" s="2">
        <v>533.78199999999993</v>
      </c>
      <c r="DM345" s="2">
        <v>343.04899999999998</v>
      </c>
      <c r="DN345" s="2">
        <v>61.6</v>
      </c>
      <c r="DO345" s="2">
        <v>44.8</v>
      </c>
      <c r="DP345" s="2">
        <v>43.8</v>
      </c>
    </row>
    <row r="346" spans="2:120" ht="14.25" customHeight="1" x14ac:dyDescent="0.2">
      <c r="B346" s="6">
        <v>36204</v>
      </c>
      <c r="C346" s="9" t="s">
        <v>289</v>
      </c>
      <c r="D346" s="9" t="s">
        <v>68</v>
      </c>
      <c r="E346" s="21" t="s">
        <v>298</v>
      </c>
      <c r="F346" s="9" t="s">
        <v>252</v>
      </c>
      <c r="G346" s="21">
        <v>0</v>
      </c>
      <c r="H346" s="11">
        <f t="shared" si="360"/>
        <v>68969</v>
      </c>
      <c r="I346" s="12">
        <f t="shared" si="361"/>
        <v>23590</v>
      </c>
      <c r="J346" s="14">
        <f t="shared" si="362"/>
        <v>0.3420377270947817</v>
      </c>
      <c r="K346" s="14">
        <f t="shared" si="363"/>
        <v>0.19073786773767926</v>
      </c>
      <c r="L346" s="15">
        <f t="shared" si="364"/>
        <v>1.4658605974395449</v>
      </c>
      <c r="M346" s="12">
        <f t="shared" si="365"/>
        <v>0</v>
      </c>
      <c r="N346" s="14">
        <f t="shared" si="366"/>
        <v>-6.1735617016066446E-2</v>
      </c>
      <c r="O346" s="16">
        <f t="shared" si="367"/>
        <v>-534</v>
      </c>
      <c r="P346" s="14">
        <f t="shared" si="368"/>
        <v>-0.20578034682080926</v>
      </c>
      <c r="Q346" s="12">
        <f t="shared" si="369"/>
        <v>-426</v>
      </c>
      <c r="R346" s="14">
        <f t="shared" si="370"/>
        <v>-0.11069535391331464</v>
      </c>
      <c r="S346" s="18">
        <f t="shared" si="371"/>
        <v>346</v>
      </c>
      <c r="T346" s="14">
        <f t="shared" si="372"/>
        <v>0.18502673796791447</v>
      </c>
      <c r="U346" s="18">
        <f t="shared" si="373"/>
        <v>382</v>
      </c>
      <c r="V346" s="14">
        <f t="shared" si="374"/>
        <v>0.21046831955922862</v>
      </c>
      <c r="W346" s="12">
        <f t="shared" si="375"/>
        <v>-197</v>
      </c>
      <c r="X346" s="14">
        <f t="shared" si="376"/>
        <v>-5.5791560464457657E-2</v>
      </c>
      <c r="Y346" s="12">
        <f t="shared" si="377"/>
        <v>-125</v>
      </c>
      <c r="Z346" s="14">
        <f t="shared" si="378"/>
        <v>-4.0167095115681284E-2</v>
      </c>
      <c r="AA346" s="12">
        <v>-1550.1542400000035</v>
      </c>
      <c r="AB346" s="26">
        <v>-3.1230345374960389E-2</v>
      </c>
      <c r="AC346" s="12">
        <f t="shared" si="379"/>
        <v>0</v>
      </c>
      <c r="AD346" s="24">
        <f t="shared" si="380"/>
        <v>0</v>
      </c>
      <c r="AE346" s="11">
        <f t="shared" si="381"/>
        <v>-9486.7209999999977</v>
      </c>
      <c r="AF346" s="12">
        <f t="shared" si="382"/>
        <v>-29062.861000000004</v>
      </c>
      <c r="AG346" s="12">
        <f t="shared" si="383"/>
        <v>-41633.354999999996</v>
      </c>
      <c r="AH346" s="14">
        <f t="shared" si="384"/>
        <v>-0.1375505081993359</v>
      </c>
      <c r="AI346" s="14">
        <f t="shared" si="385"/>
        <v>-0.42139020429468321</v>
      </c>
      <c r="AJ346" s="14">
        <f t="shared" si="386"/>
        <v>-0.60365316301526772</v>
      </c>
      <c r="AK346" s="14">
        <f t="shared" si="387"/>
        <v>0.37530443310687545</v>
      </c>
      <c r="AL346" s="14">
        <f t="shared" si="388"/>
        <v>0.47549568751815358</v>
      </c>
      <c r="AM346" s="14">
        <f t="shared" si="389"/>
        <v>0.49228917042198922</v>
      </c>
      <c r="AN346" s="18">
        <f t="shared" si="390"/>
        <v>-1266.0369999999966</v>
      </c>
      <c r="AO346" s="18">
        <f t="shared" si="391"/>
        <v>-4614.8029999999999</v>
      </c>
      <c r="AP346" s="18">
        <f t="shared" si="392"/>
        <v>-10132.958000000001</v>
      </c>
      <c r="AQ346" s="14">
        <f t="shared" si="393"/>
        <v>-5.3668376430690778E-2</v>
      </c>
      <c r="AR346" s="14">
        <f t="shared" si="394"/>
        <v>-0.19562539211530305</v>
      </c>
      <c r="AS346" s="14">
        <f t="shared" si="395"/>
        <v>-0.42954463755828742</v>
      </c>
      <c r="AT346" s="12">
        <f t="shared" si="396"/>
        <v>-472.5</v>
      </c>
      <c r="AU346" s="12">
        <f t="shared" si="397"/>
        <v>-1184.23</v>
      </c>
      <c r="AV346" s="12">
        <f t="shared" si="398"/>
        <v>-1476.6890000000001</v>
      </c>
      <c r="AW346" s="14">
        <f t="shared" si="399"/>
        <v>-0.22925764192139741</v>
      </c>
      <c r="AX346" s="14">
        <f t="shared" si="400"/>
        <v>-0.57459000485201361</v>
      </c>
      <c r="AY346" s="14">
        <f t="shared" si="401"/>
        <v>-0.71649150897622516</v>
      </c>
      <c r="AZ346" s="12">
        <f t="shared" si="402"/>
        <v>-1124.1546000000003</v>
      </c>
      <c r="BA346" s="12">
        <f t="shared" si="403"/>
        <v>-2061.4044000000004</v>
      </c>
      <c r="BB346" s="12">
        <f t="shared" si="404"/>
        <v>-2564.9592000000002</v>
      </c>
      <c r="BC346" s="14">
        <f t="shared" si="405"/>
        <v>-0.32846967040673225</v>
      </c>
      <c r="BD346" s="14">
        <f t="shared" si="406"/>
        <v>-0.60232713884992983</v>
      </c>
      <c r="BE346" s="14">
        <f t="shared" si="407"/>
        <v>-0.74946213183730714</v>
      </c>
      <c r="BF346" s="12">
        <f t="shared" si="408"/>
        <v>-640.26199999999972</v>
      </c>
      <c r="BG346" s="12">
        <f t="shared" si="409"/>
        <v>-1733.808</v>
      </c>
      <c r="BH346" s="12">
        <f t="shared" si="410"/>
        <v>-2323.6950000000002</v>
      </c>
      <c r="BI346" s="14">
        <f t="shared" si="411"/>
        <v>-0.1920401919616076</v>
      </c>
      <c r="BJ346" s="14">
        <f t="shared" si="412"/>
        <v>-0.5200383923215357</v>
      </c>
      <c r="BK346" s="14">
        <f t="shared" si="413"/>
        <v>-0.69696910617876429</v>
      </c>
      <c r="BL346" s="12">
        <f t="shared" si="414"/>
        <v>-808.55299999999988</v>
      </c>
      <c r="BM346" s="12">
        <f t="shared" si="415"/>
        <v>-1718.202</v>
      </c>
      <c r="BN346" s="12">
        <f t="shared" si="416"/>
        <v>-2149.8310000000001</v>
      </c>
      <c r="BO346" s="14">
        <f t="shared" si="417"/>
        <v>-0.27069065952460658</v>
      </c>
      <c r="BP346" s="14">
        <f t="shared" si="418"/>
        <v>-0.57522664881151653</v>
      </c>
      <c r="BQ346" s="24">
        <f t="shared" si="419"/>
        <v>-0.71972915969199869</v>
      </c>
      <c r="BR346" s="19">
        <f t="shared" si="420"/>
        <v>94.9</v>
      </c>
      <c r="BS346" s="20">
        <f t="shared" si="421"/>
        <v>664.30000000000007</v>
      </c>
      <c r="BT346" s="13">
        <f t="shared" si="422"/>
        <v>9.6318635908886618E-3</v>
      </c>
      <c r="BU346" s="20">
        <f t="shared" si="423"/>
        <v>56.7</v>
      </c>
      <c r="BV346" s="20">
        <f t="shared" si="424"/>
        <v>396.90000000000003</v>
      </c>
      <c r="BW346" s="13">
        <f t="shared" si="425"/>
        <v>5.7547593846510757E-3</v>
      </c>
      <c r="BX346" s="20">
        <f t="shared" si="426"/>
        <v>80.3</v>
      </c>
      <c r="BY346" s="20">
        <f t="shared" si="427"/>
        <v>562.1</v>
      </c>
      <c r="BZ346" s="13">
        <f t="shared" si="428"/>
        <v>8.150038423059636E-3</v>
      </c>
      <c r="CA346" s="20">
        <f t="shared" si="429"/>
        <v>94.9</v>
      </c>
      <c r="CB346" s="20">
        <f t="shared" si="430"/>
        <v>664.30000000000007</v>
      </c>
      <c r="CC346" s="17">
        <f t="shared" si="431"/>
        <v>9.6318635908886618E-3</v>
      </c>
      <c r="CE346" s="2">
        <v>68969</v>
      </c>
      <c r="CF346" s="2">
        <v>23590</v>
      </c>
      <c r="CG346" s="2">
        <v>13155</v>
      </c>
      <c r="CH346" s="2">
        <v>2061</v>
      </c>
      <c r="CI346" s="2">
        <v>5624</v>
      </c>
      <c r="CJ346" s="2">
        <v>73507</v>
      </c>
      <c r="CK346" s="2">
        <v>2595</v>
      </c>
      <c r="CL346" s="2">
        <v>3848.4</v>
      </c>
      <c r="CM346" s="2">
        <v>3422.4</v>
      </c>
      <c r="CN346" s="2">
        <v>1870</v>
      </c>
      <c r="CO346" s="2">
        <v>1524</v>
      </c>
      <c r="CP346" s="2">
        <v>1815</v>
      </c>
      <c r="CQ346" s="2">
        <v>1433</v>
      </c>
      <c r="CR346" s="2">
        <v>3531</v>
      </c>
      <c r="CS346" s="2">
        <v>3334</v>
      </c>
      <c r="CT346" s="2">
        <v>3112</v>
      </c>
      <c r="CU346" s="2">
        <v>2987</v>
      </c>
      <c r="CV346" s="2">
        <v>59482.279000000002</v>
      </c>
      <c r="CW346" s="2">
        <v>39906.138999999996</v>
      </c>
      <c r="CX346" s="2">
        <v>27335.645000000004</v>
      </c>
      <c r="CY346" s="2">
        <v>22323.963000000003</v>
      </c>
      <c r="CZ346" s="2">
        <v>18975.197</v>
      </c>
      <c r="DA346" s="2">
        <v>13457.041999999999</v>
      </c>
      <c r="DB346" s="2">
        <v>1588.5</v>
      </c>
      <c r="DC346" s="2">
        <v>876.77</v>
      </c>
      <c r="DD346" s="2">
        <v>584.31099999999992</v>
      </c>
      <c r="DE346" s="2">
        <v>2298.2453999999998</v>
      </c>
      <c r="DF346" s="2">
        <v>1360.9956</v>
      </c>
      <c r="DG346" s="2">
        <v>857.44079999999997</v>
      </c>
      <c r="DH346" s="2">
        <v>2693.7380000000003</v>
      </c>
      <c r="DI346" s="2">
        <v>1600.192</v>
      </c>
      <c r="DJ346" s="2">
        <v>1010.3049999999999</v>
      </c>
      <c r="DK346" s="2">
        <v>2178.4470000000001</v>
      </c>
      <c r="DL346" s="2">
        <v>1268.798</v>
      </c>
      <c r="DM346" s="2">
        <v>837.16899999999998</v>
      </c>
      <c r="DN346" s="2">
        <v>94.9</v>
      </c>
      <c r="DO346" s="2">
        <v>56.7</v>
      </c>
      <c r="DP346" s="2">
        <v>80.3</v>
      </c>
    </row>
    <row r="347" spans="2:120" ht="14.25" customHeight="1" x14ac:dyDescent="0.2">
      <c r="B347" s="6">
        <v>36205</v>
      </c>
      <c r="C347" s="9" t="s">
        <v>289</v>
      </c>
      <c r="D347" s="9" t="s">
        <v>68</v>
      </c>
      <c r="E347" s="21" t="s">
        <v>298</v>
      </c>
      <c r="F347" s="9" t="s">
        <v>253</v>
      </c>
      <c r="G347" s="21">
        <v>3</v>
      </c>
      <c r="H347" s="11">
        <f t="shared" si="360"/>
        <v>38265</v>
      </c>
      <c r="I347" s="12">
        <f t="shared" si="361"/>
        <v>14772</v>
      </c>
      <c r="J347" s="14">
        <f t="shared" si="362"/>
        <v>0.38604468835750688</v>
      </c>
      <c r="K347" s="14">
        <f t="shared" si="363"/>
        <v>0.21118515614791586</v>
      </c>
      <c r="L347" s="15">
        <f t="shared" si="364"/>
        <v>1.2679045092838197</v>
      </c>
      <c r="M347" s="12">
        <f t="shared" si="365"/>
        <v>0</v>
      </c>
      <c r="N347" s="14">
        <f t="shared" si="366"/>
        <v>-7.4338381150515276E-2</v>
      </c>
      <c r="O347" s="16">
        <f t="shared" si="367"/>
        <v>-332</v>
      </c>
      <c r="P347" s="14">
        <f t="shared" si="368"/>
        <v>-0.25776397515527949</v>
      </c>
      <c r="Q347" s="12">
        <f t="shared" si="369"/>
        <v>-199.79999999999973</v>
      </c>
      <c r="R347" s="14">
        <f t="shared" si="370"/>
        <v>-0.10925196850393692</v>
      </c>
      <c r="S347" s="18">
        <f t="shared" si="371"/>
        <v>102</v>
      </c>
      <c r="T347" s="14">
        <f t="shared" si="372"/>
        <v>0.1157775255391601</v>
      </c>
      <c r="U347" s="18">
        <f t="shared" si="373"/>
        <v>133</v>
      </c>
      <c r="V347" s="14">
        <f t="shared" si="374"/>
        <v>0.15234822451317298</v>
      </c>
      <c r="W347" s="12">
        <f t="shared" si="375"/>
        <v>-80</v>
      </c>
      <c r="X347" s="14">
        <f t="shared" si="376"/>
        <v>-4.4370493621741502E-2</v>
      </c>
      <c r="Y347" s="12">
        <f t="shared" si="377"/>
        <v>-45</v>
      </c>
      <c r="Z347" s="14">
        <f t="shared" si="378"/>
        <v>-2.723970944309928E-2</v>
      </c>
      <c r="AA347" s="12">
        <v>-738.76105000000098</v>
      </c>
      <c r="AB347" s="26">
        <v>-2.8076150906253927E-2</v>
      </c>
      <c r="AC347" s="12">
        <f t="shared" si="379"/>
        <v>0</v>
      </c>
      <c r="AD347" s="24">
        <f t="shared" si="380"/>
        <v>0</v>
      </c>
      <c r="AE347" s="11">
        <f t="shared" si="381"/>
        <v>-5668.4320000000043</v>
      </c>
      <c r="AF347" s="12">
        <f t="shared" si="382"/>
        <v>-17357.006999999998</v>
      </c>
      <c r="AG347" s="12">
        <f t="shared" si="383"/>
        <v>-24202.720000000001</v>
      </c>
      <c r="AH347" s="14">
        <f t="shared" si="384"/>
        <v>-0.14813620802299765</v>
      </c>
      <c r="AI347" s="14">
        <f t="shared" si="385"/>
        <v>-0.4536000784006271</v>
      </c>
      <c r="AJ347" s="14">
        <f t="shared" si="386"/>
        <v>-0.63250280935580827</v>
      </c>
      <c r="AK347" s="14">
        <f t="shared" si="387"/>
        <v>0.42506275507286539</v>
      </c>
      <c r="AL347" s="14">
        <f t="shared" si="388"/>
        <v>0.50300954280977606</v>
      </c>
      <c r="AM347" s="14">
        <f t="shared" si="389"/>
        <v>0.51607349590535823</v>
      </c>
      <c r="AN347" s="18">
        <f t="shared" si="390"/>
        <v>-916.41300000000047</v>
      </c>
      <c r="AO347" s="18">
        <f t="shared" si="391"/>
        <v>-4255.08</v>
      </c>
      <c r="AP347" s="18">
        <f t="shared" si="392"/>
        <v>-7514.83</v>
      </c>
      <c r="AQ347" s="14">
        <f t="shared" si="393"/>
        <v>-6.2037164906580067E-2</v>
      </c>
      <c r="AR347" s="14">
        <f t="shared" si="394"/>
        <v>-0.28805036555645813</v>
      </c>
      <c r="AS347" s="14">
        <f t="shared" si="395"/>
        <v>-0.5087212293528296</v>
      </c>
      <c r="AT347" s="12">
        <f t="shared" si="396"/>
        <v>-192.90499999999997</v>
      </c>
      <c r="AU347" s="12">
        <f t="shared" si="397"/>
        <v>-547.79600000000005</v>
      </c>
      <c r="AV347" s="12">
        <f t="shared" si="398"/>
        <v>-690.71799999999996</v>
      </c>
      <c r="AW347" s="14">
        <f t="shared" si="399"/>
        <v>-0.2017834728033473</v>
      </c>
      <c r="AX347" s="14">
        <f t="shared" si="400"/>
        <v>-0.57300836820083689</v>
      </c>
      <c r="AY347" s="14">
        <f t="shared" si="401"/>
        <v>-0.72250836820083686</v>
      </c>
      <c r="AZ347" s="12">
        <f t="shared" si="402"/>
        <v>-552.63959999999997</v>
      </c>
      <c r="BA347" s="12">
        <f t="shared" si="403"/>
        <v>-991.92539999999997</v>
      </c>
      <c r="BB347" s="12">
        <f t="shared" si="404"/>
        <v>-1242.0576000000001</v>
      </c>
      <c r="BC347" s="14">
        <f t="shared" si="405"/>
        <v>-0.33925082872928181</v>
      </c>
      <c r="BD347" s="14">
        <f t="shared" si="406"/>
        <v>-0.60891675874769802</v>
      </c>
      <c r="BE347" s="14">
        <f t="shared" si="407"/>
        <v>-0.76246629834254143</v>
      </c>
      <c r="BF347" s="12">
        <f t="shared" si="408"/>
        <v>-450.48700000000008</v>
      </c>
      <c r="BG347" s="12">
        <f t="shared" si="409"/>
        <v>-961.33699999999999</v>
      </c>
      <c r="BH347" s="12">
        <f t="shared" si="410"/>
        <v>-1226.3879999999999</v>
      </c>
      <c r="BI347" s="14">
        <f t="shared" si="411"/>
        <v>-0.26145502031340695</v>
      </c>
      <c r="BJ347" s="14">
        <f t="shared" si="412"/>
        <v>-0.55794370284387695</v>
      </c>
      <c r="BK347" s="14">
        <f t="shared" si="413"/>
        <v>-0.7117748113755078</v>
      </c>
      <c r="BL347" s="12">
        <f t="shared" si="414"/>
        <v>-353.57099999999991</v>
      </c>
      <c r="BM347" s="12">
        <f t="shared" si="415"/>
        <v>-891.226</v>
      </c>
      <c r="BN347" s="12">
        <f t="shared" si="416"/>
        <v>-1148.1759999999999</v>
      </c>
      <c r="BO347" s="14">
        <f t="shared" si="417"/>
        <v>-0.22001929060360914</v>
      </c>
      <c r="BP347" s="14">
        <f t="shared" si="418"/>
        <v>-0.5545899191039203</v>
      </c>
      <c r="BQ347" s="24">
        <f t="shared" si="419"/>
        <v>-0.71448413192283755</v>
      </c>
      <c r="BR347" s="19">
        <f t="shared" si="420"/>
        <v>59.8</v>
      </c>
      <c r="BS347" s="20">
        <f t="shared" si="421"/>
        <v>418.59999999999997</v>
      </c>
      <c r="BT347" s="13">
        <f t="shared" si="422"/>
        <v>1.0939500849340127E-2</v>
      </c>
      <c r="BU347" s="20">
        <f t="shared" si="423"/>
        <v>43</v>
      </c>
      <c r="BV347" s="20">
        <f t="shared" si="424"/>
        <v>301</v>
      </c>
      <c r="BW347" s="13">
        <f t="shared" si="425"/>
        <v>7.8661962629034358E-3</v>
      </c>
      <c r="BX347" s="20">
        <f t="shared" si="426"/>
        <v>41.7</v>
      </c>
      <c r="BY347" s="20">
        <f t="shared" si="427"/>
        <v>291.90000000000003</v>
      </c>
      <c r="BZ347" s="13">
        <f t="shared" si="428"/>
        <v>7.628381027048217E-3</v>
      </c>
      <c r="CA347" s="20">
        <f t="shared" si="429"/>
        <v>59.8</v>
      </c>
      <c r="CB347" s="20">
        <f t="shared" si="430"/>
        <v>418.59999999999997</v>
      </c>
      <c r="CC347" s="17">
        <f t="shared" si="431"/>
        <v>1.0939500849340127E-2</v>
      </c>
      <c r="CE347" s="2">
        <v>38265</v>
      </c>
      <c r="CF347" s="2">
        <v>14772</v>
      </c>
      <c r="CG347" s="2">
        <v>8081</v>
      </c>
      <c r="CH347" s="2">
        <v>956</v>
      </c>
      <c r="CI347" s="2">
        <v>3016</v>
      </c>
      <c r="CJ347" s="2">
        <v>41338</v>
      </c>
      <c r="CK347" s="2">
        <v>1288</v>
      </c>
      <c r="CL347" s="2">
        <v>1828.7999999999997</v>
      </c>
      <c r="CM347" s="2">
        <v>1629</v>
      </c>
      <c r="CN347" s="2">
        <v>881</v>
      </c>
      <c r="CO347" s="2">
        <v>779</v>
      </c>
      <c r="CP347" s="2">
        <v>873</v>
      </c>
      <c r="CQ347" s="2">
        <v>740</v>
      </c>
      <c r="CR347" s="2">
        <v>1803</v>
      </c>
      <c r="CS347" s="2">
        <v>1723</v>
      </c>
      <c r="CT347" s="2">
        <v>1652</v>
      </c>
      <c r="CU347" s="2">
        <v>1607</v>
      </c>
      <c r="CV347" s="2">
        <v>32596.567999999996</v>
      </c>
      <c r="CW347" s="2">
        <v>20907.993000000002</v>
      </c>
      <c r="CX347" s="2">
        <v>14062.279999999999</v>
      </c>
      <c r="CY347" s="2">
        <v>13855.587</v>
      </c>
      <c r="CZ347" s="2">
        <v>10516.92</v>
      </c>
      <c r="DA347" s="2">
        <v>7257.17</v>
      </c>
      <c r="DB347" s="2">
        <v>763.09500000000003</v>
      </c>
      <c r="DC347" s="2">
        <v>408.20400000000001</v>
      </c>
      <c r="DD347" s="2">
        <v>265.28200000000004</v>
      </c>
      <c r="DE347" s="2">
        <v>1076.3604</v>
      </c>
      <c r="DF347" s="2">
        <v>637.07460000000003</v>
      </c>
      <c r="DG347" s="2">
        <v>386.94240000000002</v>
      </c>
      <c r="DH347" s="2">
        <v>1272.5129999999999</v>
      </c>
      <c r="DI347" s="2">
        <v>761.66300000000001</v>
      </c>
      <c r="DJ347" s="2">
        <v>496.61199999999997</v>
      </c>
      <c r="DK347" s="2">
        <v>1253.4290000000001</v>
      </c>
      <c r="DL347" s="2">
        <v>715.774</v>
      </c>
      <c r="DM347" s="2">
        <v>458.82400000000001</v>
      </c>
      <c r="DN347" s="2">
        <v>59.8</v>
      </c>
      <c r="DO347" s="2">
        <v>43</v>
      </c>
      <c r="DP347" s="2">
        <v>41.7</v>
      </c>
    </row>
    <row r="348" spans="2:120" ht="14.25" customHeight="1" x14ac:dyDescent="0.2">
      <c r="B348" s="6">
        <v>36206</v>
      </c>
      <c r="C348" s="9" t="s">
        <v>289</v>
      </c>
      <c r="D348" s="9" t="s">
        <v>68</v>
      </c>
      <c r="E348" s="21" t="s">
        <v>298</v>
      </c>
      <c r="F348" s="9" t="s">
        <v>254</v>
      </c>
      <c r="G348" s="21">
        <v>3</v>
      </c>
      <c r="H348" s="11">
        <f t="shared" si="360"/>
        <v>34773</v>
      </c>
      <c r="I348" s="12">
        <f t="shared" si="361"/>
        <v>13434</v>
      </c>
      <c r="J348" s="14">
        <f t="shared" si="362"/>
        <v>0.38633422482960916</v>
      </c>
      <c r="K348" s="14">
        <f t="shared" si="363"/>
        <v>0.2019095275069738</v>
      </c>
      <c r="L348" s="15">
        <f t="shared" si="364"/>
        <v>1.1445737889598198</v>
      </c>
      <c r="M348" s="12">
        <f t="shared" si="365"/>
        <v>0</v>
      </c>
      <c r="N348" s="14">
        <f t="shared" si="366"/>
        <v>-7.912926034797807E-2</v>
      </c>
      <c r="O348" s="16">
        <f t="shared" si="367"/>
        <v>-364</v>
      </c>
      <c r="P348" s="14">
        <f t="shared" si="368"/>
        <v>-0.32326820603907636</v>
      </c>
      <c r="Q348" s="12">
        <f t="shared" si="369"/>
        <v>-204.59999999999991</v>
      </c>
      <c r="R348" s="14">
        <f t="shared" si="370"/>
        <v>-0.1209648811635331</v>
      </c>
      <c r="S348" s="18">
        <f t="shared" si="371"/>
        <v>101</v>
      </c>
      <c r="T348" s="14">
        <f t="shared" si="372"/>
        <v>0.12081339712918659</v>
      </c>
      <c r="U348" s="18">
        <f t="shared" si="373"/>
        <v>124</v>
      </c>
      <c r="V348" s="14">
        <f t="shared" si="374"/>
        <v>0.15103532277710108</v>
      </c>
      <c r="W348" s="12">
        <f t="shared" si="375"/>
        <v>-14</v>
      </c>
      <c r="X348" s="14">
        <f t="shared" si="376"/>
        <v>-9.4786729857819774E-3</v>
      </c>
      <c r="Y348" s="12">
        <f t="shared" si="377"/>
        <v>-117</v>
      </c>
      <c r="Z348" s="14">
        <f t="shared" si="378"/>
        <v>-7.8734858681022923E-2</v>
      </c>
      <c r="AA348" s="12">
        <v>-807.1877999999997</v>
      </c>
      <c r="AB348" s="26">
        <v>-3.3239233967709669E-2</v>
      </c>
      <c r="AC348" s="12">
        <f t="shared" si="379"/>
        <v>0</v>
      </c>
      <c r="AD348" s="24">
        <f t="shared" si="380"/>
        <v>0</v>
      </c>
      <c r="AE348" s="11">
        <f t="shared" si="381"/>
        <v>-5870.3419999999969</v>
      </c>
      <c r="AF348" s="12">
        <f t="shared" si="382"/>
        <v>-17409.546999999999</v>
      </c>
      <c r="AG348" s="12">
        <f t="shared" si="383"/>
        <v>-23957.741999999998</v>
      </c>
      <c r="AH348" s="14">
        <f t="shared" si="384"/>
        <v>-0.16881896874011437</v>
      </c>
      <c r="AI348" s="14">
        <f t="shared" si="385"/>
        <v>-0.5006627843441751</v>
      </c>
      <c r="AJ348" s="14">
        <f t="shared" si="386"/>
        <v>-0.6889754119575533</v>
      </c>
      <c r="AK348" s="14">
        <f t="shared" si="387"/>
        <v>0.42716292736813338</v>
      </c>
      <c r="AL348" s="14">
        <f t="shared" si="388"/>
        <v>0.53307835716778218</v>
      </c>
      <c r="AM348" s="14">
        <f t="shared" si="389"/>
        <v>0.54352351095091767</v>
      </c>
      <c r="AN348" s="18">
        <f t="shared" si="390"/>
        <v>-1087.8559999999998</v>
      </c>
      <c r="AO348" s="18">
        <f t="shared" si="391"/>
        <v>-4177.9189999999999</v>
      </c>
      <c r="AP348" s="18">
        <f t="shared" si="392"/>
        <v>-7555.6530000000002</v>
      </c>
      <c r="AQ348" s="14">
        <f t="shared" si="393"/>
        <v>-8.0977817478040781E-2</v>
      </c>
      <c r="AR348" s="14">
        <f t="shared" si="394"/>
        <v>-0.31099590591037662</v>
      </c>
      <c r="AS348" s="14">
        <f t="shared" si="395"/>
        <v>-0.56242764627065656</v>
      </c>
      <c r="AT348" s="12">
        <f t="shared" si="396"/>
        <v>-206.70500000000004</v>
      </c>
      <c r="AU348" s="12">
        <f t="shared" si="397"/>
        <v>-494.86599999999999</v>
      </c>
      <c r="AV348" s="12">
        <f t="shared" si="398"/>
        <v>-609.21799999999996</v>
      </c>
      <c r="AW348" s="14">
        <f t="shared" si="399"/>
        <v>-0.27126640419947512</v>
      </c>
      <c r="AX348" s="14">
        <f t="shared" si="400"/>
        <v>-0.64943044619422574</v>
      </c>
      <c r="AY348" s="14">
        <f t="shared" si="401"/>
        <v>-0.79949868766404197</v>
      </c>
      <c r="AZ348" s="12">
        <f t="shared" si="402"/>
        <v>-618.18059999999991</v>
      </c>
      <c r="BA348" s="12">
        <f t="shared" si="403"/>
        <v>-1033.1171999999999</v>
      </c>
      <c r="BB348" s="12">
        <f t="shared" si="404"/>
        <v>-1242.0198</v>
      </c>
      <c r="BC348" s="14">
        <f t="shared" si="405"/>
        <v>-0.4157792574656981</v>
      </c>
      <c r="BD348" s="14">
        <f t="shared" si="406"/>
        <v>-0.69485956416464889</v>
      </c>
      <c r="BE348" s="14">
        <f t="shared" si="407"/>
        <v>-0.83536440677966106</v>
      </c>
      <c r="BF348" s="12">
        <f t="shared" si="408"/>
        <v>-360.53400000000011</v>
      </c>
      <c r="BG348" s="12">
        <f t="shared" si="409"/>
        <v>-831.66600000000005</v>
      </c>
      <c r="BH348" s="12">
        <f t="shared" si="410"/>
        <v>-1107.357</v>
      </c>
      <c r="BI348" s="14">
        <f t="shared" si="411"/>
        <v>-0.24643472317156534</v>
      </c>
      <c r="BJ348" s="14">
        <f t="shared" si="412"/>
        <v>-0.5684661654135339</v>
      </c>
      <c r="BK348" s="14">
        <f t="shared" si="413"/>
        <v>-0.75690840738209153</v>
      </c>
      <c r="BL348" s="12">
        <f t="shared" si="414"/>
        <v>-417.47399999999993</v>
      </c>
      <c r="BM348" s="12">
        <f t="shared" si="415"/>
        <v>-862.29099999999994</v>
      </c>
      <c r="BN348" s="12">
        <f t="shared" si="416"/>
        <v>-1095.221</v>
      </c>
      <c r="BO348" s="14">
        <f t="shared" si="417"/>
        <v>-0.3049481373265156</v>
      </c>
      <c r="BP348" s="14">
        <f t="shared" si="418"/>
        <v>-0.62986924762600438</v>
      </c>
      <c r="BQ348" s="24">
        <f t="shared" si="419"/>
        <v>-0.8000153396639883</v>
      </c>
      <c r="BR348" s="19">
        <f t="shared" si="420"/>
        <v>64.2</v>
      </c>
      <c r="BS348" s="20">
        <f t="shared" si="421"/>
        <v>449.40000000000003</v>
      </c>
      <c r="BT348" s="13">
        <f t="shared" si="422"/>
        <v>1.2923820205331725E-2</v>
      </c>
      <c r="BU348" s="20">
        <f t="shared" si="423"/>
        <v>49.7</v>
      </c>
      <c r="BV348" s="20">
        <f t="shared" si="424"/>
        <v>347.90000000000003</v>
      </c>
      <c r="BW348" s="13">
        <f t="shared" si="425"/>
        <v>1.0004888850544964E-2</v>
      </c>
      <c r="BX348" s="20">
        <f t="shared" si="426"/>
        <v>47.4</v>
      </c>
      <c r="BY348" s="20">
        <f t="shared" si="427"/>
        <v>331.8</v>
      </c>
      <c r="BZ348" s="13">
        <f t="shared" si="428"/>
        <v>9.5418859459925811E-3</v>
      </c>
      <c r="CA348" s="20">
        <f t="shared" si="429"/>
        <v>64.2</v>
      </c>
      <c r="CB348" s="20">
        <f t="shared" si="430"/>
        <v>449.40000000000003</v>
      </c>
      <c r="CC348" s="17">
        <f t="shared" si="431"/>
        <v>1.2923820205331725E-2</v>
      </c>
      <c r="CE348" s="2">
        <v>34773</v>
      </c>
      <c r="CF348" s="2">
        <v>13434</v>
      </c>
      <c r="CG348" s="2">
        <v>7021</v>
      </c>
      <c r="CH348" s="2">
        <v>762</v>
      </c>
      <c r="CI348" s="2">
        <v>2663</v>
      </c>
      <c r="CJ348" s="2">
        <v>37761</v>
      </c>
      <c r="CK348" s="2">
        <v>1126</v>
      </c>
      <c r="CL348" s="2">
        <v>1691.3999999999999</v>
      </c>
      <c r="CM348" s="2">
        <v>1486.8</v>
      </c>
      <c r="CN348" s="2">
        <v>836</v>
      </c>
      <c r="CO348" s="2">
        <v>735</v>
      </c>
      <c r="CP348" s="2">
        <v>821</v>
      </c>
      <c r="CQ348" s="2">
        <v>697</v>
      </c>
      <c r="CR348" s="2">
        <v>1477</v>
      </c>
      <c r="CS348" s="2">
        <v>1463</v>
      </c>
      <c r="CT348" s="2">
        <v>1486</v>
      </c>
      <c r="CU348" s="2">
        <v>1369</v>
      </c>
      <c r="CV348" s="2">
        <v>28902.658000000003</v>
      </c>
      <c r="CW348" s="2">
        <v>17363.453000000001</v>
      </c>
      <c r="CX348" s="2">
        <v>10815.258</v>
      </c>
      <c r="CY348" s="2">
        <v>12346.144</v>
      </c>
      <c r="CZ348" s="2">
        <v>9256.0810000000001</v>
      </c>
      <c r="DA348" s="2">
        <v>5878.3469999999998</v>
      </c>
      <c r="DB348" s="2">
        <v>555.29499999999996</v>
      </c>
      <c r="DC348" s="2">
        <v>267.13400000000001</v>
      </c>
      <c r="DD348" s="2">
        <v>152.78200000000001</v>
      </c>
      <c r="DE348" s="2">
        <v>868.61940000000004</v>
      </c>
      <c r="DF348" s="2">
        <v>453.68279999999999</v>
      </c>
      <c r="DG348" s="2">
        <v>244.78019999999998</v>
      </c>
      <c r="DH348" s="2">
        <v>1102.4659999999999</v>
      </c>
      <c r="DI348" s="2">
        <v>631.33399999999995</v>
      </c>
      <c r="DJ348" s="2">
        <v>355.64300000000003</v>
      </c>
      <c r="DK348" s="2">
        <v>951.52600000000007</v>
      </c>
      <c r="DL348" s="2">
        <v>506.70900000000006</v>
      </c>
      <c r="DM348" s="2">
        <v>273.779</v>
      </c>
      <c r="DN348" s="2">
        <v>64.2</v>
      </c>
      <c r="DO348" s="2">
        <v>49.7</v>
      </c>
      <c r="DP348" s="2">
        <v>47.4</v>
      </c>
    </row>
    <row r="349" spans="2:120" ht="14.25" customHeight="1" x14ac:dyDescent="0.2">
      <c r="B349" s="6">
        <v>36207</v>
      </c>
      <c r="C349" s="9" t="s">
        <v>289</v>
      </c>
      <c r="D349" s="9" t="s">
        <v>68</v>
      </c>
      <c r="E349" s="21" t="s">
        <v>298</v>
      </c>
      <c r="F349" s="9" t="s">
        <v>255</v>
      </c>
      <c r="G349" s="21">
        <v>1</v>
      </c>
      <c r="H349" s="11">
        <f t="shared" si="360"/>
        <v>26762</v>
      </c>
      <c r="I349" s="12">
        <f t="shared" si="361"/>
        <v>10783</v>
      </c>
      <c r="J349" s="14">
        <f t="shared" si="362"/>
        <v>0.40292205365817202</v>
      </c>
      <c r="K349" s="14">
        <f t="shared" si="363"/>
        <v>0.21242806965099767</v>
      </c>
      <c r="L349" s="15">
        <f t="shared" si="364"/>
        <v>1.2386971317452602</v>
      </c>
      <c r="M349" s="12">
        <f t="shared" si="365"/>
        <v>0</v>
      </c>
      <c r="N349" s="14">
        <f t="shared" si="366"/>
        <v>-9.0717586300625208E-2</v>
      </c>
      <c r="O349" s="16">
        <f t="shared" si="367"/>
        <v>-222</v>
      </c>
      <c r="P349" s="14">
        <f t="shared" si="368"/>
        <v>-0.25844004656577413</v>
      </c>
      <c r="Q349" s="12">
        <f t="shared" si="369"/>
        <v>-151.20000000000005</v>
      </c>
      <c r="R349" s="14">
        <f t="shared" si="370"/>
        <v>-0.12068965517241381</v>
      </c>
      <c r="S349" s="18">
        <f t="shared" si="371"/>
        <v>113</v>
      </c>
      <c r="T349" s="14">
        <f t="shared" si="372"/>
        <v>0.18284789644012944</v>
      </c>
      <c r="U349" s="18">
        <f t="shared" si="373"/>
        <v>104</v>
      </c>
      <c r="V349" s="14">
        <f t="shared" si="374"/>
        <v>0.16801292407108237</v>
      </c>
      <c r="W349" s="12">
        <f t="shared" si="375"/>
        <v>-69</v>
      </c>
      <c r="X349" s="14">
        <f t="shared" si="376"/>
        <v>-5.5023923444976086E-2</v>
      </c>
      <c r="Y349" s="12">
        <f t="shared" si="377"/>
        <v>-105</v>
      </c>
      <c r="Z349" s="14">
        <f t="shared" si="378"/>
        <v>-8.4067253803042474E-2</v>
      </c>
      <c r="AA349" s="12">
        <v>-706.34993000000031</v>
      </c>
      <c r="AB349" s="26">
        <v>-3.8261011934569877E-2</v>
      </c>
      <c r="AC349" s="12">
        <f t="shared" si="379"/>
        <v>0</v>
      </c>
      <c r="AD349" s="24">
        <f t="shared" si="380"/>
        <v>0</v>
      </c>
      <c r="AE349" s="11">
        <f t="shared" si="381"/>
        <v>-4756.4969999999994</v>
      </c>
      <c r="AF349" s="12">
        <f t="shared" si="382"/>
        <v>-13830.053000000002</v>
      </c>
      <c r="AG349" s="12">
        <f t="shared" si="383"/>
        <v>-18617.947</v>
      </c>
      <c r="AH349" s="14">
        <f t="shared" si="384"/>
        <v>-0.17773324116284284</v>
      </c>
      <c r="AI349" s="14">
        <f t="shared" si="385"/>
        <v>-0.5167795007846947</v>
      </c>
      <c r="AJ349" s="14">
        <f t="shared" si="386"/>
        <v>-0.69568593528136913</v>
      </c>
      <c r="AK349" s="14">
        <f t="shared" si="387"/>
        <v>0.44536637040289412</v>
      </c>
      <c r="AL349" s="14">
        <f t="shared" si="388"/>
        <v>0.53184474078033273</v>
      </c>
      <c r="AM349" s="14">
        <f t="shared" si="389"/>
        <v>0.54798034835971732</v>
      </c>
      <c r="AN349" s="18">
        <f t="shared" si="390"/>
        <v>-982.4890000000014</v>
      </c>
      <c r="AO349" s="18">
        <f t="shared" si="391"/>
        <v>-3905.2119999999995</v>
      </c>
      <c r="AP349" s="18">
        <f t="shared" si="392"/>
        <v>-6320.2190000000001</v>
      </c>
      <c r="AQ349" s="14">
        <f t="shared" si="393"/>
        <v>-9.1114624872484562E-2</v>
      </c>
      <c r="AR349" s="14">
        <f t="shared" si="394"/>
        <v>-0.3621637763145692</v>
      </c>
      <c r="AS349" s="14">
        <f t="shared" si="395"/>
        <v>-0.58612807196513028</v>
      </c>
      <c r="AT349" s="12">
        <f t="shared" si="396"/>
        <v>-201.34199999999998</v>
      </c>
      <c r="AU349" s="12">
        <f t="shared" si="397"/>
        <v>-421.76300000000003</v>
      </c>
      <c r="AV349" s="12">
        <f t="shared" si="398"/>
        <v>-504.58600000000001</v>
      </c>
      <c r="AW349" s="14">
        <f t="shared" si="399"/>
        <v>-0.31607849293563572</v>
      </c>
      <c r="AX349" s="14">
        <f t="shared" si="400"/>
        <v>-0.66210832025117738</v>
      </c>
      <c r="AY349" s="14">
        <f t="shared" si="401"/>
        <v>-0.79212872841444271</v>
      </c>
      <c r="AZ349" s="12">
        <f t="shared" si="402"/>
        <v>-429.46979999999985</v>
      </c>
      <c r="BA349" s="12">
        <f t="shared" si="403"/>
        <v>-758.952</v>
      </c>
      <c r="BB349" s="12">
        <f t="shared" si="404"/>
        <v>-902.60639999999989</v>
      </c>
      <c r="BC349" s="14">
        <f t="shared" si="405"/>
        <v>-0.38986002178649226</v>
      </c>
      <c r="BD349" s="14">
        <f t="shared" si="406"/>
        <v>-0.68895424836601316</v>
      </c>
      <c r="BE349" s="14">
        <f t="shared" si="407"/>
        <v>-0.819359477124183</v>
      </c>
      <c r="BF349" s="12">
        <f t="shared" si="408"/>
        <v>-354.63</v>
      </c>
      <c r="BG349" s="12">
        <f t="shared" si="409"/>
        <v>-696.87400000000002</v>
      </c>
      <c r="BH349" s="12">
        <f t="shared" si="410"/>
        <v>-941.75800000000004</v>
      </c>
      <c r="BI349" s="14">
        <f t="shared" si="411"/>
        <v>-0.29926582278481018</v>
      </c>
      <c r="BJ349" s="14">
        <f t="shared" si="412"/>
        <v>-0.58807932489451487</v>
      </c>
      <c r="BK349" s="14">
        <f t="shared" si="413"/>
        <v>-0.79473248945147679</v>
      </c>
      <c r="BL349" s="12">
        <f t="shared" si="414"/>
        <v>-458.50099999999998</v>
      </c>
      <c r="BM349" s="12">
        <f t="shared" si="415"/>
        <v>-783.29</v>
      </c>
      <c r="BN349" s="12">
        <f t="shared" si="416"/>
        <v>-922.56999999999994</v>
      </c>
      <c r="BO349" s="14">
        <f t="shared" si="417"/>
        <v>-0.40078758741258735</v>
      </c>
      <c r="BP349" s="14">
        <f t="shared" si="418"/>
        <v>-0.68469405594405597</v>
      </c>
      <c r="BQ349" s="24">
        <f t="shared" si="419"/>
        <v>-0.80644230769230774</v>
      </c>
      <c r="BR349" s="19">
        <f t="shared" si="420"/>
        <v>50.8</v>
      </c>
      <c r="BS349" s="20">
        <f t="shared" si="421"/>
        <v>355.59999999999997</v>
      </c>
      <c r="BT349" s="13">
        <f t="shared" si="422"/>
        <v>1.3287497197518868E-2</v>
      </c>
      <c r="BU349" s="20">
        <f t="shared" si="423"/>
        <v>34.4</v>
      </c>
      <c r="BV349" s="20">
        <f t="shared" si="424"/>
        <v>240.79999999999998</v>
      </c>
      <c r="BW349" s="13">
        <f t="shared" si="425"/>
        <v>8.9978327479261627E-3</v>
      </c>
      <c r="BX349" s="20">
        <f t="shared" si="426"/>
        <v>34.799999999999997</v>
      </c>
      <c r="BY349" s="20">
        <f t="shared" si="427"/>
        <v>243.59999999999997</v>
      </c>
      <c r="BZ349" s="13">
        <f t="shared" si="428"/>
        <v>9.1024587101113507E-3</v>
      </c>
      <c r="CA349" s="20">
        <f t="shared" si="429"/>
        <v>50.8</v>
      </c>
      <c r="CB349" s="20">
        <f t="shared" si="430"/>
        <v>355.59999999999997</v>
      </c>
      <c r="CC349" s="17">
        <f t="shared" si="431"/>
        <v>1.3287497197518868E-2</v>
      </c>
      <c r="CE349" s="2">
        <v>26762</v>
      </c>
      <c r="CF349" s="2">
        <v>10783</v>
      </c>
      <c r="CG349" s="2">
        <v>5685</v>
      </c>
      <c r="CH349" s="2">
        <v>637</v>
      </c>
      <c r="CI349" s="2">
        <v>2057</v>
      </c>
      <c r="CJ349" s="2">
        <v>29432</v>
      </c>
      <c r="CK349" s="2">
        <v>859</v>
      </c>
      <c r="CL349" s="2">
        <v>1252.8</v>
      </c>
      <c r="CM349" s="2">
        <v>1101.5999999999999</v>
      </c>
      <c r="CN349" s="2">
        <v>618</v>
      </c>
      <c r="CO349" s="2">
        <v>505</v>
      </c>
      <c r="CP349" s="2">
        <v>619</v>
      </c>
      <c r="CQ349" s="2">
        <v>515</v>
      </c>
      <c r="CR349" s="2">
        <v>1254</v>
      </c>
      <c r="CS349" s="2">
        <v>1185</v>
      </c>
      <c r="CT349" s="2">
        <v>1249</v>
      </c>
      <c r="CU349" s="2">
        <v>1144</v>
      </c>
      <c r="CV349" s="2">
        <v>22005.503000000001</v>
      </c>
      <c r="CW349" s="2">
        <v>12931.946999999998</v>
      </c>
      <c r="CX349" s="2">
        <v>8144.052999999999</v>
      </c>
      <c r="CY349" s="2">
        <v>9800.5109999999986</v>
      </c>
      <c r="CZ349" s="2">
        <v>6877.7880000000005</v>
      </c>
      <c r="DA349" s="2">
        <v>4462.7809999999999</v>
      </c>
      <c r="DB349" s="2">
        <v>435.65800000000002</v>
      </c>
      <c r="DC349" s="2">
        <v>215.23699999999999</v>
      </c>
      <c r="DD349" s="2">
        <v>132.41399999999999</v>
      </c>
      <c r="DE349" s="2">
        <v>672.13020000000006</v>
      </c>
      <c r="DF349" s="2">
        <v>342.64799999999997</v>
      </c>
      <c r="DG349" s="2">
        <v>198.99359999999999</v>
      </c>
      <c r="DH349" s="2">
        <v>830.37</v>
      </c>
      <c r="DI349" s="2">
        <v>488.12599999999998</v>
      </c>
      <c r="DJ349" s="2">
        <v>243.24200000000002</v>
      </c>
      <c r="DK349" s="2">
        <v>685.49900000000002</v>
      </c>
      <c r="DL349" s="2">
        <v>360.71</v>
      </c>
      <c r="DM349" s="2">
        <v>221.43</v>
      </c>
      <c r="DN349" s="2">
        <v>50.8</v>
      </c>
      <c r="DO349" s="2">
        <v>34.4</v>
      </c>
      <c r="DP349" s="2">
        <v>34.799999999999997</v>
      </c>
    </row>
    <row r="350" spans="2:120" ht="14.25" customHeight="1" x14ac:dyDescent="0.2">
      <c r="B350" s="6">
        <v>36208</v>
      </c>
      <c r="C350" s="9" t="s">
        <v>289</v>
      </c>
      <c r="D350" s="9" t="s">
        <v>68</v>
      </c>
      <c r="E350" s="21" t="s">
        <v>298</v>
      </c>
      <c r="F350" s="9" t="s">
        <v>256</v>
      </c>
      <c r="G350" s="21">
        <v>1</v>
      </c>
      <c r="H350" s="11">
        <f t="shared" si="360"/>
        <v>22861</v>
      </c>
      <c r="I350" s="12">
        <f t="shared" si="361"/>
        <v>10847</v>
      </c>
      <c r="J350" s="14">
        <f t="shared" si="362"/>
        <v>0.47447618214426318</v>
      </c>
      <c r="K350" s="14">
        <f t="shared" si="363"/>
        <v>0.26538646603385679</v>
      </c>
      <c r="L350" s="15">
        <f t="shared" si="364"/>
        <v>1.2232866617538689</v>
      </c>
      <c r="M350" s="12">
        <f t="shared" si="365"/>
        <v>0</v>
      </c>
      <c r="N350" s="14">
        <f t="shared" si="366"/>
        <v>-0.12844071673656121</v>
      </c>
      <c r="O350" s="16">
        <f t="shared" si="367"/>
        <v>-205</v>
      </c>
      <c r="P350" s="14">
        <f t="shared" si="368"/>
        <v>-0.33064516129032262</v>
      </c>
      <c r="Q350" s="12">
        <f t="shared" si="369"/>
        <v>-117.00000000000011</v>
      </c>
      <c r="R350" s="14">
        <f t="shared" si="370"/>
        <v>-0.12524084778420053</v>
      </c>
      <c r="S350" s="18">
        <f t="shared" si="371"/>
        <v>146</v>
      </c>
      <c r="T350" s="14">
        <f t="shared" si="372"/>
        <v>0.28239845261121854</v>
      </c>
      <c r="U350" s="18">
        <f t="shared" si="373"/>
        <v>156</v>
      </c>
      <c r="V350" s="14">
        <f t="shared" si="374"/>
        <v>0.34977578475336324</v>
      </c>
      <c r="W350" s="12">
        <f t="shared" si="375"/>
        <v>-79</v>
      </c>
      <c r="X350" s="14">
        <f t="shared" si="376"/>
        <v>-8.3686440677966156E-2</v>
      </c>
      <c r="Y350" s="12">
        <f t="shared" si="377"/>
        <v>-58</v>
      </c>
      <c r="Z350" s="14">
        <f t="shared" si="378"/>
        <v>-6.9461077844311325E-2</v>
      </c>
      <c r="AA350" s="12">
        <v>-889.30238000000099</v>
      </c>
      <c r="AB350" s="26">
        <v>-6.0196586864960766E-2</v>
      </c>
      <c r="AC350" s="12">
        <f t="shared" si="379"/>
        <v>0</v>
      </c>
      <c r="AD350" s="24">
        <f t="shared" si="380"/>
        <v>0</v>
      </c>
      <c r="AE350" s="11">
        <f t="shared" si="381"/>
        <v>-5553.8399999999965</v>
      </c>
      <c r="AF350" s="12">
        <f t="shared" si="382"/>
        <v>-14535.197</v>
      </c>
      <c r="AG350" s="12">
        <f t="shared" si="383"/>
        <v>-18405.089</v>
      </c>
      <c r="AH350" s="14">
        <f t="shared" si="384"/>
        <v>-0.24293950395870678</v>
      </c>
      <c r="AI350" s="14">
        <f t="shared" si="385"/>
        <v>-0.63580757622151263</v>
      </c>
      <c r="AJ350" s="14">
        <f t="shared" si="386"/>
        <v>-0.80508678535497136</v>
      </c>
      <c r="AK350" s="14">
        <f t="shared" si="387"/>
        <v>0.53096909024935335</v>
      </c>
      <c r="AL350" s="14">
        <f t="shared" si="388"/>
        <v>0.61947346099829648</v>
      </c>
      <c r="AM350" s="14">
        <f t="shared" si="389"/>
        <v>0.65465490670706838</v>
      </c>
      <c r="AN350" s="18">
        <f t="shared" si="390"/>
        <v>-1657.4329999999991</v>
      </c>
      <c r="AO350" s="18">
        <f t="shared" si="391"/>
        <v>-5689.3860000000004</v>
      </c>
      <c r="AP350" s="18">
        <f t="shared" si="392"/>
        <v>-7929.9160000000002</v>
      </c>
      <c r="AQ350" s="14">
        <f t="shared" si="393"/>
        <v>-0.15280105098183816</v>
      </c>
      <c r="AR350" s="14">
        <f t="shared" si="394"/>
        <v>-0.52451239974186414</v>
      </c>
      <c r="AS350" s="14">
        <f t="shared" si="395"/>
        <v>-0.73106997326449719</v>
      </c>
      <c r="AT350" s="12">
        <f t="shared" si="396"/>
        <v>-174.471</v>
      </c>
      <c r="AU350" s="12">
        <f t="shared" si="397"/>
        <v>-322.99</v>
      </c>
      <c r="AV350" s="12">
        <f t="shared" si="398"/>
        <v>-373.09800000000001</v>
      </c>
      <c r="AW350" s="14">
        <f t="shared" si="399"/>
        <v>-0.42041204819277112</v>
      </c>
      <c r="AX350" s="14">
        <f t="shared" si="400"/>
        <v>-0.778289156626506</v>
      </c>
      <c r="AY350" s="14">
        <f t="shared" si="401"/>
        <v>-0.89903132530120478</v>
      </c>
      <c r="AZ350" s="12">
        <f t="shared" si="402"/>
        <v>-394.30199999999996</v>
      </c>
      <c r="BA350" s="12">
        <f t="shared" si="403"/>
        <v>-655.93259999999987</v>
      </c>
      <c r="BB350" s="12">
        <f t="shared" si="404"/>
        <v>-745.32779999999991</v>
      </c>
      <c r="BC350" s="14">
        <f t="shared" si="405"/>
        <v>-0.48250367107195302</v>
      </c>
      <c r="BD350" s="14">
        <f t="shared" si="406"/>
        <v>-0.80265859030837006</v>
      </c>
      <c r="BE350" s="14">
        <f t="shared" si="407"/>
        <v>-0.9120506607929515</v>
      </c>
      <c r="BF350" s="12">
        <f t="shared" si="408"/>
        <v>-322.08199999999999</v>
      </c>
      <c r="BG350" s="12">
        <f t="shared" si="409"/>
        <v>-636.59400000000005</v>
      </c>
      <c r="BH350" s="12">
        <f t="shared" si="410"/>
        <v>-771.35400000000004</v>
      </c>
      <c r="BI350" s="14">
        <f t="shared" si="411"/>
        <v>-0.37234913294797689</v>
      </c>
      <c r="BJ350" s="14">
        <f t="shared" si="412"/>
        <v>-0.73594682080924856</v>
      </c>
      <c r="BK350" s="14">
        <f t="shared" si="413"/>
        <v>-0.89173872832369938</v>
      </c>
      <c r="BL350" s="12">
        <f t="shared" si="414"/>
        <v>-357.02600000000001</v>
      </c>
      <c r="BM350" s="12">
        <f t="shared" si="415"/>
        <v>-604.71600000000001</v>
      </c>
      <c r="BN350" s="12">
        <f t="shared" si="416"/>
        <v>-704.77700000000004</v>
      </c>
      <c r="BO350" s="14">
        <f t="shared" si="417"/>
        <v>-0.45949292149292154</v>
      </c>
      <c r="BP350" s="14">
        <f t="shared" si="418"/>
        <v>-0.77827027027027029</v>
      </c>
      <c r="BQ350" s="24">
        <f t="shared" si="419"/>
        <v>-0.90704890604890609</v>
      </c>
      <c r="BR350" s="19">
        <f t="shared" si="420"/>
        <v>60.2</v>
      </c>
      <c r="BS350" s="20">
        <f t="shared" si="421"/>
        <v>421.40000000000003</v>
      </c>
      <c r="BT350" s="13">
        <f t="shared" si="422"/>
        <v>1.8433139407724949E-2</v>
      </c>
      <c r="BU350" s="20">
        <f t="shared" si="423"/>
        <v>21.2</v>
      </c>
      <c r="BV350" s="20">
        <f t="shared" si="424"/>
        <v>148.4</v>
      </c>
      <c r="BW350" s="13">
        <f t="shared" si="425"/>
        <v>6.4914045754778885E-3</v>
      </c>
      <c r="BX350" s="20">
        <f t="shared" si="426"/>
        <v>32.1</v>
      </c>
      <c r="BY350" s="20">
        <f t="shared" si="427"/>
        <v>224.70000000000002</v>
      </c>
      <c r="BZ350" s="13">
        <f t="shared" si="428"/>
        <v>9.8289663619264261E-3</v>
      </c>
      <c r="CA350" s="20">
        <f t="shared" si="429"/>
        <v>60.2</v>
      </c>
      <c r="CB350" s="20">
        <f t="shared" si="430"/>
        <v>421.40000000000003</v>
      </c>
      <c r="CC350" s="17">
        <f t="shared" si="431"/>
        <v>1.8433139407724949E-2</v>
      </c>
      <c r="CE350" s="2">
        <v>22861</v>
      </c>
      <c r="CF350" s="2">
        <v>10847</v>
      </c>
      <c r="CG350" s="2">
        <v>6067</v>
      </c>
      <c r="CH350" s="2">
        <v>415</v>
      </c>
      <c r="CI350" s="2">
        <v>1357</v>
      </c>
      <c r="CJ350" s="2">
        <v>26230</v>
      </c>
      <c r="CK350" s="2">
        <v>620</v>
      </c>
      <c r="CL350" s="2">
        <v>934.2</v>
      </c>
      <c r="CM350" s="2">
        <v>817.19999999999993</v>
      </c>
      <c r="CN350" s="2">
        <v>517</v>
      </c>
      <c r="CO350" s="2">
        <v>371</v>
      </c>
      <c r="CP350" s="2">
        <v>446</v>
      </c>
      <c r="CQ350" s="2">
        <v>290</v>
      </c>
      <c r="CR350" s="2">
        <v>944</v>
      </c>
      <c r="CS350" s="2">
        <v>865</v>
      </c>
      <c r="CT350" s="2">
        <v>835</v>
      </c>
      <c r="CU350" s="2">
        <v>777</v>
      </c>
      <c r="CV350" s="2">
        <v>17307.160000000003</v>
      </c>
      <c r="CW350" s="2">
        <v>8325.8029999999999</v>
      </c>
      <c r="CX350" s="2">
        <v>4455.9110000000001</v>
      </c>
      <c r="CY350" s="2">
        <v>9189.5670000000009</v>
      </c>
      <c r="CZ350" s="2">
        <v>5157.6139999999996</v>
      </c>
      <c r="DA350" s="2">
        <v>2917.0839999999998</v>
      </c>
      <c r="DB350" s="2">
        <v>240.529</v>
      </c>
      <c r="DC350" s="2">
        <v>92.01</v>
      </c>
      <c r="DD350" s="2">
        <v>41.902000000000001</v>
      </c>
      <c r="DE350" s="2">
        <v>422.89799999999997</v>
      </c>
      <c r="DF350" s="2">
        <v>161.26740000000001</v>
      </c>
      <c r="DG350" s="2">
        <v>71.872199999999992</v>
      </c>
      <c r="DH350" s="2">
        <v>542.91800000000001</v>
      </c>
      <c r="DI350" s="2">
        <v>228.40600000000001</v>
      </c>
      <c r="DJ350" s="2">
        <v>93.646000000000001</v>
      </c>
      <c r="DK350" s="2">
        <v>419.97399999999999</v>
      </c>
      <c r="DL350" s="2">
        <v>172.28399999999999</v>
      </c>
      <c r="DM350" s="2">
        <v>72.222999999999999</v>
      </c>
      <c r="DN350" s="2">
        <v>60.2</v>
      </c>
      <c r="DO350" s="2">
        <v>21.2</v>
      </c>
      <c r="DP350" s="2">
        <v>32.1</v>
      </c>
    </row>
    <row r="351" spans="2:120" ht="14.25" customHeight="1" x14ac:dyDescent="0.2">
      <c r="B351" s="6">
        <v>36301</v>
      </c>
      <c r="C351" s="9" t="s">
        <v>289</v>
      </c>
      <c r="D351" s="9" t="s">
        <v>68</v>
      </c>
      <c r="E351" s="21" t="s">
        <v>299</v>
      </c>
      <c r="F351" s="9" t="s">
        <v>476</v>
      </c>
      <c r="G351" s="21">
        <v>1</v>
      </c>
      <c r="H351" s="11">
        <f t="shared" si="360"/>
        <v>4694</v>
      </c>
      <c r="I351" s="12">
        <f t="shared" si="361"/>
        <v>2196.6549372891168</v>
      </c>
      <c r="J351" s="14">
        <f t="shared" si="362"/>
        <v>0.46797080044506112</v>
      </c>
      <c r="K351" s="14">
        <f t="shared" si="363"/>
        <v>0.27365053576144843</v>
      </c>
      <c r="L351" s="15">
        <f t="shared" si="364"/>
        <v>1.1908202998402806</v>
      </c>
      <c r="M351" s="12">
        <f t="shared" si="365"/>
        <v>0</v>
      </c>
      <c r="N351" s="14">
        <f t="shared" si="366"/>
        <v>-0.10963581183611515</v>
      </c>
      <c r="O351" s="16">
        <f t="shared" si="367"/>
        <v>-59.17511010960169</v>
      </c>
      <c r="P351" s="14">
        <f t="shared" si="368"/>
        <v>-0.41722786755093433</v>
      </c>
      <c r="Q351" s="12">
        <f t="shared" si="369"/>
        <v>-26.797503796773924</v>
      </c>
      <c r="R351" s="14">
        <f t="shared" si="370"/>
        <v>-0.12723821260922719</v>
      </c>
      <c r="S351" s="18">
        <f t="shared" si="371"/>
        <v>19.922082462553192</v>
      </c>
      <c r="T351" s="14">
        <f t="shared" si="372"/>
        <v>0.22296752288835664</v>
      </c>
      <c r="U351" s="18">
        <f t="shared" si="373"/>
        <v>38.2216643120966</v>
      </c>
      <c r="V351" s="14">
        <f t="shared" si="374"/>
        <v>0.37912177151674853</v>
      </c>
      <c r="W351" s="12">
        <f t="shared" si="375"/>
        <v>-48.747975137215491</v>
      </c>
      <c r="X351" s="14">
        <f t="shared" si="376"/>
        <v>-0.19819257434276716</v>
      </c>
      <c r="Y351" s="12">
        <f t="shared" si="377"/>
        <v>-12.866208234753003</v>
      </c>
      <c r="Z351" s="14">
        <f t="shared" si="378"/>
        <v>-7.0508444259612446E-2</v>
      </c>
      <c r="AA351" s="12">
        <v>-167.73187258470443</v>
      </c>
      <c r="AB351" s="26">
        <v>-5.5728315589262944E-2</v>
      </c>
      <c r="AC351" s="12">
        <f t="shared" si="379"/>
        <v>0</v>
      </c>
      <c r="AD351" s="24">
        <f t="shared" si="380"/>
        <v>0</v>
      </c>
      <c r="AE351" s="11">
        <f t="shared" si="381"/>
        <v>-1063.3679999999995</v>
      </c>
      <c r="AF351" s="12">
        <f t="shared" si="382"/>
        <v>-2846.377</v>
      </c>
      <c r="AG351" s="12">
        <f t="shared" si="383"/>
        <v>-3674.1559999999999</v>
      </c>
      <c r="AH351" s="14">
        <f t="shared" si="384"/>
        <v>-0.22653770771197257</v>
      </c>
      <c r="AI351" s="14">
        <f t="shared" si="385"/>
        <v>-0.60638623775031952</v>
      </c>
      <c r="AJ351" s="14">
        <f t="shared" si="386"/>
        <v>-0.7827345547507456</v>
      </c>
      <c r="AK351" s="14">
        <f t="shared" si="387"/>
        <v>0.51823208741618521</v>
      </c>
      <c r="AL351" s="14">
        <f t="shared" si="388"/>
        <v>0.63867033480314972</v>
      </c>
      <c r="AM351" s="14">
        <f t="shared" si="389"/>
        <v>0.67269503963351274</v>
      </c>
      <c r="AN351" s="18">
        <f t="shared" si="390"/>
        <v>-315.14493728911702</v>
      </c>
      <c r="AO351" s="18">
        <f t="shared" si="391"/>
        <v>-1016.6329372891169</v>
      </c>
      <c r="AP351" s="18">
        <f t="shared" si="392"/>
        <v>-1510.6109372891167</v>
      </c>
      <c r="AQ351" s="14">
        <f t="shared" si="393"/>
        <v>-0.1434658361399429</v>
      </c>
      <c r="AR351" s="14">
        <f t="shared" si="394"/>
        <v>-0.46280957469985684</v>
      </c>
      <c r="AS351" s="14">
        <f t="shared" si="395"/>
        <v>-0.68768695148513204</v>
      </c>
      <c r="AT351" s="12">
        <f t="shared" si="396"/>
        <v>-36.880126889716706</v>
      </c>
      <c r="AU351" s="12">
        <f t="shared" si="397"/>
        <v>-62.898126889716707</v>
      </c>
      <c r="AV351" s="12">
        <f t="shared" si="398"/>
        <v>-73.652126889716712</v>
      </c>
      <c r="AW351" s="14">
        <f t="shared" si="399"/>
        <v>-0.4461982514064291</v>
      </c>
      <c r="AX351" s="14">
        <f t="shared" si="400"/>
        <v>-0.76097987186580618</v>
      </c>
      <c r="AY351" s="14">
        <f t="shared" si="401"/>
        <v>-0.89108831780400832</v>
      </c>
      <c r="AZ351" s="12">
        <f t="shared" si="402"/>
        <v>-95.260426077729718</v>
      </c>
      <c r="BA351" s="12">
        <f t="shared" si="403"/>
        <v>-147.24802607772972</v>
      </c>
      <c r="BB351" s="12">
        <f t="shared" si="404"/>
        <v>-167.85082607772972</v>
      </c>
      <c r="BC351" s="14">
        <f t="shared" si="405"/>
        <v>-0.51825084060577509</v>
      </c>
      <c r="BD351" s="14">
        <f t="shared" si="406"/>
        <v>-0.80108200681421105</v>
      </c>
      <c r="BE351" s="14">
        <f t="shared" si="407"/>
        <v>-0.91316861883629241</v>
      </c>
      <c r="BF351" s="12">
        <f t="shared" si="408"/>
        <v>-119.5766967684815</v>
      </c>
      <c r="BG351" s="12">
        <f t="shared" si="409"/>
        <v>-156.01669676848149</v>
      </c>
      <c r="BH351" s="12">
        <f t="shared" si="410"/>
        <v>-181.12069676848151</v>
      </c>
      <c r="BI351" s="14">
        <f t="shared" si="411"/>
        <v>-0.60632751375957306</v>
      </c>
      <c r="BJ351" s="14">
        <f t="shared" si="412"/>
        <v>-0.79110076137802232</v>
      </c>
      <c r="BK351" s="14">
        <f t="shared" si="413"/>
        <v>-0.91839350584052359</v>
      </c>
      <c r="BL351" s="12">
        <f t="shared" si="414"/>
        <v>-93.606342785654704</v>
      </c>
      <c r="BM351" s="12">
        <f t="shared" si="415"/>
        <v>-129.60234278565468</v>
      </c>
      <c r="BN351" s="12">
        <f t="shared" si="416"/>
        <v>-154.07834278565471</v>
      </c>
      <c r="BO351" s="14">
        <f t="shared" si="417"/>
        <v>-0.55188728093467865</v>
      </c>
      <c r="BP351" s="14">
        <f t="shared" si="418"/>
        <v>-0.76411365335064219</v>
      </c>
      <c r="BQ351" s="24">
        <f t="shared" si="419"/>
        <v>-0.90842003992840425</v>
      </c>
      <c r="BR351" s="19">
        <f t="shared" si="420"/>
        <v>11.5</v>
      </c>
      <c r="BS351" s="20">
        <f t="shared" si="421"/>
        <v>80.5</v>
      </c>
      <c r="BT351" s="13">
        <f t="shared" si="422"/>
        <v>1.7149552620366427E-2</v>
      </c>
      <c r="BU351" s="20">
        <f t="shared" si="423"/>
        <v>5.7</v>
      </c>
      <c r="BV351" s="20">
        <f t="shared" si="424"/>
        <v>39.9</v>
      </c>
      <c r="BW351" s="13">
        <f t="shared" si="425"/>
        <v>8.5002130379207494E-3</v>
      </c>
      <c r="BX351" s="20">
        <f t="shared" si="426"/>
        <v>6.8</v>
      </c>
      <c r="BY351" s="20">
        <f t="shared" si="427"/>
        <v>47.6</v>
      </c>
      <c r="BZ351" s="13">
        <f t="shared" si="428"/>
        <v>1.014060502769493E-2</v>
      </c>
      <c r="CA351" s="20">
        <f t="shared" si="429"/>
        <v>11.5</v>
      </c>
      <c r="CB351" s="20">
        <f t="shared" si="430"/>
        <v>80.5</v>
      </c>
      <c r="CC351" s="17">
        <f t="shared" si="431"/>
        <v>1.7149552620366427E-2</v>
      </c>
      <c r="CE351" s="2">
        <v>4694</v>
      </c>
      <c r="CF351" s="2">
        <v>2196.6549372891168</v>
      </c>
      <c r="CG351" s="2">
        <v>1284.5156148642388</v>
      </c>
      <c r="CH351" s="2">
        <v>82.654126889716707</v>
      </c>
      <c r="CI351" s="2">
        <v>277.63761467889901</v>
      </c>
      <c r="CJ351" s="2">
        <v>5271.9999999999991</v>
      </c>
      <c r="CK351" s="2">
        <v>141.8292369993184</v>
      </c>
      <c r="CL351" s="2">
        <v>210.60892987450364</v>
      </c>
      <c r="CM351" s="2">
        <v>183.81142607772972</v>
      </c>
      <c r="CN351" s="2">
        <v>89.349705304518693</v>
      </c>
      <c r="CO351" s="2">
        <v>69.427622841965501</v>
      </c>
      <c r="CP351" s="2">
        <v>100.816326530612</v>
      </c>
      <c r="CQ351" s="2">
        <v>62.594662218515403</v>
      </c>
      <c r="CR351" s="2">
        <v>245.96267190569699</v>
      </c>
      <c r="CS351" s="2">
        <v>197.2146967684815</v>
      </c>
      <c r="CT351" s="2">
        <v>182.4775510204077</v>
      </c>
      <c r="CU351" s="2">
        <v>169.6113427856547</v>
      </c>
      <c r="CV351" s="2">
        <v>3630.6320000000005</v>
      </c>
      <c r="CW351" s="2">
        <v>1847.623</v>
      </c>
      <c r="CX351" s="2">
        <v>1019.8439999999999</v>
      </c>
      <c r="CY351" s="2">
        <v>1881.5099999999998</v>
      </c>
      <c r="CZ351" s="2">
        <v>1180.0219999999999</v>
      </c>
      <c r="DA351" s="2">
        <v>686.0440000000001</v>
      </c>
      <c r="DB351" s="2">
        <v>45.774000000000001</v>
      </c>
      <c r="DC351" s="2">
        <v>19.756</v>
      </c>
      <c r="DD351" s="2">
        <v>9.0019999999999989</v>
      </c>
      <c r="DE351" s="2">
        <v>88.551000000000002</v>
      </c>
      <c r="DF351" s="2">
        <v>36.563400000000001</v>
      </c>
      <c r="DG351" s="2">
        <v>15.960599999999999</v>
      </c>
      <c r="DH351" s="2">
        <v>77.638000000000005</v>
      </c>
      <c r="DI351" s="2">
        <v>41.198</v>
      </c>
      <c r="DJ351" s="2">
        <v>16.094000000000001</v>
      </c>
      <c r="DK351" s="2">
        <v>76.004999999999995</v>
      </c>
      <c r="DL351" s="2">
        <v>40.009</v>
      </c>
      <c r="DM351" s="2">
        <v>15.532999999999999</v>
      </c>
      <c r="DN351" s="2">
        <v>11.5</v>
      </c>
      <c r="DO351" s="2">
        <v>5.7</v>
      </c>
      <c r="DP351" s="2">
        <v>6.8</v>
      </c>
    </row>
    <row r="352" spans="2:120" ht="14.25" customHeight="1" x14ac:dyDescent="0.2">
      <c r="B352" s="6">
        <v>36302</v>
      </c>
      <c r="C352" s="9" t="s">
        <v>289</v>
      </c>
      <c r="D352" s="9" t="s">
        <v>68</v>
      </c>
      <c r="E352" s="21" t="s">
        <v>299</v>
      </c>
      <c r="F352" s="9" t="s">
        <v>477</v>
      </c>
      <c r="G352" s="21">
        <v>1</v>
      </c>
      <c r="H352" s="11">
        <f t="shared" si="360"/>
        <v>1402</v>
      </c>
      <c r="I352" s="12">
        <f t="shared" si="361"/>
        <v>737.92107436130436</v>
      </c>
      <c r="J352" s="14">
        <f t="shared" si="362"/>
        <v>0.52633457515071636</v>
      </c>
      <c r="K352" s="14">
        <f t="shared" si="363"/>
        <v>0.37248934903329378</v>
      </c>
      <c r="L352" s="15">
        <f t="shared" si="364"/>
        <v>1.4481575334582872</v>
      </c>
      <c r="M352" s="12">
        <f t="shared" si="365"/>
        <v>0</v>
      </c>
      <c r="N352" s="14">
        <f t="shared" si="366"/>
        <v>-9.3729799612152775E-2</v>
      </c>
      <c r="O352" s="16">
        <f t="shared" si="367"/>
        <v>-7.9163390928865986</v>
      </c>
      <c r="P352" s="14">
        <f t="shared" si="368"/>
        <v>-0.21306495549351989</v>
      </c>
      <c r="Q352" s="12">
        <f t="shared" si="369"/>
        <v>3.1935964471026068</v>
      </c>
      <c r="R352" s="14">
        <f t="shared" si="370"/>
        <v>7.7985041802093757E-2</v>
      </c>
      <c r="S352" s="18">
        <f t="shared" si="371"/>
        <v>5.9653220981252009</v>
      </c>
      <c r="T352" s="14">
        <f t="shared" si="372"/>
        <v>0.28329313874178275</v>
      </c>
      <c r="U352" s="18">
        <f t="shared" si="373"/>
        <v>0.91891755227250016</v>
      </c>
      <c r="V352" s="14">
        <f t="shared" si="374"/>
        <v>4.5718703929503168E-2</v>
      </c>
      <c r="W352" s="12">
        <f t="shared" si="375"/>
        <v>0.17333964898279675</v>
      </c>
      <c r="X352" s="14">
        <f t="shared" si="376"/>
        <v>3.3896057614999364E-3</v>
      </c>
      <c r="Y352" s="12">
        <f t="shared" si="377"/>
        <v>-3.8296569102539024</v>
      </c>
      <c r="Z352" s="14">
        <f t="shared" si="378"/>
        <v>-8.2841774943687718E-2</v>
      </c>
      <c r="AA352" s="12">
        <v>-0.5889514409526555</v>
      </c>
      <c r="AB352" s="26">
        <v>-8.0325930361380138E-4</v>
      </c>
      <c r="AC352" s="12">
        <f t="shared" si="379"/>
        <v>0</v>
      </c>
      <c r="AD352" s="24">
        <f t="shared" si="380"/>
        <v>0</v>
      </c>
      <c r="AE352" s="11">
        <f t="shared" si="381"/>
        <v>-321.24800000000005</v>
      </c>
      <c r="AF352" s="12">
        <f t="shared" si="382"/>
        <v>-724.84299999999996</v>
      </c>
      <c r="AG352" s="12">
        <f t="shared" si="383"/>
        <v>-925.56399999999996</v>
      </c>
      <c r="AH352" s="14">
        <f t="shared" si="384"/>
        <v>-0.22913552068473608</v>
      </c>
      <c r="AI352" s="14">
        <f t="shared" si="385"/>
        <v>-0.5170064194008559</v>
      </c>
      <c r="AJ352" s="14">
        <f t="shared" si="386"/>
        <v>-0.66017403708987166</v>
      </c>
      <c r="AK352" s="14">
        <f t="shared" si="387"/>
        <v>0.5210806919626334</v>
      </c>
      <c r="AL352" s="14">
        <f t="shared" si="388"/>
        <v>0.52019841779675902</v>
      </c>
      <c r="AM352" s="14">
        <f t="shared" si="389"/>
        <v>0.50859506838274182</v>
      </c>
      <c r="AN352" s="18">
        <f t="shared" si="390"/>
        <v>-174.76207436130437</v>
      </c>
      <c r="AO352" s="18">
        <f t="shared" si="391"/>
        <v>-385.66507436130439</v>
      </c>
      <c r="AP352" s="18">
        <f t="shared" si="392"/>
        <v>-495.60807436130438</v>
      </c>
      <c r="AQ352" s="14">
        <f t="shared" si="393"/>
        <v>-0.23683030669989591</v>
      </c>
      <c r="AR352" s="14">
        <f t="shared" si="394"/>
        <v>-0.52263729518107416</v>
      </c>
      <c r="AS352" s="14">
        <f t="shared" si="395"/>
        <v>-0.6716274837255054</v>
      </c>
      <c r="AT352" s="12">
        <f t="shared" si="396"/>
        <v>-5.8802416524549983</v>
      </c>
      <c r="AU352" s="12">
        <f t="shared" si="397"/>
        <v>-11.647241652454998</v>
      </c>
      <c r="AV352" s="12">
        <f t="shared" si="398"/>
        <v>-17.509241652455</v>
      </c>
      <c r="AW352" s="14">
        <f t="shared" si="399"/>
        <v>-0.20111474972918775</v>
      </c>
      <c r="AX352" s="14">
        <f t="shared" si="400"/>
        <v>-0.39835643302021317</v>
      </c>
      <c r="AY352" s="14">
        <f t="shared" si="401"/>
        <v>-0.59884728570826451</v>
      </c>
      <c r="AZ352" s="12">
        <f t="shared" si="402"/>
        <v>-9.1031939626306269</v>
      </c>
      <c r="BA352" s="12">
        <f t="shared" si="403"/>
        <v>-15.332993962630624</v>
      </c>
      <c r="BB352" s="12">
        <f t="shared" si="404"/>
        <v>-26.055593962630621</v>
      </c>
      <c r="BC352" s="14">
        <f t="shared" si="405"/>
        <v>-0.20621124040330852</v>
      </c>
      <c r="BD352" s="14">
        <f t="shared" si="406"/>
        <v>-0.34733256449440741</v>
      </c>
      <c r="BE352" s="14">
        <f t="shared" si="407"/>
        <v>-0.59022760281011832</v>
      </c>
      <c r="BF352" s="12">
        <f t="shared" si="408"/>
        <v>-14.891926605504594</v>
      </c>
      <c r="BG352" s="12">
        <f t="shared" si="409"/>
        <v>-34.472926605504597</v>
      </c>
      <c r="BH352" s="12">
        <f t="shared" si="410"/>
        <v>-34.601926605504595</v>
      </c>
      <c r="BI352" s="14">
        <f t="shared" si="411"/>
        <v>-0.29022349365278033</v>
      </c>
      <c r="BJ352" s="14">
        <f t="shared" si="412"/>
        <v>-0.67183068120865375</v>
      </c>
      <c r="BK352" s="14">
        <f t="shared" si="413"/>
        <v>-0.67434471661004824</v>
      </c>
      <c r="BL352" s="12">
        <f t="shared" si="414"/>
        <v>-4.327914518317499</v>
      </c>
      <c r="BM352" s="12">
        <f t="shared" si="415"/>
        <v>-11.370914518317498</v>
      </c>
      <c r="BN352" s="12">
        <f t="shared" si="416"/>
        <v>-25.503914518317497</v>
      </c>
      <c r="BO352" s="14">
        <f t="shared" si="417"/>
        <v>-0.10207606886840748</v>
      </c>
      <c r="BP352" s="14">
        <f t="shared" si="418"/>
        <v>-0.26818881208397327</v>
      </c>
      <c r="BQ352" s="24">
        <f t="shared" si="419"/>
        <v>-0.60152281746031733</v>
      </c>
      <c r="BR352" s="19">
        <f t="shared" si="420"/>
        <v>2.2999999999999998</v>
      </c>
      <c r="BS352" s="20">
        <f t="shared" si="421"/>
        <v>16.099999999999998</v>
      </c>
      <c r="BT352" s="13">
        <f t="shared" si="422"/>
        <v>1.1483594864479314E-2</v>
      </c>
      <c r="BU352" s="20">
        <f t="shared" si="423"/>
        <v>0</v>
      </c>
      <c r="BV352" s="20">
        <f t="shared" si="424"/>
        <v>0</v>
      </c>
      <c r="BW352" s="13">
        <f t="shared" si="425"/>
        <v>0</v>
      </c>
      <c r="BX352" s="20">
        <f t="shared" si="426"/>
        <v>0.5</v>
      </c>
      <c r="BY352" s="20">
        <f t="shared" si="427"/>
        <v>3.5</v>
      </c>
      <c r="BZ352" s="13">
        <f t="shared" si="428"/>
        <v>2.4964336661911554E-3</v>
      </c>
      <c r="CA352" s="20">
        <f t="shared" si="429"/>
        <v>2.2999999999999998</v>
      </c>
      <c r="CB352" s="20">
        <f t="shared" si="430"/>
        <v>16.099999999999998</v>
      </c>
      <c r="CC352" s="17">
        <f t="shared" si="431"/>
        <v>1.1483594864479314E-2</v>
      </c>
      <c r="CE352" s="2">
        <v>1402</v>
      </c>
      <c r="CF352" s="2">
        <v>737.92107436130436</v>
      </c>
      <c r="CG352" s="2">
        <v>522.23006734467788</v>
      </c>
      <c r="CH352" s="2">
        <v>29.238241652454999</v>
      </c>
      <c r="CI352" s="2">
        <v>80.759837177747698</v>
      </c>
      <c r="CJ352" s="2">
        <v>1547.0000000000005</v>
      </c>
      <c r="CK352" s="2">
        <v>37.154580745341597</v>
      </c>
      <c r="CL352" s="2">
        <v>40.951397515528015</v>
      </c>
      <c r="CM352" s="2">
        <v>44.144993962630622</v>
      </c>
      <c r="CN352" s="2">
        <v>21.057065217391301</v>
      </c>
      <c r="CO352" s="2">
        <v>15.0917431192661</v>
      </c>
      <c r="CP352" s="2">
        <v>20.099378881987601</v>
      </c>
      <c r="CQ352" s="2">
        <v>19.180461329715101</v>
      </c>
      <c r="CR352" s="2">
        <v>51.138586956521799</v>
      </c>
      <c r="CS352" s="2">
        <v>51.311926605504595</v>
      </c>
      <c r="CT352" s="2">
        <v>46.228571428571399</v>
      </c>
      <c r="CU352" s="2">
        <v>42.398914518317497</v>
      </c>
      <c r="CV352" s="2">
        <v>1080.752</v>
      </c>
      <c r="CW352" s="2">
        <v>677.15700000000004</v>
      </c>
      <c r="CX352" s="2">
        <v>476.43600000000004</v>
      </c>
      <c r="CY352" s="2">
        <v>563.15899999999999</v>
      </c>
      <c r="CZ352" s="2">
        <v>352.25599999999997</v>
      </c>
      <c r="DA352" s="2">
        <v>242.31299999999999</v>
      </c>
      <c r="DB352" s="2">
        <v>23.358000000000001</v>
      </c>
      <c r="DC352" s="2">
        <v>17.591000000000001</v>
      </c>
      <c r="DD352" s="2">
        <v>11.728999999999999</v>
      </c>
      <c r="DE352" s="2">
        <v>35.041799999999995</v>
      </c>
      <c r="DF352" s="2">
        <v>28.811999999999998</v>
      </c>
      <c r="DG352" s="2">
        <v>18.089400000000001</v>
      </c>
      <c r="DH352" s="2">
        <v>36.42</v>
      </c>
      <c r="DI352" s="2">
        <v>16.838999999999999</v>
      </c>
      <c r="DJ352" s="2">
        <v>16.71</v>
      </c>
      <c r="DK352" s="2">
        <v>38.070999999999998</v>
      </c>
      <c r="DL352" s="2">
        <v>31.027999999999999</v>
      </c>
      <c r="DM352" s="2">
        <v>16.895</v>
      </c>
      <c r="DN352" s="2">
        <v>2.2999999999999998</v>
      </c>
      <c r="DO352" s="2">
        <v>0</v>
      </c>
      <c r="DP352" s="2">
        <v>0.5</v>
      </c>
    </row>
    <row r="353" spans="2:120" ht="14.25" customHeight="1" x14ac:dyDescent="0.2">
      <c r="B353" s="6">
        <v>36321</v>
      </c>
      <c r="C353" s="9" t="s">
        <v>289</v>
      </c>
      <c r="D353" s="9" t="s">
        <v>68</v>
      </c>
      <c r="E353" s="21" t="s">
        <v>299</v>
      </c>
      <c r="F353" s="9" t="s">
        <v>478</v>
      </c>
      <c r="G353" s="21">
        <v>1</v>
      </c>
      <c r="H353" s="11">
        <f t="shared" si="360"/>
        <v>2140.9999999999991</v>
      </c>
      <c r="I353" s="12">
        <f t="shared" si="361"/>
        <v>1032.1634810869996</v>
      </c>
      <c r="J353" s="14">
        <f t="shared" si="362"/>
        <v>0.48209410606585706</v>
      </c>
      <c r="K353" s="14">
        <f t="shared" si="363"/>
        <v>0.2786735172131089</v>
      </c>
      <c r="L353" s="15">
        <f t="shared" si="364"/>
        <v>1.2308941381789382</v>
      </c>
      <c r="M353" s="12">
        <f t="shared" si="365"/>
        <v>0</v>
      </c>
      <c r="N353" s="14">
        <f t="shared" si="366"/>
        <v>-9.3564775613886875E-2</v>
      </c>
      <c r="O353" s="16">
        <f t="shared" si="367"/>
        <v>-3.9257386179430043</v>
      </c>
      <c r="P353" s="14">
        <f t="shared" si="368"/>
        <v>-9.3199884079355644E-2</v>
      </c>
      <c r="Q353" s="12">
        <f t="shared" si="369"/>
        <v>-10.071101678142895</v>
      </c>
      <c r="R353" s="14">
        <f t="shared" si="370"/>
        <v>-0.11542405180656268</v>
      </c>
      <c r="S353" s="18">
        <f t="shared" si="371"/>
        <v>10.045544069457097</v>
      </c>
      <c r="T353" s="14">
        <f t="shared" si="372"/>
        <v>0.26366499370116403</v>
      </c>
      <c r="U353" s="18">
        <f t="shared" si="373"/>
        <v>12.9028346192806</v>
      </c>
      <c r="V353" s="14">
        <f t="shared" si="374"/>
        <v>0.34757719328103265</v>
      </c>
      <c r="W353" s="12">
        <f t="shared" si="375"/>
        <v>4.9599810817202012</v>
      </c>
      <c r="X353" s="14">
        <f t="shared" si="376"/>
        <v>6.8708446642060217E-2</v>
      </c>
      <c r="Y353" s="12">
        <f t="shared" si="377"/>
        <v>-2.5954315785977968</v>
      </c>
      <c r="Z353" s="14">
        <f t="shared" si="378"/>
        <v>-3.4957931728194058E-2</v>
      </c>
      <c r="AA353" s="12">
        <v>-12.439948738935982</v>
      </c>
      <c r="AB353" s="26">
        <v>-9.7397176297372434E-3</v>
      </c>
      <c r="AC353" s="12">
        <f t="shared" si="379"/>
        <v>0</v>
      </c>
      <c r="AD353" s="24">
        <f t="shared" si="380"/>
        <v>0</v>
      </c>
      <c r="AE353" s="11">
        <f t="shared" si="381"/>
        <v>-409.6299999999992</v>
      </c>
      <c r="AF353" s="12">
        <f t="shared" si="382"/>
        <v>-1149.4319999999991</v>
      </c>
      <c r="AG353" s="12">
        <f t="shared" si="383"/>
        <v>-1519.376999999999</v>
      </c>
      <c r="AH353" s="14">
        <f t="shared" si="384"/>
        <v>-0.19132648295189136</v>
      </c>
      <c r="AI353" s="14">
        <f t="shared" si="385"/>
        <v>-0.53686688463334864</v>
      </c>
      <c r="AJ353" s="14">
        <f t="shared" si="386"/>
        <v>-0.70965763661840242</v>
      </c>
      <c r="AK353" s="14">
        <f t="shared" si="387"/>
        <v>0.50235420505149098</v>
      </c>
      <c r="AL353" s="14">
        <f t="shared" si="388"/>
        <v>0.56904518903393408</v>
      </c>
      <c r="AM353" s="14">
        <f t="shared" si="389"/>
        <v>0.59032082146252629</v>
      </c>
      <c r="AN353" s="18">
        <f t="shared" si="390"/>
        <v>-162.40248108699961</v>
      </c>
      <c r="AO353" s="18">
        <f t="shared" si="391"/>
        <v>-467.91648108699962</v>
      </c>
      <c r="AP353" s="18">
        <f t="shared" si="392"/>
        <v>-665.20648108699959</v>
      </c>
      <c r="AQ353" s="14">
        <f t="shared" si="393"/>
        <v>-0.157341820421673</v>
      </c>
      <c r="AR353" s="14">
        <f t="shared" si="394"/>
        <v>-0.45333562915268422</v>
      </c>
      <c r="AS353" s="14">
        <f t="shared" si="395"/>
        <v>-0.64447783057239394</v>
      </c>
      <c r="AT353" s="12">
        <f t="shared" si="396"/>
        <v>-13.1229727631614</v>
      </c>
      <c r="AU353" s="12">
        <f t="shared" si="397"/>
        <v>-28.3209727631614</v>
      </c>
      <c r="AV353" s="12">
        <f t="shared" si="398"/>
        <v>-32.547972763161397</v>
      </c>
      <c r="AW353" s="14">
        <f t="shared" si="399"/>
        <v>-0.34356953924257749</v>
      </c>
      <c r="AX353" s="14">
        <f t="shared" si="400"/>
        <v>-0.74146489052049824</v>
      </c>
      <c r="AY353" s="14">
        <f t="shared" si="401"/>
        <v>-0.85213100776301509</v>
      </c>
      <c r="AZ353" s="12">
        <f t="shared" si="402"/>
        <v>-27.465357978962999</v>
      </c>
      <c r="BA353" s="12">
        <f t="shared" si="403"/>
        <v>-56.252757978963004</v>
      </c>
      <c r="BB353" s="12">
        <f t="shared" si="404"/>
        <v>-65.801757978962996</v>
      </c>
      <c r="BC353" s="14">
        <f t="shared" si="405"/>
        <v>-0.35585205011835874</v>
      </c>
      <c r="BD353" s="14">
        <f t="shared" si="406"/>
        <v>-0.7288329999906904</v>
      </c>
      <c r="BE353" s="14">
        <f t="shared" si="407"/>
        <v>-0.85255362395571999</v>
      </c>
      <c r="BF353" s="12">
        <f t="shared" si="408"/>
        <v>-12.610792270531405</v>
      </c>
      <c r="BG353" s="12">
        <f t="shared" si="409"/>
        <v>-34.781792270531405</v>
      </c>
      <c r="BH353" s="12">
        <f t="shared" si="410"/>
        <v>-56.815792270531404</v>
      </c>
      <c r="BI353" s="14">
        <f t="shared" si="411"/>
        <v>-0.16346065699006884</v>
      </c>
      <c r="BJ353" s="14">
        <f t="shared" si="412"/>
        <v>-0.4508403987526457</v>
      </c>
      <c r="BK353" s="14">
        <f t="shared" si="413"/>
        <v>-0.73644435121291441</v>
      </c>
      <c r="BL353" s="12">
        <f t="shared" si="414"/>
        <v>-22.785994515539301</v>
      </c>
      <c r="BM353" s="12">
        <f t="shared" si="415"/>
        <v>-53.985994515539304</v>
      </c>
      <c r="BN353" s="12">
        <f t="shared" si="416"/>
        <v>-60.929994515539299</v>
      </c>
      <c r="BO353" s="14">
        <f t="shared" si="417"/>
        <v>-0.31802253010818526</v>
      </c>
      <c r="BP353" s="14">
        <f t="shared" si="418"/>
        <v>-0.75347874566238005</v>
      </c>
      <c r="BQ353" s="24">
        <f t="shared" si="419"/>
        <v>-0.85039566748315987</v>
      </c>
      <c r="BR353" s="19">
        <f t="shared" si="420"/>
        <v>3.9</v>
      </c>
      <c r="BS353" s="20">
        <f t="shared" si="421"/>
        <v>27.3</v>
      </c>
      <c r="BT353" s="13">
        <f t="shared" si="422"/>
        <v>1.2751050910789357E-2</v>
      </c>
      <c r="BU353" s="20">
        <f t="shared" si="423"/>
        <v>1.2</v>
      </c>
      <c r="BV353" s="20">
        <f t="shared" si="424"/>
        <v>8.4</v>
      </c>
      <c r="BW353" s="13">
        <f t="shared" si="425"/>
        <v>3.9234002802428789E-3</v>
      </c>
      <c r="BX353" s="20">
        <f t="shared" si="426"/>
        <v>2.2000000000000002</v>
      </c>
      <c r="BY353" s="20">
        <f t="shared" si="427"/>
        <v>15.400000000000002</v>
      </c>
      <c r="BZ353" s="13">
        <f t="shared" si="428"/>
        <v>7.192900513778612E-3</v>
      </c>
      <c r="CA353" s="20">
        <f t="shared" si="429"/>
        <v>3.9</v>
      </c>
      <c r="CB353" s="20">
        <f t="shared" si="430"/>
        <v>27.3</v>
      </c>
      <c r="CC353" s="17">
        <f t="shared" si="431"/>
        <v>1.2751050910789357E-2</v>
      </c>
      <c r="CE353" s="2">
        <v>2140.9999999999991</v>
      </c>
      <c r="CF353" s="2">
        <v>1032.1634810869996</v>
      </c>
      <c r="CG353" s="2">
        <v>596.64000035326592</v>
      </c>
      <c r="CH353" s="2">
        <v>38.1959727631614</v>
      </c>
      <c r="CI353" s="2">
        <v>124.12431444241309</v>
      </c>
      <c r="CJ353" s="2">
        <v>2362</v>
      </c>
      <c r="CK353" s="2">
        <v>42.121711381104404</v>
      </c>
      <c r="CL353" s="2">
        <v>87.253059657105894</v>
      </c>
      <c r="CM353" s="2">
        <v>77.181957978962998</v>
      </c>
      <c r="CN353" s="2">
        <v>38.099650349650297</v>
      </c>
      <c r="CO353" s="2">
        <v>28.054106280193199</v>
      </c>
      <c r="CP353" s="2">
        <v>37.122213047068499</v>
      </c>
      <c r="CQ353" s="2">
        <v>24.219378427787898</v>
      </c>
      <c r="CR353" s="2">
        <v>72.188811188811201</v>
      </c>
      <c r="CS353" s="2">
        <v>77.148792270531402</v>
      </c>
      <c r="CT353" s="2">
        <v>74.244426094137097</v>
      </c>
      <c r="CU353" s="2">
        <v>71.6489945155393</v>
      </c>
      <c r="CV353" s="2">
        <v>1731.37</v>
      </c>
      <c r="CW353" s="2">
        <v>991.56799999999998</v>
      </c>
      <c r="CX353" s="2">
        <v>621.62300000000005</v>
      </c>
      <c r="CY353" s="2">
        <v>869.76099999999997</v>
      </c>
      <c r="CZ353" s="2">
        <v>564.24699999999996</v>
      </c>
      <c r="DA353" s="2">
        <v>366.95699999999999</v>
      </c>
      <c r="DB353" s="2">
        <v>25.073</v>
      </c>
      <c r="DC353" s="2">
        <v>9.875</v>
      </c>
      <c r="DD353" s="2">
        <v>5.6479999999999997</v>
      </c>
      <c r="DE353" s="2">
        <v>49.7166</v>
      </c>
      <c r="DF353" s="2">
        <v>20.929199999999998</v>
      </c>
      <c r="DG353" s="2">
        <v>11.380199999999999</v>
      </c>
      <c r="DH353" s="2">
        <v>64.537999999999997</v>
      </c>
      <c r="DI353" s="2">
        <v>42.366999999999997</v>
      </c>
      <c r="DJ353" s="2">
        <v>20.332999999999998</v>
      </c>
      <c r="DK353" s="2">
        <v>48.863</v>
      </c>
      <c r="DL353" s="2">
        <v>17.663</v>
      </c>
      <c r="DM353" s="2">
        <v>10.719000000000001</v>
      </c>
      <c r="DN353" s="2">
        <v>3.9</v>
      </c>
      <c r="DO353" s="2">
        <v>1.2</v>
      </c>
      <c r="DP353" s="2">
        <v>2.2000000000000002</v>
      </c>
    </row>
    <row r="354" spans="2:120" ht="14.25" customHeight="1" x14ac:dyDescent="0.2">
      <c r="B354" s="6">
        <v>36341</v>
      </c>
      <c r="C354" s="9" t="s">
        <v>289</v>
      </c>
      <c r="D354" s="9" t="s">
        <v>68</v>
      </c>
      <c r="E354" s="21" t="s">
        <v>299</v>
      </c>
      <c r="F354" s="9" t="s">
        <v>479</v>
      </c>
      <c r="G354" s="21">
        <v>0</v>
      </c>
      <c r="H354" s="11">
        <f t="shared" si="360"/>
        <v>24868</v>
      </c>
      <c r="I354" s="12">
        <f t="shared" si="361"/>
        <v>8403</v>
      </c>
      <c r="J354" s="14">
        <f t="shared" si="362"/>
        <v>0.33790413382660445</v>
      </c>
      <c r="K354" s="14">
        <f t="shared" si="363"/>
        <v>0.18324754704841564</v>
      </c>
      <c r="L354" s="15">
        <f t="shared" si="364"/>
        <v>1.4441465594280607</v>
      </c>
      <c r="M354" s="12">
        <f t="shared" si="365"/>
        <v>0</v>
      </c>
      <c r="N354" s="14">
        <f t="shared" si="366"/>
        <v>-4.2322948357530699E-2</v>
      </c>
      <c r="O354" s="16">
        <f t="shared" si="367"/>
        <v>-120</v>
      </c>
      <c r="P354" s="14">
        <f t="shared" si="368"/>
        <v>-0.12931034482758619</v>
      </c>
      <c r="Q354" s="12">
        <f t="shared" si="369"/>
        <v>-54</v>
      </c>
      <c r="R354" s="14">
        <f t="shared" si="370"/>
        <v>-4.0106951871657803E-2</v>
      </c>
      <c r="S354" s="18">
        <f t="shared" si="371"/>
        <v>112</v>
      </c>
      <c r="T354" s="14">
        <f t="shared" si="372"/>
        <v>0.17637795275590551</v>
      </c>
      <c r="U354" s="18">
        <f t="shared" si="373"/>
        <v>53</v>
      </c>
      <c r="V354" s="14">
        <f t="shared" si="374"/>
        <v>9.0598290598290609E-2</v>
      </c>
      <c r="W354" s="12">
        <f t="shared" si="375"/>
        <v>25</v>
      </c>
      <c r="X354" s="14">
        <f t="shared" si="376"/>
        <v>2.1758050478677182E-2</v>
      </c>
      <c r="Y354" s="12">
        <f t="shared" si="377"/>
        <v>-27</v>
      </c>
      <c r="Z354" s="14">
        <f t="shared" si="378"/>
        <v>-2.1496815286624171E-2</v>
      </c>
      <c r="AA354" s="12">
        <v>-195.03587999999945</v>
      </c>
      <c r="AB354" s="26">
        <v>-1.1076526725023905E-2</v>
      </c>
      <c r="AC354" s="12">
        <f t="shared" si="379"/>
        <v>0</v>
      </c>
      <c r="AD354" s="24">
        <f t="shared" si="380"/>
        <v>0</v>
      </c>
      <c r="AE354" s="11">
        <f t="shared" si="381"/>
        <v>-2483.7900000000009</v>
      </c>
      <c r="AF354" s="12">
        <f t="shared" si="382"/>
        <v>-8303.5349999999999</v>
      </c>
      <c r="AG354" s="12">
        <f t="shared" si="383"/>
        <v>-12362.042999999998</v>
      </c>
      <c r="AH354" s="14">
        <f t="shared" si="384"/>
        <v>-9.9878960913623915E-2</v>
      </c>
      <c r="AI354" s="14">
        <f t="shared" si="385"/>
        <v>-0.33390441531285187</v>
      </c>
      <c r="AJ354" s="14">
        <f t="shared" si="386"/>
        <v>-0.49710644201383292</v>
      </c>
      <c r="AK354" s="14">
        <f t="shared" si="387"/>
        <v>0.3636499568222421</v>
      </c>
      <c r="AL354" s="14">
        <f t="shared" si="388"/>
        <v>0.43995474650101896</v>
      </c>
      <c r="AM354" s="14">
        <f t="shared" si="389"/>
        <v>0.43423522086314537</v>
      </c>
      <c r="AN354" s="18">
        <f t="shared" si="390"/>
        <v>-262.98300000000017</v>
      </c>
      <c r="AO354" s="18">
        <f t="shared" si="391"/>
        <v>-1115.3849999999993</v>
      </c>
      <c r="AP354" s="18">
        <f t="shared" si="392"/>
        <v>-2972.473</v>
      </c>
      <c r="AQ354" s="14">
        <f t="shared" si="393"/>
        <v>-3.129632274187788E-2</v>
      </c>
      <c r="AR354" s="14">
        <f t="shared" si="394"/>
        <v>-0.13273652267047475</v>
      </c>
      <c r="AS354" s="14">
        <f t="shared" si="395"/>
        <v>-0.3537394977984053</v>
      </c>
      <c r="AT354" s="12">
        <f t="shared" si="396"/>
        <v>-154.77600000000007</v>
      </c>
      <c r="AU354" s="12">
        <f t="shared" si="397"/>
        <v>-355.221</v>
      </c>
      <c r="AV354" s="12">
        <f t="shared" si="398"/>
        <v>-459.61699999999996</v>
      </c>
      <c r="AW354" s="14">
        <f t="shared" si="399"/>
        <v>-0.19155445544554461</v>
      </c>
      <c r="AX354" s="14">
        <f t="shared" si="400"/>
        <v>-0.43962995049504949</v>
      </c>
      <c r="AY354" s="14">
        <f t="shared" si="401"/>
        <v>-0.56883292079207914</v>
      </c>
      <c r="AZ354" s="12">
        <f t="shared" si="402"/>
        <v>-309.63600000000008</v>
      </c>
      <c r="BA354" s="12">
        <f t="shared" si="403"/>
        <v>-592.41600000000017</v>
      </c>
      <c r="BB354" s="12">
        <f t="shared" si="404"/>
        <v>-781.5282000000002</v>
      </c>
      <c r="BC354" s="14">
        <f t="shared" si="405"/>
        <v>-0.23958217270194992</v>
      </c>
      <c r="BD354" s="14">
        <f t="shared" si="406"/>
        <v>-0.4583844011142062</v>
      </c>
      <c r="BE354" s="14">
        <f t="shared" si="407"/>
        <v>-0.60471077065923873</v>
      </c>
      <c r="BF354" s="12">
        <f t="shared" si="408"/>
        <v>-219.66800000000001</v>
      </c>
      <c r="BG354" s="12">
        <f t="shared" si="409"/>
        <v>-470.226</v>
      </c>
      <c r="BH354" s="12">
        <f t="shared" si="410"/>
        <v>-671.58899999999994</v>
      </c>
      <c r="BI354" s="14">
        <f t="shared" si="411"/>
        <v>-0.18711073253833055</v>
      </c>
      <c r="BJ354" s="14">
        <f t="shared" si="412"/>
        <v>-0.40053321976149914</v>
      </c>
      <c r="BK354" s="14">
        <f t="shared" si="413"/>
        <v>-0.57205195911413975</v>
      </c>
      <c r="BL354" s="12">
        <f t="shared" si="414"/>
        <v>-319.64</v>
      </c>
      <c r="BM354" s="12">
        <f t="shared" si="415"/>
        <v>-563.30999999999995</v>
      </c>
      <c r="BN354" s="12">
        <f t="shared" si="416"/>
        <v>-731.05799999999999</v>
      </c>
      <c r="BO354" s="14">
        <f t="shared" si="417"/>
        <v>-0.26008136696501216</v>
      </c>
      <c r="BP354" s="14">
        <f t="shared" si="418"/>
        <v>-0.45834825061025219</v>
      </c>
      <c r="BQ354" s="24">
        <f t="shared" si="419"/>
        <v>-0.59483970707892597</v>
      </c>
      <c r="BR354" s="19">
        <f t="shared" si="420"/>
        <v>23.5</v>
      </c>
      <c r="BS354" s="20">
        <f t="shared" si="421"/>
        <v>164.5</v>
      </c>
      <c r="BT354" s="13">
        <f t="shared" si="422"/>
        <v>6.6149268135756792E-3</v>
      </c>
      <c r="BU354" s="20">
        <f t="shared" si="423"/>
        <v>11.3</v>
      </c>
      <c r="BV354" s="20">
        <f t="shared" si="424"/>
        <v>79.100000000000009</v>
      </c>
      <c r="BW354" s="13">
        <f t="shared" si="425"/>
        <v>3.1807945954640507E-3</v>
      </c>
      <c r="BX354" s="20">
        <f t="shared" si="426"/>
        <v>20</v>
      </c>
      <c r="BY354" s="20">
        <f t="shared" si="427"/>
        <v>140</v>
      </c>
      <c r="BZ354" s="13">
        <f t="shared" si="428"/>
        <v>5.6297249477239826E-3</v>
      </c>
      <c r="CA354" s="20">
        <f t="shared" si="429"/>
        <v>23.5</v>
      </c>
      <c r="CB354" s="20">
        <f t="shared" si="430"/>
        <v>164.5</v>
      </c>
      <c r="CC354" s="17">
        <f t="shared" si="431"/>
        <v>6.6149268135756792E-3</v>
      </c>
      <c r="CE354" s="2">
        <v>24868</v>
      </c>
      <c r="CF354" s="2">
        <v>8403</v>
      </c>
      <c r="CG354" s="2">
        <v>4557</v>
      </c>
      <c r="CH354" s="2">
        <v>808</v>
      </c>
      <c r="CI354" s="2">
        <v>2238</v>
      </c>
      <c r="CJ354" s="2">
        <v>25967</v>
      </c>
      <c r="CK354" s="2">
        <v>928</v>
      </c>
      <c r="CL354" s="2">
        <v>1346.4</v>
      </c>
      <c r="CM354" s="2">
        <v>1292.4000000000001</v>
      </c>
      <c r="CN354" s="2">
        <v>635</v>
      </c>
      <c r="CO354" s="2">
        <v>523</v>
      </c>
      <c r="CP354" s="2">
        <v>585</v>
      </c>
      <c r="CQ354" s="2">
        <v>532</v>
      </c>
      <c r="CR354" s="2">
        <v>1149</v>
      </c>
      <c r="CS354" s="2">
        <v>1174</v>
      </c>
      <c r="CT354" s="2">
        <v>1256</v>
      </c>
      <c r="CU354" s="2">
        <v>1229</v>
      </c>
      <c r="CV354" s="2">
        <v>22384.21</v>
      </c>
      <c r="CW354" s="2">
        <v>16564.465</v>
      </c>
      <c r="CX354" s="2">
        <v>12505.957000000002</v>
      </c>
      <c r="CY354" s="2">
        <v>8140.0169999999998</v>
      </c>
      <c r="CZ354" s="2">
        <v>7287.6150000000007</v>
      </c>
      <c r="DA354" s="2">
        <v>5430.527</v>
      </c>
      <c r="DB354" s="2">
        <v>653.22399999999993</v>
      </c>
      <c r="DC354" s="2">
        <v>452.779</v>
      </c>
      <c r="DD354" s="2">
        <v>348.38300000000004</v>
      </c>
      <c r="DE354" s="2">
        <v>982.76400000000001</v>
      </c>
      <c r="DF354" s="2">
        <v>699.98399999999992</v>
      </c>
      <c r="DG354" s="2">
        <v>510.87179999999995</v>
      </c>
      <c r="DH354" s="2">
        <v>954.33199999999999</v>
      </c>
      <c r="DI354" s="2">
        <v>703.774</v>
      </c>
      <c r="DJ354" s="2">
        <v>502.411</v>
      </c>
      <c r="DK354" s="2">
        <v>909.36</v>
      </c>
      <c r="DL354" s="2">
        <v>665.69</v>
      </c>
      <c r="DM354" s="2">
        <v>497.94200000000001</v>
      </c>
      <c r="DN354" s="2">
        <v>23.5</v>
      </c>
      <c r="DO354" s="2">
        <v>11.3</v>
      </c>
      <c r="DP354" s="2">
        <v>20</v>
      </c>
    </row>
    <row r="355" spans="2:120" ht="14.25" customHeight="1" x14ac:dyDescent="0.2">
      <c r="B355" s="6">
        <v>36342</v>
      </c>
      <c r="C355" s="9" t="s">
        <v>289</v>
      </c>
      <c r="D355" s="9" t="s">
        <v>68</v>
      </c>
      <c r="E355" s="21" t="s">
        <v>299</v>
      </c>
      <c r="F355" s="9" t="s">
        <v>480</v>
      </c>
      <c r="G355" s="21">
        <v>1</v>
      </c>
      <c r="H355" s="11">
        <f t="shared" si="360"/>
        <v>4777</v>
      </c>
      <c r="I355" s="12">
        <f t="shared" si="361"/>
        <v>2515</v>
      </c>
      <c r="J355" s="14">
        <f t="shared" si="362"/>
        <v>0.52648105505547416</v>
      </c>
      <c r="K355" s="14">
        <f t="shared" si="363"/>
        <v>0.31212057776847396</v>
      </c>
      <c r="L355" s="15">
        <f t="shared" si="364"/>
        <v>1.0821917808219179</v>
      </c>
      <c r="M355" s="12">
        <f t="shared" si="365"/>
        <v>0</v>
      </c>
      <c r="N355" s="14">
        <f t="shared" si="366"/>
        <v>-0.10189885316788871</v>
      </c>
      <c r="O355" s="16">
        <f t="shared" si="367"/>
        <v>-20</v>
      </c>
      <c r="P355" s="14">
        <f t="shared" si="368"/>
        <v>-0.20202020202020199</v>
      </c>
      <c r="Q355" s="12">
        <f t="shared" si="369"/>
        <v>18.599999999999994</v>
      </c>
      <c r="R355" s="14">
        <f t="shared" si="370"/>
        <v>0.15422885572139289</v>
      </c>
      <c r="S355" s="18">
        <f t="shared" si="371"/>
        <v>13</v>
      </c>
      <c r="T355" s="14">
        <f t="shared" si="372"/>
        <v>0.19117647058823528</v>
      </c>
      <c r="U355" s="18">
        <f t="shared" si="373"/>
        <v>11</v>
      </c>
      <c r="V355" s="14">
        <f t="shared" si="374"/>
        <v>0.18965517241379315</v>
      </c>
      <c r="W355" s="12">
        <f t="shared" si="375"/>
        <v>2</v>
      </c>
      <c r="X355" s="14">
        <f t="shared" si="376"/>
        <v>1.1235955056179803E-2</v>
      </c>
      <c r="Y355" s="12">
        <f t="shared" si="377"/>
        <v>27</v>
      </c>
      <c r="Z355" s="14">
        <f t="shared" si="378"/>
        <v>0.17763157894736836</v>
      </c>
      <c r="AA355" s="12">
        <v>71.836220000000139</v>
      </c>
      <c r="AB355" s="26">
        <v>2.7787879652251712E-2</v>
      </c>
      <c r="AC355" s="12">
        <f t="shared" si="379"/>
        <v>0</v>
      </c>
      <c r="AD355" s="24">
        <f t="shared" si="380"/>
        <v>0</v>
      </c>
      <c r="AE355" s="11">
        <f t="shared" si="381"/>
        <v>-840.98500000000013</v>
      </c>
      <c r="AF355" s="12">
        <f t="shared" si="382"/>
        <v>-2161.6170000000002</v>
      </c>
      <c r="AG355" s="12">
        <f t="shared" si="383"/>
        <v>-2564.0890000000004</v>
      </c>
      <c r="AH355" s="14">
        <f t="shared" si="384"/>
        <v>-0.176048775382039</v>
      </c>
      <c r="AI355" s="14">
        <f t="shared" si="385"/>
        <v>-0.45250512874188831</v>
      </c>
      <c r="AJ355" s="14">
        <f t="shared" si="386"/>
        <v>-0.53675716977182342</v>
      </c>
      <c r="AK355" s="14">
        <f t="shared" si="387"/>
        <v>0.50121277484968929</v>
      </c>
      <c r="AL355" s="14">
        <f t="shared" si="388"/>
        <v>0.41800990524141213</v>
      </c>
      <c r="AM355" s="14">
        <f t="shared" si="389"/>
        <v>0.34849797393568926</v>
      </c>
      <c r="AN355" s="18">
        <f t="shared" si="390"/>
        <v>-542.21900000000005</v>
      </c>
      <c r="AO355" s="18">
        <f t="shared" si="391"/>
        <v>-1421.7439999999999</v>
      </c>
      <c r="AP355" s="18">
        <f t="shared" si="392"/>
        <v>-1743.8050000000001</v>
      </c>
      <c r="AQ355" s="14">
        <f t="shared" si="393"/>
        <v>-0.21559403578528824</v>
      </c>
      <c r="AR355" s="14">
        <f t="shared" si="394"/>
        <v>-0.56530576540755462</v>
      </c>
      <c r="AS355" s="14">
        <f t="shared" si="395"/>
        <v>-0.69336182902584498</v>
      </c>
      <c r="AT355" s="12">
        <f t="shared" si="396"/>
        <v>-14.613</v>
      </c>
      <c r="AU355" s="12">
        <f t="shared" si="397"/>
        <v>-7.4269999999999925</v>
      </c>
      <c r="AV355" s="12">
        <f t="shared" si="398"/>
        <v>-13.382999999999996</v>
      </c>
      <c r="AW355" s="14">
        <f t="shared" si="399"/>
        <v>-0.1849746835443038</v>
      </c>
      <c r="AX355" s="14">
        <f t="shared" si="400"/>
        <v>-9.4012658227847989E-2</v>
      </c>
      <c r="AY355" s="14">
        <f t="shared" si="401"/>
        <v>-0.16940506329113914</v>
      </c>
      <c r="AZ355" s="12">
        <f t="shared" si="402"/>
        <v>-21.510599999999997</v>
      </c>
      <c r="BA355" s="12">
        <f t="shared" si="403"/>
        <v>-30.19019999999999</v>
      </c>
      <c r="BB355" s="12">
        <f t="shared" si="404"/>
        <v>-34.382999999999981</v>
      </c>
      <c r="BC355" s="14">
        <f t="shared" si="405"/>
        <v>-0.15453017241379308</v>
      </c>
      <c r="BD355" s="14">
        <f t="shared" si="406"/>
        <v>-0.21688362068965517</v>
      </c>
      <c r="BE355" s="14">
        <f t="shared" si="407"/>
        <v>-0.2470043103448275</v>
      </c>
      <c r="BF355" s="12">
        <f t="shared" si="408"/>
        <v>-69.917000000000002</v>
      </c>
      <c r="BG355" s="12">
        <f t="shared" si="409"/>
        <v>-52.920999999999992</v>
      </c>
      <c r="BH355" s="12">
        <f t="shared" si="410"/>
        <v>-100.99299999999999</v>
      </c>
      <c r="BI355" s="14">
        <f t="shared" si="411"/>
        <v>-0.38842777777777782</v>
      </c>
      <c r="BJ355" s="14">
        <f t="shared" si="412"/>
        <v>-0.29400555555555552</v>
      </c>
      <c r="BK355" s="14">
        <f t="shared" si="413"/>
        <v>-0.56107222222222219</v>
      </c>
      <c r="BL355" s="12">
        <f t="shared" si="414"/>
        <v>-48.096000000000004</v>
      </c>
      <c r="BM355" s="12">
        <f t="shared" si="415"/>
        <v>-33.358000000000004</v>
      </c>
      <c r="BN355" s="12">
        <f t="shared" si="416"/>
        <v>-60.451999999999998</v>
      </c>
      <c r="BO355" s="14">
        <f t="shared" si="417"/>
        <v>-0.26869273743016764</v>
      </c>
      <c r="BP355" s="14">
        <f t="shared" si="418"/>
        <v>-0.18635754189944131</v>
      </c>
      <c r="BQ355" s="24">
        <f t="shared" si="419"/>
        <v>-0.33772067039106146</v>
      </c>
      <c r="BR355" s="19">
        <f t="shared" si="420"/>
        <v>6.2</v>
      </c>
      <c r="BS355" s="20">
        <f t="shared" si="421"/>
        <v>43.4</v>
      </c>
      <c r="BT355" s="13">
        <f t="shared" si="422"/>
        <v>9.0851999162654389E-3</v>
      </c>
      <c r="BU355" s="20">
        <f t="shared" si="423"/>
        <v>0</v>
      </c>
      <c r="BV355" s="20">
        <f t="shared" si="424"/>
        <v>0</v>
      </c>
      <c r="BW355" s="13">
        <f t="shared" si="425"/>
        <v>0</v>
      </c>
      <c r="BX355" s="20">
        <f t="shared" si="426"/>
        <v>0.6</v>
      </c>
      <c r="BY355" s="20">
        <f t="shared" si="427"/>
        <v>4.2</v>
      </c>
      <c r="BZ355" s="13">
        <f t="shared" si="428"/>
        <v>8.7921289512246181E-4</v>
      </c>
      <c r="CA355" s="20">
        <f t="shared" si="429"/>
        <v>6.2</v>
      </c>
      <c r="CB355" s="20">
        <f t="shared" si="430"/>
        <v>43.4</v>
      </c>
      <c r="CC355" s="17">
        <f t="shared" si="431"/>
        <v>9.0851999162654389E-3</v>
      </c>
      <c r="CE355" s="2">
        <v>4777</v>
      </c>
      <c r="CF355" s="2">
        <v>2515</v>
      </c>
      <c r="CG355" s="2">
        <v>1491</v>
      </c>
      <c r="CH355" s="2">
        <v>79</v>
      </c>
      <c r="CI355" s="2">
        <v>292</v>
      </c>
      <c r="CJ355" s="2">
        <v>5319</v>
      </c>
      <c r="CK355" s="2">
        <v>99</v>
      </c>
      <c r="CL355" s="2">
        <v>120.6</v>
      </c>
      <c r="CM355" s="2">
        <v>139.19999999999999</v>
      </c>
      <c r="CN355" s="2">
        <v>68</v>
      </c>
      <c r="CO355" s="2">
        <v>55</v>
      </c>
      <c r="CP355" s="2">
        <v>58</v>
      </c>
      <c r="CQ355" s="2">
        <v>47</v>
      </c>
      <c r="CR355" s="2">
        <v>178</v>
      </c>
      <c r="CS355" s="2">
        <v>180</v>
      </c>
      <c r="CT355" s="2">
        <v>152</v>
      </c>
      <c r="CU355" s="2">
        <v>179</v>
      </c>
      <c r="CV355" s="2">
        <v>3936.0149999999999</v>
      </c>
      <c r="CW355" s="2">
        <v>2615.3829999999998</v>
      </c>
      <c r="CX355" s="2">
        <v>2212.9109999999996</v>
      </c>
      <c r="CY355" s="2">
        <v>1972.7809999999999</v>
      </c>
      <c r="CZ355" s="2">
        <v>1093.2560000000001</v>
      </c>
      <c r="DA355" s="2">
        <v>771.19499999999994</v>
      </c>
      <c r="DB355" s="2">
        <v>64.387</v>
      </c>
      <c r="DC355" s="2">
        <v>71.573000000000008</v>
      </c>
      <c r="DD355" s="2">
        <v>65.617000000000004</v>
      </c>
      <c r="DE355" s="2">
        <v>117.68939999999999</v>
      </c>
      <c r="DF355" s="2">
        <v>109.0098</v>
      </c>
      <c r="DG355" s="2">
        <v>104.81700000000001</v>
      </c>
      <c r="DH355" s="2">
        <v>110.083</v>
      </c>
      <c r="DI355" s="2">
        <v>127.07900000000001</v>
      </c>
      <c r="DJ355" s="2">
        <v>79.007000000000005</v>
      </c>
      <c r="DK355" s="2">
        <v>130.904</v>
      </c>
      <c r="DL355" s="2">
        <v>145.642</v>
      </c>
      <c r="DM355" s="2">
        <v>118.548</v>
      </c>
      <c r="DN355" s="2">
        <v>6.2</v>
      </c>
      <c r="DO355" s="2">
        <v>0</v>
      </c>
      <c r="DP355" s="2">
        <v>0.6</v>
      </c>
    </row>
    <row r="356" spans="2:120" ht="14.25" customHeight="1" x14ac:dyDescent="0.2">
      <c r="B356" s="6">
        <v>36368</v>
      </c>
      <c r="C356" s="9" t="s">
        <v>289</v>
      </c>
      <c r="D356" s="9" t="s">
        <v>68</v>
      </c>
      <c r="E356" s="21" t="s">
        <v>299</v>
      </c>
      <c r="F356" s="9" t="s">
        <v>481</v>
      </c>
      <c r="G356" s="21">
        <v>1</v>
      </c>
      <c r="H356" s="11">
        <f t="shared" si="360"/>
        <v>7277.9999999999982</v>
      </c>
      <c r="I356" s="12">
        <f t="shared" si="361"/>
        <v>3808.0118697311323</v>
      </c>
      <c r="J356" s="14">
        <f t="shared" si="362"/>
        <v>0.52322229592348624</v>
      </c>
      <c r="K356" s="14">
        <f t="shared" si="363"/>
        <v>0.31897062108848351</v>
      </c>
      <c r="L356" s="15">
        <f t="shared" si="364"/>
        <v>1.3974706516344015</v>
      </c>
      <c r="M356" s="12">
        <f t="shared" si="365"/>
        <v>0</v>
      </c>
      <c r="N356" s="14">
        <f t="shared" si="366"/>
        <v>-0.13511586452762947</v>
      </c>
      <c r="O356" s="16">
        <f t="shared" si="367"/>
        <v>-49.78854476302341</v>
      </c>
      <c r="P356" s="14">
        <f t="shared" si="368"/>
        <v>-0.29772671863045008</v>
      </c>
      <c r="Q356" s="12">
        <f t="shared" si="369"/>
        <v>-42.122280332035274</v>
      </c>
      <c r="R356" s="14">
        <f t="shared" si="370"/>
        <v>-0.15683853482984478</v>
      </c>
      <c r="S356" s="18">
        <f t="shared" si="371"/>
        <v>50.699230157448</v>
      </c>
      <c r="T356" s="14">
        <f t="shared" si="372"/>
        <v>0.3032842363708752</v>
      </c>
      <c r="U356" s="18">
        <f t="shared" si="373"/>
        <v>59.980490446467812</v>
      </c>
      <c r="V356" s="14">
        <f t="shared" si="374"/>
        <v>0.43073329836553209</v>
      </c>
      <c r="W356" s="12">
        <f t="shared" si="375"/>
        <v>-29.368766810940087</v>
      </c>
      <c r="X356" s="14">
        <f t="shared" si="376"/>
        <v>-0.1183038761581634</v>
      </c>
      <c r="Y356" s="12">
        <f t="shared" si="377"/>
        <v>-51.79870244748588</v>
      </c>
      <c r="Z356" s="14">
        <f t="shared" si="378"/>
        <v>-0.22096132111063538</v>
      </c>
      <c r="AA356" s="12">
        <v>-279.18394084945885</v>
      </c>
      <c r="AB356" s="26">
        <v>-6.5258119789065594E-2</v>
      </c>
      <c r="AC356" s="12">
        <f t="shared" si="379"/>
        <v>0</v>
      </c>
      <c r="AD356" s="24">
        <f t="shared" si="380"/>
        <v>0</v>
      </c>
      <c r="AE356" s="11">
        <f t="shared" si="381"/>
        <v>-1938.4469999999983</v>
      </c>
      <c r="AF356" s="12">
        <f t="shared" si="382"/>
        <v>-4904.4059999999981</v>
      </c>
      <c r="AG356" s="12">
        <f t="shared" si="383"/>
        <v>-6089.8419999999987</v>
      </c>
      <c r="AH356" s="14">
        <f t="shared" si="384"/>
        <v>-0.26634336356141786</v>
      </c>
      <c r="AI356" s="14">
        <f t="shared" si="385"/>
        <v>-0.67386727122835932</v>
      </c>
      <c r="AJ356" s="14">
        <f t="shared" si="386"/>
        <v>-0.83674663369057434</v>
      </c>
      <c r="AK356" s="14">
        <f t="shared" si="387"/>
        <v>0.57788002104295999</v>
      </c>
      <c r="AL356" s="14">
        <f t="shared" si="388"/>
        <v>0.66694093429626122</v>
      </c>
      <c r="AM356" s="14">
        <f t="shared" si="389"/>
        <v>0.65356543490007224</v>
      </c>
      <c r="AN356" s="18">
        <f t="shared" si="390"/>
        <v>-722.39086973113217</v>
      </c>
      <c r="AO356" s="18">
        <f t="shared" si="391"/>
        <v>-2224.9648697311322</v>
      </c>
      <c r="AP356" s="18">
        <f t="shared" si="392"/>
        <v>-3031.4728697311321</v>
      </c>
      <c r="AQ356" s="14">
        <f t="shared" si="393"/>
        <v>-0.18970289338466195</v>
      </c>
      <c r="AR356" s="14">
        <f t="shared" si="394"/>
        <v>-0.58428517185484186</v>
      </c>
      <c r="AS356" s="14">
        <f t="shared" si="395"/>
        <v>-0.79607757891394693</v>
      </c>
      <c r="AT356" s="12">
        <f t="shared" si="396"/>
        <v>-50.307466432383904</v>
      </c>
      <c r="AU356" s="12">
        <f t="shared" si="397"/>
        <v>-90.115466432383897</v>
      </c>
      <c r="AV356" s="12">
        <f t="shared" si="398"/>
        <v>-103.9204664323839</v>
      </c>
      <c r="AW356" s="14">
        <f t="shared" si="399"/>
        <v>-0.42836568995873603</v>
      </c>
      <c r="AX356" s="14">
        <f t="shared" si="400"/>
        <v>-0.76732892136687558</v>
      </c>
      <c r="AY356" s="14">
        <f t="shared" si="401"/>
        <v>-0.88487784142287862</v>
      </c>
      <c r="AZ356" s="12">
        <f t="shared" si="402"/>
        <v>-97.388708154525347</v>
      </c>
      <c r="BA356" s="12">
        <f t="shared" si="403"/>
        <v>-175.78530815452535</v>
      </c>
      <c r="BB356" s="12">
        <f t="shared" si="404"/>
        <v>-202.22310815452533</v>
      </c>
      <c r="BC356" s="14">
        <f t="shared" si="405"/>
        <v>-0.43006961244428332</v>
      </c>
      <c r="BD356" s="14">
        <f t="shared" si="406"/>
        <v>-0.77626986520308161</v>
      </c>
      <c r="BE356" s="14">
        <f t="shared" si="407"/>
        <v>-0.89301948243631046</v>
      </c>
      <c r="BF356" s="12">
        <f t="shared" si="408"/>
        <v>-98.255792447390917</v>
      </c>
      <c r="BG356" s="12">
        <f t="shared" si="409"/>
        <v>-150.21879244739091</v>
      </c>
      <c r="BH356" s="12">
        <f t="shared" si="410"/>
        <v>-191.0847924473909</v>
      </c>
      <c r="BI356" s="14">
        <f t="shared" si="411"/>
        <v>-0.44890298619507008</v>
      </c>
      <c r="BJ356" s="14">
        <f t="shared" si="412"/>
        <v>-0.68630726833084377</v>
      </c>
      <c r="BK356" s="14">
        <f t="shared" si="413"/>
        <v>-0.87301248923341934</v>
      </c>
      <c r="BL356" s="12">
        <f t="shared" si="414"/>
        <v>-98.091594923320699</v>
      </c>
      <c r="BM356" s="12">
        <f t="shared" si="415"/>
        <v>-144.61659492332069</v>
      </c>
      <c r="BN356" s="12">
        <f t="shared" si="416"/>
        <v>-164.90659492332071</v>
      </c>
      <c r="BO356" s="14">
        <f t="shared" si="417"/>
        <v>-0.53711855101420247</v>
      </c>
      <c r="BP356" s="14">
        <f t="shared" si="418"/>
        <v>-0.79187473685734522</v>
      </c>
      <c r="BQ356" s="24">
        <f t="shared" si="419"/>
        <v>-0.90297635987201186</v>
      </c>
      <c r="BR356" s="19">
        <f t="shared" si="420"/>
        <v>20.7</v>
      </c>
      <c r="BS356" s="20">
        <f t="shared" si="421"/>
        <v>144.9</v>
      </c>
      <c r="BT356" s="13">
        <f t="shared" si="422"/>
        <v>1.9909315746084094E-2</v>
      </c>
      <c r="BU356" s="20">
        <f t="shared" si="423"/>
        <v>5.3</v>
      </c>
      <c r="BV356" s="20">
        <f t="shared" si="424"/>
        <v>37.1</v>
      </c>
      <c r="BW356" s="13">
        <f t="shared" si="425"/>
        <v>5.0975542731519661E-3</v>
      </c>
      <c r="BX356" s="20">
        <f t="shared" si="426"/>
        <v>8</v>
      </c>
      <c r="BY356" s="20">
        <f t="shared" si="427"/>
        <v>56</v>
      </c>
      <c r="BZ356" s="13">
        <f t="shared" si="428"/>
        <v>7.6944215443803263E-3</v>
      </c>
      <c r="CA356" s="20">
        <f t="shared" si="429"/>
        <v>20.7</v>
      </c>
      <c r="CB356" s="20">
        <f t="shared" si="430"/>
        <v>144.9</v>
      </c>
      <c r="CC356" s="17">
        <f t="shared" si="431"/>
        <v>1.9909315746084094E-2</v>
      </c>
      <c r="CE356" s="2">
        <v>7277.9999999999982</v>
      </c>
      <c r="CF356" s="2">
        <v>3808.0118697311323</v>
      </c>
      <c r="CG356" s="2">
        <v>2321.4681802819823</v>
      </c>
      <c r="CH356" s="2">
        <v>117.4404664323839</v>
      </c>
      <c r="CI356" s="2">
        <v>336.15150713907951</v>
      </c>
      <c r="CJ356" s="2">
        <v>8415</v>
      </c>
      <c r="CK356" s="2">
        <v>167.22901119540731</v>
      </c>
      <c r="CL356" s="2">
        <v>268.57098848656062</v>
      </c>
      <c r="CM356" s="2">
        <v>226.44870815452535</v>
      </c>
      <c r="CN356" s="2">
        <v>167.167376597344</v>
      </c>
      <c r="CO356" s="2">
        <v>116.468146439896</v>
      </c>
      <c r="CP356" s="2">
        <v>139.25203989120601</v>
      </c>
      <c r="CQ356" s="2">
        <v>79.271549444738199</v>
      </c>
      <c r="CR356" s="2">
        <v>248.248559258331</v>
      </c>
      <c r="CS356" s="2">
        <v>218.87979244739091</v>
      </c>
      <c r="CT356" s="2">
        <v>234.42429737080658</v>
      </c>
      <c r="CU356" s="2">
        <v>182.6255949233207</v>
      </c>
      <c r="CV356" s="2">
        <v>5339.5529999999999</v>
      </c>
      <c r="CW356" s="2">
        <v>2373.5940000000001</v>
      </c>
      <c r="CX356" s="2">
        <v>1188.1579999999999</v>
      </c>
      <c r="CY356" s="2">
        <v>3085.6210000000001</v>
      </c>
      <c r="CZ356" s="2">
        <v>1583.047</v>
      </c>
      <c r="DA356" s="2">
        <v>776.53899999999999</v>
      </c>
      <c r="DB356" s="2">
        <v>67.132999999999996</v>
      </c>
      <c r="DC356" s="2">
        <v>27.325000000000003</v>
      </c>
      <c r="DD356" s="2">
        <v>13.52</v>
      </c>
      <c r="DE356" s="2">
        <v>129.06</v>
      </c>
      <c r="DF356" s="2">
        <v>50.663399999999996</v>
      </c>
      <c r="DG356" s="2">
        <v>24.2256</v>
      </c>
      <c r="DH356" s="2">
        <v>120.624</v>
      </c>
      <c r="DI356" s="2">
        <v>68.661000000000001</v>
      </c>
      <c r="DJ356" s="2">
        <v>27.795000000000002</v>
      </c>
      <c r="DK356" s="2">
        <v>84.534000000000006</v>
      </c>
      <c r="DL356" s="2">
        <v>38.009</v>
      </c>
      <c r="DM356" s="2">
        <v>17.719000000000001</v>
      </c>
      <c r="DN356" s="2">
        <v>20.7</v>
      </c>
      <c r="DO356" s="2">
        <v>5.3</v>
      </c>
      <c r="DP356" s="2">
        <v>8</v>
      </c>
    </row>
    <row r="357" spans="2:120" ht="14.25" customHeight="1" x14ac:dyDescent="0.2">
      <c r="B357" s="6">
        <v>36383</v>
      </c>
      <c r="C357" s="9" t="s">
        <v>289</v>
      </c>
      <c r="D357" s="9" t="s">
        <v>68</v>
      </c>
      <c r="E357" s="21" t="s">
        <v>299</v>
      </c>
      <c r="F357" s="9" t="s">
        <v>482</v>
      </c>
      <c r="G357" s="21">
        <v>1</v>
      </c>
      <c r="H357" s="11">
        <f t="shared" si="360"/>
        <v>3574.9999999999995</v>
      </c>
      <c r="I357" s="12">
        <f t="shared" si="361"/>
        <v>1942.927741960169</v>
      </c>
      <c r="J357" s="14">
        <f t="shared" si="362"/>
        <v>0.54347629145738996</v>
      </c>
      <c r="K357" s="14">
        <f t="shared" si="363"/>
        <v>0.33773205705481735</v>
      </c>
      <c r="L357" s="15">
        <f t="shared" si="364"/>
        <v>1.1937887787074666</v>
      </c>
      <c r="M357" s="12">
        <f t="shared" si="365"/>
        <v>0</v>
      </c>
      <c r="N357" s="14">
        <f t="shared" si="366"/>
        <v>-0.13730694980694969</v>
      </c>
      <c r="O357" s="16">
        <f t="shared" si="367"/>
        <v>-26.103893591605306</v>
      </c>
      <c r="P357" s="14">
        <f t="shared" si="368"/>
        <v>-0.34578221988308855</v>
      </c>
      <c r="Q357" s="12">
        <f t="shared" si="369"/>
        <v>-28.907374051782256</v>
      </c>
      <c r="R357" s="14">
        <f t="shared" si="370"/>
        <v>-0.24800274111174692</v>
      </c>
      <c r="S357" s="18">
        <f t="shared" si="371"/>
        <v>19.165569942032498</v>
      </c>
      <c r="T357" s="14">
        <f t="shared" si="372"/>
        <v>0.26079535660944919</v>
      </c>
      <c r="U357" s="18">
        <f t="shared" si="373"/>
        <v>25.056111202468195</v>
      </c>
      <c r="V357" s="14">
        <f t="shared" si="374"/>
        <v>0.38301438690952416</v>
      </c>
      <c r="W357" s="12">
        <f t="shared" si="375"/>
        <v>-27.253918746741391</v>
      </c>
      <c r="X357" s="14">
        <f t="shared" si="376"/>
        <v>-0.20825075304080409</v>
      </c>
      <c r="Y357" s="12">
        <f t="shared" si="377"/>
        <v>-15.877762247071303</v>
      </c>
      <c r="Z357" s="14">
        <f t="shared" si="378"/>
        <v>-0.15466922128045102</v>
      </c>
      <c r="AA357" s="12">
        <v>-154.94081802872483</v>
      </c>
      <c r="AB357" s="26">
        <v>-7.621836574141494E-2</v>
      </c>
      <c r="AC357" s="12">
        <f t="shared" si="379"/>
        <v>0</v>
      </c>
      <c r="AD357" s="24">
        <f t="shared" si="380"/>
        <v>0</v>
      </c>
      <c r="AE357" s="11">
        <f t="shared" si="381"/>
        <v>-987.56099999999969</v>
      </c>
      <c r="AF357" s="12">
        <f t="shared" si="382"/>
        <v>-2453.6259999999993</v>
      </c>
      <c r="AG357" s="12">
        <f t="shared" si="383"/>
        <v>-3058.8689999999997</v>
      </c>
      <c r="AH357" s="14">
        <f t="shared" si="384"/>
        <v>-0.27624083916083908</v>
      </c>
      <c r="AI357" s="14">
        <f t="shared" si="385"/>
        <v>-0.68632895104895097</v>
      </c>
      <c r="AJ357" s="14">
        <f t="shared" si="386"/>
        <v>-0.8556276923076922</v>
      </c>
      <c r="AK357" s="14">
        <f t="shared" si="387"/>
        <v>0.59993800820038656</v>
      </c>
      <c r="AL357" s="14">
        <f t="shared" si="388"/>
        <v>0.73642513559258549</v>
      </c>
      <c r="AM357" s="14">
        <f t="shared" si="389"/>
        <v>0.79642958861219326</v>
      </c>
      <c r="AN357" s="18">
        <f t="shared" si="390"/>
        <v>-390.6247419601691</v>
      </c>
      <c r="AO357" s="18">
        <f t="shared" si="391"/>
        <v>-1117.119741960169</v>
      </c>
      <c r="AP357" s="18">
        <f t="shared" si="392"/>
        <v>-1531.8657419601691</v>
      </c>
      <c r="AQ357" s="14">
        <f t="shared" si="393"/>
        <v>-0.20104954678658205</v>
      </c>
      <c r="AR357" s="14">
        <f t="shared" si="394"/>
        <v>-0.57496720945120483</v>
      </c>
      <c r="AS357" s="14">
        <f t="shared" si="395"/>
        <v>-0.78843165851073271</v>
      </c>
      <c r="AT357" s="12">
        <f t="shared" si="396"/>
        <v>-23.769402109519</v>
      </c>
      <c r="AU357" s="12">
        <f t="shared" si="397"/>
        <v>-42.677402109519001</v>
      </c>
      <c r="AV357" s="12">
        <f t="shared" si="398"/>
        <v>-47.118402109518996</v>
      </c>
      <c r="AW357" s="14">
        <f t="shared" si="399"/>
        <v>-0.48127497740887115</v>
      </c>
      <c r="AX357" s="14">
        <f t="shared" si="400"/>
        <v>-0.8641178958347685</v>
      </c>
      <c r="AY357" s="14">
        <f t="shared" si="401"/>
        <v>-0.95403779221351881</v>
      </c>
      <c r="AZ357" s="12">
        <f t="shared" si="402"/>
        <v>-46.567729762200827</v>
      </c>
      <c r="BA357" s="12">
        <f t="shared" si="403"/>
        <v>-76.181929762200824</v>
      </c>
      <c r="BB357" s="12">
        <f t="shared" si="404"/>
        <v>-83.788129762200825</v>
      </c>
      <c r="BC357" s="14">
        <f t="shared" si="405"/>
        <v>-0.5312716572038596</v>
      </c>
      <c r="BD357" s="14">
        <f t="shared" si="406"/>
        <v>-0.86912761864128441</v>
      </c>
      <c r="BE357" s="14">
        <f t="shared" si="407"/>
        <v>-0.95590355768016921</v>
      </c>
      <c r="BF357" s="12">
        <f t="shared" si="408"/>
        <v>-54.340766467065905</v>
      </c>
      <c r="BG357" s="12">
        <f t="shared" si="409"/>
        <v>-91.969766467065895</v>
      </c>
      <c r="BH357" s="12">
        <f t="shared" si="410"/>
        <v>-98.872766467065901</v>
      </c>
      <c r="BI357" s="14">
        <f t="shared" si="411"/>
        <v>-0.52443989828941306</v>
      </c>
      <c r="BJ357" s="14">
        <f t="shared" si="412"/>
        <v>-0.88759541146555709</v>
      </c>
      <c r="BK357" s="14">
        <f t="shared" si="413"/>
        <v>-0.95421590383726307</v>
      </c>
      <c r="BL357" s="12">
        <f t="shared" si="414"/>
        <v>-40.385487752928697</v>
      </c>
      <c r="BM357" s="12">
        <f t="shared" si="415"/>
        <v>-73.71148775292869</v>
      </c>
      <c r="BN357" s="12">
        <f t="shared" si="416"/>
        <v>-82.793487752928698</v>
      </c>
      <c r="BO357" s="14">
        <f t="shared" si="417"/>
        <v>-0.46538593606185219</v>
      </c>
      <c r="BP357" s="14">
        <f t="shared" si="418"/>
        <v>-0.84942120635699836</v>
      </c>
      <c r="BQ357" s="24">
        <f t="shared" si="419"/>
        <v>-0.95407848070196977</v>
      </c>
      <c r="BR357" s="19">
        <f t="shared" si="420"/>
        <v>11.4</v>
      </c>
      <c r="BS357" s="20">
        <f t="shared" si="421"/>
        <v>79.8</v>
      </c>
      <c r="BT357" s="13">
        <f t="shared" si="422"/>
        <v>2.2321678321678324E-2</v>
      </c>
      <c r="BU357" s="20">
        <f t="shared" si="423"/>
        <v>3.6</v>
      </c>
      <c r="BV357" s="20">
        <f t="shared" si="424"/>
        <v>25.2</v>
      </c>
      <c r="BW357" s="13">
        <f t="shared" si="425"/>
        <v>7.0489510489510493E-3</v>
      </c>
      <c r="BX357" s="20">
        <f t="shared" si="426"/>
        <v>4.7</v>
      </c>
      <c r="BY357" s="20">
        <f t="shared" si="427"/>
        <v>32.9</v>
      </c>
      <c r="BZ357" s="13">
        <f t="shared" si="428"/>
        <v>9.202797202797203E-3</v>
      </c>
      <c r="CA357" s="20">
        <f t="shared" si="429"/>
        <v>11.4</v>
      </c>
      <c r="CB357" s="20">
        <f t="shared" si="430"/>
        <v>79.8</v>
      </c>
      <c r="CC357" s="17">
        <f t="shared" si="431"/>
        <v>2.2321678321678324E-2</v>
      </c>
      <c r="CE357" s="2">
        <v>3574.9999999999995</v>
      </c>
      <c r="CF357" s="2">
        <v>1942.927741960169</v>
      </c>
      <c r="CG357" s="2">
        <v>1207.3921039709719</v>
      </c>
      <c r="CH357" s="2">
        <v>49.388402109518999</v>
      </c>
      <c r="CI357" s="2">
        <v>165.4845580404687</v>
      </c>
      <c r="CJ357" s="2">
        <v>4143.9999999999991</v>
      </c>
      <c r="CK357" s="2">
        <v>75.492295701124306</v>
      </c>
      <c r="CL357" s="2">
        <v>116.56070381398308</v>
      </c>
      <c r="CM357" s="2">
        <v>87.653329762200826</v>
      </c>
      <c r="CN357" s="2">
        <v>73.488923235445696</v>
      </c>
      <c r="CO357" s="2">
        <v>54.323353293413199</v>
      </c>
      <c r="CP357" s="2">
        <v>65.418198529411796</v>
      </c>
      <c r="CQ357" s="2">
        <v>40.362087326943602</v>
      </c>
      <c r="CR357" s="2">
        <v>130.87068521380729</v>
      </c>
      <c r="CS357" s="2">
        <v>103.6167664670659</v>
      </c>
      <c r="CT357" s="2">
        <v>102.65625</v>
      </c>
      <c r="CU357" s="2">
        <v>86.778487752928697</v>
      </c>
      <c r="CV357" s="2">
        <v>2587.4389999999999</v>
      </c>
      <c r="CW357" s="2">
        <v>1121.374</v>
      </c>
      <c r="CX357" s="2">
        <v>516.13100000000009</v>
      </c>
      <c r="CY357" s="2">
        <v>1552.3029999999999</v>
      </c>
      <c r="CZ357" s="2">
        <v>825.80799999999999</v>
      </c>
      <c r="DA357" s="2">
        <v>411.06200000000001</v>
      </c>
      <c r="DB357" s="2">
        <v>25.619</v>
      </c>
      <c r="DC357" s="2">
        <v>6.7110000000000003</v>
      </c>
      <c r="DD357" s="2">
        <v>2.27</v>
      </c>
      <c r="DE357" s="2">
        <v>41.085599999999999</v>
      </c>
      <c r="DF357" s="2">
        <v>11.471399999999999</v>
      </c>
      <c r="DG357" s="2">
        <v>3.8651999999999997</v>
      </c>
      <c r="DH357" s="2">
        <v>49.275999999999996</v>
      </c>
      <c r="DI357" s="2">
        <v>11.647</v>
      </c>
      <c r="DJ357" s="2">
        <v>4.7439999999999998</v>
      </c>
      <c r="DK357" s="2">
        <v>46.393000000000001</v>
      </c>
      <c r="DL357" s="2">
        <v>13.067</v>
      </c>
      <c r="DM357" s="2">
        <v>3.9850000000000003</v>
      </c>
      <c r="DN357" s="2">
        <v>11.4</v>
      </c>
      <c r="DO357" s="2">
        <v>3.6</v>
      </c>
      <c r="DP357" s="2">
        <v>4.7</v>
      </c>
    </row>
    <row r="358" spans="2:120" ht="14.25" customHeight="1" x14ac:dyDescent="0.2">
      <c r="B358" s="6">
        <v>36387</v>
      </c>
      <c r="C358" s="9" t="s">
        <v>289</v>
      </c>
      <c r="D358" s="9" t="s">
        <v>68</v>
      </c>
      <c r="E358" s="21" t="s">
        <v>299</v>
      </c>
      <c r="F358" s="9" t="s">
        <v>483</v>
      </c>
      <c r="G358" s="21">
        <v>1</v>
      </c>
      <c r="H358" s="11">
        <f t="shared" si="360"/>
        <v>5917</v>
      </c>
      <c r="I358" s="12">
        <f t="shared" si="361"/>
        <v>2915</v>
      </c>
      <c r="J358" s="14">
        <f t="shared" si="362"/>
        <v>0.49264830150414063</v>
      </c>
      <c r="K358" s="14">
        <f t="shared" si="363"/>
        <v>0.30775730944735508</v>
      </c>
      <c r="L358" s="15">
        <f t="shared" si="364"/>
        <v>1.2231404958677685</v>
      </c>
      <c r="M358" s="12">
        <f t="shared" si="365"/>
        <v>0</v>
      </c>
      <c r="N358" s="14">
        <f t="shared" si="366"/>
        <v>-0.12612612612612617</v>
      </c>
      <c r="O358" s="16">
        <f t="shared" si="367"/>
        <v>-57</v>
      </c>
      <c r="P358" s="14">
        <f t="shared" si="368"/>
        <v>-0.3392857142857143</v>
      </c>
      <c r="Q358" s="12">
        <f t="shared" si="369"/>
        <v>-20.400000000000006</v>
      </c>
      <c r="R358" s="14">
        <f t="shared" si="370"/>
        <v>-9.7701149425287404E-2</v>
      </c>
      <c r="S358" s="18">
        <f t="shared" si="371"/>
        <v>35</v>
      </c>
      <c r="T358" s="14">
        <f t="shared" si="372"/>
        <v>0.2592592592592593</v>
      </c>
      <c r="U358" s="18">
        <f t="shared" si="373"/>
        <v>26</v>
      </c>
      <c r="V358" s="14">
        <f t="shared" si="374"/>
        <v>0.20634920634920639</v>
      </c>
      <c r="W358" s="12">
        <f t="shared" si="375"/>
        <v>-14</v>
      </c>
      <c r="X358" s="14">
        <f t="shared" si="376"/>
        <v>-6.3063063063063085E-2</v>
      </c>
      <c r="Y358" s="12">
        <f t="shared" si="377"/>
        <v>-23</v>
      </c>
      <c r="Z358" s="14">
        <f t="shared" si="378"/>
        <v>-0.10697674418604652</v>
      </c>
      <c r="AA358" s="12">
        <v>-226.41615000000002</v>
      </c>
      <c r="AB358" s="26">
        <v>-6.2851192247736276E-2</v>
      </c>
      <c r="AC358" s="12">
        <f t="shared" si="379"/>
        <v>0</v>
      </c>
      <c r="AD358" s="24">
        <f t="shared" si="380"/>
        <v>0</v>
      </c>
      <c r="AE358" s="11">
        <f t="shared" si="381"/>
        <v>-1491.9500000000007</v>
      </c>
      <c r="AF358" s="12">
        <f t="shared" si="382"/>
        <v>-3768.8549999999996</v>
      </c>
      <c r="AG358" s="12">
        <f t="shared" si="383"/>
        <v>-4769.7849999999999</v>
      </c>
      <c r="AH358" s="14">
        <f t="shared" si="384"/>
        <v>-0.25214635795166485</v>
      </c>
      <c r="AI358" s="14">
        <f t="shared" si="385"/>
        <v>-0.63695369274970415</v>
      </c>
      <c r="AJ358" s="14">
        <f t="shared" si="386"/>
        <v>-0.80611543011661313</v>
      </c>
      <c r="AK358" s="14">
        <f t="shared" si="387"/>
        <v>0.54621800883605853</v>
      </c>
      <c r="AL358" s="14">
        <f t="shared" si="388"/>
        <v>0.6239327419703975</v>
      </c>
      <c r="AM358" s="14">
        <f t="shared" si="389"/>
        <v>0.67048896675862835</v>
      </c>
      <c r="AN358" s="18">
        <f t="shared" si="390"/>
        <v>-497.95799999999963</v>
      </c>
      <c r="AO358" s="18">
        <f t="shared" si="391"/>
        <v>-1574.7020000000002</v>
      </c>
      <c r="AP358" s="18">
        <f t="shared" si="392"/>
        <v>-2145.8050000000003</v>
      </c>
      <c r="AQ358" s="14">
        <f t="shared" si="393"/>
        <v>-0.17082607204116629</v>
      </c>
      <c r="AR358" s="14">
        <f t="shared" si="394"/>
        <v>-0.54020651801029174</v>
      </c>
      <c r="AS358" s="14">
        <f t="shared" si="395"/>
        <v>-0.73612521440823331</v>
      </c>
      <c r="AT358" s="12">
        <f t="shared" si="396"/>
        <v>-45.501000000000005</v>
      </c>
      <c r="AU358" s="12">
        <f t="shared" si="397"/>
        <v>-86.674999999999997</v>
      </c>
      <c r="AV358" s="12">
        <f t="shared" si="398"/>
        <v>-100.127</v>
      </c>
      <c r="AW358" s="14">
        <f t="shared" si="399"/>
        <v>-0.40991891891891896</v>
      </c>
      <c r="AX358" s="14">
        <f t="shared" si="400"/>
        <v>-0.78085585585585582</v>
      </c>
      <c r="AY358" s="14">
        <f t="shared" si="401"/>
        <v>-0.90204504504504501</v>
      </c>
      <c r="AZ358" s="12">
        <f t="shared" si="402"/>
        <v>-87.387</v>
      </c>
      <c r="BA358" s="12">
        <f t="shared" si="403"/>
        <v>-150.68100000000001</v>
      </c>
      <c r="BB358" s="12">
        <f t="shared" si="404"/>
        <v>-172.00980000000001</v>
      </c>
      <c r="BC358" s="14">
        <f t="shared" si="405"/>
        <v>-0.46383757961783434</v>
      </c>
      <c r="BD358" s="14">
        <f t="shared" si="406"/>
        <v>-0.79979299363057321</v>
      </c>
      <c r="BE358" s="14">
        <f t="shared" si="407"/>
        <v>-0.91300318471337583</v>
      </c>
      <c r="BF358" s="12">
        <f t="shared" si="408"/>
        <v>-47.980999999999995</v>
      </c>
      <c r="BG358" s="12">
        <f t="shared" si="409"/>
        <v>-147.48000000000002</v>
      </c>
      <c r="BH358" s="12">
        <f t="shared" si="410"/>
        <v>-180.904</v>
      </c>
      <c r="BI358" s="14">
        <f t="shared" si="411"/>
        <v>-0.23067788461538463</v>
      </c>
      <c r="BJ358" s="14">
        <f t="shared" si="412"/>
        <v>-0.70903846153846151</v>
      </c>
      <c r="BK358" s="14">
        <f t="shared" si="413"/>
        <v>-0.8697307692307692</v>
      </c>
      <c r="BL358" s="12">
        <f t="shared" si="414"/>
        <v>-81.373999999999995</v>
      </c>
      <c r="BM358" s="12">
        <f t="shared" si="415"/>
        <v>-147.667</v>
      </c>
      <c r="BN358" s="12">
        <f t="shared" si="416"/>
        <v>-173.61099999999999</v>
      </c>
      <c r="BO358" s="14">
        <f t="shared" si="417"/>
        <v>-0.4238229166666666</v>
      </c>
      <c r="BP358" s="14">
        <f t="shared" si="418"/>
        <v>-0.7690989583333333</v>
      </c>
      <c r="BQ358" s="24">
        <f t="shared" si="419"/>
        <v>-0.90422395833333336</v>
      </c>
      <c r="BR358" s="19">
        <f t="shared" si="420"/>
        <v>16.3</v>
      </c>
      <c r="BS358" s="20">
        <f t="shared" si="421"/>
        <v>114.10000000000001</v>
      </c>
      <c r="BT358" s="13">
        <f t="shared" si="422"/>
        <v>1.9283420652357615E-2</v>
      </c>
      <c r="BU358" s="20">
        <f t="shared" si="423"/>
        <v>5.0999999999999996</v>
      </c>
      <c r="BV358" s="20">
        <f t="shared" si="424"/>
        <v>35.699999999999996</v>
      </c>
      <c r="BW358" s="13">
        <f t="shared" si="425"/>
        <v>6.033462903498394E-3</v>
      </c>
      <c r="BX358" s="20">
        <f t="shared" si="426"/>
        <v>8.6</v>
      </c>
      <c r="BY358" s="20">
        <f t="shared" si="427"/>
        <v>60.199999999999996</v>
      </c>
      <c r="BZ358" s="13">
        <f t="shared" si="428"/>
        <v>1.01740747000169E-2</v>
      </c>
      <c r="CA358" s="20">
        <f t="shared" si="429"/>
        <v>16.3</v>
      </c>
      <c r="CB358" s="20">
        <f t="shared" si="430"/>
        <v>114.10000000000001</v>
      </c>
      <c r="CC358" s="17">
        <f t="shared" si="431"/>
        <v>1.9283420652357615E-2</v>
      </c>
      <c r="CE358" s="2">
        <v>5917</v>
      </c>
      <c r="CF358" s="2">
        <v>2915</v>
      </c>
      <c r="CG358" s="2">
        <v>1821</v>
      </c>
      <c r="CH358" s="2">
        <v>111</v>
      </c>
      <c r="CI358" s="2">
        <v>363</v>
      </c>
      <c r="CJ358" s="2">
        <v>6771</v>
      </c>
      <c r="CK358" s="2">
        <v>168</v>
      </c>
      <c r="CL358" s="2">
        <v>208.8</v>
      </c>
      <c r="CM358" s="2">
        <v>188.4</v>
      </c>
      <c r="CN358" s="2">
        <v>135</v>
      </c>
      <c r="CO358" s="2">
        <v>100</v>
      </c>
      <c r="CP358" s="2">
        <v>126</v>
      </c>
      <c r="CQ358" s="2">
        <v>100</v>
      </c>
      <c r="CR358" s="2">
        <v>222</v>
      </c>
      <c r="CS358" s="2">
        <v>208</v>
      </c>
      <c r="CT358" s="2">
        <v>215</v>
      </c>
      <c r="CU358" s="2">
        <v>192</v>
      </c>
      <c r="CV358" s="2">
        <v>4425.0499999999993</v>
      </c>
      <c r="CW358" s="2">
        <v>2148.1450000000004</v>
      </c>
      <c r="CX358" s="2">
        <v>1147.2150000000001</v>
      </c>
      <c r="CY358" s="2">
        <v>2417.0420000000004</v>
      </c>
      <c r="CZ358" s="2">
        <v>1340.2979999999998</v>
      </c>
      <c r="DA358" s="2">
        <v>769.19499999999994</v>
      </c>
      <c r="DB358" s="2">
        <v>65.498999999999995</v>
      </c>
      <c r="DC358" s="2">
        <v>24.324999999999999</v>
      </c>
      <c r="DD358" s="2">
        <v>10.873000000000001</v>
      </c>
      <c r="DE358" s="2">
        <v>101.01300000000001</v>
      </c>
      <c r="DF358" s="2">
        <v>37.719000000000001</v>
      </c>
      <c r="DG358" s="2">
        <v>16.3902</v>
      </c>
      <c r="DH358" s="2">
        <v>160.01900000000001</v>
      </c>
      <c r="DI358" s="2">
        <v>60.519999999999996</v>
      </c>
      <c r="DJ358" s="2">
        <v>27.096</v>
      </c>
      <c r="DK358" s="2">
        <v>110.626</v>
      </c>
      <c r="DL358" s="2">
        <v>44.332999999999998</v>
      </c>
      <c r="DM358" s="2">
        <v>18.388999999999999</v>
      </c>
      <c r="DN358" s="2">
        <v>16.3</v>
      </c>
      <c r="DO358" s="2">
        <v>5.0999999999999996</v>
      </c>
      <c r="DP358" s="2">
        <v>8.6</v>
      </c>
    </row>
    <row r="359" spans="2:120" ht="14.25" customHeight="1" x14ac:dyDescent="0.2">
      <c r="B359" s="6">
        <v>36388</v>
      </c>
      <c r="C359" s="9" t="s">
        <v>289</v>
      </c>
      <c r="D359" s="9" t="s">
        <v>68</v>
      </c>
      <c r="E359" s="21" t="s">
        <v>299</v>
      </c>
      <c r="F359" s="9" t="s">
        <v>484</v>
      </c>
      <c r="G359" s="21">
        <v>1</v>
      </c>
      <c r="H359" s="11">
        <f t="shared" si="360"/>
        <v>8402</v>
      </c>
      <c r="I359" s="12">
        <f t="shared" si="361"/>
        <v>3970</v>
      </c>
      <c r="J359" s="14">
        <f t="shared" si="362"/>
        <v>0.47250654606046177</v>
      </c>
      <c r="K359" s="14">
        <f t="shared" si="363"/>
        <v>0.28195667698167104</v>
      </c>
      <c r="L359" s="15">
        <f t="shared" si="364"/>
        <v>1.2373540856031129</v>
      </c>
      <c r="M359" s="12">
        <f t="shared" si="365"/>
        <v>0</v>
      </c>
      <c r="N359" s="14">
        <f t="shared" si="366"/>
        <v>-0.11249603887187076</v>
      </c>
      <c r="O359" s="16">
        <f t="shared" si="367"/>
        <v>-26</v>
      </c>
      <c r="P359" s="14">
        <f t="shared" si="368"/>
        <v>-0.14054054054054055</v>
      </c>
      <c r="Q359" s="12">
        <f t="shared" si="369"/>
        <v>-63.599999999999994</v>
      </c>
      <c r="R359" s="14">
        <f t="shared" si="370"/>
        <v>-0.20190476190476192</v>
      </c>
      <c r="S359" s="18">
        <f t="shared" si="371"/>
        <v>50</v>
      </c>
      <c r="T359" s="14">
        <f t="shared" si="372"/>
        <v>0.22831050228310501</v>
      </c>
      <c r="U359" s="18">
        <f t="shared" si="373"/>
        <v>38</v>
      </c>
      <c r="V359" s="14">
        <f t="shared" si="374"/>
        <v>0.19689119170984459</v>
      </c>
      <c r="W359" s="12">
        <f t="shared" si="375"/>
        <v>-13</v>
      </c>
      <c r="X359" s="14">
        <f t="shared" si="376"/>
        <v>-4.513888888888884E-2</v>
      </c>
      <c r="Y359" s="12">
        <f t="shared" si="377"/>
        <v>-62</v>
      </c>
      <c r="Z359" s="14">
        <f t="shared" si="378"/>
        <v>-0.19999999999999996</v>
      </c>
      <c r="AA359" s="12">
        <v>-270.0650599999999</v>
      </c>
      <c r="AB359" s="26">
        <v>-5.1469737255363857E-2</v>
      </c>
      <c r="AC359" s="12">
        <f t="shared" si="379"/>
        <v>0</v>
      </c>
      <c r="AD359" s="24">
        <f t="shared" si="380"/>
        <v>0</v>
      </c>
      <c r="AE359" s="11">
        <f t="shared" si="381"/>
        <v>-1922.9639999999999</v>
      </c>
      <c r="AF359" s="12">
        <f t="shared" si="382"/>
        <v>-5084.7280000000001</v>
      </c>
      <c r="AG359" s="12">
        <f t="shared" si="383"/>
        <v>-6564.4369999999999</v>
      </c>
      <c r="AH359" s="14">
        <f t="shared" si="384"/>
        <v>-0.22886979290645082</v>
      </c>
      <c r="AI359" s="14">
        <f t="shared" si="385"/>
        <v>-0.60518067126874553</v>
      </c>
      <c r="AJ359" s="14">
        <f t="shared" si="386"/>
        <v>-0.78129457272078073</v>
      </c>
      <c r="AK359" s="14">
        <f t="shared" si="387"/>
        <v>0.52580800600583177</v>
      </c>
      <c r="AL359" s="14">
        <f t="shared" si="388"/>
        <v>0.60093203089767733</v>
      </c>
      <c r="AM359" s="14">
        <f t="shared" si="389"/>
        <v>0.62692326739273696</v>
      </c>
      <c r="AN359" s="18">
        <f t="shared" si="390"/>
        <v>-563.27099999999973</v>
      </c>
      <c r="AO359" s="18">
        <f t="shared" si="391"/>
        <v>-1976.5450000000001</v>
      </c>
      <c r="AP359" s="18">
        <f t="shared" si="392"/>
        <v>-2817.989</v>
      </c>
      <c r="AQ359" s="14">
        <f t="shared" si="393"/>
        <v>-0.14188186397984881</v>
      </c>
      <c r="AR359" s="14">
        <f t="shared" si="394"/>
        <v>-0.49787027707808562</v>
      </c>
      <c r="AS359" s="14">
        <f t="shared" si="395"/>
        <v>-0.70982090680100751</v>
      </c>
      <c r="AT359" s="12">
        <f t="shared" si="396"/>
        <v>-66.620999999999995</v>
      </c>
      <c r="AU359" s="12">
        <f t="shared" si="397"/>
        <v>-118.56399999999999</v>
      </c>
      <c r="AV359" s="12">
        <f t="shared" si="398"/>
        <v>-138.82599999999999</v>
      </c>
      <c r="AW359" s="14">
        <f t="shared" si="399"/>
        <v>-0.41899999999999993</v>
      </c>
      <c r="AX359" s="14">
        <f t="shared" si="400"/>
        <v>-0.74568553459119502</v>
      </c>
      <c r="AY359" s="14">
        <f t="shared" si="401"/>
        <v>-0.87311949685534596</v>
      </c>
      <c r="AZ359" s="12">
        <f t="shared" si="402"/>
        <v>-74.524199999999979</v>
      </c>
      <c r="BA359" s="12">
        <f t="shared" si="403"/>
        <v>-182.01240000000001</v>
      </c>
      <c r="BB359" s="12">
        <f t="shared" si="404"/>
        <v>-215.4564</v>
      </c>
      <c r="BC359" s="14">
        <f t="shared" si="405"/>
        <v>-0.29643675417661086</v>
      </c>
      <c r="BD359" s="14">
        <f t="shared" si="406"/>
        <v>-0.72399522673031025</v>
      </c>
      <c r="BE359" s="14">
        <f t="shared" si="407"/>
        <v>-0.8570262529832936</v>
      </c>
      <c r="BF359" s="12">
        <f t="shared" si="408"/>
        <v>-29.415999999999997</v>
      </c>
      <c r="BG359" s="12">
        <f t="shared" si="409"/>
        <v>-179.50900000000001</v>
      </c>
      <c r="BH359" s="12">
        <f t="shared" si="410"/>
        <v>-226.636</v>
      </c>
      <c r="BI359" s="14">
        <f t="shared" si="411"/>
        <v>-0.10696727272727269</v>
      </c>
      <c r="BJ359" s="14">
        <f t="shared" si="412"/>
        <v>-0.65276000000000001</v>
      </c>
      <c r="BK359" s="14">
        <f t="shared" si="413"/>
        <v>-0.82413090909090903</v>
      </c>
      <c r="BL359" s="12">
        <f t="shared" si="414"/>
        <v>-98.586000000000013</v>
      </c>
      <c r="BM359" s="12">
        <f t="shared" si="415"/>
        <v>-184.72499999999999</v>
      </c>
      <c r="BN359" s="12">
        <f t="shared" si="416"/>
        <v>-217.74799999999999</v>
      </c>
      <c r="BO359" s="14">
        <f t="shared" si="417"/>
        <v>-0.39752419354838719</v>
      </c>
      <c r="BP359" s="14">
        <f t="shared" si="418"/>
        <v>-0.74485887096774195</v>
      </c>
      <c r="BQ359" s="24">
        <f t="shared" si="419"/>
        <v>-0.87801612903225801</v>
      </c>
      <c r="BR359" s="19">
        <f t="shared" si="420"/>
        <v>20.399999999999999</v>
      </c>
      <c r="BS359" s="20">
        <f t="shared" si="421"/>
        <v>142.79999999999998</v>
      </c>
      <c r="BT359" s="13">
        <f t="shared" si="422"/>
        <v>1.6995953344441799E-2</v>
      </c>
      <c r="BU359" s="20">
        <f t="shared" si="423"/>
        <v>7.5</v>
      </c>
      <c r="BV359" s="20">
        <f t="shared" si="424"/>
        <v>52.5</v>
      </c>
      <c r="BW359" s="13">
        <f t="shared" si="425"/>
        <v>6.2485122589859554E-3</v>
      </c>
      <c r="BX359" s="20">
        <f t="shared" si="426"/>
        <v>9.3000000000000007</v>
      </c>
      <c r="BY359" s="20">
        <f t="shared" si="427"/>
        <v>65.100000000000009</v>
      </c>
      <c r="BZ359" s="13">
        <f t="shared" si="428"/>
        <v>7.7481552011425857E-3</v>
      </c>
      <c r="CA359" s="20">
        <f t="shared" si="429"/>
        <v>20.399999999999999</v>
      </c>
      <c r="CB359" s="20">
        <f t="shared" si="430"/>
        <v>142.79999999999998</v>
      </c>
      <c r="CC359" s="17">
        <f t="shared" si="431"/>
        <v>1.6995953344441799E-2</v>
      </c>
      <c r="CE359" s="2">
        <v>8402</v>
      </c>
      <c r="CF359" s="2">
        <v>3970</v>
      </c>
      <c r="CG359" s="2">
        <v>2369</v>
      </c>
      <c r="CH359" s="2">
        <v>159</v>
      </c>
      <c r="CI359" s="2">
        <v>514</v>
      </c>
      <c r="CJ359" s="2">
        <v>9467</v>
      </c>
      <c r="CK359" s="2">
        <v>185</v>
      </c>
      <c r="CL359" s="2">
        <v>315</v>
      </c>
      <c r="CM359" s="2">
        <v>251.4</v>
      </c>
      <c r="CN359" s="2">
        <v>219</v>
      </c>
      <c r="CO359" s="2">
        <v>169</v>
      </c>
      <c r="CP359" s="2">
        <v>193</v>
      </c>
      <c r="CQ359" s="2">
        <v>155</v>
      </c>
      <c r="CR359" s="2">
        <v>288</v>
      </c>
      <c r="CS359" s="2">
        <v>275</v>
      </c>
      <c r="CT359" s="2">
        <v>310</v>
      </c>
      <c r="CU359" s="2">
        <v>248</v>
      </c>
      <c r="CV359" s="2">
        <v>6479.0360000000001</v>
      </c>
      <c r="CW359" s="2">
        <v>3317.2719999999999</v>
      </c>
      <c r="CX359" s="2">
        <v>1837.5630000000001</v>
      </c>
      <c r="CY359" s="2">
        <v>3406.7290000000003</v>
      </c>
      <c r="CZ359" s="2">
        <v>1993.4549999999999</v>
      </c>
      <c r="DA359" s="2">
        <v>1152.011</v>
      </c>
      <c r="DB359" s="2">
        <v>92.379000000000005</v>
      </c>
      <c r="DC359" s="2">
        <v>40.436</v>
      </c>
      <c r="DD359" s="2">
        <v>20.173999999999999</v>
      </c>
      <c r="DE359" s="2">
        <v>176.87580000000003</v>
      </c>
      <c r="DF359" s="2">
        <v>69.387599999999992</v>
      </c>
      <c r="DG359" s="2">
        <v>35.943599999999996</v>
      </c>
      <c r="DH359" s="2">
        <v>245.584</v>
      </c>
      <c r="DI359" s="2">
        <v>95.491</v>
      </c>
      <c r="DJ359" s="2">
        <v>48.364000000000004</v>
      </c>
      <c r="DK359" s="2">
        <v>149.41399999999999</v>
      </c>
      <c r="DL359" s="2">
        <v>63.275000000000006</v>
      </c>
      <c r="DM359" s="2">
        <v>30.252000000000002</v>
      </c>
      <c r="DN359" s="2">
        <v>20.399999999999999</v>
      </c>
      <c r="DO359" s="2">
        <v>7.5</v>
      </c>
      <c r="DP359" s="2">
        <v>9.3000000000000007</v>
      </c>
    </row>
    <row r="360" spans="2:120" ht="14.25" customHeight="1" x14ac:dyDescent="0.2">
      <c r="B360" s="6">
        <v>36401</v>
      </c>
      <c r="C360" s="9" t="s">
        <v>289</v>
      </c>
      <c r="D360" s="9" t="s">
        <v>68</v>
      </c>
      <c r="E360" s="21" t="s">
        <v>299</v>
      </c>
      <c r="F360" s="9" t="s">
        <v>485</v>
      </c>
      <c r="G360" s="21">
        <v>0</v>
      </c>
      <c r="H360" s="11">
        <f t="shared" si="360"/>
        <v>14566</v>
      </c>
      <c r="I360" s="12">
        <f t="shared" si="361"/>
        <v>3904</v>
      </c>
      <c r="J360" s="14">
        <f t="shared" si="362"/>
        <v>0.26802141974461074</v>
      </c>
      <c r="K360" s="14">
        <f t="shared" si="363"/>
        <v>0.13737470822463271</v>
      </c>
      <c r="L360" s="15">
        <f t="shared" si="364"/>
        <v>1.2918395573997234</v>
      </c>
      <c r="M360" s="12">
        <f t="shared" si="365"/>
        <v>0</v>
      </c>
      <c r="N360" s="14">
        <f t="shared" si="366"/>
        <v>-3.9625502736203577E-2</v>
      </c>
      <c r="O360" s="16">
        <f t="shared" si="367"/>
        <v>-184</v>
      </c>
      <c r="P360" s="14">
        <f t="shared" si="368"/>
        <v>-0.28264208909370203</v>
      </c>
      <c r="Q360" s="12">
        <f t="shared" si="369"/>
        <v>-118.20000000000005</v>
      </c>
      <c r="R360" s="14">
        <f t="shared" si="370"/>
        <v>-0.1385372714486639</v>
      </c>
      <c r="S360" s="18">
        <f t="shared" si="371"/>
        <v>-41</v>
      </c>
      <c r="T360" s="14">
        <f t="shared" si="372"/>
        <v>-9.9514563106796183E-2</v>
      </c>
      <c r="U360" s="18">
        <f t="shared" si="373"/>
        <v>16</v>
      </c>
      <c r="V360" s="14">
        <f t="shared" si="374"/>
        <v>3.9603960396039639E-2</v>
      </c>
      <c r="W360" s="12">
        <f t="shared" si="375"/>
        <v>-90</v>
      </c>
      <c r="X360" s="14">
        <f t="shared" si="376"/>
        <v>-0.10332950631458093</v>
      </c>
      <c r="Y360" s="12">
        <f t="shared" si="377"/>
        <v>-46</v>
      </c>
      <c r="Z360" s="14">
        <f t="shared" si="378"/>
        <v>-6.1333333333333351E-2</v>
      </c>
      <c r="AA360" s="12">
        <v>-322.30090000000018</v>
      </c>
      <c r="AB360" s="26">
        <v>-2.8266303689635119E-2</v>
      </c>
      <c r="AC360" s="12">
        <f t="shared" si="379"/>
        <v>0</v>
      </c>
      <c r="AD360" s="24">
        <f t="shared" si="380"/>
        <v>0</v>
      </c>
      <c r="AE360" s="11">
        <f t="shared" si="381"/>
        <v>-1210.9830000000002</v>
      </c>
      <c r="AF360" s="12">
        <f t="shared" si="382"/>
        <v>-4715.0320000000011</v>
      </c>
      <c r="AG360" s="12">
        <f t="shared" si="383"/>
        <v>-7456.7109999999993</v>
      </c>
      <c r="AH360" s="14">
        <f t="shared" si="384"/>
        <v>-8.3137649320335072E-2</v>
      </c>
      <c r="AI360" s="14">
        <f t="shared" si="385"/>
        <v>-0.32370122202389129</v>
      </c>
      <c r="AJ360" s="14">
        <f t="shared" si="386"/>
        <v>-0.51192578607716599</v>
      </c>
      <c r="AK360" s="14">
        <f t="shared" si="387"/>
        <v>0.31873160475946982</v>
      </c>
      <c r="AL360" s="14">
        <f t="shared" si="388"/>
        <v>0.44279861633902379</v>
      </c>
      <c r="AM360" s="14">
        <f t="shared" si="389"/>
        <v>0.46354171282107104</v>
      </c>
      <c r="AN360" s="18">
        <f t="shared" si="390"/>
        <v>352.66600000000017</v>
      </c>
      <c r="AO360" s="18">
        <f t="shared" si="391"/>
        <v>457.99499999999989</v>
      </c>
      <c r="AP360" s="18">
        <f t="shared" si="392"/>
        <v>-608.54800000000023</v>
      </c>
      <c r="AQ360" s="14">
        <f t="shared" si="393"/>
        <v>9.0334528688524651E-2</v>
      </c>
      <c r="AR360" s="14">
        <f t="shared" si="394"/>
        <v>0.11731429303278684</v>
      </c>
      <c r="AS360" s="14">
        <f t="shared" si="395"/>
        <v>-0.1558780737704919</v>
      </c>
      <c r="AT360" s="12">
        <f t="shared" si="396"/>
        <v>-29.319000000000017</v>
      </c>
      <c r="AU360" s="12">
        <f t="shared" si="397"/>
        <v>-237.30500000000001</v>
      </c>
      <c r="AV360" s="12">
        <f t="shared" si="398"/>
        <v>-299.77600000000001</v>
      </c>
      <c r="AW360" s="14">
        <f t="shared" si="399"/>
        <v>-6.2781584582441097E-2</v>
      </c>
      <c r="AX360" s="14">
        <f t="shared" si="400"/>
        <v>-0.50814775160599579</v>
      </c>
      <c r="AY360" s="14">
        <f t="shared" si="401"/>
        <v>-0.6419186295503212</v>
      </c>
      <c r="AZ360" s="12">
        <f t="shared" si="402"/>
        <v>-280.90380000000005</v>
      </c>
      <c r="BA360" s="12">
        <f t="shared" si="403"/>
        <v>-431.19240000000002</v>
      </c>
      <c r="BB360" s="12">
        <f t="shared" si="404"/>
        <v>-541.97460000000001</v>
      </c>
      <c r="BC360" s="14">
        <f t="shared" si="405"/>
        <v>-0.38218204081632656</v>
      </c>
      <c r="BD360" s="14">
        <f t="shared" si="406"/>
        <v>-0.58665632653061228</v>
      </c>
      <c r="BE360" s="14">
        <f t="shared" si="407"/>
        <v>-0.73738040816326533</v>
      </c>
      <c r="BF360" s="12">
        <f t="shared" si="408"/>
        <v>-57.444999999999936</v>
      </c>
      <c r="BG360" s="12">
        <f t="shared" si="409"/>
        <v>-379.863</v>
      </c>
      <c r="BH360" s="12">
        <f t="shared" si="410"/>
        <v>-476.86799999999999</v>
      </c>
      <c r="BI360" s="14">
        <f t="shared" si="411"/>
        <v>-7.355313700384114E-2</v>
      </c>
      <c r="BJ360" s="14">
        <f t="shared" si="412"/>
        <v>-0.4863802816901408</v>
      </c>
      <c r="BK360" s="14">
        <f t="shared" si="413"/>
        <v>-0.61058642765685023</v>
      </c>
      <c r="BL360" s="12">
        <f t="shared" si="414"/>
        <v>6.8250000000000455</v>
      </c>
      <c r="BM360" s="12">
        <f t="shared" si="415"/>
        <v>-316.03300000000002</v>
      </c>
      <c r="BN360" s="12">
        <f t="shared" si="416"/>
        <v>-410.36599999999999</v>
      </c>
      <c r="BO360" s="14">
        <f t="shared" si="417"/>
        <v>9.6946022727273373E-3</v>
      </c>
      <c r="BP360" s="14">
        <f t="shared" si="418"/>
        <v>-0.44891051136363636</v>
      </c>
      <c r="BQ360" s="24">
        <f t="shared" si="419"/>
        <v>-0.58290624999999996</v>
      </c>
      <c r="BR360" s="19">
        <f t="shared" si="420"/>
        <v>14.6</v>
      </c>
      <c r="BS360" s="20">
        <f t="shared" si="421"/>
        <v>102.2</v>
      </c>
      <c r="BT360" s="13">
        <f t="shared" si="422"/>
        <v>7.0163394205684472E-3</v>
      </c>
      <c r="BU360" s="20">
        <f t="shared" si="423"/>
        <v>8.5</v>
      </c>
      <c r="BV360" s="20">
        <f t="shared" si="424"/>
        <v>59.5</v>
      </c>
      <c r="BW360" s="13">
        <f t="shared" si="425"/>
        <v>4.0848551421117669E-3</v>
      </c>
      <c r="BX360" s="20">
        <f t="shared" si="426"/>
        <v>18.899999999999999</v>
      </c>
      <c r="BY360" s="20">
        <f t="shared" si="427"/>
        <v>132.29999999999998</v>
      </c>
      <c r="BZ360" s="13">
        <f t="shared" si="428"/>
        <v>9.0827955512838097E-3</v>
      </c>
      <c r="CA360" s="20">
        <f t="shared" si="429"/>
        <v>18.899999999999999</v>
      </c>
      <c r="CB360" s="20">
        <f t="shared" si="430"/>
        <v>132.29999999999998</v>
      </c>
      <c r="CC360" s="17">
        <f t="shared" si="431"/>
        <v>9.0827955512838097E-3</v>
      </c>
      <c r="CE360" s="2">
        <v>14566</v>
      </c>
      <c r="CF360" s="2">
        <v>3904</v>
      </c>
      <c r="CG360" s="2">
        <v>2001</v>
      </c>
      <c r="CH360" s="2">
        <v>467</v>
      </c>
      <c r="CI360" s="2">
        <v>1446</v>
      </c>
      <c r="CJ360" s="2">
        <v>15167</v>
      </c>
      <c r="CK360" s="2">
        <v>651</v>
      </c>
      <c r="CL360" s="2">
        <v>853.2</v>
      </c>
      <c r="CM360" s="2">
        <v>735</v>
      </c>
      <c r="CN360" s="2">
        <v>412</v>
      </c>
      <c r="CO360" s="2">
        <v>453</v>
      </c>
      <c r="CP360" s="2">
        <v>404</v>
      </c>
      <c r="CQ360" s="2">
        <v>388</v>
      </c>
      <c r="CR360" s="2">
        <v>871</v>
      </c>
      <c r="CS360" s="2">
        <v>781</v>
      </c>
      <c r="CT360" s="2">
        <v>750</v>
      </c>
      <c r="CU360" s="2">
        <v>704</v>
      </c>
      <c r="CV360" s="2">
        <v>13355.017</v>
      </c>
      <c r="CW360" s="2">
        <v>9850.9679999999989</v>
      </c>
      <c r="CX360" s="2">
        <v>7109.2890000000007</v>
      </c>
      <c r="CY360" s="2">
        <v>4256.6660000000002</v>
      </c>
      <c r="CZ360" s="2">
        <v>4361.9949999999999</v>
      </c>
      <c r="DA360" s="2">
        <v>3295.4519999999998</v>
      </c>
      <c r="DB360" s="2">
        <v>437.68099999999998</v>
      </c>
      <c r="DC360" s="2">
        <v>229.69499999999999</v>
      </c>
      <c r="DD360" s="2">
        <v>167.22399999999999</v>
      </c>
      <c r="DE360" s="2">
        <v>454.09619999999995</v>
      </c>
      <c r="DF360" s="2">
        <v>303.80759999999998</v>
      </c>
      <c r="DG360" s="2">
        <v>193.02539999999999</v>
      </c>
      <c r="DH360" s="2">
        <v>723.55500000000006</v>
      </c>
      <c r="DI360" s="2">
        <v>401.137</v>
      </c>
      <c r="DJ360" s="2">
        <v>304.13200000000001</v>
      </c>
      <c r="DK360" s="2">
        <v>710.82500000000005</v>
      </c>
      <c r="DL360" s="2">
        <v>387.96699999999998</v>
      </c>
      <c r="DM360" s="2">
        <v>293.63400000000001</v>
      </c>
      <c r="DN360" s="2">
        <v>14.6</v>
      </c>
      <c r="DO360" s="2">
        <v>8.5</v>
      </c>
      <c r="DP360" s="2">
        <v>18.899999999999999</v>
      </c>
    </row>
    <row r="361" spans="2:120" ht="14.25" customHeight="1" x14ac:dyDescent="0.2">
      <c r="B361" s="6">
        <v>36402</v>
      </c>
      <c r="C361" s="9" t="s">
        <v>289</v>
      </c>
      <c r="D361" s="9" t="s">
        <v>68</v>
      </c>
      <c r="E361" s="21" t="s">
        <v>299</v>
      </c>
      <c r="F361" s="9" t="s">
        <v>486</v>
      </c>
      <c r="G361" s="21">
        <v>0</v>
      </c>
      <c r="H361" s="11">
        <f t="shared" si="360"/>
        <v>23680</v>
      </c>
      <c r="I361" s="12">
        <f t="shared" si="361"/>
        <v>6171</v>
      </c>
      <c r="J361" s="14">
        <f t="shared" si="362"/>
        <v>0.26059966216216218</v>
      </c>
      <c r="K361" s="14">
        <f t="shared" si="363"/>
        <v>0.13682432432432431</v>
      </c>
      <c r="L361" s="15">
        <f t="shared" si="364"/>
        <v>1.737340469328942</v>
      </c>
      <c r="M361" s="12">
        <f t="shared" si="365"/>
        <v>0</v>
      </c>
      <c r="N361" s="14">
        <f t="shared" si="366"/>
        <v>1.8056749785038795E-2</v>
      </c>
      <c r="O361" s="16">
        <f t="shared" si="367"/>
        <v>-110</v>
      </c>
      <c r="P361" s="14">
        <f t="shared" si="368"/>
        <v>-9.4420600858369119E-2</v>
      </c>
      <c r="Q361" s="12">
        <f t="shared" si="369"/>
        <v>23.399999999999864</v>
      </c>
      <c r="R361" s="14">
        <f t="shared" si="370"/>
        <v>1.626355296080062E-2</v>
      </c>
      <c r="S361" s="18">
        <f t="shared" si="371"/>
        <v>38</v>
      </c>
      <c r="T361" s="14">
        <f t="shared" si="372"/>
        <v>6.6666666666666652E-2</v>
      </c>
      <c r="U361" s="18">
        <f t="shared" si="373"/>
        <v>23</v>
      </c>
      <c r="V361" s="14">
        <f t="shared" si="374"/>
        <v>4.006968641114983E-2</v>
      </c>
      <c r="W361" s="12">
        <f t="shared" si="375"/>
        <v>132</v>
      </c>
      <c r="X361" s="14">
        <f t="shared" si="376"/>
        <v>0.1050119331742243</v>
      </c>
      <c r="Y361" s="12">
        <f t="shared" si="377"/>
        <v>93</v>
      </c>
      <c r="Z361" s="14">
        <f t="shared" si="378"/>
        <v>7.5121163166397498E-2</v>
      </c>
      <c r="AA361" s="12">
        <v>379.57016999999905</v>
      </c>
      <c r="AB361" s="26">
        <v>2.1758817783040119E-2</v>
      </c>
      <c r="AC361" s="12">
        <f t="shared" si="379"/>
        <v>0</v>
      </c>
      <c r="AD361" s="24">
        <f t="shared" si="380"/>
        <v>0</v>
      </c>
      <c r="AE361" s="11">
        <f t="shared" si="381"/>
        <v>378.46299999999974</v>
      </c>
      <c r="AF361" s="12">
        <f t="shared" si="382"/>
        <v>-19.198000000003958</v>
      </c>
      <c r="AG361" s="12">
        <f t="shared" si="383"/>
        <v>-1087.380000000001</v>
      </c>
      <c r="AH361" s="14">
        <f t="shared" si="384"/>
        <v>1.5982390202702756E-2</v>
      </c>
      <c r="AI361" s="14">
        <f t="shared" si="385"/>
        <v>-8.107263513514873E-4</v>
      </c>
      <c r="AJ361" s="14">
        <f t="shared" si="386"/>
        <v>-4.5919763513513567E-2</v>
      </c>
      <c r="AK361" s="14">
        <f t="shared" si="387"/>
        <v>0.27560181213571294</v>
      </c>
      <c r="AL361" s="14">
        <f t="shared" si="388"/>
        <v>0.33000808679266247</v>
      </c>
      <c r="AM361" s="14">
        <f t="shared" si="389"/>
        <v>0.31546890090657925</v>
      </c>
      <c r="AN361" s="18">
        <f t="shared" si="390"/>
        <v>459.55600000000049</v>
      </c>
      <c r="AO361" s="18">
        <f t="shared" si="391"/>
        <v>1637.2560000000003</v>
      </c>
      <c r="AP361" s="18">
        <f t="shared" si="392"/>
        <v>956.26900000000023</v>
      </c>
      <c r="AQ361" s="14">
        <f t="shared" si="393"/>
        <v>7.4470264138713382E-2</v>
      </c>
      <c r="AR361" s="14">
        <f t="shared" si="394"/>
        <v>0.26531453573164798</v>
      </c>
      <c r="AS361" s="14">
        <f t="shared" si="395"/>
        <v>0.15496175660346778</v>
      </c>
      <c r="AT361" s="12">
        <f t="shared" si="396"/>
        <v>-20.586999999999989</v>
      </c>
      <c r="AU361" s="12">
        <f t="shared" si="397"/>
        <v>-63.674999999999955</v>
      </c>
      <c r="AV361" s="12">
        <f t="shared" si="398"/>
        <v>-79.593000000000075</v>
      </c>
      <c r="AW361" s="14">
        <f t="shared" si="399"/>
        <v>-1.9513744075829398E-2</v>
      </c>
      <c r="AX361" s="14">
        <f t="shared" si="400"/>
        <v>-6.0355450236966757E-2</v>
      </c>
      <c r="AY361" s="14">
        <f t="shared" si="401"/>
        <v>-7.5443601895734624E-2</v>
      </c>
      <c r="AZ361" s="12">
        <f t="shared" si="402"/>
        <v>-170.69639999999981</v>
      </c>
      <c r="BA361" s="12">
        <f t="shared" si="403"/>
        <v>-162.58859999999981</v>
      </c>
      <c r="BB361" s="12">
        <f t="shared" si="404"/>
        <v>-246.12899999999991</v>
      </c>
      <c r="BC361" s="14">
        <f t="shared" si="405"/>
        <v>-0.11673943372999573</v>
      </c>
      <c r="BD361" s="14">
        <f t="shared" si="406"/>
        <v>-0.11119450143619192</v>
      </c>
      <c r="BE361" s="14">
        <f t="shared" si="407"/>
        <v>-0.16832786212556416</v>
      </c>
      <c r="BF361" s="12">
        <f t="shared" si="408"/>
        <v>-9.3809999999998581</v>
      </c>
      <c r="BG361" s="12">
        <f t="shared" si="409"/>
        <v>2.6289999999999054</v>
      </c>
      <c r="BH361" s="12">
        <f t="shared" si="410"/>
        <v>-102.80899999999997</v>
      </c>
      <c r="BI361" s="14">
        <f t="shared" si="411"/>
        <v>-6.7537796976241404E-3</v>
      </c>
      <c r="BJ361" s="14">
        <f t="shared" si="412"/>
        <v>1.8927285817134099E-3</v>
      </c>
      <c r="BK361" s="14">
        <f t="shared" si="413"/>
        <v>-7.4016558675305988E-2</v>
      </c>
      <c r="BL361" s="12">
        <f t="shared" si="414"/>
        <v>-95.961999999999989</v>
      </c>
      <c r="BM361" s="12">
        <f t="shared" si="415"/>
        <v>-82.764999999999873</v>
      </c>
      <c r="BN361" s="12">
        <f t="shared" si="416"/>
        <v>-136.80799999999999</v>
      </c>
      <c r="BO361" s="14">
        <f t="shared" si="417"/>
        <v>-7.209767092411723E-2</v>
      </c>
      <c r="BP361" s="14">
        <f t="shared" si="418"/>
        <v>-6.2182569496618934E-2</v>
      </c>
      <c r="BQ361" s="24">
        <f t="shared" si="419"/>
        <v>-0.1027858752817431</v>
      </c>
      <c r="BR361" s="19">
        <f t="shared" si="420"/>
        <v>0</v>
      </c>
      <c r="BS361" s="20">
        <f t="shared" si="421"/>
        <v>0</v>
      </c>
      <c r="BT361" s="13">
        <f t="shared" si="422"/>
        <v>0</v>
      </c>
      <c r="BU361" s="20">
        <f t="shared" si="423"/>
        <v>0</v>
      </c>
      <c r="BV361" s="20">
        <f t="shared" si="424"/>
        <v>0</v>
      </c>
      <c r="BW361" s="13">
        <f t="shared" si="425"/>
        <v>0</v>
      </c>
      <c r="BX361" s="20">
        <f t="shared" si="426"/>
        <v>0</v>
      </c>
      <c r="BY361" s="20">
        <f t="shared" si="427"/>
        <v>0</v>
      </c>
      <c r="BZ361" s="13">
        <f t="shared" si="428"/>
        <v>0</v>
      </c>
      <c r="CA361" s="20">
        <f t="shared" si="429"/>
        <v>0</v>
      </c>
      <c r="CB361" s="20">
        <f t="shared" si="430"/>
        <v>0</v>
      </c>
      <c r="CC361" s="17">
        <f t="shared" si="431"/>
        <v>0</v>
      </c>
      <c r="CE361" s="2">
        <v>23680</v>
      </c>
      <c r="CF361" s="2">
        <v>6171</v>
      </c>
      <c r="CG361" s="2">
        <v>3240</v>
      </c>
      <c r="CH361" s="2">
        <v>1055</v>
      </c>
      <c r="CI361" s="2">
        <v>2429</v>
      </c>
      <c r="CJ361" s="2">
        <v>23260</v>
      </c>
      <c r="CK361" s="2">
        <v>1165</v>
      </c>
      <c r="CL361" s="2">
        <v>1438.8</v>
      </c>
      <c r="CM361" s="2">
        <v>1462.1999999999998</v>
      </c>
      <c r="CN361" s="2">
        <v>570</v>
      </c>
      <c r="CO361" s="2">
        <v>532</v>
      </c>
      <c r="CP361" s="2">
        <v>574</v>
      </c>
      <c r="CQ361" s="2">
        <v>551</v>
      </c>
      <c r="CR361" s="2">
        <v>1257</v>
      </c>
      <c r="CS361" s="2">
        <v>1389</v>
      </c>
      <c r="CT361" s="2">
        <v>1238</v>
      </c>
      <c r="CU361" s="2">
        <v>1331</v>
      </c>
      <c r="CV361" s="2">
        <v>24058.463</v>
      </c>
      <c r="CW361" s="2">
        <v>23660.801999999996</v>
      </c>
      <c r="CX361" s="2">
        <v>22592.62</v>
      </c>
      <c r="CY361" s="2">
        <v>6630.5560000000005</v>
      </c>
      <c r="CZ361" s="2">
        <v>7808.2560000000003</v>
      </c>
      <c r="DA361" s="2">
        <v>7127.2690000000002</v>
      </c>
      <c r="DB361" s="2">
        <v>1034.413</v>
      </c>
      <c r="DC361" s="2">
        <v>991.32500000000005</v>
      </c>
      <c r="DD361" s="2">
        <v>975.40699999999993</v>
      </c>
      <c r="DE361" s="2">
        <v>1291.5036</v>
      </c>
      <c r="DF361" s="2">
        <v>1299.6114</v>
      </c>
      <c r="DG361" s="2">
        <v>1216.0709999999999</v>
      </c>
      <c r="DH361" s="2">
        <v>1379.6190000000001</v>
      </c>
      <c r="DI361" s="2">
        <v>1391.6289999999999</v>
      </c>
      <c r="DJ361" s="2">
        <v>1286.191</v>
      </c>
      <c r="DK361" s="2">
        <v>1235.038</v>
      </c>
      <c r="DL361" s="2">
        <v>1248.2350000000001</v>
      </c>
      <c r="DM361" s="2">
        <v>1194.192</v>
      </c>
      <c r="DN361" s="2">
        <v>0</v>
      </c>
      <c r="DO361" s="2">
        <v>0</v>
      </c>
      <c r="DP361" s="2">
        <v>0</v>
      </c>
    </row>
    <row r="362" spans="2:120" ht="14.25" customHeight="1" x14ac:dyDescent="0.2">
      <c r="B362" s="6">
        <v>36403</v>
      </c>
      <c r="C362" s="9" t="s">
        <v>289</v>
      </c>
      <c r="D362" s="9" t="s">
        <v>68</v>
      </c>
      <c r="E362" s="21" t="s">
        <v>299</v>
      </c>
      <c r="F362" s="9" t="s">
        <v>487</v>
      </c>
      <c r="G362" s="21">
        <v>0</v>
      </c>
      <c r="H362" s="11">
        <f t="shared" si="360"/>
        <v>35413</v>
      </c>
      <c r="I362" s="12">
        <f t="shared" si="361"/>
        <v>9137</v>
      </c>
      <c r="J362" s="14">
        <f t="shared" si="362"/>
        <v>0.25801259424505124</v>
      </c>
      <c r="K362" s="14">
        <f t="shared" si="363"/>
        <v>0.12430463389150877</v>
      </c>
      <c r="L362" s="15">
        <f t="shared" si="364"/>
        <v>1.5769934640522876</v>
      </c>
      <c r="M362" s="12">
        <f t="shared" si="365"/>
        <v>0</v>
      </c>
      <c r="N362" s="14">
        <f t="shared" si="366"/>
        <v>5.1088468197428849E-3</v>
      </c>
      <c r="O362" s="16">
        <f t="shared" si="367"/>
        <v>-206</v>
      </c>
      <c r="P362" s="14">
        <f t="shared" si="368"/>
        <v>-0.12018669778296387</v>
      </c>
      <c r="Q362" s="12">
        <f t="shared" si="369"/>
        <v>-32.400000000000091</v>
      </c>
      <c r="R362" s="14">
        <f t="shared" si="370"/>
        <v>-1.4876033057851235E-2</v>
      </c>
      <c r="S362" s="18">
        <f t="shared" si="371"/>
        <v>81</v>
      </c>
      <c r="T362" s="14">
        <f t="shared" si="372"/>
        <v>8.7757313109425805E-2</v>
      </c>
      <c r="U362" s="18">
        <f t="shared" si="373"/>
        <v>34</v>
      </c>
      <c r="V362" s="14">
        <f t="shared" si="374"/>
        <v>3.7199124726477018E-2</v>
      </c>
      <c r="W362" s="12">
        <f t="shared" si="375"/>
        <v>111</v>
      </c>
      <c r="X362" s="14">
        <f t="shared" si="376"/>
        <v>5.7423693740300097E-2</v>
      </c>
      <c r="Y362" s="12">
        <f t="shared" si="377"/>
        <v>84</v>
      </c>
      <c r="Z362" s="14">
        <f t="shared" si="378"/>
        <v>4.170804369414105E-2</v>
      </c>
      <c r="AA362" s="12">
        <v>213.33200999999826</v>
      </c>
      <c r="AB362" s="26">
        <v>8.0026508725379308E-3</v>
      </c>
      <c r="AC362" s="12">
        <f t="shared" si="379"/>
        <v>0</v>
      </c>
      <c r="AD362" s="24">
        <f t="shared" si="380"/>
        <v>0</v>
      </c>
      <c r="AE362" s="11">
        <f t="shared" si="381"/>
        <v>-434.36200000000099</v>
      </c>
      <c r="AF362" s="12">
        <f t="shared" si="382"/>
        <v>-3727.5139999999992</v>
      </c>
      <c r="AG362" s="12">
        <f t="shared" si="383"/>
        <v>-7167.5360000000001</v>
      </c>
      <c r="AH362" s="14">
        <f t="shared" si="384"/>
        <v>-1.2265608674780437E-2</v>
      </c>
      <c r="AI362" s="14">
        <f t="shared" si="385"/>
        <v>-0.10525835145285622</v>
      </c>
      <c r="AJ362" s="14">
        <f t="shared" si="386"/>
        <v>-0.20239844125038831</v>
      </c>
      <c r="AK362" s="14">
        <f t="shared" si="387"/>
        <v>0.27695380820716919</v>
      </c>
      <c r="AL362" s="14">
        <f t="shared" si="388"/>
        <v>0.33846790293827278</v>
      </c>
      <c r="AM362" s="14">
        <f t="shared" si="389"/>
        <v>0.33479003920771133</v>
      </c>
      <c r="AN362" s="18">
        <f t="shared" si="390"/>
        <v>550.46700000000055</v>
      </c>
      <c r="AO362" s="18">
        <f t="shared" si="391"/>
        <v>1587.5200000000004</v>
      </c>
      <c r="AP362" s="18">
        <f t="shared" si="392"/>
        <v>319.29999999999927</v>
      </c>
      <c r="AQ362" s="14">
        <f t="shared" si="393"/>
        <v>6.024592316953048E-2</v>
      </c>
      <c r="AR362" s="14">
        <f t="shared" si="394"/>
        <v>0.17374630622742693</v>
      </c>
      <c r="AS362" s="14">
        <f t="shared" si="395"/>
        <v>3.4945824668928482E-2</v>
      </c>
      <c r="AT362" s="12">
        <f t="shared" si="396"/>
        <v>-114.49400000000014</v>
      </c>
      <c r="AU362" s="12">
        <f t="shared" si="397"/>
        <v>-320.9369999999999</v>
      </c>
      <c r="AV362" s="12">
        <f t="shared" si="398"/>
        <v>-457.38699999999994</v>
      </c>
      <c r="AW362" s="14">
        <f t="shared" si="399"/>
        <v>-7.5924403183023959E-2</v>
      </c>
      <c r="AX362" s="14">
        <f t="shared" si="400"/>
        <v>-0.21282294429708215</v>
      </c>
      <c r="AY362" s="14">
        <f t="shared" si="401"/>
        <v>-0.30330702917771879</v>
      </c>
      <c r="AZ362" s="12">
        <f t="shared" si="402"/>
        <v>-330.39239999999995</v>
      </c>
      <c r="BA362" s="12">
        <f t="shared" si="403"/>
        <v>-550.86899999999991</v>
      </c>
      <c r="BB362" s="12">
        <f t="shared" si="404"/>
        <v>-779.75339999999983</v>
      </c>
      <c r="BC362" s="14">
        <f t="shared" si="405"/>
        <v>-0.15398601789709165</v>
      </c>
      <c r="BD362" s="14">
        <f t="shared" si="406"/>
        <v>-0.2567435682326622</v>
      </c>
      <c r="BE362" s="14">
        <f t="shared" si="407"/>
        <v>-0.36341974272930644</v>
      </c>
      <c r="BF362" s="12">
        <f t="shared" si="408"/>
        <v>-97.201999999999998</v>
      </c>
      <c r="BG362" s="12">
        <f t="shared" si="409"/>
        <v>-248.67599999999993</v>
      </c>
      <c r="BH362" s="12">
        <f t="shared" si="410"/>
        <v>-496.73800000000006</v>
      </c>
      <c r="BI362" s="14">
        <f t="shared" si="411"/>
        <v>-4.7554794520547894E-2</v>
      </c>
      <c r="BJ362" s="14">
        <f t="shared" si="412"/>
        <v>-0.12166144814090019</v>
      </c>
      <c r="BK362" s="14">
        <f t="shared" si="413"/>
        <v>-0.24302250489236799</v>
      </c>
      <c r="BL362" s="12">
        <f t="shared" si="414"/>
        <v>-230.20699999999988</v>
      </c>
      <c r="BM362" s="12">
        <f t="shared" si="415"/>
        <v>-430.32400000000007</v>
      </c>
      <c r="BN362" s="12">
        <f t="shared" si="416"/>
        <v>-661.17399999999998</v>
      </c>
      <c r="BO362" s="14">
        <f t="shared" si="417"/>
        <v>-0.10972688274547182</v>
      </c>
      <c r="BP362" s="14">
        <f t="shared" si="418"/>
        <v>-0.20511153479504296</v>
      </c>
      <c r="BQ362" s="24">
        <f t="shared" si="419"/>
        <v>-0.31514489990467109</v>
      </c>
      <c r="BR362" s="19">
        <f t="shared" si="420"/>
        <v>0.7</v>
      </c>
      <c r="BS362" s="20">
        <f t="shared" si="421"/>
        <v>4.8999999999999995</v>
      </c>
      <c r="BT362" s="13">
        <f t="shared" si="422"/>
        <v>1.3836726625815376E-4</v>
      </c>
      <c r="BU362" s="20">
        <f t="shared" si="423"/>
        <v>0</v>
      </c>
      <c r="BV362" s="20">
        <f t="shared" si="424"/>
        <v>0</v>
      </c>
      <c r="BW362" s="13">
        <f t="shared" si="425"/>
        <v>0</v>
      </c>
      <c r="BX362" s="20">
        <f t="shared" si="426"/>
        <v>12.5</v>
      </c>
      <c r="BY362" s="20">
        <f t="shared" si="427"/>
        <v>87.5</v>
      </c>
      <c r="BZ362" s="13">
        <f t="shared" si="428"/>
        <v>2.4708440403241748E-3</v>
      </c>
      <c r="CA362" s="20">
        <f t="shared" si="429"/>
        <v>12.5</v>
      </c>
      <c r="CB362" s="20">
        <f t="shared" si="430"/>
        <v>87.5</v>
      </c>
      <c r="CC362" s="17">
        <f t="shared" si="431"/>
        <v>2.4708440403241748E-3</v>
      </c>
      <c r="CE362" s="2">
        <v>35413</v>
      </c>
      <c r="CF362" s="2">
        <v>9137</v>
      </c>
      <c r="CG362" s="2">
        <v>4402</v>
      </c>
      <c r="CH362" s="2">
        <v>1508</v>
      </c>
      <c r="CI362" s="2">
        <v>3825</v>
      </c>
      <c r="CJ362" s="2">
        <v>35233</v>
      </c>
      <c r="CK362" s="2">
        <v>1714</v>
      </c>
      <c r="CL362" s="2">
        <v>2178</v>
      </c>
      <c r="CM362" s="2">
        <v>2145.6</v>
      </c>
      <c r="CN362" s="2">
        <v>923</v>
      </c>
      <c r="CO362" s="2">
        <v>842</v>
      </c>
      <c r="CP362" s="2">
        <v>914</v>
      </c>
      <c r="CQ362" s="2">
        <v>880</v>
      </c>
      <c r="CR362" s="2">
        <v>1933</v>
      </c>
      <c r="CS362" s="2">
        <v>2044</v>
      </c>
      <c r="CT362" s="2">
        <v>2014</v>
      </c>
      <c r="CU362" s="2">
        <v>2098</v>
      </c>
      <c r="CV362" s="2">
        <v>34978.637999999999</v>
      </c>
      <c r="CW362" s="2">
        <v>31685.486000000001</v>
      </c>
      <c r="CX362" s="2">
        <v>28245.464</v>
      </c>
      <c r="CY362" s="2">
        <v>9687.4670000000006</v>
      </c>
      <c r="CZ362" s="2">
        <v>10724.52</v>
      </c>
      <c r="DA362" s="2">
        <v>9456.2999999999993</v>
      </c>
      <c r="DB362" s="2">
        <v>1393.5059999999999</v>
      </c>
      <c r="DC362" s="2">
        <v>1187.0630000000001</v>
      </c>
      <c r="DD362" s="2">
        <v>1050.6130000000001</v>
      </c>
      <c r="DE362" s="2">
        <v>1815.2076</v>
      </c>
      <c r="DF362" s="2">
        <v>1594.731</v>
      </c>
      <c r="DG362" s="2">
        <v>1365.8466000000001</v>
      </c>
      <c r="DH362" s="2">
        <v>1946.798</v>
      </c>
      <c r="DI362" s="2">
        <v>1795.3240000000001</v>
      </c>
      <c r="DJ362" s="2">
        <v>1547.2619999999999</v>
      </c>
      <c r="DK362" s="2">
        <v>1867.7930000000001</v>
      </c>
      <c r="DL362" s="2">
        <v>1667.6759999999999</v>
      </c>
      <c r="DM362" s="2">
        <v>1436.826</v>
      </c>
      <c r="DN362" s="2">
        <v>0.7</v>
      </c>
      <c r="DO362" s="2">
        <v>0</v>
      </c>
      <c r="DP362" s="2">
        <v>12.5</v>
      </c>
    </row>
    <row r="363" spans="2:120" ht="14.25" customHeight="1" x14ac:dyDescent="0.2">
      <c r="B363" s="6">
        <v>36404</v>
      </c>
      <c r="C363" s="9" t="s">
        <v>289</v>
      </c>
      <c r="D363" s="9" t="s">
        <v>68</v>
      </c>
      <c r="E363" s="21" t="s">
        <v>299</v>
      </c>
      <c r="F363" s="9" t="s">
        <v>488</v>
      </c>
      <c r="G363" s="21">
        <v>0</v>
      </c>
      <c r="H363" s="11">
        <f t="shared" si="360"/>
        <v>12947</v>
      </c>
      <c r="I363" s="12">
        <f t="shared" si="361"/>
        <v>4412</v>
      </c>
      <c r="J363" s="14">
        <f t="shared" si="362"/>
        <v>0.34077392446126514</v>
      </c>
      <c r="K363" s="14">
        <f t="shared" si="363"/>
        <v>0.17749285548775778</v>
      </c>
      <c r="L363" s="15">
        <f t="shared" si="364"/>
        <v>1.4551784160139252</v>
      </c>
      <c r="M363" s="12">
        <f t="shared" si="365"/>
        <v>0</v>
      </c>
      <c r="N363" s="14">
        <f t="shared" si="366"/>
        <v>-4.4783827652353558E-2</v>
      </c>
      <c r="O363" s="16">
        <f t="shared" si="367"/>
        <v>-46</v>
      </c>
      <c r="P363" s="14">
        <f t="shared" si="368"/>
        <v>-9.9137931034482762E-2</v>
      </c>
      <c r="Q363" s="12">
        <f t="shared" si="369"/>
        <v>-37.799999999999955</v>
      </c>
      <c r="R363" s="14">
        <f t="shared" si="370"/>
        <v>-6.1825318940137319E-2</v>
      </c>
      <c r="S363" s="18">
        <f t="shared" si="371"/>
        <v>32</v>
      </c>
      <c r="T363" s="14">
        <f t="shared" si="372"/>
        <v>9.9688473520249232E-2</v>
      </c>
      <c r="U363" s="18">
        <f t="shared" si="373"/>
        <v>19</v>
      </c>
      <c r="V363" s="14">
        <f t="shared" si="374"/>
        <v>6.2706270627062688E-2</v>
      </c>
      <c r="W363" s="12">
        <f t="shared" si="375"/>
        <v>-5</v>
      </c>
      <c r="X363" s="14">
        <f t="shared" si="376"/>
        <v>-8.0385852090032461E-3</v>
      </c>
      <c r="Y363" s="12">
        <f t="shared" si="377"/>
        <v>-14</v>
      </c>
      <c r="Z363" s="14">
        <f t="shared" si="378"/>
        <v>-2.3372287145242088E-2</v>
      </c>
      <c r="AA363" s="12">
        <v>-72.426810000000842</v>
      </c>
      <c r="AB363" s="26">
        <v>-7.8823950495178208E-3</v>
      </c>
      <c r="AC363" s="12">
        <f t="shared" si="379"/>
        <v>0</v>
      </c>
      <c r="AD363" s="24">
        <f t="shared" si="380"/>
        <v>0</v>
      </c>
      <c r="AE363" s="11">
        <f t="shared" si="381"/>
        <v>-1305.4589999999989</v>
      </c>
      <c r="AF363" s="12">
        <f t="shared" si="382"/>
        <v>-4530.482</v>
      </c>
      <c r="AG363" s="12">
        <f t="shared" si="383"/>
        <v>-6689.3469999999998</v>
      </c>
      <c r="AH363" s="14">
        <f t="shared" si="384"/>
        <v>-0.10083100332123263</v>
      </c>
      <c r="AI363" s="14">
        <f t="shared" si="385"/>
        <v>-0.34992523364485983</v>
      </c>
      <c r="AJ363" s="14">
        <f t="shared" si="386"/>
        <v>-0.51667158415076853</v>
      </c>
      <c r="AK363" s="14">
        <f t="shared" si="387"/>
        <v>0.3673140866831977</v>
      </c>
      <c r="AL363" s="14">
        <f t="shared" si="388"/>
        <v>0.43588500612723696</v>
      </c>
      <c r="AM363" s="14">
        <f t="shared" si="389"/>
        <v>0.44252837285800284</v>
      </c>
      <c r="AN363" s="18">
        <f t="shared" si="390"/>
        <v>-135.89799999999923</v>
      </c>
      <c r="AO363" s="18">
        <f t="shared" si="391"/>
        <v>-743.36599999999999</v>
      </c>
      <c r="AP363" s="18">
        <f t="shared" si="392"/>
        <v>-1642.8109999999997</v>
      </c>
      <c r="AQ363" s="14">
        <f t="shared" si="393"/>
        <v>-3.0801903898458605E-2</v>
      </c>
      <c r="AR363" s="14">
        <f t="shared" si="394"/>
        <v>-0.16848730734360828</v>
      </c>
      <c r="AS363" s="14">
        <f t="shared" si="395"/>
        <v>-0.37235063463281948</v>
      </c>
      <c r="AT363" s="12">
        <f t="shared" si="396"/>
        <v>-96.716000000000008</v>
      </c>
      <c r="AU363" s="12">
        <f t="shared" si="397"/>
        <v>-197.279</v>
      </c>
      <c r="AV363" s="12">
        <f t="shared" si="398"/>
        <v>-265.709</v>
      </c>
      <c r="AW363" s="14">
        <f t="shared" si="399"/>
        <v>-0.23137799043062202</v>
      </c>
      <c r="AX363" s="14">
        <f t="shared" si="400"/>
        <v>-0.47195933014354063</v>
      </c>
      <c r="AY363" s="14">
        <f t="shared" si="401"/>
        <v>-0.63566746411483255</v>
      </c>
      <c r="AZ363" s="12">
        <f t="shared" si="402"/>
        <v>-90.891000000000076</v>
      </c>
      <c r="BA363" s="12">
        <f t="shared" si="403"/>
        <v>-264.33660000000003</v>
      </c>
      <c r="BB363" s="12">
        <f t="shared" si="404"/>
        <v>-347.86500000000001</v>
      </c>
      <c r="BC363" s="14">
        <f t="shared" si="405"/>
        <v>-0.15845711297071141</v>
      </c>
      <c r="BD363" s="14">
        <f t="shared" si="406"/>
        <v>-0.46083786610878663</v>
      </c>
      <c r="BE363" s="14">
        <f t="shared" si="407"/>
        <v>-0.60645920502092054</v>
      </c>
      <c r="BF363" s="12">
        <f t="shared" si="408"/>
        <v>-69.906999999999925</v>
      </c>
      <c r="BG363" s="12">
        <f t="shared" si="409"/>
        <v>-234.23399999999998</v>
      </c>
      <c r="BH363" s="12">
        <f t="shared" si="410"/>
        <v>-343.84699999999998</v>
      </c>
      <c r="BI363" s="14">
        <f t="shared" si="411"/>
        <v>-0.11330145867098851</v>
      </c>
      <c r="BJ363" s="14">
        <f t="shared" si="412"/>
        <v>-0.3796337115072933</v>
      </c>
      <c r="BK363" s="14">
        <f t="shared" si="413"/>
        <v>-0.55728849270664504</v>
      </c>
      <c r="BL363" s="12">
        <f t="shared" si="414"/>
        <v>-96.331999999999994</v>
      </c>
      <c r="BM363" s="12">
        <f t="shared" si="415"/>
        <v>-259.86599999999999</v>
      </c>
      <c r="BN363" s="12">
        <f t="shared" si="416"/>
        <v>-372.34399999999999</v>
      </c>
      <c r="BO363" s="14">
        <f t="shared" si="417"/>
        <v>-0.16467008547008544</v>
      </c>
      <c r="BP363" s="14">
        <f t="shared" si="418"/>
        <v>-0.44421538461538457</v>
      </c>
      <c r="BQ363" s="24">
        <f t="shared" si="419"/>
        <v>-0.63648547008547007</v>
      </c>
      <c r="BR363" s="19">
        <f t="shared" si="420"/>
        <v>13.4</v>
      </c>
      <c r="BS363" s="20">
        <f t="shared" si="421"/>
        <v>93.8</v>
      </c>
      <c r="BT363" s="13">
        <f t="shared" si="422"/>
        <v>7.2449216034602606E-3</v>
      </c>
      <c r="BU363" s="20">
        <f t="shared" si="423"/>
        <v>5.3</v>
      </c>
      <c r="BV363" s="20">
        <f t="shared" si="424"/>
        <v>37.1</v>
      </c>
      <c r="BW363" s="13">
        <f t="shared" si="425"/>
        <v>2.8655286939059245E-3</v>
      </c>
      <c r="BX363" s="20">
        <f t="shared" si="426"/>
        <v>10.1</v>
      </c>
      <c r="BY363" s="20">
        <f t="shared" si="427"/>
        <v>70.7</v>
      </c>
      <c r="BZ363" s="13">
        <f t="shared" si="428"/>
        <v>5.4607244921603465E-3</v>
      </c>
      <c r="CA363" s="20">
        <f t="shared" si="429"/>
        <v>13.4</v>
      </c>
      <c r="CB363" s="20">
        <f t="shared" si="430"/>
        <v>93.8</v>
      </c>
      <c r="CC363" s="17">
        <f t="shared" si="431"/>
        <v>7.2449216034602606E-3</v>
      </c>
      <c r="CE363" s="2">
        <v>12947</v>
      </c>
      <c r="CF363" s="2">
        <v>4412</v>
      </c>
      <c r="CG363" s="2">
        <v>2298</v>
      </c>
      <c r="CH363" s="2">
        <v>418</v>
      </c>
      <c r="CI363" s="2">
        <v>1149</v>
      </c>
      <c r="CJ363" s="2">
        <v>13554</v>
      </c>
      <c r="CK363" s="2">
        <v>464</v>
      </c>
      <c r="CL363" s="2">
        <v>611.4</v>
      </c>
      <c r="CM363" s="2">
        <v>573.6</v>
      </c>
      <c r="CN363" s="2">
        <v>321</v>
      </c>
      <c r="CO363" s="2">
        <v>289</v>
      </c>
      <c r="CP363" s="2">
        <v>303</v>
      </c>
      <c r="CQ363" s="2">
        <v>284</v>
      </c>
      <c r="CR363" s="2">
        <v>622</v>
      </c>
      <c r="CS363" s="2">
        <v>617</v>
      </c>
      <c r="CT363" s="2">
        <v>599</v>
      </c>
      <c r="CU363" s="2">
        <v>585</v>
      </c>
      <c r="CV363" s="2">
        <v>11641.541000000001</v>
      </c>
      <c r="CW363" s="2">
        <v>8416.518</v>
      </c>
      <c r="CX363" s="2">
        <v>6257.6530000000002</v>
      </c>
      <c r="CY363" s="2">
        <v>4276.1020000000008</v>
      </c>
      <c r="CZ363" s="2">
        <v>3668.634</v>
      </c>
      <c r="DA363" s="2">
        <v>2769.1890000000003</v>
      </c>
      <c r="DB363" s="2">
        <v>321.28399999999999</v>
      </c>
      <c r="DC363" s="2">
        <v>220.721</v>
      </c>
      <c r="DD363" s="2">
        <v>152.291</v>
      </c>
      <c r="DE363" s="2">
        <v>482.70899999999995</v>
      </c>
      <c r="DF363" s="2">
        <v>309.26339999999999</v>
      </c>
      <c r="DG363" s="2">
        <v>225.73499999999999</v>
      </c>
      <c r="DH363" s="2">
        <v>547.09300000000007</v>
      </c>
      <c r="DI363" s="2">
        <v>382.76600000000002</v>
      </c>
      <c r="DJ363" s="2">
        <v>273.15300000000002</v>
      </c>
      <c r="DK363" s="2">
        <v>488.66800000000001</v>
      </c>
      <c r="DL363" s="2">
        <v>325.13400000000001</v>
      </c>
      <c r="DM363" s="2">
        <v>212.65600000000001</v>
      </c>
      <c r="DN363" s="2">
        <v>13.4</v>
      </c>
      <c r="DO363" s="2">
        <v>5.3</v>
      </c>
      <c r="DP363" s="2">
        <v>10.1</v>
      </c>
    </row>
    <row r="364" spans="2:120" ht="14.25" customHeight="1" x14ac:dyDescent="0.2">
      <c r="B364" s="6">
        <v>36405</v>
      </c>
      <c r="C364" s="9" t="s">
        <v>289</v>
      </c>
      <c r="D364" s="9" t="s">
        <v>68</v>
      </c>
      <c r="E364" s="21" t="s">
        <v>299</v>
      </c>
      <c r="F364" s="9" t="s">
        <v>489</v>
      </c>
      <c r="G364" s="21">
        <v>0</v>
      </c>
      <c r="H364" s="11">
        <f t="shared" si="360"/>
        <v>11302</v>
      </c>
      <c r="I364" s="12">
        <f t="shared" si="361"/>
        <v>4115</v>
      </c>
      <c r="J364" s="14">
        <f t="shared" si="362"/>
        <v>0.36409485046894358</v>
      </c>
      <c r="K364" s="14">
        <f t="shared" si="363"/>
        <v>0.18837373916121042</v>
      </c>
      <c r="L364" s="15">
        <f t="shared" si="364"/>
        <v>1.3617977528089888</v>
      </c>
      <c r="M364" s="12">
        <f t="shared" si="365"/>
        <v>0</v>
      </c>
      <c r="N364" s="14">
        <f t="shared" si="366"/>
        <v>-6.4945809547447664E-2</v>
      </c>
      <c r="O364" s="16">
        <f t="shared" si="367"/>
        <v>-61</v>
      </c>
      <c r="P364" s="14">
        <f t="shared" si="368"/>
        <v>-0.16758241758241754</v>
      </c>
      <c r="Q364" s="12">
        <f t="shared" si="369"/>
        <v>-63.600000000000023</v>
      </c>
      <c r="R364" s="14">
        <f t="shared" si="370"/>
        <v>-0.11252653927813172</v>
      </c>
      <c r="S364" s="18">
        <f t="shared" si="371"/>
        <v>31</v>
      </c>
      <c r="T364" s="14">
        <f t="shared" si="372"/>
        <v>0.10402684563758391</v>
      </c>
      <c r="U364" s="18">
        <f t="shared" si="373"/>
        <v>72</v>
      </c>
      <c r="V364" s="14">
        <f t="shared" si="374"/>
        <v>0.23452768729641693</v>
      </c>
      <c r="W364" s="12">
        <f t="shared" si="375"/>
        <v>-23</v>
      </c>
      <c r="X364" s="14">
        <f t="shared" si="376"/>
        <v>-4.2047531992687404E-2</v>
      </c>
      <c r="Y364" s="12">
        <f t="shared" si="377"/>
        <v>-22</v>
      </c>
      <c r="Z364" s="14">
        <f t="shared" si="378"/>
        <v>-4.37375745526839E-2</v>
      </c>
      <c r="AA364" s="12">
        <v>-185.46160000000054</v>
      </c>
      <c r="AB364" s="26">
        <v>-2.3312487612283883E-2</v>
      </c>
      <c r="AC364" s="12">
        <f t="shared" si="379"/>
        <v>0</v>
      </c>
      <c r="AD364" s="24">
        <f t="shared" si="380"/>
        <v>0</v>
      </c>
      <c r="AE364" s="11">
        <f t="shared" si="381"/>
        <v>-1519.8070000000007</v>
      </c>
      <c r="AF364" s="12">
        <f t="shared" si="382"/>
        <v>-4957.253999999999</v>
      </c>
      <c r="AG364" s="12">
        <f t="shared" si="383"/>
        <v>-7087.0910000000003</v>
      </c>
      <c r="AH364" s="14">
        <f t="shared" si="384"/>
        <v>-0.13447239426650159</v>
      </c>
      <c r="AI364" s="14">
        <f t="shared" si="385"/>
        <v>-0.43861741284728362</v>
      </c>
      <c r="AJ364" s="14">
        <f t="shared" si="386"/>
        <v>-0.62706520969739876</v>
      </c>
      <c r="AK364" s="14">
        <f t="shared" si="387"/>
        <v>0.40138290054183146</v>
      </c>
      <c r="AL364" s="14">
        <f t="shared" si="388"/>
        <v>0.50709342816875558</v>
      </c>
      <c r="AM364" s="14">
        <f t="shared" si="389"/>
        <v>0.52068383920032446</v>
      </c>
      <c r="AN364" s="18">
        <f t="shared" si="390"/>
        <v>-188.59500000000025</v>
      </c>
      <c r="AO364" s="18">
        <f t="shared" si="391"/>
        <v>-897.62100000000009</v>
      </c>
      <c r="AP364" s="18">
        <f t="shared" si="392"/>
        <v>-1920.3649999999998</v>
      </c>
      <c r="AQ364" s="14">
        <f t="shared" si="393"/>
        <v>-4.5831105710814168E-2</v>
      </c>
      <c r="AR364" s="14">
        <f t="shared" si="394"/>
        <v>-0.21813390036452007</v>
      </c>
      <c r="AS364" s="14">
        <f t="shared" si="395"/>
        <v>-0.46667436208991486</v>
      </c>
      <c r="AT364" s="12">
        <f t="shared" si="396"/>
        <v>-90.58499999999998</v>
      </c>
      <c r="AU364" s="12">
        <f t="shared" si="397"/>
        <v>-194.733</v>
      </c>
      <c r="AV364" s="12">
        <f t="shared" si="398"/>
        <v>-237.172</v>
      </c>
      <c r="AW364" s="14">
        <f t="shared" si="399"/>
        <v>-0.29896039603960389</v>
      </c>
      <c r="AX364" s="14">
        <f t="shared" si="400"/>
        <v>-0.6426831683168317</v>
      </c>
      <c r="AY364" s="14">
        <f t="shared" si="401"/>
        <v>-0.7827458745874587</v>
      </c>
      <c r="AZ364" s="12">
        <f t="shared" si="402"/>
        <v>-146.26379999999995</v>
      </c>
      <c r="BA364" s="12">
        <f t="shared" si="403"/>
        <v>-321.00179999999989</v>
      </c>
      <c r="BB364" s="12">
        <f t="shared" si="404"/>
        <v>-393.7793999999999</v>
      </c>
      <c r="BC364" s="14">
        <f t="shared" si="405"/>
        <v>-0.29159449760765543</v>
      </c>
      <c r="BD364" s="14">
        <f t="shared" si="406"/>
        <v>-0.63995574162679414</v>
      </c>
      <c r="BE364" s="14">
        <f t="shared" si="407"/>
        <v>-0.78504665071770341</v>
      </c>
      <c r="BF364" s="12">
        <f t="shared" si="408"/>
        <v>-135.774</v>
      </c>
      <c r="BG364" s="12">
        <f t="shared" si="409"/>
        <v>-250.613</v>
      </c>
      <c r="BH364" s="12">
        <f t="shared" si="410"/>
        <v>-362.012</v>
      </c>
      <c r="BI364" s="14">
        <f t="shared" si="411"/>
        <v>-0.25911068702290074</v>
      </c>
      <c r="BJ364" s="14">
        <f t="shared" si="412"/>
        <v>-0.47826908396946566</v>
      </c>
      <c r="BK364" s="14">
        <f t="shared" si="413"/>
        <v>-0.69086259541984729</v>
      </c>
      <c r="BL364" s="12">
        <f t="shared" si="414"/>
        <v>-158.65999999999997</v>
      </c>
      <c r="BM364" s="12">
        <f t="shared" si="415"/>
        <v>-312.34399999999999</v>
      </c>
      <c r="BN364" s="12">
        <f t="shared" si="416"/>
        <v>-378.45600000000002</v>
      </c>
      <c r="BO364" s="14">
        <f t="shared" si="417"/>
        <v>-0.32985446985446976</v>
      </c>
      <c r="BP364" s="14">
        <f t="shared" si="418"/>
        <v>-0.64936382536382542</v>
      </c>
      <c r="BQ364" s="24">
        <f t="shared" si="419"/>
        <v>-0.78681081081081072</v>
      </c>
      <c r="BR364" s="19">
        <f t="shared" si="420"/>
        <v>16.399999999999999</v>
      </c>
      <c r="BS364" s="20">
        <f t="shared" si="421"/>
        <v>114.79999999999998</v>
      </c>
      <c r="BT364" s="13">
        <f t="shared" si="422"/>
        <v>1.0157494248805519E-2</v>
      </c>
      <c r="BU364" s="20">
        <f t="shared" si="423"/>
        <v>12.8</v>
      </c>
      <c r="BV364" s="20">
        <f t="shared" si="424"/>
        <v>89.600000000000009</v>
      </c>
      <c r="BW364" s="13">
        <f t="shared" si="425"/>
        <v>7.9278003893116268E-3</v>
      </c>
      <c r="BX364" s="20">
        <f t="shared" si="426"/>
        <v>13.2</v>
      </c>
      <c r="BY364" s="20">
        <f t="shared" si="427"/>
        <v>92.399999999999991</v>
      </c>
      <c r="BZ364" s="13">
        <f t="shared" si="428"/>
        <v>8.1755441514776133E-3</v>
      </c>
      <c r="CA364" s="20">
        <f t="shared" si="429"/>
        <v>16.399999999999999</v>
      </c>
      <c r="CB364" s="20">
        <f t="shared" si="430"/>
        <v>114.79999999999998</v>
      </c>
      <c r="CC364" s="17">
        <f t="shared" si="431"/>
        <v>1.0157494248805519E-2</v>
      </c>
      <c r="CE364" s="2">
        <v>11302</v>
      </c>
      <c r="CF364" s="2">
        <v>4115</v>
      </c>
      <c r="CG364" s="2">
        <v>2129</v>
      </c>
      <c r="CH364" s="2">
        <v>303</v>
      </c>
      <c r="CI364" s="2">
        <v>890</v>
      </c>
      <c r="CJ364" s="2">
        <v>12087</v>
      </c>
      <c r="CK364" s="2">
        <v>364</v>
      </c>
      <c r="CL364" s="2">
        <v>565.19999999999993</v>
      </c>
      <c r="CM364" s="2">
        <v>501.59999999999991</v>
      </c>
      <c r="CN364" s="2">
        <v>298</v>
      </c>
      <c r="CO364" s="2">
        <v>267</v>
      </c>
      <c r="CP364" s="2">
        <v>307</v>
      </c>
      <c r="CQ364" s="2">
        <v>235</v>
      </c>
      <c r="CR364" s="2">
        <v>547</v>
      </c>
      <c r="CS364" s="2">
        <v>524</v>
      </c>
      <c r="CT364" s="2">
        <v>503</v>
      </c>
      <c r="CU364" s="2">
        <v>481</v>
      </c>
      <c r="CV364" s="2">
        <v>9782.1929999999993</v>
      </c>
      <c r="CW364" s="2">
        <v>6344.746000000001</v>
      </c>
      <c r="CX364" s="2">
        <v>4214.9089999999997</v>
      </c>
      <c r="CY364" s="2">
        <v>3926.4049999999997</v>
      </c>
      <c r="CZ364" s="2">
        <v>3217.3789999999999</v>
      </c>
      <c r="DA364" s="2">
        <v>2194.6350000000002</v>
      </c>
      <c r="DB364" s="2">
        <v>212.41500000000002</v>
      </c>
      <c r="DC364" s="2">
        <v>108.267</v>
      </c>
      <c r="DD364" s="2">
        <v>65.828000000000003</v>
      </c>
      <c r="DE364" s="2">
        <v>355.33619999999996</v>
      </c>
      <c r="DF364" s="2">
        <v>180.59820000000002</v>
      </c>
      <c r="DG364" s="2">
        <v>107.82059999999998</v>
      </c>
      <c r="DH364" s="2">
        <v>388.226</v>
      </c>
      <c r="DI364" s="2">
        <v>273.387</v>
      </c>
      <c r="DJ364" s="2">
        <v>161.988</v>
      </c>
      <c r="DK364" s="2">
        <v>322.34000000000003</v>
      </c>
      <c r="DL364" s="2">
        <v>168.65600000000001</v>
      </c>
      <c r="DM364" s="2">
        <v>102.54400000000001</v>
      </c>
      <c r="DN364" s="2">
        <v>16.399999999999999</v>
      </c>
      <c r="DO364" s="2">
        <v>12.8</v>
      </c>
      <c r="DP364" s="2">
        <v>13.2</v>
      </c>
    </row>
    <row r="365" spans="2:120" ht="14.25" customHeight="1" x14ac:dyDescent="0.2">
      <c r="B365" s="6">
        <v>36468</v>
      </c>
      <c r="C365" s="9" t="s">
        <v>289</v>
      </c>
      <c r="D365" s="9" t="s">
        <v>68</v>
      </c>
      <c r="E365" s="21" t="s">
        <v>299</v>
      </c>
      <c r="F365" s="9" t="s">
        <v>490</v>
      </c>
      <c r="G365" s="21">
        <v>1</v>
      </c>
      <c r="H365" s="11">
        <f t="shared" si="360"/>
        <v>7621.9999999999982</v>
      </c>
      <c r="I365" s="12">
        <f t="shared" si="361"/>
        <v>3700.6340249769805</v>
      </c>
      <c r="J365" s="14">
        <f t="shared" si="362"/>
        <v>0.48552007674848879</v>
      </c>
      <c r="K365" s="14">
        <f t="shared" si="363"/>
        <v>0.27603894244832439</v>
      </c>
      <c r="L365" s="15">
        <f t="shared" si="364"/>
        <v>1.1942653414454718</v>
      </c>
      <c r="M365" s="12">
        <f t="shared" si="365"/>
        <v>0</v>
      </c>
      <c r="N365" s="14">
        <f t="shared" si="366"/>
        <v>-0.14923540573724769</v>
      </c>
      <c r="O365" s="16">
        <f t="shared" si="367"/>
        <v>-57.897367352050281</v>
      </c>
      <c r="P365" s="14">
        <f t="shared" si="368"/>
        <v>-0.31536181672206465</v>
      </c>
      <c r="Q365" s="12">
        <f t="shared" si="369"/>
        <v>-47.591889465122478</v>
      </c>
      <c r="R365" s="14">
        <f t="shared" si="370"/>
        <v>-0.16335831050278438</v>
      </c>
      <c r="S365" s="18">
        <f t="shared" si="371"/>
        <v>47.507626044969015</v>
      </c>
      <c r="T365" s="14">
        <f t="shared" si="372"/>
        <v>0.26947819813169382</v>
      </c>
      <c r="U365" s="18">
        <f t="shared" si="373"/>
        <v>48.275108260161005</v>
      </c>
      <c r="V365" s="14">
        <f t="shared" si="374"/>
        <v>0.31189881913906581</v>
      </c>
      <c r="W365" s="12">
        <f t="shared" si="375"/>
        <v>-43.894004806786029</v>
      </c>
      <c r="X365" s="14">
        <f t="shared" si="376"/>
        <v>-0.14181419392169758</v>
      </c>
      <c r="Y365" s="12">
        <f t="shared" si="377"/>
        <v>-30.222582995950745</v>
      </c>
      <c r="Z365" s="14">
        <f t="shared" si="378"/>
        <v>-0.11521320725992346</v>
      </c>
      <c r="AA365" s="12">
        <v>-340.92688783779704</v>
      </c>
      <c r="AB365" s="26">
        <v>-6.9652225810935997E-2</v>
      </c>
      <c r="AC365" s="12">
        <f t="shared" si="379"/>
        <v>0</v>
      </c>
      <c r="AD365" s="24">
        <f t="shared" si="380"/>
        <v>0</v>
      </c>
      <c r="AE365" s="11">
        <f t="shared" si="381"/>
        <v>-2020.650999999998</v>
      </c>
      <c r="AF365" s="12">
        <f t="shared" si="382"/>
        <v>-5107.1379999999981</v>
      </c>
      <c r="AG365" s="12">
        <f t="shared" si="383"/>
        <v>-6385.6669999999976</v>
      </c>
      <c r="AH365" s="14">
        <f t="shared" si="384"/>
        <v>-0.26510771451062698</v>
      </c>
      <c r="AI365" s="14">
        <f t="shared" si="385"/>
        <v>-0.67005221726580944</v>
      </c>
      <c r="AJ365" s="14">
        <f t="shared" si="386"/>
        <v>-0.83779414851744938</v>
      </c>
      <c r="AK365" s="14">
        <f t="shared" si="387"/>
        <v>0.55006338651635522</v>
      </c>
      <c r="AL365" s="14">
        <f t="shared" si="388"/>
        <v>0.6643752221791891</v>
      </c>
      <c r="AM365" s="14">
        <f t="shared" si="389"/>
        <v>0.69277209295553865</v>
      </c>
      <c r="AN365" s="18">
        <f t="shared" si="390"/>
        <v>-619.53702497698032</v>
      </c>
      <c r="AO365" s="18">
        <f t="shared" si="391"/>
        <v>-2029.8220249769806</v>
      </c>
      <c r="AP365" s="18">
        <f t="shared" si="392"/>
        <v>-2844.1370249769807</v>
      </c>
      <c r="AQ365" s="14">
        <f t="shared" si="393"/>
        <v>-0.16741375148028426</v>
      </c>
      <c r="AR365" s="14">
        <f t="shared" si="394"/>
        <v>-0.54850655624872469</v>
      </c>
      <c r="AS365" s="14">
        <f t="shared" si="395"/>
        <v>-0.76855398447423406</v>
      </c>
      <c r="AT365" s="12">
        <f t="shared" si="396"/>
        <v>-59.321922537345316</v>
      </c>
      <c r="AU365" s="12">
        <f t="shared" si="397"/>
        <v>-102.4649225373453</v>
      </c>
      <c r="AV365" s="12">
        <f t="shared" si="398"/>
        <v>-115.68692253734531</v>
      </c>
      <c r="AW365" s="14">
        <f t="shared" si="399"/>
        <v>-0.47195913134822576</v>
      </c>
      <c r="AX365" s="14">
        <f t="shared" si="400"/>
        <v>-0.81520041438213353</v>
      </c>
      <c r="AY365" s="14">
        <f t="shared" si="401"/>
        <v>-0.92039329026638661</v>
      </c>
      <c r="AZ365" s="12">
        <f t="shared" si="402"/>
        <v>-113.79987435539027</v>
      </c>
      <c r="BA365" s="12">
        <f t="shared" si="403"/>
        <v>-202.21767435539027</v>
      </c>
      <c r="BB365" s="12">
        <f t="shared" si="404"/>
        <v>-225.60627435539027</v>
      </c>
      <c r="BC365" s="14">
        <f t="shared" si="405"/>
        <v>-0.46688569424081439</v>
      </c>
      <c r="BD365" s="14">
        <f t="shared" si="406"/>
        <v>-0.8296365862789491</v>
      </c>
      <c r="BE365" s="14">
        <f t="shared" si="407"/>
        <v>-0.92559277964185926</v>
      </c>
      <c r="BF365" s="12">
        <f t="shared" si="408"/>
        <v>-116.83470701705301</v>
      </c>
      <c r="BG365" s="12">
        <f t="shared" si="409"/>
        <v>-203.49170701705299</v>
      </c>
      <c r="BH365" s="12">
        <f t="shared" si="410"/>
        <v>-243.34670701705301</v>
      </c>
      <c r="BI365" s="14">
        <f t="shared" si="411"/>
        <v>-0.43985044983033927</v>
      </c>
      <c r="BJ365" s="14">
        <f t="shared" si="412"/>
        <v>-0.7660901555145786</v>
      </c>
      <c r="BK365" s="14">
        <f t="shared" si="413"/>
        <v>-0.91613323882054765</v>
      </c>
      <c r="BL365" s="12">
        <f t="shared" si="414"/>
        <v>-118.62615384615421</v>
      </c>
      <c r="BM365" s="12">
        <f t="shared" si="415"/>
        <v>-191.59715384615421</v>
      </c>
      <c r="BN365" s="12">
        <f t="shared" si="416"/>
        <v>-215.1131538461542</v>
      </c>
      <c r="BO365" s="14">
        <f t="shared" si="417"/>
        <v>-0.51110779683486696</v>
      </c>
      <c r="BP365" s="14">
        <f t="shared" si="418"/>
        <v>-0.82550766426381672</v>
      </c>
      <c r="BQ365" s="24">
        <f t="shared" si="419"/>
        <v>-0.92682774049217009</v>
      </c>
      <c r="BR365" s="19">
        <f t="shared" si="420"/>
        <v>22.4</v>
      </c>
      <c r="BS365" s="20">
        <f t="shared" si="421"/>
        <v>156.79999999999998</v>
      </c>
      <c r="BT365" s="13">
        <f t="shared" si="422"/>
        <v>2.0572028339018632E-2</v>
      </c>
      <c r="BU365" s="20">
        <f t="shared" si="423"/>
        <v>8.3000000000000007</v>
      </c>
      <c r="BV365" s="20">
        <f t="shared" si="424"/>
        <v>58.100000000000009</v>
      </c>
      <c r="BW365" s="13">
        <f t="shared" si="425"/>
        <v>7.6226712149042274E-3</v>
      </c>
      <c r="BX365" s="20">
        <f t="shared" si="426"/>
        <v>10.5</v>
      </c>
      <c r="BY365" s="20">
        <f t="shared" si="427"/>
        <v>73.5</v>
      </c>
      <c r="BZ365" s="13">
        <f t="shared" si="428"/>
        <v>9.643138283914986E-3</v>
      </c>
      <c r="CA365" s="20">
        <f t="shared" si="429"/>
        <v>22.4</v>
      </c>
      <c r="CB365" s="20">
        <f t="shared" si="430"/>
        <v>156.79999999999998</v>
      </c>
      <c r="CC365" s="17">
        <f t="shared" si="431"/>
        <v>2.0572028339018632E-2</v>
      </c>
      <c r="CE365" s="2">
        <v>7621.9999999999982</v>
      </c>
      <c r="CF365" s="2">
        <v>3700.6340249769805</v>
      </c>
      <c r="CG365" s="2">
        <v>2103.968819341128</v>
      </c>
      <c r="CH365" s="2">
        <v>125.69292253734531</v>
      </c>
      <c r="CI365" s="2">
        <v>420.98826173826211</v>
      </c>
      <c r="CJ365" s="2">
        <v>8959</v>
      </c>
      <c r="CK365" s="2">
        <v>183.59028988939559</v>
      </c>
      <c r="CL365" s="2">
        <v>291.33436382051275</v>
      </c>
      <c r="CM365" s="2">
        <v>243.74247435539027</v>
      </c>
      <c r="CN365" s="2">
        <v>176.294877932025</v>
      </c>
      <c r="CO365" s="2">
        <v>128.78725188705599</v>
      </c>
      <c r="CP365" s="2">
        <v>154.77810526315801</v>
      </c>
      <c r="CQ365" s="2">
        <v>106.50299700299701</v>
      </c>
      <c r="CR365" s="2">
        <v>309.51771182383902</v>
      </c>
      <c r="CS365" s="2">
        <v>265.62370701705299</v>
      </c>
      <c r="CT365" s="2">
        <v>262.31873684210495</v>
      </c>
      <c r="CU365" s="2">
        <v>232.09615384615421</v>
      </c>
      <c r="CV365" s="2">
        <v>5601.3490000000002</v>
      </c>
      <c r="CW365" s="2">
        <v>2514.8620000000001</v>
      </c>
      <c r="CX365" s="2">
        <v>1236.3330000000001</v>
      </c>
      <c r="CY365" s="2">
        <v>3081.0970000000002</v>
      </c>
      <c r="CZ365" s="2">
        <v>1670.8119999999999</v>
      </c>
      <c r="DA365" s="2">
        <v>856.49700000000007</v>
      </c>
      <c r="DB365" s="2">
        <v>66.370999999999995</v>
      </c>
      <c r="DC365" s="2">
        <v>23.228000000000002</v>
      </c>
      <c r="DD365" s="2">
        <v>10.006</v>
      </c>
      <c r="DE365" s="2">
        <v>129.9426</v>
      </c>
      <c r="DF365" s="2">
        <v>41.524799999999999</v>
      </c>
      <c r="DG365" s="2">
        <v>18.136199999999999</v>
      </c>
      <c r="DH365" s="2">
        <v>148.78899999999999</v>
      </c>
      <c r="DI365" s="2">
        <v>62.132000000000005</v>
      </c>
      <c r="DJ365" s="2">
        <v>22.277000000000001</v>
      </c>
      <c r="DK365" s="2">
        <v>113.47</v>
      </c>
      <c r="DL365" s="2">
        <v>40.498999999999995</v>
      </c>
      <c r="DM365" s="2">
        <v>16.983000000000001</v>
      </c>
      <c r="DN365" s="2">
        <v>22.4</v>
      </c>
      <c r="DO365" s="2">
        <v>8.3000000000000007</v>
      </c>
      <c r="DP365" s="2">
        <v>10.5</v>
      </c>
    </row>
    <row r="366" spans="2:120" ht="14.25" customHeight="1" x14ac:dyDescent="0.2">
      <c r="B366" s="6">
        <v>36489</v>
      </c>
      <c r="C366" s="9" t="s">
        <v>289</v>
      </c>
      <c r="D366" s="9" t="s">
        <v>68</v>
      </c>
      <c r="E366" s="21" t="s">
        <v>299</v>
      </c>
      <c r="F366" s="9" t="s">
        <v>491</v>
      </c>
      <c r="G366" s="21">
        <v>0</v>
      </c>
      <c r="H366" s="11">
        <f t="shared" si="360"/>
        <v>13405</v>
      </c>
      <c r="I366" s="12">
        <f t="shared" si="361"/>
        <v>4959</v>
      </c>
      <c r="J366" s="14">
        <f t="shared" si="362"/>
        <v>0.36993659082431929</v>
      </c>
      <c r="K366" s="14">
        <f t="shared" si="363"/>
        <v>0.18888474449832152</v>
      </c>
      <c r="L366" s="15">
        <f t="shared" si="364"/>
        <v>1.4468864468864469</v>
      </c>
      <c r="M366" s="12">
        <f t="shared" si="365"/>
        <v>0</v>
      </c>
      <c r="N366" s="14">
        <f t="shared" si="366"/>
        <v>-7.2703375760929667E-2</v>
      </c>
      <c r="O366" s="16">
        <f t="shared" si="367"/>
        <v>-123</v>
      </c>
      <c r="P366" s="14">
        <f t="shared" si="368"/>
        <v>-0.23745173745173742</v>
      </c>
      <c r="Q366" s="12">
        <f t="shared" si="369"/>
        <v>-49.799999999999955</v>
      </c>
      <c r="R366" s="14">
        <f t="shared" si="370"/>
        <v>-7.2807017543859542E-2</v>
      </c>
      <c r="S366" s="18">
        <f t="shared" si="371"/>
        <v>71</v>
      </c>
      <c r="T366" s="14">
        <f t="shared" si="372"/>
        <v>0.23278688524590163</v>
      </c>
      <c r="U366" s="18">
        <f t="shared" si="373"/>
        <v>98</v>
      </c>
      <c r="V366" s="14">
        <f t="shared" si="374"/>
        <v>0.2752808988764045</v>
      </c>
      <c r="W366" s="12">
        <f t="shared" si="375"/>
        <v>12</v>
      </c>
      <c r="X366" s="14">
        <f t="shared" si="376"/>
        <v>1.8808777429467183E-2</v>
      </c>
      <c r="Y366" s="12">
        <f t="shared" si="377"/>
        <v>-18</v>
      </c>
      <c r="Z366" s="14">
        <f t="shared" si="378"/>
        <v>-2.8892455858748001E-2</v>
      </c>
      <c r="AA366" s="12">
        <v>-265.15137999999934</v>
      </c>
      <c r="AB366" s="26">
        <v>-2.795436460393097E-2</v>
      </c>
      <c r="AC366" s="12">
        <f t="shared" si="379"/>
        <v>0</v>
      </c>
      <c r="AD366" s="24">
        <f t="shared" si="380"/>
        <v>0</v>
      </c>
      <c r="AE366" s="11">
        <f t="shared" si="381"/>
        <v>-1895.7139999999999</v>
      </c>
      <c r="AF366" s="12">
        <f t="shared" si="382"/>
        <v>-5962.8680000000004</v>
      </c>
      <c r="AG366" s="12">
        <f t="shared" si="383"/>
        <v>-8445.8160000000007</v>
      </c>
      <c r="AH366" s="14">
        <f t="shared" si="384"/>
        <v>-0.1414184259604625</v>
      </c>
      <c r="AI366" s="14">
        <f t="shared" si="385"/>
        <v>-0.44482417008578889</v>
      </c>
      <c r="AJ366" s="14">
        <f t="shared" si="386"/>
        <v>-0.63004968295412167</v>
      </c>
      <c r="AK366" s="14">
        <f t="shared" si="387"/>
        <v>0.41713621505278436</v>
      </c>
      <c r="AL366" s="14">
        <f t="shared" si="388"/>
        <v>0.50801222015411718</v>
      </c>
      <c r="AM366" s="14">
        <f t="shared" si="389"/>
        <v>0.5377023720031362</v>
      </c>
      <c r="AN366" s="18">
        <f t="shared" si="390"/>
        <v>-158.05999999999949</v>
      </c>
      <c r="AO366" s="18">
        <f t="shared" si="391"/>
        <v>-1178.3059999999996</v>
      </c>
      <c r="AP366" s="18">
        <f t="shared" si="392"/>
        <v>-2292.4349999999995</v>
      </c>
      <c r="AQ366" s="14">
        <f t="shared" si="393"/>
        <v>-3.1873361564831559E-2</v>
      </c>
      <c r="AR366" s="14">
        <f t="shared" si="394"/>
        <v>-0.23760959870941711</v>
      </c>
      <c r="AS366" s="14">
        <f t="shared" si="395"/>
        <v>-0.46227767695099808</v>
      </c>
      <c r="AT366" s="12">
        <f t="shared" si="396"/>
        <v>-117.90999999999997</v>
      </c>
      <c r="AU366" s="12">
        <f t="shared" si="397"/>
        <v>-246.03100000000001</v>
      </c>
      <c r="AV366" s="12">
        <f t="shared" si="398"/>
        <v>-306.89699999999999</v>
      </c>
      <c r="AW366" s="14">
        <f t="shared" si="399"/>
        <v>-0.29850632911392394</v>
      </c>
      <c r="AX366" s="14">
        <f t="shared" si="400"/>
        <v>-0.62286329113924044</v>
      </c>
      <c r="AY366" s="14">
        <f t="shared" si="401"/>
        <v>-0.77695443037974687</v>
      </c>
      <c r="AZ366" s="12">
        <f t="shared" si="402"/>
        <v>-212.32320000000004</v>
      </c>
      <c r="BA366" s="12">
        <f t="shared" si="403"/>
        <v>-409.25820000000004</v>
      </c>
      <c r="BB366" s="12">
        <f t="shared" si="404"/>
        <v>-502.52160000000003</v>
      </c>
      <c r="BC366" s="14">
        <f t="shared" si="405"/>
        <v>-0.33478902554399248</v>
      </c>
      <c r="BD366" s="14">
        <f t="shared" si="406"/>
        <v>-0.64531409649952698</v>
      </c>
      <c r="BE366" s="14">
        <f t="shared" si="407"/>
        <v>-0.79237086092715225</v>
      </c>
      <c r="BF366" s="12">
        <f t="shared" si="408"/>
        <v>-157.14100000000002</v>
      </c>
      <c r="BG366" s="12">
        <f t="shared" si="409"/>
        <v>-356.30200000000002</v>
      </c>
      <c r="BH366" s="12">
        <f t="shared" si="410"/>
        <v>-478.45600000000002</v>
      </c>
      <c r="BI366" s="14">
        <f t="shared" si="411"/>
        <v>-0.24175538461538459</v>
      </c>
      <c r="BJ366" s="14">
        <f t="shared" si="412"/>
        <v>-0.5481569230769231</v>
      </c>
      <c r="BK366" s="14">
        <f t="shared" si="413"/>
        <v>-0.73608615384615383</v>
      </c>
      <c r="BL366" s="12">
        <f t="shared" si="414"/>
        <v>-186.56299999999999</v>
      </c>
      <c r="BM366" s="12">
        <f t="shared" si="415"/>
        <v>-369.18399999999997</v>
      </c>
      <c r="BN366" s="12">
        <f t="shared" si="416"/>
        <v>-473.68700000000001</v>
      </c>
      <c r="BO366" s="14">
        <f t="shared" si="417"/>
        <v>-0.3083685950413223</v>
      </c>
      <c r="BP366" s="14">
        <f t="shared" si="418"/>
        <v>-0.61022148760330586</v>
      </c>
      <c r="BQ366" s="24">
        <f t="shared" si="419"/>
        <v>-0.78295371900826449</v>
      </c>
      <c r="BR366" s="19">
        <f t="shared" si="420"/>
        <v>20.100000000000001</v>
      </c>
      <c r="BS366" s="20">
        <f t="shared" si="421"/>
        <v>140.70000000000002</v>
      </c>
      <c r="BT366" s="13">
        <f t="shared" si="422"/>
        <v>1.0496083550913839E-2</v>
      </c>
      <c r="BU366" s="20">
        <f t="shared" si="423"/>
        <v>15.6</v>
      </c>
      <c r="BV366" s="20">
        <f t="shared" si="424"/>
        <v>109.2</v>
      </c>
      <c r="BW366" s="13">
        <f t="shared" si="425"/>
        <v>8.1462140992167101E-3</v>
      </c>
      <c r="BX366" s="20">
        <f t="shared" si="426"/>
        <v>17</v>
      </c>
      <c r="BY366" s="20">
        <f t="shared" si="427"/>
        <v>119</v>
      </c>
      <c r="BZ366" s="13">
        <f t="shared" si="428"/>
        <v>8.8772845953002614E-3</v>
      </c>
      <c r="CA366" s="20">
        <f t="shared" si="429"/>
        <v>20.100000000000001</v>
      </c>
      <c r="CB366" s="20">
        <f t="shared" si="430"/>
        <v>140.70000000000002</v>
      </c>
      <c r="CC366" s="17">
        <f t="shared" si="431"/>
        <v>1.0496083550913839E-2</v>
      </c>
      <c r="CE366" s="2">
        <v>13405</v>
      </c>
      <c r="CF366" s="2">
        <v>4959</v>
      </c>
      <c r="CG366" s="2">
        <v>2532</v>
      </c>
      <c r="CH366" s="2">
        <v>395</v>
      </c>
      <c r="CI366" s="2">
        <v>1092</v>
      </c>
      <c r="CJ366" s="2">
        <v>14456</v>
      </c>
      <c r="CK366" s="2">
        <v>518</v>
      </c>
      <c r="CL366" s="2">
        <v>684</v>
      </c>
      <c r="CM366" s="2">
        <v>634.20000000000005</v>
      </c>
      <c r="CN366" s="2">
        <v>305</v>
      </c>
      <c r="CO366" s="2">
        <v>234</v>
      </c>
      <c r="CP366" s="2">
        <v>356</v>
      </c>
      <c r="CQ366" s="2">
        <v>258</v>
      </c>
      <c r="CR366" s="2">
        <v>638</v>
      </c>
      <c r="CS366" s="2">
        <v>650</v>
      </c>
      <c r="CT366" s="2">
        <v>623</v>
      </c>
      <c r="CU366" s="2">
        <v>605</v>
      </c>
      <c r="CV366" s="2">
        <v>11509.286</v>
      </c>
      <c r="CW366" s="2">
        <v>7442.1319999999996</v>
      </c>
      <c r="CX366" s="2">
        <v>4959.1839999999993</v>
      </c>
      <c r="CY366" s="2">
        <v>4800.9400000000005</v>
      </c>
      <c r="CZ366" s="2">
        <v>3780.6940000000004</v>
      </c>
      <c r="DA366" s="2">
        <v>2666.5650000000005</v>
      </c>
      <c r="DB366" s="2">
        <v>277.09000000000003</v>
      </c>
      <c r="DC366" s="2">
        <v>148.96899999999999</v>
      </c>
      <c r="DD366" s="2">
        <v>88.102999999999994</v>
      </c>
      <c r="DE366" s="2">
        <v>421.8768</v>
      </c>
      <c r="DF366" s="2">
        <v>224.9418</v>
      </c>
      <c r="DG366" s="2">
        <v>131.67840000000001</v>
      </c>
      <c r="DH366" s="2">
        <v>492.85899999999998</v>
      </c>
      <c r="DI366" s="2">
        <v>293.69799999999998</v>
      </c>
      <c r="DJ366" s="2">
        <v>171.54399999999998</v>
      </c>
      <c r="DK366" s="2">
        <v>418.43700000000001</v>
      </c>
      <c r="DL366" s="2">
        <v>235.816</v>
      </c>
      <c r="DM366" s="2">
        <v>131.31299999999999</v>
      </c>
      <c r="DN366" s="2">
        <v>20.100000000000001</v>
      </c>
      <c r="DO366" s="2">
        <v>15.6</v>
      </c>
      <c r="DP366" s="2">
        <v>17</v>
      </c>
    </row>
    <row r="367" spans="2:120" ht="14.25" customHeight="1" x14ac:dyDescent="0.2">
      <c r="B367" s="6">
        <v>37201</v>
      </c>
      <c r="C367" s="9" t="s">
        <v>289</v>
      </c>
      <c r="D367" s="9" t="s">
        <v>69</v>
      </c>
      <c r="E367" s="21" t="s">
        <v>298</v>
      </c>
      <c r="F367" s="9" t="s">
        <v>257</v>
      </c>
      <c r="G367" s="21">
        <v>0</v>
      </c>
      <c r="H367" s="11">
        <f t="shared" si="360"/>
        <v>419739</v>
      </c>
      <c r="I367" s="12">
        <f t="shared" si="361"/>
        <v>120083</v>
      </c>
      <c r="J367" s="14">
        <f t="shared" si="362"/>
        <v>0.28608968906868315</v>
      </c>
      <c r="K367" s="14">
        <f t="shared" si="363"/>
        <v>0.15959917949011171</v>
      </c>
      <c r="L367" s="15">
        <f t="shared" si="364"/>
        <v>1.4361940568288627</v>
      </c>
      <c r="M367" s="12">
        <f t="shared" si="365"/>
        <v>0</v>
      </c>
      <c r="N367" s="14">
        <f t="shared" si="366"/>
        <v>-1.997917328202925E-2</v>
      </c>
      <c r="O367" s="16">
        <f t="shared" si="367"/>
        <v>-2958</v>
      </c>
      <c r="P367" s="14">
        <f t="shared" si="368"/>
        <v>-0.16565860215053763</v>
      </c>
      <c r="Q367" s="12">
        <f t="shared" si="369"/>
        <v>-1578.6000000000022</v>
      </c>
      <c r="R367" s="14">
        <f t="shared" si="370"/>
        <v>-6.6148740383164983E-2</v>
      </c>
      <c r="S367" s="18">
        <f t="shared" si="371"/>
        <v>157</v>
      </c>
      <c r="T367" s="14">
        <f t="shared" si="372"/>
        <v>1.4682502571775946E-2</v>
      </c>
      <c r="U367" s="18">
        <f t="shared" si="373"/>
        <v>246</v>
      </c>
      <c r="V367" s="14">
        <f t="shared" si="374"/>
        <v>2.4058679706601471E-2</v>
      </c>
      <c r="W367" s="12">
        <f t="shared" si="375"/>
        <v>283</v>
      </c>
      <c r="X367" s="14">
        <f t="shared" si="376"/>
        <v>1.2713958398849812E-2</v>
      </c>
      <c r="Y367" s="12">
        <f t="shared" si="377"/>
        <v>348</v>
      </c>
      <c r="Z367" s="14">
        <f t="shared" si="378"/>
        <v>1.6164994425863943E-2</v>
      </c>
      <c r="AA367" s="12">
        <v>54.219800000020768</v>
      </c>
      <c r="AB367" s="26">
        <v>1.756204830756225E-4</v>
      </c>
      <c r="AC367" s="12">
        <f t="shared" si="379"/>
        <v>0</v>
      </c>
      <c r="AD367" s="24">
        <f t="shared" si="380"/>
        <v>0</v>
      </c>
      <c r="AE367" s="11">
        <f t="shared" si="381"/>
        <v>-21795.552000000025</v>
      </c>
      <c r="AF367" s="12">
        <f t="shared" si="382"/>
        <v>-87625.351000000024</v>
      </c>
      <c r="AG367" s="12">
        <f t="shared" si="383"/>
        <v>-145508.473</v>
      </c>
      <c r="AH367" s="14">
        <f t="shared" si="384"/>
        <v>-5.1926440002001306E-2</v>
      </c>
      <c r="AI367" s="14">
        <f t="shared" si="385"/>
        <v>-0.20876151846742863</v>
      </c>
      <c r="AJ367" s="14">
        <f t="shared" si="386"/>
        <v>-0.34666417225942792</v>
      </c>
      <c r="AK367" s="14">
        <f t="shared" si="387"/>
        <v>0.31098224790975831</v>
      </c>
      <c r="AL367" s="14">
        <f t="shared" si="388"/>
        <v>0.38219259997953292</v>
      </c>
      <c r="AM367" s="14">
        <f t="shared" si="389"/>
        <v>0.38088435719630875</v>
      </c>
      <c r="AN367" s="18">
        <f t="shared" si="390"/>
        <v>3670.3479999999981</v>
      </c>
      <c r="AO367" s="18">
        <f t="shared" si="391"/>
        <v>6848.3790000000008</v>
      </c>
      <c r="AP367" s="18">
        <f t="shared" si="392"/>
        <v>-15632.882000000012</v>
      </c>
      <c r="AQ367" s="14">
        <f t="shared" si="393"/>
        <v>3.0565092477703004E-2</v>
      </c>
      <c r="AR367" s="14">
        <f t="shared" si="394"/>
        <v>5.7030378987866781E-2</v>
      </c>
      <c r="AS367" s="14">
        <f t="shared" si="395"/>
        <v>-0.13018397275217986</v>
      </c>
      <c r="AT367" s="12">
        <f t="shared" si="396"/>
        <v>-1020.8680000000004</v>
      </c>
      <c r="AU367" s="12">
        <f t="shared" si="397"/>
        <v>-4643.4449999999997</v>
      </c>
      <c r="AV367" s="12">
        <f t="shared" si="398"/>
        <v>-6358.4009999999998</v>
      </c>
      <c r="AW367" s="14">
        <f t="shared" si="399"/>
        <v>-6.8523828701839151E-2</v>
      </c>
      <c r="AX367" s="14">
        <f t="shared" si="400"/>
        <v>-0.3116824405960531</v>
      </c>
      <c r="AY367" s="14">
        <f t="shared" si="401"/>
        <v>-0.42679561014901324</v>
      </c>
      <c r="AZ367" s="12">
        <f t="shared" si="402"/>
        <v>-4998.5159999999996</v>
      </c>
      <c r="BA367" s="12">
        <f t="shared" si="403"/>
        <v>-8319.3887999999988</v>
      </c>
      <c r="BB367" s="12">
        <f t="shared" si="404"/>
        <v>-11268.150599999999</v>
      </c>
      <c r="BC367" s="14">
        <f t="shared" si="405"/>
        <v>-0.2242915219556848</v>
      </c>
      <c r="BD367" s="14">
        <f t="shared" si="406"/>
        <v>-0.37330447190587723</v>
      </c>
      <c r="BE367" s="14">
        <f t="shared" si="407"/>
        <v>-0.50562019761462451</v>
      </c>
      <c r="BF367" s="12">
        <f t="shared" si="408"/>
        <v>-1295.5429999999978</v>
      </c>
      <c r="BG367" s="12">
        <f t="shared" si="409"/>
        <v>-6057.2860000000001</v>
      </c>
      <c r="BH367" s="12">
        <f t="shared" si="410"/>
        <v>-8795.08</v>
      </c>
      <c r="BI367" s="14">
        <f t="shared" si="411"/>
        <v>-5.7472407062372333E-2</v>
      </c>
      <c r="BJ367" s="14">
        <f t="shared" si="412"/>
        <v>-0.26871111702599593</v>
      </c>
      <c r="BK367" s="14">
        <f t="shared" si="413"/>
        <v>-0.39016413805341144</v>
      </c>
      <c r="BL367" s="12">
        <f t="shared" si="414"/>
        <v>-1767.8510000000024</v>
      </c>
      <c r="BM367" s="12">
        <f t="shared" si="415"/>
        <v>-6289.101999999999</v>
      </c>
      <c r="BN367" s="12">
        <f t="shared" si="416"/>
        <v>-8954.9809999999998</v>
      </c>
      <c r="BO367" s="14">
        <f t="shared" si="417"/>
        <v>-8.0812351435363028E-2</v>
      </c>
      <c r="BP367" s="14">
        <f t="shared" si="418"/>
        <v>-0.28748866337538848</v>
      </c>
      <c r="BQ367" s="24">
        <f t="shared" si="419"/>
        <v>-0.40935184677271896</v>
      </c>
      <c r="BR367" s="19">
        <f t="shared" si="420"/>
        <v>177.1</v>
      </c>
      <c r="BS367" s="20">
        <f t="shared" si="421"/>
        <v>1239.7</v>
      </c>
      <c r="BT367" s="13">
        <f t="shared" si="422"/>
        <v>2.9535020572308032E-3</v>
      </c>
      <c r="BU367" s="20">
        <f t="shared" si="423"/>
        <v>0</v>
      </c>
      <c r="BV367" s="20">
        <f t="shared" si="424"/>
        <v>0</v>
      </c>
      <c r="BW367" s="13">
        <f t="shared" si="425"/>
        <v>0</v>
      </c>
      <c r="BX367" s="20">
        <f t="shared" si="426"/>
        <v>254.8</v>
      </c>
      <c r="BY367" s="20">
        <f t="shared" si="427"/>
        <v>1783.6000000000001</v>
      </c>
      <c r="BZ367" s="13">
        <f t="shared" si="428"/>
        <v>4.2493073076364128E-3</v>
      </c>
      <c r="CA367" s="20">
        <f t="shared" si="429"/>
        <v>254.8</v>
      </c>
      <c r="CB367" s="20">
        <f t="shared" si="430"/>
        <v>1783.6000000000001</v>
      </c>
      <c r="CC367" s="17">
        <f t="shared" si="431"/>
        <v>4.2493073076364128E-3</v>
      </c>
      <c r="CE367" s="2">
        <v>419739</v>
      </c>
      <c r="CF367" s="2">
        <v>120083</v>
      </c>
      <c r="CG367" s="2">
        <v>66990</v>
      </c>
      <c r="CH367" s="2">
        <v>14898</v>
      </c>
      <c r="CI367" s="2">
        <v>41493</v>
      </c>
      <c r="CJ367" s="2">
        <v>428296</v>
      </c>
      <c r="CK367" s="2">
        <v>17856</v>
      </c>
      <c r="CL367" s="2">
        <v>23864.400000000001</v>
      </c>
      <c r="CM367" s="2">
        <v>22285.8</v>
      </c>
      <c r="CN367" s="2">
        <v>10693</v>
      </c>
      <c r="CO367" s="2">
        <v>10536</v>
      </c>
      <c r="CP367" s="2">
        <v>10225</v>
      </c>
      <c r="CQ367" s="2">
        <v>9979</v>
      </c>
      <c r="CR367" s="2">
        <v>22259</v>
      </c>
      <c r="CS367" s="2">
        <v>22542</v>
      </c>
      <c r="CT367" s="2">
        <v>21528</v>
      </c>
      <c r="CU367" s="2">
        <v>21876</v>
      </c>
      <c r="CV367" s="2">
        <v>397943.44799999997</v>
      </c>
      <c r="CW367" s="2">
        <v>332113.64899999998</v>
      </c>
      <c r="CX367" s="2">
        <v>274230.527</v>
      </c>
      <c r="CY367" s="2">
        <v>123753.348</v>
      </c>
      <c r="CZ367" s="2">
        <v>126931.379</v>
      </c>
      <c r="DA367" s="2">
        <v>104450.11799999999</v>
      </c>
      <c r="DB367" s="2">
        <v>13877.132</v>
      </c>
      <c r="DC367" s="2">
        <v>10254.555</v>
      </c>
      <c r="DD367" s="2">
        <v>8539.5990000000002</v>
      </c>
      <c r="DE367" s="2">
        <v>17287.284</v>
      </c>
      <c r="DF367" s="2">
        <v>13966.4112</v>
      </c>
      <c r="DG367" s="2">
        <v>11017.6494</v>
      </c>
      <c r="DH367" s="2">
        <v>21246.457000000002</v>
      </c>
      <c r="DI367" s="2">
        <v>16484.714</v>
      </c>
      <c r="DJ367" s="2">
        <v>13746.92</v>
      </c>
      <c r="DK367" s="2">
        <v>20108.148999999998</v>
      </c>
      <c r="DL367" s="2">
        <v>15586.898000000001</v>
      </c>
      <c r="DM367" s="2">
        <v>12921.019</v>
      </c>
      <c r="DN367" s="2">
        <v>177.1</v>
      </c>
      <c r="DO367" s="2">
        <v>0</v>
      </c>
      <c r="DP367" s="2">
        <v>254.8</v>
      </c>
    </row>
    <row r="368" spans="2:120" ht="14.25" customHeight="1" x14ac:dyDescent="0.2">
      <c r="B368" s="6">
        <v>37202</v>
      </c>
      <c r="C368" s="9" t="s">
        <v>289</v>
      </c>
      <c r="D368" s="9" t="s">
        <v>69</v>
      </c>
      <c r="E368" s="21" t="s">
        <v>298</v>
      </c>
      <c r="F368" s="9" t="s">
        <v>258</v>
      </c>
      <c r="G368" s="21">
        <v>0</v>
      </c>
      <c r="H368" s="11">
        <f t="shared" si="360"/>
        <v>111196</v>
      </c>
      <c r="I368" s="12">
        <f t="shared" si="361"/>
        <v>32124</v>
      </c>
      <c r="J368" s="14">
        <f t="shared" si="362"/>
        <v>0.28889528400302167</v>
      </c>
      <c r="K368" s="14">
        <f t="shared" si="363"/>
        <v>0.15678621533148673</v>
      </c>
      <c r="L368" s="15">
        <f t="shared" si="364"/>
        <v>1.5350869039873594</v>
      </c>
      <c r="M368" s="12">
        <f t="shared" si="365"/>
        <v>0</v>
      </c>
      <c r="N368" s="14">
        <f t="shared" si="366"/>
        <v>-1.6539012612102666E-2</v>
      </c>
      <c r="O368" s="16">
        <f t="shared" si="367"/>
        <v>-526</v>
      </c>
      <c r="P368" s="14">
        <f t="shared" si="368"/>
        <v>-0.11299677765843175</v>
      </c>
      <c r="Q368" s="12">
        <f t="shared" si="369"/>
        <v>-424.20000000000073</v>
      </c>
      <c r="R368" s="14">
        <f t="shared" si="370"/>
        <v>-6.5414507772020847E-2</v>
      </c>
      <c r="S368" s="18">
        <f t="shared" si="371"/>
        <v>118</v>
      </c>
      <c r="T368" s="14">
        <f t="shared" si="372"/>
        <v>3.9610607586438418E-2</v>
      </c>
      <c r="U368" s="18">
        <f t="shared" si="373"/>
        <v>272</v>
      </c>
      <c r="V368" s="14">
        <f t="shared" si="374"/>
        <v>9.4674556213017791E-2</v>
      </c>
      <c r="W368" s="12">
        <f t="shared" si="375"/>
        <v>250</v>
      </c>
      <c r="X368" s="14">
        <f t="shared" si="376"/>
        <v>4.1771094402673459E-2</v>
      </c>
      <c r="Y368" s="12">
        <f t="shared" si="377"/>
        <v>179</v>
      </c>
      <c r="Z368" s="14">
        <f t="shared" si="378"/>
        <v>3.2753888380603779E-2</v>
      </c>
      <c r="AA368" s="12">
        <v>346.82237000000896</v>
      </c>
      <c r="AB368" s="26">
        <v>4.2711495094360785E-3</v>
      </c>
      <c r="AC368" s="12">
        <f t="shared" si="379"/>
        <v>0</v>
      </c>
      <c r="AD368" s="24">
        <f t="shared" si="380"/>
        <v>0</v>
      </c>
      <c r="AE368" s="11">
        <f t="shared" si="381"/>
        <v>-4773.2700000000041</v>
      </c>
      <c r="AF368" s="12">
        <f t="shared" si="382"/>
        <v>-21038.894</v>
      </c>
      <c r="AG368" s="12">
        <f t="shared" si="383"/>
        <v>-35522.36</v>
      </c>
      <c r="AH368" s="14">
        <f t="shared" si="384"/>
        <v>-4.2926634051584589E-2</v>
      </c>
      <c r="AI368" s="14">
        <f t="shared" si="385"/>
        <v>-0.18920549300334544</v>
      </c>
      <c r="AJ368" s="14">
        <f t="shared" si="386"/>
        <v>-0.31945717471851509</v>
      </c>
      <c r="AK368" s="14">
        <f t="shared" si="387"/>
        <v>0.30410530720270001</v>
      </c>
      <c r="AL368" s="14">
        <f t="shared" si="388"/>
        <v>0.37336744149706852</v>
      </c>
      <c r="AM368" s="14">
        <f t="shared" si="389"/>
        <v>0.38443410413454404</v>
      </c>
      <c r="AN368" s="18">
        <f t="shared" si="390"/>
        <v>239.71699999999691</v>
      </c>
      <c r="AO368" s="18">
        <f t="shared" si="391"/>
        <v>1537.7280000000028</v>
      </c>
      <c r="AP368" s="18">
        <f t="shared" si="392"/>
        <v>-3032.4720000000016</v>
      </c>
      <c r="AQ368" s="14">
        <f t="shared" si="393"/>
        <v>7.4622400697297309E-3</v>
      </c>
      <c r="AR368" s="14">
        <f t="shared" si="394"/>
        <v>4.786850952558841E-2</v>
      </c>
      <c r="AS368" s="14">
        <f t="shared" si="395"/>
        <v>-9.4398954053044548E-2</v>
      </c>
      <c r="AT368" s="12">
        <f t="shared" si="396"/>
        <v>-338.73300000000017</v>
      </c>
      <c r="AU368" s="12">
        <f t="shared" si="397"/>
        <v>-1344.8090000000002</v>
      </c>
      <c r="AV368" s="12">
        <f t="shared" si="398"/>
        <v>-1804.864</v>
      </c>
      <c r="AW368" s="14">
        <f t="shared" si="399"/>
        <v>-8.203753935577629E-2</v>
      </c>
      <c r="AX368" s="14">
        <f t="shared" si="400"/>
        <v>-0.32569847420682974</v>
      </c>
      <c r="AY368" s="14">
        <f t="shared" si="401"/>
        <v>-0.43711891499152333</v>
      </c>
      <c r="AZ368" s="12">
        <f t="shared" si="402"/>
        <v>-1113.6102000000001</v>
      </c>
      <c r="BA368" s="12">
        <f t="shared" si="403"/>
        <v>-2166.6701999999996</v>
      </c>
      <c r="BB368" s="12">
        <f t="shared" si="404"/>
        <v>-2928.4811999999993</v>
      </c>
      <c r="BC368" s="14">
        <f t="shared" si="405"/>
        <v>-0.18374586674586679</v>
      </c>
      <c r="BD368" s="14">
        <f t="shared" si="406"/>
        <v>-0.3575009405009405</v>
      </c>
      <c r="BE368" s="14">
        <f t="shared" si="407"/>
        <v>-0.48319988119988111</v>
      </c>
      <c r="BF368" s="12">
        <f t="shared" si="408"/>
        <v>-174.03000000000065</v>
      </c>
      <c r="BG368" s="12">
        <f t="shared" si="409"/>
        <v>-1545.0889999999999</v>
      </c>
      <c r="BH368" s="12">
        <f t="shared" si="410"/>
        <v>-2358.7929999999997</v>
      </c>
      <c r="BI368" s="14">
        <f t="shared" si="411"/>
        <v>-2.7911788291900663E-2</v>
      </c>
      <c r="BJ368" s="14">
        <f t="shared" si="412"/>
        <v>-0.24780898155573372</v>
      </c>
      <c r="BK368" s="14">
        <f t="shared" si="413"/>
        <v>-0.37831483560545298</v>
      </c>
      <c r="BL368" s="12">
        <f t="shared" si="414"/>
        <v>-419.82999999999993</v>
      </c>
      <c r="BM368" s="12">
        <f t="shared" si="415"/>
        <v>-1758.2870000000003</v>
      </c>
      <c r="BN368" s="12">
        <f t="shared" si="416"/>
        <v>-2354.585</v>
      </c>
      <c r="BO368" s="14">
        <f t="shared" si="417"/>
        <v>-7.4385187810063758E-2</v>
      </c>
      <c r="BP368" s="14">
        <f t="shared" si="418"/>
        <v>-0.3115320694542878</v>
      </c>
      <c r="BQ368" s="24">
        <f t="shared" si="419"/>
        <v>-0.41718373493975902</v>
      </c>
      <c r="BR368" s="19">
        <f t="shared" si="420"/>
        <v>37.6</v>
      </c>
      <c r="BS368" s="20">
        <f t="shared" si="421"/>
        <v>263.2</v>
      </c>
      <c r="BT368" s="13">
        <f t="shared" si="422"/>
        <v>2.3669916184035395E-3</v>
      </c>
      <c r="BU368" s="20">
        <f t="shared" si="423"/>
        <v>0</v>
      </c>
      <c r="BV368" s="20">
        <f t="shared" si="424"/>
        <v>0</v>
      </c>
      <c r="BW368" s="13">
        <f t="shared" si="425"/>
        <v>0</v>
      </c>
      <c r="BX368" s="20">
        <f t="shared" si="426"/>
        <v>63.8</v>
      </c>
      <c r="BY368" s="20">
        <f t="shared" si="427"/>
        <v>446.59999999999997</v>
      </c>
      <c r="BZ368" s="13">
        <f t="shared" si="428"/>
        <v>4.016331522716644E-3</v>
      </c>
      <c r="CA368" s="20">
        <f t="shared" si="429"/>
        <v>63.8</v>
      </c>
      <c r="CB368" s="20">
        <f t="shared" si="430"/>
        <v>446.59999999999997</v>
      </c>
      <c r="CC368" s="17">
        <f t="shared" si="431"/>
        <v>4.016331522716644E-3</v>
      </c>
      <c r="CE368" s="2">
        <v>111196</v>
      </c>
      <c r="CF368" s="2">
        <v>32124</v>
      </c>
      <c r="CG368" s="2">
        <v>17434</v>
      </c>
      <c r="CH368" s="2">
        <v>4129</v>
      </c>
      <c r="CI368" s="2">
        <v>10759</v>
      </c>
      <c r="CJ368" s="2">
        <v>113066</v>
      </c>
      <c r="CK368" s="2">
        <v>4655</v>
      </c>
      <c r="CL368" s="2">
        <v>6484.8</v>
      </c>
      <c r="CM368" s="2">
        <v>6060.5999999999995</v>
      </c>
      <c r="CN368" s="2">
        <v>2979</v>
      </c>
      <c r="CO368" s="2">
        <v>2861</v>
      </c>
      <c r="CP368" s="2">
        <v>2873</v>
      </c>
      <c r="CQ368" s="2">
        <v>2601</v>
      </c>
      <c r="CR368" s="2">
        <v>5985</v>
      </c>
      <c r="CS368" s="2">
        <v>6235</v>
      </c>
      <c r="CT368" s="2">
        <v>5465</v>
      </c>
      <c r="CU368" s="2">
        <v>5644</v>
      </c>
      <c r="CV368" s="2">
        <v>106422.73</v>
      </c>
      <c r="CW368" s="2">
        <v>90157.106</v>
      </c>
      <c r="CX368" s="2">
        <v>75673.64</v>
      </c>
      <c r="CY368" s="2">
        <v>32363.716999999997</v>
      </c>
      <c r="CZ368" s="2">
        <v>33661.728000000003</v>
      </c>
      <c r="DA368" s="2">
        <v>29091.527999999998</v>
      </c>
      <c r="DB368" s="2">
        <v>3790.2669999999998</v>
      </c>
      <c r="DC368" s="2">
        <v>2784.1909999999998</v>
      </c>
      <c r="DD368" s="2">
        <v>2324.136</v>
      </c>
      <c r="DE368" s="2">
        <v>4946.9897999999994</v>
      </c>
      <c r="DF368" s="2">
        <v>3893.9297999999999</v>
      </c>
      <c r="DG368" s="2">
        <v>3132.1188000000002</v>
      </c>
      <c r="DH368" s="2">
        <v>6060.9699999999993</v>
      </c>
      <c r="DI368" s="2">
        <v>4689.9110000000001</v>
      </c>
      <c r="DJ368" s="2">
        <v>3876.2070000000003</v>
      </c>
      <c r="DK368" s="2">
        <v>5224.17</v>
      </c>
      <c r="DL368" s="2">
        <v>3885.7129999999997</v>
      </c>
      <c r="DM368" s="2">
        <v>3289.415</v>
      </c>
      <c r="DN368" s="2">
        <v>37.6</v>
      </c>
      <c r="DO368" s="2">
        <v>0</v>
      </c>
      <c r="DP368" s="2">
        <v>63.8</v>
      </c>
    </row>
    <row r="369" spans="2:120" ht="14.25" customHeight="1" x14ac:dyDescent="0.2">
      <c r="B369" s="6">
        <v>37203</v>
      </c>
      <c r="C369" s="9" t="s">
        <v>289</v>
      </c>
      <c r="D369" s="9" t="s">
        <v>69</v>
      </c>
      <c r="E369" s="21" t="s">
        <v>298</v>
      </c>
      <c r="F369" s="9" t="s">
        <v>259</v>
      </c>
      <c r="G369" s="21">
        <v>0</v>
      </c>
      <c r="H369" s="11">
        <f t="shared" si="360"/>
        <v>50349</v>
      </c>
      <c r="I369" s="12">
        <f t="shared" si="361"/>
        <v>17706</v>
      </c>
      <c r="J369" s="14">
        <f t="shared" si="362"/>
        <v>0.35166537567776918</v>
      </c>
      <c r="K369" s="14">
        <f t="shared" si="363"/>
        <v>0.20643905539335439</v>
      </c>
      <c r="L369" s="15">
        <f t="shared" si="364"/>
        <v>1.2827200745225897</v>
      </c>
      <c r="M369" s="12">
        <f t="shared" si="365"/>
        <v>0</v>
      </c>
      <c r="N369" s="14">
        <f t="shared" si="366"/>
        <v>-5.446111664068809E-2</v>
      </c>
      <c r="O369" s="16">
        <f t="shared" si="367"/>
        <v>-405</v>
      </c>
      <c r="P369" s="14">
        <f t="shared" si="368"/>
        <v>-0.22727272727272729</v>
      </c>
      <c r="Q369" s="12">
        <f t="shared" si="369"/>
        <v>-243.60000000000036</v>
      </c>
      <c r="R369" s="14">
        <f t="shared" si="370"/>
        <v>-9.4352777132233445E-2</v>
      </c>
      <c r="S369" s="18">
        <f t="shared" si="371"/>
        <v>-19</v>
      </c>
      <c r="T369" s="14">
        <f t="shared" si="372"/>
        <v>-1.5484922575387028E-2</v>
      </c>
      <c r="U369" s="18">
        <f t="shared" si="373"/>
        <v>-36</v>
      </c>
      <c r="V369" s="14">
        <f t="shared" si="374"/>
        <v>-3.1523642732049106E-2</v>
      </c>
      <c r="W369" s="12">
        <f t="shared" si="375"/>
        <v>-120</v>
      </c>
      <c r="X369" s="14">
        <f t="shared" si="376"/>
        <v>-4.6656298600311064E-2</v>
      </c>
      <c r="Y369" s="12">
        <f t="shared" si="377"/>
        <v>-106</v>
      </c>
      <c r="Z369" s="14">
        <f t="shared" si="378"/>
        <v>-4.7321428571428625E-2</v>
      </c>
      <c r="AA369" s="12">
        <v>-191.38005000000703</v>
      </c>
      <c r="AB369" s="26">
        <v>-5.5218983034958091E-3</v>
      </c>
      <c r="AC369" s="12">
        <f t="shared" si="379"/>
        <v>0</v>
      </c>
      <c r="AD369" s="24">
        <f t="shared" si="380"/>
        <v>0</v>
      </c>
      <c r="AE369" s="11">
        <f t="shared" si="381"/>
        <v>-5533.0310000000027</v>
      </c>
      <c r="AF369" s="12">
        <f t="shared" si="382"/>
        <v>-17358.946000000004</v>
      </c>
      <c r="AG369" s="12">
        <f t="shared" si="383"/>
        <v>-25112.771000000001</v>
      </c>
      <c r="AH369" s="14">
        <f t="shared" si="384"/>
        <v>-0.10989356293074348</v>
      </c>
      <c r="AI369" s="14">
        <f t="shared" si="385"/>
        <v>-0.34477240858805547</v>
      </c>
      <c r="AJ369" s="14">
        <f t="shared" si="386"/>
        <v>-0.49877397763609999</v>
      </c>
      <c r="AK369" s="14">
        <f t="shared" si="387"/>
        <v>0.3599695010499494</v>
      </c>
      <c r="AL369" s="14">
        <f t="shared" si="388"/>
        <v>0.41079869102366434</v>
      </c>
      <c r="AM369" s="14">
        <f t="shared" si="389"/>
        <v>0.40684814676550918</v>
      </c>
      <c r="AN369" s="18">
        <f t="shared" si="390"/>
        <v>-1573.6180000000004</v>
      </c>
      <c r="AO369" s="18">
        <f t="shared" si="391"/>
        <v>-4153.7289999999994</v>
      </c>
      <c r="AP369" s="18">
        <f t="shared" si="392"/>
        <v>-7438.6870000000017</v>
      </c>
      <c r="AQ369" s="14">
        <f t="shared" si="393"/>
        <v>-8.8874844685417398E-2</v>
      </c>
      <c r="AR369" s="14">
        <f t="shared" si="394"/>
        <v>-0.23459443126623736</v>
      </c>
      <c r="AS369" s="14">
        <f t="shared" si="395"/>
        <v>-0.42012238789111045</v>
      </c>
      <c r="AT369" s="12">
        <f t="shared" si="396"/>
        <v>-122.346</v>
      </c>
      <c r="AU369" s="12">
        <f t="shared" si="397"/>
        <v>-562.51199999999994</v>
      </c>
      <c r="AV369" s="12">
        <f t="shared" si="398"/>
        <v>-741.89499999999998</v>
      </c>
      <c r="AW369" s="14">
        <f t="shared" si="399"/>
        <v>-8.8849673202614388E-2</v>
      </c>
      <c r="AX369" s="14">
        <f t="shared" si="400"/>
        <v>-0.40850544662309363</v>
      </c>
      <c r="AY369" s="14">
        <f t="shared" si="401"/>
        <v>-0.53877632534495279</v>
      </c>
      <c r="AZ369" s="12">
        <f t="shared" si="402"/>
        <v>-671.43479999999977</v>
      </c>
      <c r="BA369" s="12">
        <f t="shared" si="403"/>
        <v>-1125.0281999999997</v>
      </c>
      <c r="BB369" s="12">
        <f t="shared" si="404"/>
        <v>-1452.9815999999998</v>
      </c>
      <c r="BC369" s="14">
        <f t="shared" si="405"/>
        <v>-0.28715884013343584</v>
      </c>
      <c r="BD369" s="14">
        <f t="shared" si="406"/>
        <v>-0.48115139851167554</v>
      </c>
      <c r="BE369" s="14">
        <f t="shared" si="407"/>
        <v>-0.62141031562740567</v>
      </c>
      <c r="BF369" s="12">
        <f t="shared" si="408"/>
        <v>-134.73099999999977</v>
      </c>
      <c r="BG369" s="12">
        <f t="shared" si="409"/>
        <v>-797.29</v>
      </c>
      <c r="BH369" s="12">
        <f t="shared" si="410"/>
        <v>-1199.0239999999999</v>
      </c>
      <c r="BI369" s="14">
        <f t="shared" si="411"/>
        <v>-5.4947389885807385E-2</v>
      </c>
      <c r="BJ369" s="14">
        <f t="shared" si="412"/>
        <v>-0.32515905383360522</v>
      </c>
      <c r="BK369" s="14">
        <f t="shared" si="413"/>
        <v>-0.48899836867862967</v>
      </c>
      <c r="BL369" s="12">
        <f t="shared" si="414"/>
        <v>-269.27399999999989</v>
      </c>
      <c r="BM369" s="12">
        <f t="shared" si="415"/>
        <v>-843.37300000000005</v>
      </c>
      <c r="BN369" s="12">
        <f t="shared" si="416"/>
        <v>-1103.2470000000001</v>
      </c>
      <c r="BO369" s="14">
        <f t="shared" si="417"/>
        <v>-0.12618275538894086</v>
      </c>
      <c r="BP369" s="14">
        <f t="shared" si="418"/>
        <v>-0.39520759137769446</v>
      </c>
      <c r="BQ369" s="24">
        <f t="shared" si="419"/>
        <v>-0.5169854732895971</v>
      </c>
      <c r="BR369" s="19">
        <f t="shared" si="420"/>
        <v>51.4</v>
      </c>
      <c r="BS369" s="20">
        <f t="shared" si="421"/>
        <v>359.8</v>
      </c>
      <c r="BT369" s="13">
        <f t="shared" si="422"/>
        <v>7.1461200818288351E-3</v>
      </c>
      <c r="BU369" s="20">
        <f t="shared" si="423"/>
        <v>6.3</v>
      </c>
      <c r="BV369" s="20">
        <f t="shared" si="424"/>
        <v>44.1</v>
      </c>
      <c r="BW369" s="13">
        <f t="shared" si="425"/>
        <v>8.7588631353154977E-4</v>
      </c>
      <c r="BX369" s="20">
        <f t="shared" si="426"/>
        <v>41</v>
      </c>
      <c r="BY369" s="20">
        <f t="shared" si="427"/>
        <v>287</v>
      </c>
      <c r="BZ369" s="13">
        <f t="shared" si="428"/>
        <v>5.700212516633895E-3</v>
      </c>
      <c r="CA369" s="20">
        <f t="shared" si="429"/>
        <v>51.4</v>
      </c>
      <c r="CB369" s="20">
        <f t="shared" si="430"/>
        <v>359.8</v>
      </c>
      <c r="CC369" s="17">
        <f t="shared" si="431"/>
        <v>7.1461200818288351E-3</v>
      </c>
      <c r="CE369" s="2">
        <v>50349</v>
      </c>
      <c r="CF369" s="2">
        <v>17706</v>
      </c>
      <c r="CG369" s="2">
        <v>10394</v>
      </c>
      <c r="CH369" s="2">
        <v>1377</v>
      </c>
      <c r="CI369" s="2">
        <v>4294</v>
      </c>
      <c r="CJ369" s="2">
        <v>53249</v>
      </c>
      <c r="CK369" s="2">
        <v>1782</v>
      </c>
      <c r="CL369" s="2">
        <v>2581.8000000000002</v>
      </c>
      <c r="CM369" s="2">
        <v>2338.1999999999998</v>
      </c>
      <c r="CN369" s="2">
        <v>1227</v>
      </c>
      <c r="CO369" s="2">
        <v>1246</v>
      </c>
      <c r="CP369" s="2">
        <v>1142</v>
      </c>
      <c r="CQ369" s="2">
        <v>1178</v>
      </c>
      <c r="CR369" s="2">
        <v>2572</v>
      </c>
      <c r="CS369" s="2">
        <v>2452</v>
      </c>
      <c r="CT369" s="2">
        <v>2240</v>
      </c>
      <c r="CU369" s="2">
        <v>2134</v>
      </c>
      <c r="CV369" s="2">
        <v>44815.968999999997</v>
      </c>
      <c r="CW369" s="2">
        <v>32990.053999999996</v>
      </c>
      <c r="CX369" s="2">
        <v>25236.228999999999</v>
      </c>
      <c r="CY369" s="2">
        <v>16132.382</v>
      </c>
      <c r="CZ369" s="2">
        <v>13552.271000000001</v>
      </c>
      <c r="DA369" s="2">
        <v>10267.312999999998</v>
      </c>
      <c r="DB369" s="2">
        <v>1254.654</v>
      </c>
      <c r="DC369" s="2">
        <v>814.48800000000006</v>
      </c>
      <c r="DD369" s="2">
        <v>635.10500000000002</v>
      </c>
      <c r="DE369" s="2">
        <v>1666.7652</v>
      </c>
      <c r="DF369" s="2">
        <v>1213.1718000000001</v>
      </c>
      <c r="DG369" s="2">
        <v>885.21839999999997</v>
      </c>
      <c r="DH369" s="2">
        <v>2317.2690000000002</v>
      </c>
      <c r="DI369" s="2">
        <v>1654.71</v>
      </c>
      <c r="DJ369" s="2">
        <v>1252.9760000000001</v>
      </c>
      <c r="DK369" s="2">
        <v>1864.7260000000001</v>
      </c>
      <c r="DL369" s="2">
        <v>1290.627</v>
      </c>
      <c r="DM369" s="2">
        <v>1030.7529999999999</v>
      </c>
      <c r="DN369" s="2">
        <v>51.4</v>
      </c>
      <c r="DO369" s="2">
        <v>6.3</v>
      </c>
      <c r="DP369" s="2">
        <v>41</v>
      </c>
    </row>
    <row r="370" spans="2:120" ht="14.25" customHeight="1" x14ac:dyDescent="0.2">
      <c r="B370" s="6">
        <v>37204</v>
      </c>
      <c r="C370" s="9" t="s">
        <v>289</v>
      </c>
      <c r="D370" s="9" t="s">
        <v>69</v>
      </c>
      <c r="E370" s="21" t="s">
        <v>298</v>
      </c>
      <c r="F370" s="9" t="s">
        <v>260</v>
      </c>
      <c r="G370" s="21">
        <v>0</v>
      </c>
      <c r="H370" s="11">
        <f t="shared" si="360"/>
        <v>30338</v>
      </c>
      <c r="I370" s="12">
        <f t="shared" si="361"/>
        <v>9731</v>
      </c>
      <c r="J370" s="14">
        <f t="shared" si="362"/>
        <v>0.32075285120970398</v>
      </c>
      <c r="K370" s="14">
        <f t="shared" si="363"/>
        <v>0.18409255718900389</v>
      </c>
      <c r="L370" s="15">
        <f t="shared" si="364"/>
        <v>1.3951527924130664</v>
      </c>
      <c r="M370" s="12">
        <f t="shared" si="365"/>
        <v>0</v>
      </c>
      <c r="N370" s="14">
        <f t="shared" si="366"/>
        <v>-6.3323968013831888E-2</v>
      </c>
      <c r="O370" s="16">
        <f t="shared" si="367"/>
        <v>-401</v>
      </c>
      <c r="P370" s="14">
        <f t="shared" si="368"/>
        <v>-0.28766140602582502</v>
      </c>
      <c r="Q370" s="12">
        <f t="shared" si="369"/>
        <v>-137.39999999999986</v>
      </c>
      <c r="R370" s="14">
        <f t="shared" si="370"/>
        <v>-8.3454810495626752E-2</v>
      </c>
      <c r="S370" s="18">
        <f t="shared" si="371"/>
        <v>-227</v>
      </c>
      <c r="T370" s="14">
        <f t="shared" si="372"/>
        <v>-0.27548543689320382</v>
      </c>
      <c r="U370" s="18">
        <f t="shared" si="373"/>
        <v>-38</v>
      </c>
      <c r="V370" s="14">
        <f t="shared" si="374"/>
        <v>-5.2341597796143224E-2</v>
      </c>
      <c r="W370" s="12">
        <f t="shared" si="375"/>
        <v>-235</v>
      </c>
      <c r="X370" s="14">
        <f t="shared" si="376"/>
        <v>-0.11803114013058769</v>
      </c>
      <c r="Y370" s="12">
        <f t="shared" si="377"/>
        <v>-93</v>
      </c>
      <c r="Z370" s="14">
        <f t="shared" si="378"/>
        <v>-5.8935361216730042E-2</v>
      </c>
      <c r="AA370" s="12">
        <v>-926.20002999999997</v>
      </c>
      <c r="AB370" s="26">
        <v>-4.14218132555767E-2</v>
      </c>
      <c r="AC370" s="12">
        <f t="shared" si="379"/>
        <v>0</v>
      </c>
      <c r="AD370" s="24">
        <f t="shared" si="380"/>
        <v>0</v>
      </c>
      <c r="AE370" s="11">
        <f t="shared" si="381"/>
        <v>-4041.8339999999953</v>
      </c>
      <c r="AF370" s="12">
        <f t="shared" si="382"/>
        <v>-12339.525999999998</v>
      </c>
      <c r="AG370" s="12">
        <f t="shared" si="383"/>
        <v>-17432.13</v>
      </c>
      <c r="AH370" s="14">
        <f t="shared" si="384"/>
        <v>-0.13322677829784413</v>
      </c>
      <c r="AI370" s="14">
        <f t="shared" si="385"/>
        <v>-0.40673498582635637</v>
      </c>
      <c r="AJ370" s="14">
        <f t="shared" si="386"/>
        <v>-0.57459720482563126</v>
      </c>
      <c r="AK370" s="14">
        <f t="shared" si="387"/>
        <v>0.34487879335717603</v>
      </c>
      <c r="AL370" s="14">
        <f t="shared" si="388"/>
        <v>0.41245713386590438</v>
      </c>
      <c r="AM370" s="14">
        <f t="shared" si="389"/>
        <v>0.42631833421536097</v>
      </c>
      <c r="AN370" s="18">
        <f t="shared" si="390"/>
        <v>-662.01000000000022</v>
      </c>
      <c r="AO370" s="18">
        <f t="shared" si="391"/>
        <v>-2307.4009999999998</v>
      </c>
      <c r="AP370" s="18">
        <f t="shared" si="392"/>
        <v>-4228.991</v>
      </c>
      <c r="AQ370" s="14">
        <f t="shared" si="393"/>
        <v>-6.8031034837118476E-2</v>
      </c>
      <c r="AR370" s="14">
        <f t="shared" si="394"/>
        <v>-0.23711859007296265</v>
      </c>
      <c r="AS370" s="14">
        <f t="shared" si="395"/>
        <v>-0.43458955914088993</v>
      </c>
      <c r="AT370" s="12">
        <f t="shared" si="396"/>
        <v>-169.24400000000003</v>
      </c>
      <c r="AU370" s="12">
        <f t="shared" si="397"/>
        <v>-498.77800000000002</v>
      </c>
      <c r="AV370" s="12">
        <f t="shared" si="398"/>
        <v>-647.30899999999997</v>
      </c>
      <c r="AW370" s="14">
        <f t="shared" si="399"/>
        <v>-0.17043705941591136</v>
      </c>
      <c r="AX370" s="14">
        <f t="shared" si="400"/>
        <v>-0.50229405840886199</v>
      </c>
      <c r="AY370" s="14">
        <f t="shared" si="401"/>
        <v>-0.65187210473313195</v>
      </c>
      <c r="AZ370" s="12">
        <f t="shared" si="402"/>
        <v>-549.20399999999995</v>
      </c>
      <c r="BA370" s="12">
        <f t="shared" si="403"/>
        <v>-872.57159999999999</v>
      </c>
      <c r="BB370" s="12">
        <f t="shared" si="404"/>
        <v>-1097.2529999999999</v>
      </c>
      <c r="BC370" s="14">
        <f t="shared" si="405"/>
        <v>-0.36395228628230614</v>
      </c>
      <c r="BD370" s="14">
        <f t="shared" si="406"/>
        <v>-0.57824493041749503</v>
      </c>
      <c r="BE370" s="14">
        <f t="shared" si="407"/>
        <v>-0.72713916500994036</v>
      </c>
      <c r="BF370" s="12">
        <f t="shared" si="408"/>
        <v>-319.74099999999999</v>
      </c>
      <c r="BG370" s="12">
        <f t="shared" si="409"/>
        <v>-842.95299999999997</v>
      </c>
      <c r="BH370" s="12">
        <f t="shared" si="410"/>
        <v>-1134.8589999999999</v>
      </c>
      <c r="BI370" s="14">
        <f t="shared" si="411"/>
        <v>-0.18208485193621871</v>
      </c>
      <c r="BJ370" s="14">
        <f t="shared" si="412"/>
        <v>-0.48004157175398632</v>
      </c>
      <c r="BK370" s="14">
        <f t="shared" si="413"/>
        <v>-0.64627505694760812</v>
      </c>
      <c r="BL370" s="12">
        <f t="shared" si="414"/>
        <v>-341.76099999999997</v>
      </c>
      <c r="BM370" s="12">
        <f t="shared" si="415"/>
        <v>-720.76</v>
      </c>
      <c r="BN370" s="12">
        <f t="shared" si="416"/>
        <v>-968.65000000000009</v>
      </c>
      <c r="BO370" s="14">
        <f t="shared" si="417"/>
        <v>-0.23014208754208754</v>
      </c>
      <c r="BP370" s="14">
        <f t="shared" si="418"/>
        <v>-0.48536026936026933</v>
      </c>
      <c r="BQ370" s="24">
        <f t="shared" si="419"/>
        <v>-0.65228956228956236</v>
      </c>
      <c r="BR370" s="19">
        <f t="shared" si="420"/>
        <v>42.6</v>
      </c>
      <c r="BS370" s="20">
        <f t="shared" si="421"/>
        <v>298.2</v>
      </c>
      <c r="BT370" s="13">
        <f t="shared" si="422"/>
        <v>9.8292570373788649E-3</v>
      </c>
      <c r="BU370" s="20">
        <f t="shared" si="423"/>
        <v>4.7</v>
      </c>
      <c r="BV370" s="20">
        <f t="shared" si="424"/>
        <v>32.9</v>
      </c>
      <c r="BW370" s="13">
        <f t="shared" si="425"/>
        <v>1.0844485463774804E-3</v>
      </c>
      <c r="BX370" s="20">
        <f t="shared" si="426"/>
        <v>37.5</v>
      </c>
      <c r="BY370" s="20">
        <f t="shared" si="427"/>
        <v>262.5</v>
      </c>
      <c r="BZ370" s="13">
        <f t="shared" si="428"/>
        <v>8.6525149976926629E-3</v>
      </c>
      <c r="CA370" s="20">
        <f t="shared" si="429"/>
        <v>42.6</v>
      </c>
      <c r="CB370" s="20">
        <f t="shared" si="430"/>
        <v>298.2</v>
      </c>
      <c r="CC370" s="17">
        <f t="shared" si="431"/>
        <v>9.8292570373788649E-3</v>
      </c>
      <c r="CE370" s="2">
        <v>30338</v>
      </c>
      <c r="CF370" s="2">
        <v>9731</v>
      </c>
      <c r="CG370" s="2">
        <v>5585</v>
      </c>
      <c r="CH370" s="2">
        <v>993</v>
      </c>
      <c r="CI370" s="2">
        <v>2847</v>
      </c>
      <c r="CJ370" s="2">
        <v>32389</v>
      </c>
      <c r="CK370" s="2">
        <v>1394</v>
      </c>
      <c r="CL370" s="2">
        <v>1646.3999999999999</v>
      </c>
      <c r="CM370" s="2">
        <v>1509</v>
      </c>
      <c r="CN370" s="2">
        <v>824</v>
      </c>
      <c r="CO370" s="2">
        <v>1051</v>
      </c>
      <c r="CP370" s="2">
        <v>726</v>
      </c>
      <c r="CQ370" s="2">
        <v>764</v>
      </c>
      <c r="CR370" s="2">
        <v>1991</v>
      </c>
      <c r="CS370" s="2">
        <v>1756</v>
      </c>
      <c r="CT370" s="2">
        <v>1578</v>
      </c>
      <c r="CU370" s="2">
        <v>1485</v>
      </c>
      <c r="CV370" s="2">
        <v>26296.166000000005</v>
      </c>
      <c r="CW370" s="2">
        <v>17998.474000000002</v>
      </c>
      <c r="CX370" s="2">
        <v>12905.869999999999</v>
      </c>
      <c r="CY370" s="2">
        <v>9068.99</v>
      </c>
      <c r="CZ370" s="2">
        <v>7423.5990000000002</v>
      </c>
      <c r="DA370" s="2">
        <v>5502.009</v>
      </c>
      <c r="DB370" s="2">
        <v>823.75599999999997</v>
      </c>
      <c r="DC370" s="2">
        <v>494.22199999999998</v>
      </c>
      <c r="DD370" s="2">
        <v>345.69100000000003</v>
      </c>
      <c r="DE370" s="2">
        <v>959.79600000000005</v>
      </c>
      <c r="DF370" s="2">
        <v>636.42840000000001</v>
      </c>
      <c r="DG370" s="2">
        <v>411.74700000000001</v>
      </c>
      <c r="DH370" s="2">
        <v>1436.259</v>
      </c>
      <c r="DI370" s="2">
        <v>913.04700000000003</v>
      </c>
      <c r="DJ370" s="2">
        <v>621.14100000000008</v>
      </c>
      <c r="DK370" s="2">
        <v>1143.239</v>
      </c>
      <c r="DL370" s="2">
        <v>764.24</v>
      </c>
      <c r="DM370" s="2">
        <v>516.34999999999991</v>
      </c>
      <c r="DN370" s="2">
        <v>42.6</v>
      </c>
      <c r="DO370" s="2">
        <v>4.7</v>
      </c>
      <c r="DP370" s="2">
        <v>37.5</v>
      </c>
    </row>
    <row r="371" spans="2:120" ht="14.25" customHeight="1" x14ac:dyDescent="0.2">
      <c r="B371" s="6">
        <v>37205</v>
      </c>
      <c r="C371" s="9" t="s">
        <v>289</v>
      </c>
      <c r="D371" s="9" t="s">
        <v>69</v>
      </c>
      <c r="E371" s="21" t="s">
        <v>298</v>
      </c>
      <c r="F371" s="9" t="s">
        <v>261</v>
      </c>
      <c r="G371" s="21">
        <v>3</v>
      </c>
      <c r="H371" s="11">
        <f t="shared" si="360"/>
        <v>57071</v>
      </c>
      <c r="I371" s="12">
        <f t="shared" si="361"/>
        <v>19458</v>
      </c>
      <c r="J371" s="14">
        <f t="shared" si="362"/>
        <v>0.34094373674896183</v>
      </c>
      <c r="K371" s="14">
        <f t="shared" si="363"/>
        <v>0.19370608540239351</v>
      </c>
      <c r="L371" s="15">
        <f t="shared" si="364"/>
        <v>1.3272450532724505</v>
      </c>
      <c r="M371" s="12">
        <f t="shared" si="365"/>
        <v>0</v>
      </c>
      <c r="N371" s="14">
        <f t="shared" si="366"/>
        <v>-5.6147256309330817E-2</v>
      </c>
      <c r="O371" s="16">
        <f t="shared" si="367"/>
        <v>-504</v>
      </c>
      <c r="P371" s="14">
        <f t="shared" si="368"/>
        <v>-0.22419928825622781</v>
      </c>
      <c r="Q371" s="12">
        <f t="shared" si="369"/>
        <v>-175.80000000000018</v>
      </c>
      <c r="R371" s="14">
        <f t="shared" si="370"/>
        <v>-5.9686290486860916E-2</v>
      </c>
      <c r="S371" s="18">
        <f t="shared" si="371"/>
        <v>58</v>
      </c>
      <c r="T371" s="14">
        <f t="shared" si="372"/>
        <v>4.0989399293286266E-2</v>
      </c>
      <c r="U371" s="18">
        <f t="shared" si="373"/>
        <v>43</v>
      </c>
      <c r="V371" s="14">
        <f t="shared" si="374"/>
        <v>3.1571218795888423E-2</v>
      </c>
      <c r="W371" s="12">
        <f t="shared" si="375"/>
        <v>-131</v>
      </c>
      <c r="X371" s="14">
        <f t="shared" si="376"/>
        <v>-4.4451985069562272E-2</v>
      </c>
      <c r="Y371" s="12">
        <f t="shared" si="377"/>
        <v>-153</v>
      </c>
      <c r="Z371" s="14">
        <f t="shared" si="378"/>
        <v>-5.3515215110178427E-2</v>
      </c>
      <c r="AA371" s="12">
        <v>-783.61217999999644</v>
      </c>
      <c r="AB371" s="26">
        <v>-1.9340038512605129E-2</v>
      </c>
      <c r="AC371" s="12">
        <f t="shared" si="379"/>
        <v>0</v>
      </c>
      <c r="AD371" s="24">
        <f t="shared" si="380"/>
        <v>0</v>
      </c>
      <c r="AE371" s="11">
        <f t="shared" si="381"/>
        <v>-6750.7410000000091</v>
      </c>
      <c r="AF371" s="12">
        <f t="shared" si="382"/>
        <v>-21259.009000000005</v>
      </c>
      <c r="AG371" s="12">
        <f t="shared" si="383"/>
        <v>-30705.361000000001</v>
      </c>
      <c r="AH371" s="14">
        <f t="shared" si="384"/>
        <v>-0.11828671304165006</v>
      </c>
      <c r="AI371" s="14">
        <f t="shared" si="385"/>
        <v>-0.37250107760508855</v>
      </c>
      <c r="AJ371" s="14">
        <f t="shared" si="386"/>
        <v>-0.53802037812549286</v>
      </c>
      <c r="AK371" s="14">
        <f t="shared" si="387"/>
        <v>0.36869299500227137</v>
      </c>
      <c r="AL371" s="14">
        <f t="shared" si="388"/>
        <v>0.43204662929799137</v>
      </c>
      <c r="AM371" s="14">
        <f t="shared" si="389"/>
        <v>0.44737436479351023</v>
      </c>
      <c r="AN371" s="18">
        <f t="shared" si="390"/>
        <v>-905.27300000000105</v>
      </c>
      <c r="AO371" s="18">
        <f t="shared" si="391"/>
        <v>-3985.5499999999993</v>
      </c>
      <c r="AP371" s="18">
        <f t="shared" si="392"/>
        <v>-7662.6890000000003</v>
      </c>
      <c r="AQ371" s="14">
        <f t="shared" si="393"/>
        <v>-4.6524462945832123E-2</v>
      </c>
      <c r="AR371" s="14">
        <f t="shared" si="394"/>
        <v>-0.20482834823722884</v>
      </c>
      <c r="AS371" s="14">
        <f t="shared" si="395"/>
        <v>-0.3938066091067941</v>
      </c>
      <c r="AT371" s="12">
        <f t="shared" si="396"/>
        <v>-341.18100000000004</v>
      </c>
      <c r="AU371" s="12">
        <f t="shared" si="397"/>
        <v>-833.74700000000007</v>
      </c>
      <c r="AV371" s="12">
        <f t="shared" si="398"/>
        <v>-1106.2139999999999</v>
      </c>
      <c r="AW371" s="14">
        <f t="shared" si="399"/>
        <v>-0.19563130733944956</v>
      </c>
      <c r="AX371" s="14">
        <f t="shared" si="400"/>
        <v>-0.47806594036697247</v>
      </c>
      <c r="AY371" s="14">
        <f t="shared" si="401"/>
        <v>-0.63429701834862384</v>
      </c>
      <c r="AZ371" s="12">
        <f t="shared" si="402"/>
        <v>-813.05579999999941</v>
      </c>
      <c r="BA371" s="12">
        <f t="shared" si="403"/>
        <v>-1478.4635999999996</v>
      </c>
      <c r="BB371" s="12">
        <f t="shared" si="404"/>
        <v>-1883.8121999999994</v>
      </c>
      <c r="BC371" s="14">
        <f t="shared" si="405"/>
        <v>-0.29356434142114374</v>
      </c>
      <c r="BD371" s="14">
        <f t="shared" si="406"/>
        <v>-0.53381845753899482</v>
      </c>
      <c r="BE371" s="14">
        <f t="shared" si="407"/>
        <v>-0.68017482668977469</v>
      </c>
      <c r="BF371" s="12">
        <f t="shared" si="408"/>
        <v>-469.52400000000034</v>
      </c>
      <c r="BG371" s="12">
        <f t="shared" si="409"/>
        <v>-1270.5070000000001</v>
      </c>
      <c r="BH371" s="12">
        <f t="shared" si="410"/>
        <v>-1755.2069999999999</v>
      </c>
      <c r="BI371" s="14">
        <f t="shared" si="411"/>
        <v>-0.1667343750000001</v>
      </c>
      <c r="BJ371" s="14">
        <f t="shared" si="412"/>
        <v>-0.45117436079545459</v>
      </c>
      <c r="BK371" s="14">
        <f t="shared" si="413"/>
        <v>-0.62329794034090913</v>
      </c>
      <c r="BL371" s="12">
        <f t="shared" si="414"/>
        <v>-533.75700000000006</v>
      </c>
      <c r="BM371" s="12">
        <f t="shared" si="415"/>
        <v>-1232.134</v>
      </c>
      <c r="BN371" s="12">
        <f t="shared" si="416"/>
        <v>-1717.7950000000001</v>
      </c>
      <c r="BO371" s="14">
        <f t="shared" si="417"/>
        <v>-0.197249445676275</v>
      </c>
      <c r="BP371" s="14">
        <f t="shared" si="418"/>
        <v>-0.45533407243163337</v>
      </c>
      <c r="BQ371" s="24">
        <f t="shared" si="419"/>
        <v>-0.63480968218773093</v>
      </c>
      <c r="BR371" s="19">
        <f t="shared" si="420"/>
        <v>66.400000000000006</v>
      </c>
      <c r="BS371" s="20">
        <f t="shared" si="421"/>
        <v>464.80000000000007</v>
      </c>
      <c r="BT371" s="13">
        <f t="shared" si="422"/>
        <v>8.1442413835398023E-3</v>
      </c>
      <c r="BU371" s="20">
        <f t="shared" si="423"/>
        <v>21.4</v>
      </c>
      <c r="BV371" s="20">
        <f t="shared" si="424"/>
        <v>149.79999999999998</v>
      </c>
      <c r="BW371" s="13">
        <f t="shared" si="425"/>
        <v>2.6248006868637309E-3</v>
      </c>
      <c r="BX371" s="20">
        <f t="shared" si="426"/>
        <v>58.1</v>
      </c>
      <c r="BY371" s="20">
        <f t="shared" si="427"/>
        <v>406.7</v>
      </c>
      <c r="BZ371" s="13">
        <f t="shared" si="428"/>
        <v>7.1262112105973255E-3</v>
      </c>
      <c r="CA371" s="20">
        <f t="shared" si="429"/>
        <v>66.400000000000006</v>
      </c>
      <c r="CB371" s="20">
        <f t="shared" si="430"/>
        <v>464.80000000000007</v>
      </c>
      <c r="CC371" s="17">
        <f t="shared" si="431"/>
        <v>8.1442413835398023E-3</v>
      </c>
      <c r="CE371" s="2">
        <v>57071</v>
      </c>
      <c r="CF371" s="2">
        <v>19458</v>
      </c>
      <c r="CG371" s="2">
        <v>11055</v>
      </c>
      <c r="CH371" s="2">
        <v>1744</v>
      </c>
      <c r="CI371" s="2">
        <v>5256</v>
      </c>
      <c r="CJ371" s="2">
        <v>60466</v>
      </c>
      <c r="CK371" s="2">
        <v>2248</v>
      </c>
      <c r="CL371" s="2">
        <v>2945.3999999999996</v>
      </c>
      <c r="CM371" s="2">
        <v>2769.5999999999995</v>
      </c>
      <c r="CN371" s="2">
        <v>1415</v>
      </c>
      <c r="CO371" s="2">
        <v>1357</v>
      </c>
      <c r="CP371" s="2">
        <v>1362</v>
      </c>
      <c r="CQ371" s="2">
        <v>1319</v>
      </c>
      <c r="CR371" s="2">
        <v>2947</v>
      </c>
      <c r="CS371" s="2">
        <v>2816</v>
      </c>
      <c r="CT371" s="2">
        <v>2859</v>
      </c>
      <c r="CU371" s="2">
        <v>2706</v>
      </c>
      <c r="CV371" s="2">
        <v>50320.258999999991</v>
      </c>
      <c r="CW371" s="2">
        <v>35811.990999999995</v>
      </c>
      <c r="CX371" s="2">
        <v>26365.638999999999</v>
      </c>
      <c r="CY371" s="2">
        <v>18552.726999999999</v>
      </c>
      <c r="CZ371" s="2">
        <v>15472.45</v>
      </c>
      <c r="DA371" s="2">
        <v>11795.311</v>
      </c>
      <c r="DB371" s="2">
        <v>1402.819</v>
      </c>
      <c r="DC371" s="2">
        <v>910.25299999999993</v>
      </c>
      <c r="DD371" s="2">
        <v>637.78600000000006</v>
      </c>
      <c r="DE371" s="2">
        <v>1956.5442</v>
      </c>
      <c r="DF371" s="2">
        <v>1291.1363999999999</v>
      </c>
      <c r="DG371" s="2">
        <v>885.78780000000006</v>
      </c>
      <c r="DH371" s="2">
        <v>2346.4759999999997</v>
      </c>
      <c r="DI371" s="2">
        <v>1545.4929999999999</v>
      </c>
      <c r="DJ371" s="2">
        <v>1060.7930000000001</v>
      </c>
      <c r="DK371" s="2">
        <v>2172.2429999999999</v>
      </c>
      <c r="DL371" s="2">
        <v>1473.866</v>
      </c>
      <c r="DM371" s="2">
        <v>988.20499999999993</v>
      </c>
      <c r="DN371" s="2">
        <v>66.400000000000006</v>
      </c>
      <c r="DO371" s="2">
        <v>21.4</v>
      </c>
      <c r="DP371" s="2">
        <v>58.1</v>
      </c>
    </row>
    <row r="372" spans="2:120" ht="14.25" customHeight="1" x14ac:dyDescent="0.2">
      <c r="B372" s="6">
        <v>37206</v>
      </c>
      <c r="C372" s="9" t="s">
        <v>289</v>
      </c>
      <c r="D372" s="9" t="s">
        <v>69</v>
      </c>
      <c r="E372" s="21" t="s">
        <v>298</v>
      </c>
      <c r="F372" s="9" t="s">
        <v>262</v>
      </c>
      <c r="G372" s="21">
        <v>3</v>
      </c>
      <c r="H372" s="11">
        <f t="shared" si="360"/>
        <v>45108</v>
      </c>
      <c r="I372" s="12">
        <f t="shared" si="361"/>
        <v>17345</v>
      </c>
      <c r="J372" s="14">
        <f t="shared" si="362"/>
        <v>0.3845215926221513</v>
      </c>
      <c r="K372" s="14">
        <f t="shared" si="363"/>
        <v>0.22089208122727677</v>
      </c>
      <c r="L372" s="15">
        <f t="shared" si="364"/>
        <v>1.1366695932104185</v>
      </c>
      <c r="M372" s="12">
        <f t="shared" si="365"/>
        <v>0</v>
      </c>
      <c r="N372" s="14">
        <f t="shared" si="366"/>
        <v>-7.6941966112793692E-2</v>
      </c>
      <c r="O372" s="16">
        <f t="shared" si="367"/>
        <v>-324</v>
      </c>
      <c r="P372" s="14">
        <f t="shared" si="368"/>
        <v>-0.25019305019305016</v>
      </c>
      <c r="Q372" s="12">
        <f t="shared" si="369"/>
        <v>-346.80000000000018</v>
      </c>
      <c r="R372" s="14">
        <f t="shared" si="370"/>
        <v>-0.15792349726775967</v>
      </c>
      <c r="S372" s="18">
        <f t="shared" si="371"/>
        <v>96</v>
      </c>
      <c r="T372" s="14">
        <f t="shared" si="372"/>
        <v>8.1287044877222714E-2</v>
      </c>
      <c r="U372" s="18">
        <f t="shared" si="373"/>
        <v>124</v>
      </c>
      <c r="V372" s="14">
        <f t="shared" si="374"/>
        <v>0.10983170947741361</v>
      </c>
      <c r="W372" s="12">
        <f t="shared" si="375"/>
        <v>-167</v>
      </c>
      <c r="X372" s="14">
        <f t="shared" si="376"/>
        <v>-8.1943081452404365E-2</v>
      </c>
      <c r="Y372" s="12">
        <f t="shared" si="377"/>
        <v>-189</v>
      </c>
      <c r="Z372" s="14">
        <f t="shared" si="378"/>
        <v>-0.10194174757281549</v>
      </c>
      <c r="AA372" s="12">
        <v>-1064.5665299999964</v>
      </c>
      <c r="AB372" s="26">
        <v>-3.4161709016333641E-2</v>
      </c>
      <c r="AC372" s="12">
        <f t="shared" si="379"/>
        <v>0</v>
      </c>
      <c r="AD372" s="24">
        <f t="shared" si="380"/>
        <v>0</v>
      </c>
      <c r="AE372" s="11">
        <f t="shared" si="381"/>
        <v>-7418.2030000000086</v>
      </c>
      <c r="AF372" s="12">
        <f t="shared" si="382"/>
        <v>-22051.771000000001</v>
      </c>
      <c r="AG372" s="12">
        <f t="shared" si="383"/>
        <v>-30625.249</v>
      </c>
      <c r="AH372" s="14">
        <f t="shared" si="384"/>
        <v>-0.1644542653187907</v>
      </c>
      <c r="AI372" s="14">
        <f t="shared" si="385"/>
        <v>-0.48886607697082562</v>
      </c>
      <c r="AJ372" s="14">
        <f t="shared" si="386"/>
        <v>-0.67893165292187641</v>
      </c>
      <c r="AK372" s="14">
        <f t="shared" si="387"/>
        <v>0.4346463314726795</v>
      </c>
      <c r="AL372" s="14">
        <f t="shared" si="388"/>
        <v>0.53829114899925745</v>
      </c>
      <c r="AM372" s="14">
        <f t="shared" si="389"/>
        <v>0.54617102786618366</v>
      </c>
      <c r="AN372" s="18">
        <f t="shared" si="390"/>
        <v>-963.26800000000185</v>
      </c>
      <c r="AO372" s="18">
        <f t="shared" si="391"/>
        <v>-4934.0360000000001</v>
      </c>
      <c r="AP372" s="18">
        <f t="shared" si="392"/>
        <v>-9434.9410000000007</v>
      </c>
      <c r="AQ372" s="14">
        <f t="shared" si="393"/>
        <v>-5.5535773998270477E-2</v>
      </c>
      <c r="AR372" s="14">
        <f t="shared" si="394"/>
        <v>-0.28446445661573938</v>
      </c>
      <c r="AS372" s="14">
        <f t="shared" si="395"/>
        <v>-0.5439573940616893</v>
      </c>
      <c r="AT372" s="12">
        <f t="shared" si="396"/>
        <v>-218.34799999999996</v>
      </c>
      <c r="AU372" s="12">
        <f t="shared" si="397"/>
        <v>-601.94200000000001</v>
      </c>
      <c r="AV372" s="12">
        <f t="shared" si="398"/>
        <v>-743.92100000000005</v>
      </c>
      <c r="AW372" s="14">
        <f t="shared" si="399"/>
        <v>-0.22486920700308954</v>
      </c>
      <c r="AX372" s="14">
        <f t="shared" si="400"/>
        <v>-0.61991967044284246</v>
      </c>
      <c r="AY372" s="14">
        <f t="shared" si="401"/>
        <v>-0.76613903192584965</v>
      </c>
      <c r="AZ372" s="12">
        <f t="shared" si="402"/>
        <v>-699.12179999999989</v>
      </c>
      <c r="BA372" s="12">
        <f t="shared" si="403"/>
        <v>-1218.6659999999999</v>
      </c>
      <c r="BB372" s="12">
        <f t="shared" si="404"/>
        <v>-1484.3477999999998</v>
      </c>
      <c r="BC372" s="14">
        <f t="shared" si="405"/>
        <v>-0.37806716417910446</v>
      </c>
      <c r="BD372" s="14">
        <f t="shared" si="406"/>
        <v>-0.65902336145360163</v>
      </c>
      <c r="BE372" s="14">
        <f t="shared" si="407"/>
        <v>-0.80269727449707984</v>
      </c>
      <c r="BF372" s="12">
        <f t="shared" si="408"/>
        <v>-432.30299999999988</v>
      </c>
      <c r="BG372" s="12">
        <f t="shared" si="409"/>
        <v>-1147.19</v>
      </c>
      <c r="BH372" s="12">
        <f t="shared" si="410"/>
        <v>-1406.114</v>
      </c>
      <c r="BI372" s="14">
        <f t="shared" si="411"/>
        <v>-0.23105451630144302</v>
      </c>
      <c r="BJ372" s="14">
        <f t="shared" si="412"/>
        <v>-0.61314270443613039</v>
      </c>
      <c r="BK372" s="14">
        <f t="shared" si="413"/>
        <v>-0.75153073222875466</v>
      </c>
      <c r="BL372" s="12">
        <f t="shared" si="414"/>
        <v>-418.35100000000011</v>
      </c>
      <c r="BM372" s="12">
        <f t="shared" si="415"/>
        <v>-1003.0799999999999</v>
      </c>
      <c r="BN372" s="12">
        <f t="shared" si="416"/>
        <v>-1260.2619999999999</v>
      </c>
      <c r="BO372" s="14">
        <f t="shared" si="417"/>
        <v>-0.25126186186186195</v>
      </c>
      <c r="BP372" s="14">
        <f t="shared" si="418"/>
        <v>-0.60245045045045043</v>
      </c>
      <c r="BQ372" s="24">
        <f t="shared" si="419"/>
        <v>-0.75691411411411413</v>
      </c>
      <c r="BR372" s="19">
        <f t="shared" si="420"/>
        <v>81.5</v>
      </c>
      <c r="BS372" s="20">
        <f t="shared" si="421"/>
        <v>570.5</v>
      </c>
      <c r="BT372" s="13">
        <f t="shared" si="422"/>
        <v>1.2647423960273123E-2</v>
      </c>
      <c r="BU372" s="20">
        <f t="shared" si="423"/>
        <v>70.900000000000006</v>
      </c>
      <c r="BV372" s="20">
        <f t="shared" si="424"/>
        <v>496.30000000000007</v>
      </c>
      <c r="BW372" s="13">
        <f t="shared" si="425"/>
        <v>1.1002482929857234E-2</v>
      </c>
      <c r="BX372" s="20">
        <f t="shared" si="426"/>
        <v>55.1</v>
      </c>
      <c r="BY372" s="20">
        <f t="shared" si="427"/>
        <v>385.7</v>
      </c>
      <c r="BZ372" s="13">
        <f t="shared" si="428"/>
        <v>8.5505896958410921E-3</v>
      </c>
      <c r="CA372" s="20">
        <f t="shared" si="429"/>
        <v>81.5</v>
      </c>
      <c r="CB372" s="20">
        <f t="shared" si="430"/>
        <v>570.5</v>
      </c>
      <c r="CC372" s="17">
        <f t="shared" si="431"/>
        <v>1.2647423960273123E-2</v>
      </c>
      <c r="CE372" s="2">
        <v>45108</v>
      </c>
      <c r="CF372" s="2">
        <v>17345</v>
      </c>
      <c r="CG372" s="2">
        <v>9964</v>
      </c>
      <c r="CH372" s="2">
        <v>971</v>
      </c>
      <c r="CI372" s="2">
        <v>3417</v>
      </c>
      <c r="CJ372" s="2">
        <v>48868</v>
      </c>
      <c r="CK372" s="2">
        <v>1295</v>
      </c>
      <c r="CL372" s="2">
        <v>2196</v>
      </c>
      <c r="CM372" s="2">
        <v>1849.1999999999998</v>
      </c>
      <c r="CN372" s="2">
        <v>1181</v>
      </c>
      <c r="CO372" s="2">
        <v>1085</v>
      </c>
      <c r="CP372" s="2">
        <v>1129</v>
      </c>
      <c r="CQ372" s="2">
        <v>1005</v>
      </c>
      <c r="CR372" s="2">
        <v>2038</v>
      </c>
      <c r="CS372" s="2">
        <v>1871</v>
      </c>
      <c r="CT372" s="2">
        <v>1854</v>
      </c>
      <c r="CU372" s="2">
        <v>1665</v>
      </c>
      <c r="CV372" s="2">
        <v>37689.796999999991</v>
      </c>
      <c r="CW372" s="2">
        <v>23056.228999999999</v>
      </c>
      <c r="CX372" s="2">
        <v>14482.751</v>
      </c>
      <c r="CY372" s="2">
        <v>16381.731999999998</v>
      </c>
      <c r="CZ372" s="2">
        <v>12410.964</v>
      </c>
      <c r="DA372" s="2">
        <v>7910.0589999999993</v>
      </c>
      <c r="DB372" s="2">
        <v>752.65200000000004</v>
      </c>
      <c r="DC372" s="2">
        <v>369.05799999999999</v>
      </c>
      <c r="DD372" s="2">
        <v>227.07900000000001</v>
      </c>
      <c r="DE372" s="2">
        <v>1150.0781999999999</v>
      </c>
      <c r="DF372" s="2">
        <v>630.53399999999988</v>
      </c>
      <c r="DG372" s="2">
        <v>364.85219999999998</v>
      </c>
      <c r="DH372" s="2">
        <v>1438.6970000000001</v>
      </c>
      <c r="DI372" s="2">
        <v>723.81</v>
      </c>
      <c r="DJ372" s="2">
        <v>464.88599999999997</v>
      </c>
      <c r="DK372" s="2">
        <v>1246.6489999999999</v>
      </c>
      <c r="DL372" s="2">
        <v>661.92000000000007</v>
      </c>
      <c r="DM372" s="2">
        <v>404.738</v>
      </c>
      <c r="DN372" s="2">
        <v>81.5</v>
      </c>
      <c r="DO372" s="2">
        <v>70.900000000000006</v>
      </c>
      <c r="DP372" s="2">
        <v>55.1</v>
      </c>
    </row>
    <row r="373" spans="2:120" ht="14.25" customHeight="1" x14ac:dyDescent="0.2">
      <c r="B373" s="6">
        <v>37207</v>
      </c>
      <c r="C373" s="9" t="s">
        <v>289</v>
      </c>
      <c r="D373" s="9" t="s">
        <v>69</v>
      </c>
      <c r="E373" s="21" t="s">
        <v>298</v>
      </c>
      <c r="F373" s="9" t="s">
        <v>263</v>
      </c>
      <c r="G373" s="21">
        <v>1</v>
      </c>
      <c r="H373" s="11">
        <f t="shared" si="360"/>
        <v>27900</v>
      </c>
      <c r="I373" s="12">
        <f t="shared" si="361"/>
        <v>12201</v>
      </c>
      <c r="J373" s="14">
        <f t="shared" si="362"/>
        <v>0.43731182795698925</v>
      </c>
      <c r="K373" s="14">
        <f t="shared" si="363"/>
        <v>0.26666666666666666</v>
      </c>
      <c r="L373" s="15">
        <f t="shared" si="364"/>
        <v>1.1166306695464363</v>
      </c>
      <c r="M373" s="12">
        <f t="shared" si="365"/>
        <v>0</v>
      </c>
      <c r="N373" s="14">
        <f t="shared" si="366"/>
        <v>-9.7116598168344059E-2</v>
      </c>
      <c r="O373" s="16">
        <f t="shared" si="367"/>
        <v>-275</v>
      </c>
      <c r="P373" s="14">
        <f t="shared" si="368"/>
        <v>-0.34722222222222221</v>
      </c>
      <c r="Q373" s="12">
        <f t="shared" si="369"/>
        <v>-162.00000000000011</v>
      </c>
      <c r="R373" s="14">
        <f t="shared" si="370"/>
        <v>-0.13917525773195882</v>
      </c>
      <c r="S373" s="18">
        <f t="shared" si="371"/>
        <v>104</v>
      </c>
      <c r="T373" s="14">
        <f t="shared" si="372"/>
        <v>0.15476190476190477</v>
      </c>
      <c r="U373" s="18">
        <f t="shared" si="373"/>
        <v>106</v>
      </c>
      <c r="V373" s="14">
        <f t="shared" si="374"/>
        <v>0.17637271214642258</v>
      </c>
      <c r="W373" s="12">
        <f t="shared" si="375"/>
        <v>-94</v>
      </c>
      <c r="X373" s="14">
        <f t="shared" si="376"/>
        <v>-8.3778966131907273E-2</v>
      </c>
      <c r="Y373" s="12">
        <f t="shared" si="377"/>
        <v>-107</v>
      </c>
      <c r="Z373" s="14">
        <f t="shared" si="378"/>
        <v>-0.10358180058083255</v>
      </c>
      <c r="AA373" s="12">
        <v>-834.10532000000239</v>
      </c>
      <c r="AB373" s="26">
        <v>-4.6065083582338295E-2</v>
      </c>
      <c r="AC373" s="12">
        <f t="shared" si="379"/>
        <v>0</v>
      </c>
      <c r="AD373" s="24">
        <f t="shared" si="380"/>
        <v>0</v>
      </c>
      <c r="AE373" s="11">
        <f t="shared" si="381"/>
        <v>-5795.2659999999996</v>
      </c>
      <c r="AF373" s="12">
        <f t="shared" si="382"/>
        <v>-15787.362000000001</v>
      </c>
      <c r="AG373" s="12">
        <f t="shared" si="383"/>
        <v>-20963.353999999999</v>
      </c>
      <c r="AH373" s="14">
        <f t="shared" si="384"/>
        <v>-0.20771562724014336</v>
      </c>
      <c r="AI373" s="14">
        <f t="shared" si="385"/>
        <v>-0.56585526881720427</v>
      </c>
      <c r="AJ373" s="14">
        <f t="shared" si="386"/>
        <v>-0.75137469534050183</v>
      </c>
      <c r="AK373" s="14">
        <f t="shared" si="387"/>
        <v>0.48393036532355466</v>
      </c>
      <c r="AL373" s="14">
        <f t="shared" si="388"/>
        <v>0.59406324204520922</v>
      </c>
      <c r="AM373" s="14">
        <f t="shared" si="389"/>
        <v>0.61460985611778385</v>
      </c>
      <c r="AN373" s="18">
        <f t="shared" si="390"/>
        <v>-1503.848</v>
      </c>
      <c r="AO373" s="18">
        <f t="shared" si="391"/>
        <v>-5005.3270000000011</v>
      </c>
      <c r="AP373" s="18">
        <f t="shared" si="392"/>
        <v>-7937.6689999999999</v>
      </c>
      <c r="AQ373" s="14">
        <f t="shared" si="393"/>
        <v>-0.12325612654700435</v>
      </c>
      <c r="AR373" s="14">
        <f t="shared" si="394"/>
        <v>-0.41023907876403587</v>
      </c>
      <c r="AS373" s="14">
        <f t="shared" si="395"/>
        <v>-0.6505752807146955</v>
      </c>
      <c r="AT373" s="12">
        <f t="shared" si="396"/>
        <v>-150.92899999999997</v>
      </c>
      <c r="AU373" s="12">
        <f t="shared" si="397"/>
        <v>-361.54300000000001</v>
      </c>
      <c r="AV373" s="12">
        <f t="shared" si="398"/>
        <v>-433.26600000000002</v>
      </c>
      <c r="AW373" s="14">
        <f t="shared" si="399"/>
        <v>-0.29193230174081231</v>
      </c>
      <c r="AX373" s="14">
        <f t="shared" si="400"/>
        <v>-0.69930947775628627</v>
      </c>
      <c r="AY373" s="14">
        <f t="shared" si="401"/>
        <v>-0.8380386847195358</v>
      </c>
      <c r="AZ373" s="12">
        <f t="shared" si="402"/>
        <v>-442.51499999999999</v>
      </c>
      <c r="BA373" s="12">
        <f t="shared" si="403"/>
        <v>-742.45379999999989</v>
      </c>
      <c r="BB373" s="12">
        <f t="shared" si="404"/>
        <v>-869.49959999999987</v>
      </c>
      <c r="BC373" s="14">
        <f t="shared" si="405"/>
        <v>-0.44163173652694609</v>
      </c>
      <c r="BD373" s="14">
        <f t="shared" si="406"/>
        <v>-0.74097185628742512</v>
      </c>
      <c r="BE373" s="14">
        <f t="shared" si="407"/>
        <v>-0.86776407185628734</v>
      </c>
      <c r="BF373" s="12">
        <f t="shared" si="408"/>
        <v>-270.73299999999995</v>
      </c>
      <c r="BG373" s="12">
        <f t="shared" si="409"/>
        <v>-695.82600000000002</v>
      </c>
      <c r="BH373" s="12">
        <f t="shared" si="410"/>
        <v>-860.13400000000001</v>
      </c>
      <c r="BI373" s="14">
        <f t="shared" si="411"/>
        <v>-0.26335894941634241</v>
      </c>
      <c r="BJ373" s="14">
        <f t="shared" si="412"/>
        <v>-0.67687354085603113</v>
      </c>
      <c r="BK373" s="14">
        <f t="shared" si="413"/>
        <v>-0.83670622568093389</v>
      </c>
      <c r="BL373" s="12">
        <f t="shared" si="414"/>
        <v>-278.702</v>
      </c>
      <c r="BM373" s="12">
        <f t="shared" si="415"/>
        <v>-632.27</v>
      </c>
      <c r="BN373" s="12">
        <f t="shared" si="416"/>
        <v>-770.43499999999995</v>
      </c>
      <c r="BO373" s="14">
        <f t="shared" si="417"/>
        <v>-0.30097408207343412</v>
      </c>
      <c r="BP373" s="14">
        <f t="shared" si="418"/>
        <v>-0.68279697624190061</v>
      </c>
      <c r="BQ373" s="24">
        <f t="shared" si="419"/>
        <v>-0.8320032397408208</v>
      </c>
      <c r="BR373" s="19">
        <f t="shared" si="420"/>
        <v>62.8</v>
      </c>
      <c r="BS373" s="20">
        <f t="shared" si="421"/>
        <v>439.59999999999997</v>
      </c>
      <c r="BT373" s="13">
        <f t="shared" si="422"/>
        <v>1.575627240143369E-2</v>
      </c>
      <c r="BU373" s="20">
        <f t="shared" si="423"/>
        <v>38.1</v>
      </c>
      <c r="BV373" s="20">
        <f t="shared" si="424"/>
        <v>266.7</v>
      </c>
      <c r="BW373" s="13">
        <f t="shared" si="425"/>
        <v>9.559139784946236E-3</v>
      </c>
      <c r="BX373" s="20">
        <f t="shared" si="426"/>
        <v>36.799999999999997</v>
      </c>
      <c r="BY373" s="20">
        <f t="shared" si="427"/>
        <v>257.59999999999997</v>
      </c>
      <c r="BZ373" s="13">
        <f t="shared" si="428"/>
        <v>9.2329749103942649E-3</v>
      </c>
      <c r="CA373" s="20">
        <f t="shared" si="429"/>
        <v>62.8</v>
      </c>
      <c r="CB373" s="20">
        <f t="shared" si="430"/>
        <v>439.59999999999997</v>
      </c>
      <c r="CC373" s="17">
        <f t="shared" si="431"/>
        <v>1.575627240143369E-2</v>
      </c>
      <c r="CE373" s="2">
        <v>27900</v>
      </c>
      <c r="CF373" s="2">
        <v>12201</v>
      </c>
      <c r="CG373" s="2">
        <v>7440</v>
      </c>
      <c r="CH373" s="2">
        <v>517</v>
      </c>
      <c r="CI373" s="2">
        <v>1852</v>
      </c>
      <c r="CJ373" s="2">
        <v>30901</v>
      </c>
      <c r="CK373" s="2">
        <v>792</v>
      </c>
      <c r="CL373" s="2">
        <v>1164</v>
      </c>
      <c r="CM373" s="2">
        <v>1001.9999999999999</v>
      </c>
      <c r="CN373" s="2">
        <v>672</v>
      </c>
      <c r="CO373" s="2">
        <v>568</v>
      </c>
      <c r="CP373" s="2">
        <v>601</v>
      </c>
      <c r="CQ373" s="2">
        <v>495</v>
      </c>
      <c r="CR373" s="2">
        <v>1122</v>
      </c>
      <c r="CS373" s="2">
        <v>1028</v>
      </c>
      <c r="CT373" s="2">
        <v>1033</v>
      </c>
      <c r="CU373" s="2">
        <v>926</v>
      </c>
      <c r="CV373" s="2">
        <v>22104.734</v>
      </c>
      <c r="CW373" s="2">
        <v>12112.637999999999</v>
      </c>
      <c r="CX373" s="2">
        <v>6936.6459999999988</v>
      </c>
      <c r="CY373" s="2">
        <v>10697.152</v>
      </c>
      <c r="CZ373" s="2">
        <v>7195.6729999999989</v>
      </c>
      <c r="DA373" s="2">
        <v>4263.3310000000001</v>
      </c>
      <c r="DB373" s="2">
        <v>366.07100000000003</v>
      </c>
      <c r="DC373" s="2">
        <v>155.45699999999999</v>
      </c>
      <c r="DD373" s="2">
        <v>83.733999999999995</v>
      </c>
      <c r="DE373" s="2">
        <v>559.4849999999999</v>
      </c>
      <c r="DF373" s="2">
        <v>259.5462</v>
      </c>
      <c r="DG373" s="2">
        <v>132.50040000000001</v>
      </c>
      <c r="DH373" s="2">
        <v>757.26700000000005</v>
      </c>
      <c r="DI373" s="2">
        <v>332.17399999999998</v>
      </c>
      <c r="DJ373" s="2">
        <v>167.86599999999999</v>
      </c>
      <c r="DK373" s="2">
        <v>647.298</v>
      </c>
      <c r="DL373" s="2">
        <v>293.73</v>
      </c>
      <c r="DM373" s="2">
        <v>155.565</v>
      </c>
      <c r="DN373" s="2">
        <v>62.8</v>
      </c>
      <c r="DO373" s="2">
        <v>38.1</v>
      </c>
      <c r="DP373" s="2">
        <v>36.799999999999997</v>
      </c>
    </row>
    <row r="374" spans="2:120" ht="14.25" customHeight="1" x14ac:dyDescent="0.2">
      <c r="B374" s="6">
        <v>37208</v>
      </c>
      <c r="C374" s="9" t="s">
        <v>289</v>
      </c>
      <c r="D374" s="9" t="s">
        <v>69</v>
      </c>
      <c r="E374" s="21" t="s">
        <v>298</v>
      </c>
      <c r="F374" s="9" t="s">
        <v>264</v>
      </c>
      <c r="G374" s="21">
        <v>3</v>
      </c>
      <c r="H374" s="11">
        <f t="shared" si="360"/>
        <v>61407</v>
      </c>
      <c r="I374" s="12">
        <f t="shared" si="361"/>
        <v>22572</v>
      </c>
      <c r="J374" s="14">
        <f t="shared" si="362"/>
        <v>0.36758024329473837</v>
      </c>
      <c r="K374" s="14">
        <f t="shared" si="363"/>
        <v>0.20978064390053253</v>
      </c>
      <c r="L374" s="15">
        <f t="shared" si="364"/>
        <v>1.3526294333469222</v>
      </c>
      <c r="M374" s="12">
        <f t="shared" si="365"/>
        <v>0</v>
      </c>
      <c r="N374" s="14">
        <f t="shared" si="366"/>
        <v>-6.9012568413711506E-2</v>
      </c>
      <c r="O374" s="16">
        <f t="shared" si="367"/>
        <v>-506</v>
      </c>
      <c r="P374" s="14">
        <f t="shared" si="368"/>
        <v>-0.23371824480369519</v>
      </c>
      <c r="Q374" s="12">
        <f t="shared" si="369"/>
        <v>-262.19999999999982</v>
      </c>
      <c r="R374" s="14">
        <f t="shared" si="370"/>
        <v>-8.2499528034736591E-2</v>
      </c>
      <c r="S374" s="18">
        <f t="shared" si="371"/>
        <v>188</v>
      </c>
      <c r="T374" s="14">
        <f t="shared" si="372"/>
        <v>0.11505507955936356</v>
      </c>
      <c r="U374" s="18">
        <f t="shared" si="373"/>
        <v>260</v>
      </c>
      <c r="V374" s="14">
        <f t="shared" si="374"/>
        <v>0.16938110749185664</v>
      </c>
      <c r="W374" s="12">
        <f t="shared" si="375"/>
        <v>-95</v>
      </c>
      <c r="X374" s="14">
        <f t="shared" si="376"/>
        <v>-3.254539225762243E-2</v>
      </c>
      <c r="Y374" s="12">
        <f t="shared" si="377"/>
        <v>-139</v>
      </c>
      <c r="Z374" s="14">
        <f t="shared" si="378"/>
        <v>-5.1576994434137324E-2</v>
      </c>
      <c r="AA374" s="12">
        <v>-979.11514999999781</v>
      </c>
      <c r="AB374" s="26">
        <v>-2.3021149258532825E-2</v>
      </c>
      <c r="AC374" s="12">
        <f t="shared" si="379"/>
        <v>0</v>
      </c>
      <c r="AD374" s="24">
        <f t="shared" si="380"/>
        <v>0</v>
      </c>
      <c r="AE374" s="11">
        <f t="shared" si="381"/>
        <v>-8551.9530000000013</v>
      </c>
      <c r="AF374" s="12">
        <f t="shared" si="382"/>
        <v>-26121.944000000003</v>
      </c>
      <c r="AG374" s="12">
        <f t="shared" si="383"/>
        <v>-37046.410999999993</v>
      </c>
      <c r="AH374" s="14">
        <f t="shared" si="384"/>
        <v>-0.13926674483365087</v>
      </c>
      <c r="AI374" s="14">
        <f t="shared" si="385"/>
        <v>-0.42539033009266047</v>
      </c>
      <c r="AJ374" s="14">
        <f t="shared" si="386"/>
        <v>-0.60329296334294136</v>
      </c>
      <c r="AK374" s="14">
        <f t="shared" si="387"/>
        <v>0.39609910856762648</v>
      </c>
      <c r="AL374" s="14">
        <f t="shared" si="388"/>
        <v>0.48269601726011147</v>
      </c>
      <c r="AM374" s="14">
        <f t="shared" si="389"/>
        <v>0.49600364753085391</v>
      </c>
      <c r="AN374" s="18">
        <f t="shared" si="390"/>
        <v>-1636.1630000000005</v>
      </c>
      <c r="AO374" s="18">
        <f t="shared" si="391"/>
        <v>-5540.0440000000017</v>
      </c>
      <c r="AP374" s="18">
        <f t="shared" si="392"/>
        <v>-10489.059000000001</v>
      </c>
      <c r="AQ374" s="14">
        <f t="shared" si="393"/>
        <v>-7.2486399078504404E-2</v>
      </c>
      <c r="AR374" s="14">
        <f t="shared" si="394"/>
        <v>-0.24543877370193168</v>
      </c>
      <c r="AS374" s="14">
        <f t="shared" si="395"/>
        <v>-0.4646933811802233</v>
      </c>
      <c r="AT374" s="12">
        <f t="shared" si="396"/>
        <v>-376.13900000000012</v>
      </c>
      <c r="AU374" s="12">
        <f t="shared" si="397"/>
        <v>-923.93399999999997</v>
      </c>
      <c r="AV374" s="12">
        <f t="shared" si="398"/>
        <v>-1174.0129999999999</v>
      </c>
      <c r="AW374" s="14">
        <f t="shared" si="399"/>
        <v>-0.22672634116937918</v>
      </c>
      <c r="AX374" s="14">
        <f t="shared" si="400"/>
        <v>-0.55692224231464738</v>
      </c>
      <c r="AY374" s="14">
        <f t="shared" si="401"/>
        <v>-0.70766305003013863</v>
      </c>
      <c r="AZ374" s="12">
        <f t="shared" si="402"/>
        <v>-979.77120000000014</v>
      </c>
      <c r="BA374" s="12">
        <f t="shared" si="403"/>
        <v>-1749.1482000000001</v>
      </c>
      <c r="BB374" s="12">
        <f t="shared" si="404"/>
        <v>-2177.0273999999999</v>
      </c>
      <c r="BC374" s="14">
        <f t="shared" si="405"/>
        <v>-0.33599835390946509</v>
      </c>
      <c r="BD374" s="14">
        <f t="shared" si="406"/>
        <v>-0.59984506172839502</v>
      </c>
      <c r="BE374" s="14">
        <f t="shared" si="407"/>
        <v>-0.7465800411522634</v>
      </c>
      <c r="BF374" s="12">
        <f t="shared" si="408"/>
        <v>-592.65599999999995</v>
      </c>
      <c r="BG374" s="12">
        <f t="shared" si="409"/>
        <v>-1434.989</v>
      </c>
      <c r="BH374" s="12">
        <f t="shared" si="410"/>
        <v>-1938.569</v>
      </c>
      <c r="BI374" s="14">
        <f t="shared" si="411"/>
        <v>-0.2098640226628895</v>
      </c>
      <c r="BJ374" s="14">
        <f t="shared" si="412"/>
        <v>-0.508140580736544</v>
      </c>
      <c r="BK374" s="14">
        <f t="shared" si="413"/>
        <v>-0.68646211048158645</v>
      </c>
      <c r="BL374" s="12">
        <f t="shared" si="414"/>
        <v>-675.55700000000002</v>
      </c>
      <c r="BM374" s="12">
        <f t="shared" si="415"/>
        <v>-1403.38</v>
      </c>
      <c r="BN374" s="12">
        <f t="shared" si="416"/>
        <v>-1820.6479999999999</v>
      </c>
      <c r="BO374" s="14">
        <f t="shared" si="417"/>
        <v>-0.26430242566510176</v>
      </c>
      <c r="BP374" s="14">
        <f t="shared" si="418"/>
        <v>-0.5490532081377153</v>
      </c>
      <c r="BQ374" s="24">
        <f t="shared" si="419"/>
        <v>-0.71230359937402188</v>
      </c>
      <c r="BR374" s="19">
        <f t="shared" si="420"/>
        <v>86</v>
      </c>
      <c r="BS374" s="20">
        <f t="shared" si="421"/>
        <v>602</v>
      </c>
      <c r="BT374" s="13">
        <f t="shared" si="422"/>
        <v>9.8034426042633571E-3</v>
      </c>
      <c r="BU374" s="20">
        <f t="shared" si="423"/>
        <v>56.2</v>
      </c>
      <c r="BV374" s="20">
        <f t="shared" si="424"/>
        <v>393.40000000000003</v>
      </c>
      <c r="BW374" s="13">
        <f t="shared" si="425"/>
        <v>6.4064357483674507E-3</v>
      </c>
      <c r="BX374" s="20">
        <f t="shared" si="426"/>
        <v>69</v>
      </c>
      <c r="BY374" s="20">
        <f t="shared" si="427"/>
        <v>483</v>
      </c>
      <c r="BZ374" s="13">
        <f t="shared" si="428"/>
        <v>7.8655527871415304E-3</v>
      </c>
      <c r="CA374" s="20">
        <f t="shared" si="429"/>
        <v>86</v>
      </c>
      <c r="CB374" s="20">
        <f t="shared" si="430"/>
        <v>602</v>
      </c>
      <c r="CC374" s="17">
        <f t="shared" si="431"/>
        <v>9.8034426042633571E-3</v>
      </c>
      <c r="CE374" s="2">
        <v>61407</v>
      </c>
      <c r="CF374" s="2">
        <v>22572</v>
      </c>
      <c r="CG374" s="2">
        <v>12882</v>
      </c>
      <c r="CH374" s="2">
        <v>1659</v>
      </c>
      <c r="CI374" s="2">
        <v>4906</v>
      </c>
      <c r="CJ374" s="2">
        <v>65959</v>
      </c>
      <c r="CK374" s="2">
        <v>2165</v>
      </c>
      <c r="CL374" s="2">
        <v>3178.2</v>
      </c>
      <c r="CM374" s="2">
        <v>2916</v>
      </c>
      <c r="CN374" s="2">
        <v>1634</v>
      </c>
      <c r="CO374" s="2">
        <v>1446</v>
      </c>
      <c r="CP374" s="2">
        <v>1535</v>
      </c>
      <c r="CQ374" s="2">
        <v>1275</v>
      </c>
      <c r="CR374" s="2">
        <v>2919</v>
      </c>
      <c r="CS374" s="2">
        <v>2824</v>
      </c>
      <c r="CT374" s="2">
        <v>2695</v>
      </c>
      <c r="CU374" s="2">
        <v>2556</v>
      </c>
      <c r="CV374" s="2">
        <v>52855.046999999999</v>
      </c>
      <c r="CW374" s="2">
        <v>35285.055999999997</v>
      </c>
      <c r="CX374" s="2">
        <v>24360.589000000004</v>
      </c>
      <c r="CY374" s="2">
        <v>20935.837</v>
      </c>
      <c r="CZ374" s="2">
        <v>17031.955999999998</v>
      </c>
      <c r="DA374" s="2">
        <v>12082.940999999999</v>
      </c>
      <c r="DB374" s="2">
        <v>1282.8609999999999</v>
      </c>
      <c r="DC374" s="2">
        <v>735.06600000000003</v>
      </c>
      <c r="DD374" s="2">
        <v>484.98699999999997</v>
      </c>
      <c r="DE374" s="2">
        <v>1936.2287999999999</v>
      </c>
      <c r="DF374" s="2">
        <v>1166.8517999999999</v>
      </c>
      <c r="DG374" s="2">
        <v>738.97260000000006</v>
      </c>
      <c r="DH374" s="2">
        <v>2231.3440000000001</v>
      </c>
      <c r="DI374" s="2">
        <v>1389.011</v>
      </c>
      <c r="DJ374" s="2">
        <v>885.43100000000004</v>
      </c>
      <c r="DK374" s="2">
        <v>1880.443</v>
      </c>
      <c r="DL374" s="2">
        <v>1152.6199999999999</v>
      </c>
      <c r="DM374" s="2">
        <v>735.35200000000009</v>
      </c>
      <c r="DN374" s="2">
        <v>86</v>
      </c>
      <c r="DO374" s="2">
        <v>56.2</v>
      </c>
      <c r="DP374" s="2">
        <v>69</v>
      </c>
    </row>
    <row r="375" spans="2:120" ht="14.25" customHeight="1" x14ac:dyDescent="0.2">
      <c r="B375" s="6">
        <v>37322</v>
      </c>
      <c r="C375" s="9" t="s">
        <v>289</v>
      </c>
      <c r="D375" s="9" t="s">
        <v>69</v>
      </c>
      <c r="E375" s="21" t="s">
        <v>299</v>
      </c>
      <c r="F375" s="9" t="s">
        <v>492</v>
      </c>
      <c r="G375" s="21">
        <v>1</v>
      </c>
      <c r="H375" s="11">
        <f t="shared" si="360"/>
        <v>12740</v>
      </c>
      <c r="I375" s="12">
        <f t="shared" si="361"/>
        <v>5633</v>
      </c>
      <c r="J375" s="14">
        <f t="shared" si="362"/>
        <v>0.44215070643642074</v>
      </c>
      <c r="K375" s="14">
        <f t="shared" si="363"/>
        <v>0.24693877551020407</v>
      </c>
      <c r="L375" s="15">
        <f t="shared" si="364"/>
        <v>1.4786967418546366</v>
      </c>
      <c r="M375" s="12">
        <f t="shared" si="365"/>
        <v>0</v>
      </c>
      <c r="N375" s="14">
        <f t="shared" si="366"/>
        <v>-8.7653967344600403E-2</v>
      </c>
      <c r="O375" s="16">
        <f t="shared" si="367"/>
        <v>-97</v>
      </c>
      <c r="P375" s="14">
        <f t="shared" si="368"/>
        <v>-0.24744897959183676</v>
      </c>
      <c r="Q375" s="12">
        <f t="shared" si="369"/>
        <v>-49.199999999999989</v>
      </c>
      <c r="R375" s="14">
        <f t="shared" si="370"/>
        <v>-8.8744588744588682E-2</v>
      </c>
      <c r="S375" s="18">
        <f t="shared" si="371"/>
        <v>77</v>
      </c>
      <c r="T375" s="14">
        <f t="shared" si="372"/>
        <v>0.2905660377358491</v>
      </c>
      <c r="U375" s="18">
        <f t="shared" si="373"/>
        <v>38</v>
      </c>
      <c r="V375" s="14">
        <f t="shared" si="374"/>
        <v>0.17840375586854462</v>
      </c>
      <c r="W375" s="12">
        <f t="shared" si="375"/>
        <v>-23</v>
      </c>
      <c r="X375" s="14">
        <f t="shared" si="376"/>
        <v>-4.7916666666666718E-2</v>
      </c>
      <c r="Y375" s="12">
        <f t="shared" si="377"/>
        <v>-15</v>
      </c>
      <c r="Z375" s="14">
        <f t="shared" si="378"/>
        <v>-3.1315240083507279E-2</v>
      </c>
      <c r="AA375" s="12">
        <v>-284.08523000000059</v>
      </c>
      <c r="AB375" s="26">
        <v>-3.4758628107442457E-2</v>
      </c>
      <c r="AC375" s="12">
        <f t="shared" si="379"/>
        <v>0</v>
      </c>
      <c r="AD375" s="24">
        <f t="shared" si="380"/>
        <v>0</v>
      </c>
      <c r="AE375" s="11">
        <f t="shared" si="381"/>
        <v>-2329.4490000000005</v>
      </c>
      <c r="AF375" s="12">
        <f t="shared" si="382"/>
        <v>-6845.7610000000004</v>
      </c>
      <c r="AG375" s="12">
        <f t="shared" si="383"/>
        <v>-9169.8829999999998</v>
      </c>
      <c r="AH375" s="14">
        <f t="shared" si="384"/>
        <v>-0.18284529042386188</v>
      </c>
      <c r="AI375" s="14">
        <f t="shared" si="385"/>
        <v>-0.53734387755102042</v>
      </c>
      <c r="AJ375" s="14">
        <f t="shared" si="386"/>
        <v>-0.71977103610675042</v>
      </c>
      <c r="AK375" s="14">
        <f t="shared" si="387"/>
        <v>0.48210752725768302</v>
      </c>
      <c r="AL375" s="14">
        <f t="shared" si="388"/>
        <v>0.57870405322892404</v>
      </c>
      <c r="AM375" s="14">
        <f t="shared" si="389"/>
        <v>0.57762952866810813</v>
      </c>
      <c r="AN375" s="18">
        <f t="shared" si="390"/>
        <v>-613.9950000000008</v>
      </c>
      <c r="AO375" s="18">
        <f t="shared" si="391"/>
        <v>-2221.98</v>
      </c>
      <c r="AP375" s="18">
        <f t="shared" si="392"/>
        <v>-3570.7950000000001</v>
      </c>
      <c r="AQ375" s="14">
        <f t="shared" si="393"/>
        <v>-0.10899964494940539</v>
      </c>
      <c r="AR375" s="14">
        <f t="shared" si="394"/>
        <v>-0.39445766021658091</v>
      </c>
      <c r="AS375" s="14">
        <f t="shared" si="395"/>
        <v>-0.633906444168294</v>
      </c>
      <c r="AT375" s="12">
        <f t="shared" si="396"/>
        <v>-98.175999999999988</v>
      </c>
      <c r="AU375" s="12">
        <f t="shared" si="397"/>
        <v>-199.292</v>
      </c>
      <c r="AV375" s="12">
        <f t="shared" si="398"/>
        <v>-239.11500000000001</v>
      </c>
      <c r="AW375" s="14">
        <f t="shared" si="399"/>
        <v>-0.33279999999999998</v>
      </c>
      <c r="AX375" s="14">
        <f t="shared" si="400"/>
        <v>-0.67556610169491527</v>
      </c>
      <c r="AY375" s="14">
        <f t="shared" si="401"/>
        <v>-0.81055932203389824</v>
      </c>
      <c r="AZ375" s="12">
        <f t="shared" si="402"/>
        <v>-184.22520000000003</v>
      </c>
      <c r="BA375" s="12">
        <f t="shared" si="403"/>
        <v>-344.15340000000003</v>
      </c>
      <c r="BB375" s="12">
        <f t="shared" si="404"/>
        <v>-417.834</v>
      </c>
      <c r="BC375" s="14">
        <f t="shared" si="405"/>
        <v>-0.36465795724465566</v>
      </c>
      <c r="BD375" s="14">
        <f t="shared" si="406"/>
        <v>-0.68122209026128266</v>
      </c>
      <c r="BE375" s="14">
        <f t="shared" si="407"/>
        <v>-0.82706650831353923</v>
      </c>
      <c r="BF375" s="12">
        <f t="shared" si="408"/>
        <v>-124.23399999999998</v>
      </c>
      <c r="BG375" s="12">
        <f t="shared" si="409"/>
        <v>-249.404</v>
      </c>
      <c r="BH375" s="12">
        <f t="shared" si="410"/>
        <v>-351.58199999999999</v>
      </c>
      <c r="BI375" s="14">
        <f t="shared" si="411"/>
        <v>-0.27184682713347919</v>
      </c>
      <c r="BJ375" s="14">
        <f t="shared" si="412"/>
        <v>-0.54574179431072212</v>
      </c>
      <c r="BK375" s="14">
        <f t="shared" si="413"/>
        <v>-0.76932603938730848</v>
      </c>
      <c r="BL375" s="12">
        <f t="shared" si="414"/>
        <v>-213.67500000000001</v>
      </c>
      <c r="BM375" s="12">
        <f t="shared" si="415"/>
        <v>-326.78800000000001</v>
      </c>
      <c r="BN375" s="12">
        <f t="shared" si="416"/>
        <v>-387.89</v>
      </c>
      <c r="BO375" s="14">
        <f t="shared" si="417"/>
        <v>-0.46050646551724139</v>
      </c>
      <c r="BP375" s="14">
        <f t="shared" si="418"/>
        <v>-0.70428448275862077</v>
      </c>
      <c r="BQ375" s="24">
        <f t="shared" si="419"/>
        <v>-0.83596982758620686</v>
      </c>
      <c r="BR375" s="19">
        <f t="shared" si="420"/>
        <v>25.1</v>
      </c>
      <c r="BS375" s="20">
        <f t="shared" si="421"/>
        <v>175.70000000000002</v>
      </c>
      <c r="BT375" s="13">
        <f t="shared" si="422"/>
        <v>1.3791208791208792E-2</v>
      </c>
      <c r="BU375" s="20">
        <f t="shared" si="423"/>
        <v>14</v>
      </c>
      <c r="BV375" s="20">
        <f t="shared" si="424"/>
        <v>98</v>
      </c>
      <c r="BW375" s="13">
        <f t="shared" si="425"/>
        <v>7.6923076923076927E-3</v>
      </c>
      <c r="BX375" s="20">
        <f t="shared" si="426"/>
        <v>14.5</v>
      </c>
      <c r="BY375" s="20">
        <f t="shared" si="427"/>
        <v>101.5</v>
      </c>
      <c r="BZ375" s="13">
        <f t="shared" si="428"/>
        <v>7.9670329670329665E-3</v>
      </c>
      <c r="CA375" s="20">
        <f t="shared" si="429"/>
        <v>25.1</v>
      </c>
      <c r="CB375" s="20">
        <f t="shared" si="430"/>
        <v>175.70000000000002</v>
      </c>
      <c r="CC375" s="17">
        <f t="shared" si="431"/>
        <v>1.3791208791208792E-2</v>
      </c>
      <c r="CE375" s="2">
        <v>12740</v>
      </c>
      <c r="CF375" s="2">
        <v>5633</v>
      </c>
      <c r="CG375" s="2">
        <v>3146</v>
      </c>
      <c r="CH375" s="2">
        <v>295</v>
      </c>
      <c r="CI375" s="2">
        <v>798</v>
      </c>
      <c r="CJ375" s="2">
        <v>13964</v>
      </c>
      <c r="CK375" s="2">
        <v>392</v>
      </c>
      <c r="CL375" s="2">
        <v>554.4</v>
      </c>
      <c r="CM375" s="2">
        <v>505.2</v>
      </c>
      <c r="CN375" s="2">
        <v>265</v>
      </c>
      <c r="CO375" s="2">
        <v>188</v>
      </c>
      <c r="CP375" s="2">
        <v>213</v>
      </c>
      <c r="CQ375" s="2">
        <v>175</v>
      </c>
      <c r="CR375" s="2">
        <v>480</v>
      </c>
      <c r="CS375" s="2">
        <v>457</v>
      </c>
      <c r="CT375" s="2">
        <v>479</v>
      </c>
      <c r="CU375" s="2">
        <v>464</v>
      </c>
      <c r="CV375" s="2">
        <v>10410.550999999999</v>
      </c>
      <c r="CW375" s="2">
        <v>5894.2389999999996</v>
      </c>
      <c r="CX375" s="2">
        <v>3570.1169999999997</v>
      </c>
      <c r="CY375" s="2">
        <v>5019.0049999999992</v>
      </c>
      <c r="CZ375" s="2">
        <v>3411.02</v>
      </c>
      <c r="DA375" s="2">
        <v>2062.2049999999999</v>
      </c>
      <c r="DB375" s="2">
        <v>196.82400000000001</v>
      </c>
      <c r="DC375" s="2">
        <v>95.707999999999998</v>
      </c>
      <c r="DD375" s="2">
        <v>55.884999999999998</v>
      </c>
      <c r="DE375" s="2">
        <v>320.97479999999996</v>
      </c>
      <c r="DF375" s="2">
        <v>161.04659999999998</v>
      </c>
      <c r="DG375" s="2">
        <v>87.366</v>
      </c>
      <c r="DH375" s="2">
        <v>332.76600000000002</v>
      </c>
      <c r="DI375" s="2">
        <v>207.596</v>
      </c>
      <c r="DJ375" s="2">
        <v>105.41800000000001</v>
      </c>
      <c r="DK375" s="2">
        <v>250.32499999999999</v>
      </c>
      <c r="DL375" s="2">
        <v>137.21199999999999</v>
      </c>
      <c r="DM375" s="2">
        <v>76.11</v>
      </c>
      <c r="DN375" s="2">
        <v>25.1</v>
      </c>
      <c r="DO375" s="2">
        <v>14</v>
      </c>
      <c r="DP375" s="2">
        <v>14.5</v>
      </c>
    </row>
    <row r="376" spans="2:120" ht="14.25" customHeight="1" x14ac:dyDescent="0.2">
      <c r="B376" s="6">
        <v>37324</v>
      </c>
      <c r="C376" s="9" t="s">
        <v>289</v>
      </c>
      <c r="D376" s="9" t="s">
        <v>69</v>
      </c>
      <c r="E376" s="21" t="s">
        <v>299</v>
      </c>
      <c r="F376" s="9" t="s">
        <v>493</v>
      </c>
      <c r="G376" s="21">
        <v>1</v>
      </c>
      <c r="H376" s="11">
        <f t="shared" si="360"/>
        <v>13337</v>
      </c>
      <c r="I376" s="12">
        <f t="shared" si="361"/>
        <v>5831</v>
      </c>
      <c r="J376" s="14">
        <f t="shared" si="362"/>
        <v>0.43720476868861063</v>
      </c>
      <c r="K376" s="14">
        <f t="shared" si="363"/>
        <v>0.25515483242108422</v>
      </c>
      <c r="L376" s="15">
        <f t="shared" si="364"/>
        <v>1.2889908256880733</v>
      </c>
      <c r="M376" s="12">
        <f t="shared" si="365"/>
        <v>0</v>
      </c>
      <c r="N376" s="14">
        <f t="shared" si="366"/>
        <v>-9.6898699891657669E-2</v>
      </c>
      <c r="O376" s="16">
        <f t="shared" si="367"/>
        <v>-129</v>
      </c>
      <c r="P376" s="14">
        <f t="shared" si="368"/>
        <v>-0.31463414634146336</v>
      </c>
      <c r="Q376" s="12">
        <f t="shared" si="369"/>
        <v>-42.600000000000023</v>
      </c>
      <c r="R376" s="14">
        <f t="shared" si="370"/>
        <v>-7.7173913043478315E-2</v>
      </c>
      <c r="S376" s="18">
        <f t="shared" si="371"/>
        <v>45</v>
      </c>
      <c r="T376" s="14">
        <f t="shared" si="372"/>
        <v>0.16791044776119401</v>
      </c>
      <c r="U376" s="18">
        <f t="shared" si="373"/>
        <v>70</v>
      </c>
      <c r="V376" s="14">
        <f t="shared" si="374"/>
        <v>0.26217228464419473</v>
      </c>
      <c r="W376" s="12">
        <f t="shared" si="375"/>
        <v>-49</v>
      </c>
      <c r="X376" s="14">
        <f t="shared" si="376"/>
        <v>-8.3760683760683796E-2</v>
      </c>
      <c r="Y376" s="12">
        <f t="shared" si="377"/>
        <v>-49</v>
      </c>
      <c r="Z376" s="14">
        <f t="shared" si="378"/>
        <v>-8.8768115942028936E-2</v>
      </c>
      <c r="AA376" s="12">
        <v>-285.80299000000014</v>
      </c>
      <c r="AB376" s="26">
        <v>-3.337337282673758E-2</v>
      </c>
      <c r="AC376" s="12">
        <f t="shared" si="379"/>
        <v>0</v>
      </c>
      <c r="AD376" s="24">
        <f t="shared" si="380"/>
        <v>0</v>
      </c>
      <c r="AE376" s="11">
        <f t="shared" si="381"/>
        <v>-2496.91</v>
      </c>
      <c r="AF376" s="12">
        <f t="shared" si="382"/>
        <v>-7137.6450000000004</v>
      </c>
      <c r="AG376" s="12">
        <f t="shared" si="383"/>
        <v>-9633.6749999999993</v>
      </c>
      <c r="AH376" s="14">
        <f t="shared" si="384"/>
        <v>-0.18721676538951793</v>
      </c>
      <c r="AI376" s="14">
        <f t="shared" si="385"/>
        <v>-0.53517620154457535</v>
      </c>
      <c r="AJ376" s="14">
        <f t="shared" si="386"/>
        <v>-0.7223269850791032</v>
      </c>
      <c r="AK376" s="14">
        <f t="shared" si="387"/>
        <v>0.48639660740824103</v>
      </c>
      <c r="AL376" s="14">
        <f t="shared" si="388"/>
        <v>0.59789187746144556</v>
      </c>
      <c r="AM376" s="14">
        <f t="shared" si="389"/>
        <v>0.6238296665834081</v>
      </c>
      <c r="AN376" s="18">
        <f t="shared" si="390"/>
        <v>-558.41700000000037</v>
      </c>
      <c r="AO376" s="18">
        <f t="shared" si="391"/>
        <v>-2124.4560000000001</v>
      </c>
      <c r="AP376" s="18">
        <f t="shared" si="392"/>
        <v>-3520.7560000000003</v>
      </c>
      <c r="AQ376" s="14">
        <f t="shared" si="393"/>
        <v>-9.5766935345566906E-2</v>
      </c>
      <c r="AR376" s="14">
        <f t="shared" si="394"/>
        <v>-0.36433819241982512</v>
      </c>
      <c r="AS376" s="14">
        <f t="shared" si="395"/>
        <v>-0.60379969130509359</v>
      </c>
      <c r="AT376" s="12">
        <f t="shared" si="396"/>
        <v>-110.506</v>
      </c>
      <c r="AU376" s="12">
        <f t="shared" si="397"/>
        <v>-195.31200000000001</v>
      </c>
      <c r="AV376" s="12">
        <f t="shared" si="398"/>
        <v>-236.71600000000001</v>
      </c>
      <c r="AW376" s="14">
        <f t="shared" si="399"/>
        <v>-0.39325978647686832</v>
      </c>
      <c r="AX376" s="14">
        <f t="shared" si="400"/>
        <v>-0.69506049822064053</v>
      </c>
      <c r="AY376" s="14">
        <f t="shared" si="401"/>
        <v>-0.84240569395017795</v>
      </c>
      <c r="AZ376" s="12">
        <f t="shared" si="402"/>
        <v>-220.13339999999994</v>
      </c>
      <c r="BA376" s="12">
        <f t="shared" si="403"/>
        <v>-372.51900000000001</v>
      </c>
      <c r="BB376" s="12">
        <f t="shared" si="404"/>
        <v>-439.67160000000001</v>
      </c>
      <c r="BC376" s="14">
        <f t="shared" si="405"/>
        <v>-0.43214252061248515</v>
      </c>
      <c r="BD376" s="14">
        <f t="shared" si="406"/>
        <v>-0.73128975265017671</v>
      </c>
      <c r="BE376" s="14">
        <f t="shared" si="407"/>
        <v>-0.86311660777385157</v>
      </c>
      <c r="BF376" s="12">
        <f t="shared" si="408"/>
        <v>-212.93100000000004</v>
      </c>
      <c r="BG376" s="12">
        <f t="shared" si="409"/>
        <v>-368.07900000000001</v>
      </c>
      <c r="BH376" s="12">
        <f t="shared" si="410"/>
        <v>-454.10900000000004</v>
      </c>
      <c r="BI376" s="14">
        <f t="shared" si="411"/>
        <v>-0.39725932835820899</v>
      </c>
      <c r="BJ376" s="14">
        <f t="shared" si="412"/>
        <v>-0.68671455223880606</v>
      </c>
      <c r="BK376" s="14">
        <f t="shared" si="413"/>
        <v>-0.84721828358208962</v>
      </c>
      <c r="BL376" s="12">
        <f t="shared" si="414"/>
        <v>-226.62900000000002</v>
      </c>
      <c r="BM376" s="12">
        <f t="shared" si="415"/>
        <v>-347.24700000000001</v>
      </c>
      <c r="BN376" s="12">
        <f t="shared" si="416"/>
        <v>-432.916</v>
      </c>
      <c r="BO376" s="14">
        <f t="shared" si="417"/>
        <v>-0.45055467196819088</v>
      </c>
      <c r="BP376" s="14">
        <f t="shared" si="418"/>
        <v>-0.69035188866799202</v>
      </c>
      <c r="BQ376" s="24">
        <f t="shared" si="419"/>
        <v>-0.86066799204771371</v>
      </c>
      <c r="BR376" s="19">
        <f t="shared" si="420"/>
        <v>27</v>
      </c>
      <c r="BS376" s="20">
        <f t="shared" si="421"/>
        <v>189</v>
      </c>
      <c r="BT376" s="13">
        <f t="shared" si="422"/>
        <v>1.417110294668966E-2</v>
      </c>
      <c r="BU376" s="20">
        <f t="shared" si="423"/>
        <v>18.8</v>
      </c>
      <c r="BV376" s="20">
        <f t="shared" si="424"/>
        <v>131.6</v>
      </c>
      <c r="BW376" s="13">
        <f t="shared" si="425"/>
        <v>9.8672864962135402E-3</v>
      </c>
      <c r="BX376" s="20">
        <f t="shared" si="426"/>
        <v>17.100000000000001</v>
      </c>
      <c r="BY376" s="20">
        <f t="shared" si="427"/>
        <v>119.70000000000002</v>
      </c>
      <c r="BZ376" s="13">
        <f t="shared" si="428"/>
        <v>8.9750318662367868E-3</v>
      </c>
      <c r="CA376" s="20">
        <f t="shared" si="429"/>
        <v>27</v>
      </c>
      <c r="CB376" s="20">
        <f t="shared" si="430"/>
        <v>189</v>
      </c>
      <c r="CC376" s="17">
        <f t="shared" si="431"/>
        <v>1.417110294668966E-2</v>
      </c>
      <c r="CE376" s="2">
        <v>13337</v>
      </c>
      <c r="CF376" s="2">
        <v>5831</v>
      </c>
      <c r="CG376" s="2">
        <v>3403</v>
      </c>
      <c r="CH376" s="2">
        <v>281</v>
      </c>
      <c r="CI376" s="2">
        <v>872</v>
      </c>
      <c r="CJ376" s="2">
        <v>14768</v>
      </c>
      <c r="CK376" s="2">
        <v>410</v>
      </c>
      <c r="CL376" s="2">
        <v>552</v>
      </c>
      <c r="CM376" s="2">
        <v>509.4</v>
      </c>
      <c r="CN376" s="2">
        <v>268</v>
      </c>
      <c r="CO376" s="2">
        <v>223</v>
      </c>
      <c r="CP376" s="2">
        <v>267</v>
      </c>
      <c r="CQ376" s="2">
        <v>197</v>
      </c>
      <c r="CR376" s="2">
        <v>585</v>
      </c>
      <c r="CS376" s="2">
        <v>536</v>
      </c>
      <c r="CT376" s="2">
        <v>552</v>
      </c>
      <c r="CU376" s="2">
        <v>503</v>
      </c>
      <c r="CV376" s="2">
        <v>10840.09</v>
      </c>
      <c r="CW376" s="2">
        <v>6199.3549999999996</v>
      </c>
      <c r="CX376" s="2">
        <v>3703.3249999999998</v>
      </c>
      <c r="CY376" s="2">
        <v>5272.5829999999996</v>
      </c>
      <c r="CZ376" s="2">
        <v>3706.5439999999999</v>
      </c>
      <c r="DA376" s="2">
        <v>2310.2439999999997</v>
      </c>
      <c r="DB376" s="2">
        <v>170.494</v>
      </c>
      <c r="DC376" s="2">
        <v>85.688000000000002</v>
      </c>
      <c r="DD376" s="2">
        <v>44.283999999999999</v>
      </c>
      <c r="DE376" s="2">
        <v>289.26660000000004</v>
      </c>
      <c r="DF376" s="2">
        <v>136.881</v>
      </c>
      <c r="DG376" s="2">
        <v>69.728399999999993</v>
      </c>
      <c r="DH376" s="2">
        <v>323.06899999999996</v>
      </c>
      <c r="DI376" s="2">
        <v>167.92099999999999</v>
      </c>
      <c r="DJ376" s="2">
        <v>81.890999999999991</v>
      </c>
      <c r="DK376" s="2">
        <v>276.37099999999998</v>
      </c>
      <c r="DL376" s="2">
        <v>155.75299999999999</v>
      </c>
      <c r="DM376" s="2">
        <v>70.084000000000003</v>
      </c>
      <c r="DN376" s="2">
        <v>27</v>
      </c>
      <c r="DO376" s="2">
        <v>18.8</v>
      </c>
      <c r="DP376" s="2">
        <v>17.100000000000001</v>
      </c>
    </row>
    <row r="377" spans="2:120" ht="14.25" customHeight="1" x14ac:dyDescent="0.2">
      <c r="B377" s="6">
        <v>37341</v>
      </c>
      <c r="C377" s="9" t="s">
        <v>289</v>
      </c>
      <c r="D377" s="9" t="s">
        <v>69</v>
      </c>
      <c r="E377" s="21" t="s">
        <v>299</v>
      </c>
      <c r="F377" s="9" t="s">
        <v>494</v>
      </c>
      <c r="G377" s="21">
        <v>0</v>
      </c>
      <c r="H377" s="11">
        <f t="shared" si="360"/>
        <v>27096</v>
      </c>
      <c r="I377" s="12">
        <f t="shared" si="361"/>
        <v>8888</v>
      </c>
      <c r="J377" s="14">
        <f t="shared" si="362"/>
        <v>0.32801889577797461</v>
      </c>
      <c r="K377" s="14">
        <f t="shared" si="363"/>
        <v>0.17382639503985828</v>
      </c>
      <c r="L377" s="15">
        <f t="shared" si="364"/>
        <v>1.4148980441115273</v>
      </c>
      <c r="M377" s="12">
        <f t="shared" si="365"/>
        <v>0</v>
      </c>
      <c r="N377" s="14">
        <f t="shared" si="366"/>
        <v>-4.3591825209134849E-2</v>
      </c>
      <c r="O377" s="16">
        <f t="shared" si="367"/>
        <v>-235</v>
      </c>
      <c r="P377" s="14">
        <f t="shared" si="368"/>
        <v>-0.21658986175115202</v>
      </c>
      <c r="Q377" s="12">
        <f t="shared" si="369"/>
        <v>-39.600000000000136</v>
      </c>
      <c r="R377" s="14">
        <f t="shared" si="370"/>
        <v>-2.6159334126040545E-2</v>
      </c>
      <c r="S377" s="18">
        <f t="shared" si="371"/>
        <v>44</v>
      </c>
      <c r="T377" s="14">
        <f t="shared" si="372"/>
        <v>6.3675832127351617E-2</v>
      </c>
      <c r="U377" s="18">
        <f t="shared" si="373"/>
        <v>55</v>
      </c>
      <c r="V377" s="14">
        <f t="shared" si="374"/>
        <v>7.7683615819209018E-2</v>
      </c>
      <c r="W377" s="12">
        <f t="shared" si="375"/>
        <v>-14</v>
      </c>
      <c r="X377" s="14">
        <f t="shared" si="376"/>
        <v>-1.0550113036925435E-2</v>
      </c>
      <c r="Y377" s="12">
        <f t="shared" si="377"/>
        <v>-22</v>
      </c>
      <c r="Z377" s="14">
        <f t="shared" si="378"/>
        <v>-1.6949152542372836E-2</v>
      </c>
      <c r="AA377" s="12">
        <v>-215.03278999999748</v>
      </c>
      <c r="AB377" s="26">
        <v>-1.1039759113168457E-2</v>
      </c>
      <c r="AC377" s="12">
        <f t="shared" si="379"/>
        <v>0</v>
      </c>
      <c r="AD377" s="24">
        <f t="shared" si="380"/>
        <v>0</v>
      </c>
      <c r="AE377" s="11">
        <f t="shared" si="381"/>
        <v>-2741.8050000000003</v>
      </c>
      <c r="AF377" s="12">
        <f t="shared" si="382"/>
        <v>-9145.5709999999999</v>
      </c>
      <c r="AG377" s="12">
        <f t="shared" si="383"/>
        <v>-13567.037999999999</v>
      </c>
      <c r="AH377" s="14">
        <f t="shared" si="384"/>
        <v>-0.10118855181576614</v>
      </c>
      <c r="AI377" s="14">
        <f t="shared" si="385"/>
        <v>-0.3375247638027753</v>
      </c>
      <c r="AJ377" s="14">
        <f t="shared" si="386"/>
        <v>-0.50070261293179796</v>
      </c>
      <c r="AK377" s="14">
        <f t="shared" si="387"/>
        <v>0.35342773596088889</v>
      </c>
      <c r="AL377" s="14">
        <f t="shared" si="388"/>
        <v>0.43280163387738529</v>
      </c>
      <c r="AM377" s="14">
        <f t="shared" si="389"/>
        <v>0.41847696815173258</v>
      </c>
      <c r="AN377" s="18">
        <f t="shared" si="390"/>
        <v>-280.55199999999968</v>
      </c>
      <c r="AO377" s="18">
        <f t="shared" si="391"/>
        <v>-1119.0250000000005</v>
      </c>
      <c r="AP377" s="18">
        <f t="shared" si="392"/>
        <v>-3226.4409999999989</v>
      </c>
      <c r="AQ377" s="14">
        <f t="shared" si="393"/>
        <v>-3.1565256525652563E-2</v>
      </c>
      <c r="AR377" s="14">
        <f t="shared" si="394"/>
        <v>-0.12590290279027905</v>
      </c>
      <c r="AS377" s="14">
        <f t="shared" si="395"/>
        <v>-0.36301091359135906</v>
      </c>
      <c r="AT377" s="12">
        <f t="shared" si="396"/>
        <v>-155.899</v>
      </c>
      <c r="AU377" s="12">
        <f t="shared" si="397"/>
        <v>-353.54200000000003</v>
      </c>
      <c r="AV377" s="12">
        <f t="shared" si="398"/>
        <v>-477.517</v>
      </c>
      <c r="AW377" s="14">
        <f t="shared" si="399"/>
        <v>-0.1834105882352941</v>
      </c>
      <c r="AX377" s="14">
        <f t="shared" si="400"/>
        <v>-0.41593176470588233</v>
      </c>
      <c r="AY377" s="14">
        <f t="shared" si="401"/>
        <v>-0.56178470588235296</v>
      </c>
      <c r="AZ377" s="12">
        <f t="shared" si="402"/>
        <v>-416.2823999999996</v>
      </c>
      <c r="BA377" s="12">
        <f t="shared" si="403"/>
        <v>-695.97059999999988</v>
      </c>
      <c r="BB377" s="12">
        <f t="shared" si="404"/>
        <v>-915.98339999999985</v>
      </c>
      <c r="BC377" s="14">
        <f t="shared" si="405"/>
        <v>-0.28237851037851014</v>
      </c>
      <c r="BD377" s="14">
        <f t="shared" si="406"/>
        <v>-0.47210052910052902</v>
      </c>
      <c r="BE377" s="14">
        <f t="shared" si="407"/>
        <v>-0.62134269434269429</v>
      </c>
      <c r="BF377" s="12">
        <f t="shared" si="408"/>
        <v>-356.726</v>
      </c>
      <c r="BG377" s="12">
        <f t="shared" si="409"/>
        <v>-558.40499999999997</v>
      </c>
      <c r="BH377" s="12">
        <f t="shared" si="410"/>
        <v>-768.33400000000006</v>
      </c>
      <c r="BI377" s="14">
        <f t="shared" si="411"/>
        <v>-0.27168773800456969</v>
      </c>
      <c r="BJ377" s="14">
        <f t="shared" si="412"/>
        <v>-0.42528941355674021</v>
      </c>
      <c r="BK377" s="14">
        <f t="shared" si="413"/>
        <v>-0.5851744097486673</v>
      </c>
      <c r="BL377" s="12">
        <f t="shared" si="414"/>
        <v>-339.11199999999997</v>
      </c>
      <c r="BM377" s="12">
        <f t="shared" si="415"/>
        <v>-524.7940000000001</v>
      </c>
      <c r="BN377" s="12">
        <f t="shared" si="416"/>
        <v>-754.01199999999994</v>
      </c>
      <c r="BO377" s="14">
        <f t="shared" si="417"/>
        <v>-0.26576175548589343</v>
      </c>
      <c r="BP377" s="14">
        <f t="shared" si="418"/>
        <v>-0.41128056426332293</v>
      </c>
      <c r="BQ377" s="24">
        <f t="shared" si="419"/>
        <v>-0.5909184952978056</v>
      </c>
      <c r="BR377" s="19">
        <f t="shared" si="420"/>
        <v>26.4</v>
      </c>
      <c r="BS377" s="20">
        <f t="shared" si="421"/>
        <v>184.79999999999998</v>
      </c>
      <c r="BT377" s="13">
        <f t="shared" si="422"/>
        <v>6.8201948627103623E-3</v>
      </c>
      <c r="BU377" s="20">
        <f t="shared" si="423"/>
        <v>10.3</v>
      </c>
      <c r="BV377" s="20">
        <f t="shared" si="424"/>
        <v>72.100000000000009</v>
      </c>
      <c r="BW377" s="13">
        <f t="shared" si="425"/>
        <v>2.6609093593150282E-3</v>
      </c>
      <c r="BX377" s="20">
        <f t="shared" si="426"/>
        <v>23.2</v>
      </c>
      <c r="BY377" s="20">
        <f t="shared" si="427"/>
        <v>162.4</v>
      </c>
      <c r="BZ377" s="13">
        <f t="shared" si="428"/>
        <v>5.9935045763212288E-3</v>
      </c>
      <c r="CA377" s="20">
        <f t="shared" si="429"/>
        <v>26.4</v>
      </c>
      <c r="CB377" s="20">
        <f t="shared" si="430"/>
        <v>184.79999999999998</v>
      </c>
      <c r="CC377" s="17">
        <f t="shared" si="431"/>
        <v>6.8201948627103623E-3</v>
      </c>
      <c r="CE377" s="2">
        <v>27096</v>
      </c>
      <c r="CF377" s="2">
        <v>8888</v>
      </c>
      <c r="CG377" s="2">
        <v>4710</v>
      </c>
      <c r="CH377" s="2">
        <v>850</v>
      </c>
      <c r="CI377" s="2">
        <v>2403</v>
      </c>
      <c r="CJ377" s="2">
        <v>28331</v>
      </c>
      <c r="CK377" s="2">
        <v>1085</v>
      </c>
      <c r="CL377" s="2">
        <v>1513.8</v>
      </c>
      <c r="CM377" s="2">
        <v>1474.1999999999998</v>
      </c>
      <c r="CN377" s="2">
        <v>691</v>
      </c>
      <c r="CO377" s="2">
        <v>647</v>
      </c>
      <c r="CP377" s="2">
        <v>708</v>
      </c>
      <c r="CQ377" s="2">
        <v>653</v>
      </c>
      <c r="CR377" s="2">
        <v>1327</v>
      </c>
      <c r="CS377" s="2">
        <v>1313</v>
      </c>
      <c r="CT377" s="2">
        <v>1298</v>
      </c>
      <c r="CU377" s="2">
        <v>1276</v>
      </c>
      <c r="CV377" s="2">
        <v>24354.195</v>
      </c>
      <c r="CW377" s="2">
        <v>17950.429</v>
      </c>
      <c r="CX377" s="2">
        <v>13528.962000000001</v>
      </c>
      <c r="CY377" s="2">
        <v>8607.4480000000003</v>
      </c>
      <c r="CZ377" s="2">
        <v>7768.9749999999995</v>
      </c>
      <c r="DA377" s="2">
        <v>5661.5590000000011</v>
      </c>
      <c r="DB377" s="2">
        <v>694.101</v>
      </c>
      <c r="DC377" s="2">
        <v>496.45799999999997</v>
      </c>
      <c r="DD377" s="2">
        <v>372.483</v>
      </c>
      <c r="DE377" s="2">
        <v>1057.9176000000002</v>
      </c>
      <c r="DF377" s="2">
        <v>778.22939999999994</v>
      </c>
      <c r="DG377" s="2">
        <v>558.21659999999997</v>
      </c>
      <c r="DH377" s="2">
        <v>956.274</v>
      </c>
      <c r="DI377" s="2">
        <v>754.59500000000003</v>
      </c>
      <c r="DJ377" s="2">
        <v>544.66599999999994</v>
      </c>
      <c r="DK377" s="2">
        <v>936.88800000000003</v>
      </c>
      <c r="DL377" s="2">
        <v>751.2059999999999</v>
      </c>
      <c r="DM377" s="2">
        <v>521.98800000000006</v>
      </c>
      <c r="DN377" s="2">
        <v>26.4</v>
      </c>
      <c r="DO377" s="2">
        <v>10.3</v>
      </c>
      <c r="DP377" s="2">
        <v>23.2</v>
      </c>
    </row>
    <row r="378" spans="2:120" ht="14.25" customHeight="1" x14ac:dyDescent="0.2">
      <c r="B378" s="6">
        <v>37364</v>
      </c>
      <c r="C378" s="9" t="s">
        <v>289</v>
      </c>
      <c r="D378" s="9" t="s">
        <v>69</v>
      </c>
      <c r="E378" s="21" t="s">
        <v>299</v>
      </c>
      <c r="F378" s="9" t="s">
        <v>495</v>
      </c>
      <c r="G378" s="21">
        <v>1</v>
      </c>
      <c r="H378" s="11">
        <f t="shared" si="360"/>
        <v>2945</v>
      </c>
      <c r="I378" s="12">
        <f t="shared" si="361"/>
        <v>1001</v>
      </c>
      <c r="J378" s="14">
        <f t="shared" si="362"/>
        <v>0.33989813242784378</v>
      </c>
      <c r="K378" s="14">
        <f t="shared" si="363"/>
        <v>0.20814940577249574</v>
      </c>
      <c r="L378" s="15">
        <f t="shared" si="364"/>
        <v>1.2682926829268293</v>
      </c>
      <c r="M378" s="12">
        <f t="shared" si="365"/>
        <v>0</v>
      </c>
      <c r="N378" s="14">
        <f t="shared" si="366"/>
        <v>-4.538087520259293E-2</v>
      </c>
      <c r="O378" s="16">
        <f t="shared" si="367"/>
        <v>-20.598560399077101</v>
      </c>
      <c r="P378" s="14">
        <f t="shared" si="368"/>
        <v>-0.18457729495269948</v>
      </c>
      <c r="Q378" s="12">
        <f t="shared" si="369"/>
        <v>-8.4489880727278717</v>
      </c>
      <c r="R378" s="14">
        <f t="shared" si="370"/>
        <v>-6.8663612802196461E-2</v>
      </c>
      <c r="S378" s="18">
        <f t="shared" si="371"/>
        <v>-13.802547770700599</v>
      </c>
      <c r="T378" s="14">
        <f t="shared" si="372"/>
        <v>-0.22191500256016305</v>
      </c>
      <c r="U378" s="18">
        <f t="shared" si="373"/>
        <v>-2.6697798532354966</v>
      </c>
      <c r="V378" s="14">
        <f t="shared" si="374"/>
        <v>-5.889624724061826E-2</v>
      </c>
      <c r="W378" s="12">
        <f t="shared" si="375"/>
        <v>2.3439490445859974</v>
      </c>
      <c r="X378" s="14">
        <f t="shared" si="376"/>
        <v>1.1342271536446402E-2</v>
      </c>
      <c r="Y378" s="12">
        <f t="shared" si="377"/>
        <v>17.002001334222797</v>
      </c>
      <c r="Z378" s="14">
        <f t="shared" si="378"/>
        <v>0.1241040124659134</v>
      </c>
      <c r="AA378" s="12">
        <v>42.319356804855488</v>
      </c>
      <c r="AB378" s="26">
        <v>2.145271559836015E-2</v>
      </c>
      <c r="AC378" s="12">
        <f t="shared" si="379"/>
        <v>0</v>
      </c>
      <c r="AD378" s="24">
        <f t="shared" si="380"/>
        <v>0</v>
      </c>
      <c r="AE378" s="11">
        <f t="shared" si="381"/>
        <v>-182.13799999999992</v>
      </c>
      <c r="AF378" s="12">
        <f t="shared" si="382"/>
        <v>-643.21799999999985</v>
      </c>
      <c r="AG378" s="12">
        <f t="shared" si="383"/>
        <v>-961.54500000000007</v>
      </c>
      <c r="AH378" s="14">
        <f t="shared" si="384"/>
        <v>-6.1846519524617949E-2</v>
      </c>
      <c r="AI378" s="14">
        <f t="shared" si="385"/>
        <v>-0.21841018675721557</v>
      </c>
      <c r="AJ378" s="14">
        <f t="shared" si="386"/>
        <v>-0.32650084889643471</v>
      </c>
      <c r="AK378" s="14">
        <f t="shared" si="387"/>
        <v>0.30930897019105547</v>
      </c>
      <c r="AL378" s="14">
        <f t="shared" si="388"/>
        <v>0.30578004346197857</v>
      </c>
      <c r="AM378" s="14">
        <f t="shared" si="389"/>
        <v>0.37701687207423412</v>
      </c>
      <c r="AN378" s="18">
        <f t="shared" si="390"/>
        <v>-146.42200000000003</v>
      </c>
      <c r="AO378" s="18">
        <f t="shared" si="391"/>
        <v>-297.16100000000006</v>
      </c>
      <c r="AP378" s="18">
        <f t="shared" si="392"/>
        <v>-253.20399999999995</v>
      </c>
      <c r="AQ378" s="14">
        <f t="shared" si="393"/>
        <v>-0.14627572427572433</v>
      </c>
      <c r="AR378" s="14">
        <f t="shared" si="394"/>
        <v>-0.29686413586413596</v>
      </c>
      <c r="AS378" s="14">
        <f t="shared" si="395"/>
        <v>-0.25295104895104892</v>
      </c>
      <c r="AT378" s="12">
        <f t="shared" si="396"/>
        <v>3.2530000000000001</v>
      </c>
      <c r="AU378" s="12">
        <f t="shared" si="397"/>
        <v>-32.686</v>
      </c>
      <c r="AV378" s="12">
        <f t="shared" si="398"/>
        <v>-43.885999999999996</v>
      </c>
      <c r="AW378" s="14">
        <f t="shared" si="399"/>
        <v>3.5747252747252656E-2</v>
      </c>
      <c r="AX378" s="14">
        <f t="shared" si="400"/>
        <v>-0.35918681318681323</v>
      </c>
      <c r="AY378" s="14">
        <f t="shared" si="401"/>
        <v>-0.4822637362637362</v>
      </c>
      <c r="AZ378" s="12">
        <f t="shared" si="402"/>
        <v>-18.26339999999999</v>
      </c>
      <c r="BA378" s="12">
        <f t="shared" si="403"/>
        <v>-44.142599999999987</v>
      </c>
      <c r="BB378" s="12">
        <f t="shared" si="404"/>
        <v>-60.745199999999997</v>
      </c>
      <c r="BC378" s="14">
        <f t="shared" si="405"/>
        <v>-0.15936649214659682</v>
      </c>
      <c r="BD378" s="14">
        <f t="shared" si="406"/>
        <v>-0.38518848167539255</v>
      </c>
      <c r="BE378" s="14">
        <f t="shared" si="407"/>
        <v>-0.53006282722513087</v>
      </c>
      <c r="BF378" s="12">
        <f t="shared" si="408"/>
        <v>29.014999999999986</v>
      </c>
      <c r="BG378" s="12">
        <f t="shared" si="409"/>
        <v>-61.185000000000002</v>
      </c>
      <c r="BH378" s="12">
        <f t="shared" si="410"/>
        <v>-78.531999999999982</v>
      </c>
      <c r="BI378" s="14">
        <f t="shared" si="411"/>
        <v>0.13882775119617219</v>
      </c>
      <c r="BJ378" s="14">
        <f t="shared" si="412"/>
        <v>-0.29275119617224876</v>
      </c>
      <c r="BK378" s="14">
        <f t="shared" si="413"/>
        <v>-0.37575119617224872</v>
      </c>
      <c r="BL378" s="12">
        <f t="shared" si="414"/>
        <v>36.723000000000013</v>
      </c>
      <c r="BM378" s="12">
        <f t="shared" si="415"/>
        <v>-40.556000000000012</v>
      </c>
      <c r="BN378" s="12">
        <f t="shared" si="416"/>
        <v>-57.116</v>
      </c>
      <c r="BO378" s="14">
        <f t="shared" si="417"/>
        <v>0.2384610389610391</v>
      </c>
      <c r="BP378" s="14">
        <f t="shared" si="418"/>
        <v>-0.26335064935064945</v>
      </c>
      <c r="BQ378" s="24">
        <f t="shared" si="419"/>
        <v>-0.37088311688311693</v>
      </c>
      <c r="BR378" s="19">
        <f t="shared" si="420"/>
        <v>1.3</v>
      </c>
      <c r="BS378" s="20">
        <f t="shared" si="421"/>
        <v>9.1</v>
      </c>
      <c r="BT378" s="13">
        <f t="shared" si="422"/>
        <v>3.0899830220713072E-3</v>
      </c>
      <c r="BU378" s="20">
        <f t="shared" si="423"/>
        <v>0</v>
      </c>
      <c r="BV378" s="20">
        <f t="shared" si="424"/>
        <v>0</v>
      </c>
      <c r="BW378" s="13">
        <f t="shared" si="425"/>
        <v>0</v>
      </c>
      <c r="BX378" s="20">
        <f t="shared" si="426"/>
        <v>1.6</v>
      </c>
      <c r="BY378" s="20">
        <f t="shared" si="427"/>
        <v>11.200000000000001</v>
      </c>
      <c r="BZ378" s="13">
        <f t="shared" si="428"/>
        <v>3.8030560271646863E-3</v>
      </c>
      <c r="CA378" s="20">
        <f t="shared" si="429"/>
        <v>1.6</v>
      </c>
      <c r="CB378" s="20">
        <f t="shared" si="430"/>
        <v>11.200000000000001</v>
      </c>
      <c r="CC378" s="17">
        <f t="shared" si="431"/>
        <v>3.8030560271646863E-3</v>
      </c>
      <c r="CE378" s="2">
        <v>2945</v>
      </c>
      <c r="CF378" s="2">
        <v>1001</v>
      </c>
      <c r="CG378" s="2">
        <v>613</v>
      </c>
      <c r="CH378" s="2">
        <v>91</v>
      </c>
      <c r="CI378" s="2">
        <v>287</v>
      </c>
      <c r="CJ378" s="2">
        <v>3084.9999999999991</v>
      </c>
      <c r="CK378" s="2">
        <v>111.5985603990771</v>
      </c>
      <c r="CL378" s="2">
        <v>123.04898807272787</v>
      </c>
      <c r="CM378" s="2">
        <v>114.6</v>
      </c>
      <c r="CN378" s="2">
        <v>62.197452229299401</v>
      </c>
      <c r="CO378" s="2">
        <v>76</v>
      </c>
      <c r="CP378" s="2">
        <v>45.330220146764503</v>
      </c>
      <c r="CQ378" s="2">
        <v>48</v>
      </c>
      <c r="CR378" s="2">
        <v>206.656050955414</v>
      </c>
      <c r="CS378" s="2">
        <v>209</v>
      </c>
      <c r="CT378" s="2">
        <v>136.9979986657772</v>
      </c>
      <c r="CU378" s="2">
        <v>154</v>
      </c>
      <c r="CV378" s="2">
        <v>2762.8620000000001</v>
      </c>
      <c r="CW378" s="2">
        <v>2301.7820000000002</v>
      </c>
      <c r="CX378" s="2">
        <v>1983.4549999999999</v>
      </c>
      <c r="CY378" s="2">
        <v>854.57799999999997</v>
      </c>
      <c r="CZ378" s="2">
        <v>703.83899999999994</v>
      </c>
      <c r="DA378" s="2">
        <v>747.79600000000005</v>
      </c>
      <c r="DB378" s="2">
        <v>94.253</v>
      </c>
      <c r="DC378" s="2">
        <v>58.314</v>
      </c>
      <c r="DD378" s="2">
        <v>47.114000000000004</v>
      </c>
      <c r="DE378" s="2">
        <v>96.336600000000004</v>
      </c>
      <c r="DF378" s="2">
        <v>70.457400000000007</v>
      </c>
      <c r="DG378" s="2">
        <v>53.854799999999997</v>
      </c>
      <c r="DH378" s="2">
        <v>238.01499999999999</v>
      </c>
      <c r="DI378" s="2">
        <v>147.815</v>
      </c>
      <c r="DJ378" s="2">
        <v>130.46800000000002</v>
      </c>
      <c r="DK378" s="2">
        <v>190.72300000000001</v>
      </c>
      <c r="DL378" s="2">
        <v>113.44399999999999</v>
      </c>
      <c r="DM378" s="2">
        <v>96.884</v>
      </c>
      <c r="DN378" s="2">
        <v>1.3</v>
      </c>
      <c r="DO378" s="2">
        <v>0</v>
      </c>
      <c r="DP378" s="2">
        <v>1.6</v>
      </c>
    </row>
    <row r="379" spans="2:120" ht="14.25" customHeight="1" x14ac:dyDescent="0.2">
      <c r="B379" s="6">
        <v>37386</v>
      </c>
      <c r="C379" s="9" t="s">
        <v>289</v>
      </c>
      <c r="D379" s="9" t="s">
        <v>69</v>
      </c>
      <c r="E379" s="21" t="s">
        <v>299</v>
      </c>
      <c r="F379" s="9" t="s">
        <v>496</v>
      </c>
      <c r="G379" s="21">
        <v>0</v>
      </c>
      <c r="H379" s="11">
        <f t="shared" si="360"/>
        <v>18455</v>
      </c>
      <c r="I379" s="12">
        <f t="shared" si="361"/>
        <v>4036</v>
      </c>
      <c r="J379" s="14">
        <f t="shared" si="362"/>
        <v>0.21869412083446221</v>
      </c>
      <c r="K379" s="14">
        <f t="shared" si="363"/>
        <v>0.11709563803847196</v>
      </c>
      <c r="L379" s="15">
        <f t="shared" si="364"/>
        <v>1.4299776286353467</v>
      </c>
      <c r="M379" s="12">
        <f t="shared" si="365"/>
        <v>0</v>
      </c>
      <c r="N379" s="14">
        <f t="shared" si="366"/>
        <v>-1.2447234549193276E-3</v>
      </c>
      <c r="O379" s="16">
        <f t="shared" si="367"/>
        <v>-130</v>
      </c>
      <c r="P379" s="14">
        <f t="shared" si="368"/>
        <v>-0.13993541442411195</v>
      </c>
      <c r="Q379" s="12">
        <f t="shared" si="369"/>
        <v>-97.800000000000068</v>
      </c>
      <c r="R379" s="14">
        <f t="shared" si="370"/>
        <v>-8.7212413055109739E-2</v>
      </c>
      <c r="S379" s="18">
        <f t="shared" si="371"/>
        <v>-15</v>
      </c>
      <c r="T379" s="14">
        <f t="shared" si="372"/>
        <v>-2.8195488721804551E-2</v>
      </c>
      <c r="U379" s="18">
        <f t="shared" si="373"/>
        <v>-97</v>
      </c>
      <c r="V379" s="14">
        <f t="shared" si="374"/>
        <v>-0.18653846153846154</v>
      </c>
      <c r="W379" s="12">
        <f t="shared" si="375"/>
        <v>22</v>
      </c>
      <c r="X379" s="14">
        <f t="shared" si="376"/>
        <v>1.7350157728706517E-2</v>
      </c>
      <c r="Y379" s="12">
        <f t="shared" si="377"/>
        <v>-38</v>
      </c>
      <c r="Z379" s="14">
        <f t="shared" si="378"/>
        <v>-3.3777777777777795E-2</v>
      </c>
      <c r="AA379" s="12">
        <v>3.270250000001397</v>
      </c>
      <c r="AB379" s="26">
        <v>2.2485635089597444E-4</v>
      </c>
      <c r="AC379" s="12">
        <f t="shared" si="379"/>
        <v>0</v>
      </c>
      <c r="AD379" s="24">
        <f t="shared" si="380"/>
        <v>0</v>
      </c>
      <c r="AE379" s="11">
        <f t="shared" si="381"/>
        <v>-63.247999999999593</v>
      </c>
      <c r="AF379" s="12">
        <f t="shared" si="382"/>
        <v>-1587.6929999999993</v>
      </c>
      <c r="AG379" s="12">
        <f t="shared" si="383"/>
        <v>-3591.4080000000013</v>
      </c>
      <c r="AH379" s="14">
        <f t="shared" si="384"/>
        <v>-3.427147114603013E-3</v>
      </c>
      <c r="AI379" s="14">
        <f t="shared" si="385"/>
        <v>-8.6030506637767457E-2</v>
      </c>
      <c r="AJ379" s="14">
        <f t="shared" si="386"/>
        <v>-0.19460352208073695</v>
      </c>
      <c r="AK379" s="14">
        <f t="shared" si="387"/>
        <v>0.24933703977739591</v>
      </c>
      <c r="AL379" s="14">
        <f t="shared" si="388"/>
        <v>0.33635102509250581</v>
      </c>
      <c r="AM379" s="14">
        <f t="shared" si="389"/>
        <v>0.34121133034329792</v>
      </c>
      <c r="AN379" s="18">
        <f t="shared" si="390"/>
        <v>549.7450000000008</v>
      </c>
      <c r="AO379" s="18">
        <f t="shared" si="391"/>
        <v>1637.3359999999993</v>
      </c>
      <c r="AP379" s="18">
        <f t="shared" si="392"/>
        <v>1035.6260000000002</v>
      </c>
      <c r="AQ379" s="14">
        <f t="shared" si="393"/>
        <v>0.13621035678890014</v>
      </c>
      <c r="AR379" s="14">
        <f t="shared" si="394"/>
        <v>0.40568285431119899</v>
      </c>
      <c r="AS379" s="14">
        <f t="shared" si="395"/>
        <v>0.2565971258671953</v>
      </c>
      <c r="AT379" s="12">
        <f t="shared" si="396"/>
        <v>11.559999999999945</v>
      </c>
      <c r="AU379" s="12">
        <f t="shared" si="397"/>
        <v>-147.98099999999999</v>
      </c>
      <c r="AV379" s="12">
        <f t="shared" si="398"/>
        <v>-200.83699999999999</v>
      </c>
      <c r="AW379" s="14">
        <f t="shared" si="399"/>
        <v>1.4468085106382977E-2</v>
      </c>
      <c r="AX379" s="14">
        <f t="shared" si="400"/>
        <v>-0.18520775969962455</v>
      </c>
      <c r="AY379" s="14">
        <f t="shared" si="401"/>
        <v>-0.251360450563204</v>
      </c>
      <c r="AZ379" s="12">
        <f t="shared" si="402"/>
        <v>-164.3184</v>
      </c>
      <c r="BA379" s="12">
        <f t="shared" si="403"/>
        <v>-269.84700000000009</v>
      </c>
      <c r="BB379" s="12">
        <f t="shared" si="404"/>
        <v>-351.1884</v>
      </c>
      <c r="BC379" s="14">
        <f t="shared" si="405"/>
        <v>-0.16052989449003519</v>
      </c>
      <c r="BD379" s="14">
        <f t="shared" si="406"/>
        <v>-0.26362543962485352</v>
      </c>
      <c r="BE379" s="14">
        <f t="shared" si="407"/>
        <v>-0.34309144196951935</v>
      </c>
      <c r="BF379" s="12">
        <f t="shared" si="408"/>
        <v>-44.47199999999998</v>
      </c>
      <c r="BG379" s="12">
        <f t="shared" si="409"/>
        <v>-392.71399999999994</v>
      </c>
      <c r="BH379" s="12">
        <f t="shared" si="410"/>
        <v>-478.3119999999999</v>
      </c>
      <c r="BI379" s="14">
        <f t="shared" si="411"/>
        <v>-3.4474418604651169E-2</v>
      </c>
      <c r="BJ379" s="14">
        <f t="shared" si="412"/>
        <v>-0.30442945736434102</v>
      </c>
      <c r="BK379" s="14">
        <f t="shared" si="413"/>
        <v>-0.37078449612403097</v>
      </c>
      <c r="BL379" s="12">
        <f t="shared" si="414"/>
        <v>45.441000000000031</v>
      </c>
      <c r="BM379" s="12">
        <f t="shared" si="415"/>
        <v>-171.40499999999997</v>
      </c>
      <c r="BN379" s="12">
        <f t="shared" si="416"/>
        <v>-202.48000000000002</v>
      </c>
      <c r="BO379" s="14">
        <f t="shared" si="417"/>
        <v>4.1804047838086555E-2</v>
      </c>
      <c r="BP379" s="14">
        <f t="shared" si="418"/>
        <v>-0.15768629254829802</v>
      </c>
      <c r="BQ379" s="24">
        <f t="shared" si="419"/>
        <v>-0.18627414903403861</v>
      </c>
      <c r="BR379" s="19">
        <f t="shared" si="420"/>
        <v>0</v>
      </c>
      <c r="BS379" s="20">
        <f t="shared" si="421"/>
        <v>0</v>
      </c>
      <c r="BT379" s="13">
        <f t="shared" si="422"/>
        <v>0</v>
      </c>
      <c r="BU379" s="20">
        <f t="shared" si="423"/>
        <v>0</v>
      </c>
      <c r="BV379" s="20">
        <f t="shared" si="424"/>
        <v>0</v>
      </c>
      <c r="BW379" s="13">
        <f t="shared" si="425"/>
        <v>0</v>
      </c>
      <c r="BX379" s="20">
        <f t="shared" si="426"/>
        <v>7.1</v>
      </c>
      <c r="BY379" s="20">
        <f t="shared" si="427"/>
        <v>49.699999999999996</v>
      </c>
      <c r="BZ379" s="13">
        <f t="shared" si="428"/>
        <v>2.6930371173123813E-3</v>
      </c>
      <c r="CA379" s="20">
        <f t="shared" si="429"/>
        <v>7.1</v>
      </c>
      <c r="CB379" s="20">
        <f t="shared" si="430"/>
        <v>49.699999999999996</v>
      </c>
      <c r="CC379" s="17">
        <f t="shared" si="431"/>
        <v>2.6930371173123813E-3</v>
      </c>
      <c r="CE379" s="2">
        <v>18455</v>
      </c>
      <c r="CF379" s="2">
        <v>4036</v>
      </c>
      <c r="CG379" s="2">
        <v>2161</v>
      </c>
      <c r="CH379" s="2">
        <v>799</v>
      </c>
      <c r="CI379" s="2">
        <v>2235</v>
      </c>
      <c r="CJ379" s="2">
        <v>18478</v>
      </c>
      <c r="CK379" s="2">
        <v>929</v>
      </c>
      <c r="CL379" s="2">
        <v>1121.4000000000001</v>
      </c>
      <c r="CM379" s="2">
        <v>1023.6</v>
      </c>
      <c r="CN379" s="2">
        <v>532</v>
      </c>
      <c r="CO379" s="2">
        <v>547</v>
      </c>
      <c r="CP379" s="2">
        <v>520</v>
      </c>
      <c r="CQ379" s="2">
        <v>617</v>
      </c>
      <c r="CR379" s="2">
        <v>1268</v>
      </c>
      <c r="CS379" s="2">
        <v>1290</v>
      </c>
      <c r="CT379" s="2">
        <v>1125</v>
      </c>
      <c r="CU379" s="2">
        <v>1087</v>
      </c>
      <c r="CV379" s="2">
        <v>18391.752</v>
      </c>
      <c r="CW379" s="2">
        <v>16867.307000000001</v>
      </c>
      <c r="CX379" s="2">
        <v>14863.591999999999</v>
      </c>
      <c r="CY379" s="2">
        <v>4585.7450000000008</v>
      </c>
      <c r="CZ379" s="2">
        <v>5673.3359999999993</v>
      </c>
      <c r="DA379" s="2">
        <v>5071.6260000000002</v>
      </c>
      <c r="DB379" s="2">
        <v>810.56</v>
      </c>
      <c r="DC379" s="2">
        <v>651.01900000000001</v>
      </c>
      <c r="DD379" s="2">
        <v>598.16300000000001</v>
      </c>
      <c r="DE379" s="2">
        <v>859.28160000000003</v>
      </c>
      <c r="DF379" s="2">
        <v>753.75299999999993</v>
      </c>
      <c r="DG379" s="2">
        <v>672.41160000000002</v>
      </c>
      <c r="DH379" s="2">
        <v>1245.528</v>
      </c>
      <c r="DI379" s="2">
        <v>897.28600000000006</v>
      </c>
      <c r="DJ379" s="2">
        <v>811.6880000000001</v>
      </c>
      <c r="DK379" s="2">
        <v>1132.441</v>
      </c>
      <c r="DL379" s="2">
        <v>915.59500000000003</v>
      </c>
      <c r="DM379" s="2">
        <v>884.52</v>
      </c>
      <c r="DN379" s="2">
        <v>0</v>
      </c>
      <c r="DO379" s="2">
        <v>0</v>
      </c>
      <c r="DP379" s="2">
        <v>7.1</v>
      </c>
    </row>
    <row r="380" spans="2:120" ht="14.25" customHeight="1" x14ac:dyDescent="0.2">
      <c r="B380" s="6">
        <v>37387</v>
      </c>
      <c r="C380" s="9" t="s">
        <v>289</v>
      </c>
      <c r="D380" s="9" t="s">
        <v>69</v>
      </c>
      <c r="E380" s="21" t="s">
        <v>299</v>
      </c>
      <c r="F380" s="9" t="s">
        <v>497</v>
      </c>
      <c r="G380" s="21">
        <v>3</v>
      </c>
      <c r="H380" s="11">
        <f t="shared" si="360"/>
        <v>23189</v>
      </c>
      <c r="I380" s="12">
        <f t="shared" si="361"/>
        <v>8430</v>
      </c>
      <c r="J380" s="14">
        <f t="shared" si="362"/>
        <v>0.36353443443011774</v>
      </c>
      <c r="K380" s="14">
        <f t="shared" si="363"/>
        <v>0.19897365130018543</v>
      </c>
      <c r="L380" s="15">
        <f t="shared" si="364"/>
        <v>1.4672131147540983</v>
      </c>
      <c r="M380" s="12">
        <f t="shared" si="365"/>
        <v>0</v>
      </c>
      <c r="N380" s="14">
        <f t="shared" si="366"/>
        <v>-4.3949701092558247E-2</v>
      </c>
      <c r="O380" s="16">
        <f t="shared" si="367"/>
        <v>-125</v>
      </c>
      <c r="P380" s="14">
        <f t="shared" si="368"/>
        <v>-0.14863258026159332</v>
      </c>
      <c r="Q380" s="12">
        <f t="shared" si="369"/>
        <v>-37.200000000000273</v>
      </c>
      <c r="R380" s="14">
        <f t="shared" si="370"/>
        <v>-3.2392894461860222E-2</v>
      </c>
      <c r="S380" s="18">
        <f t="shared" si="371"/>
        <v>2</v>
      </c>
      <c r="T380" s="14">
        <f t="shared" si="372"/>
        <v>3.3167495854062867E-3</v>
      </c>
      <c r="U380" s="18">
        <f t="shared" si="373"/>
        <v>54</v>
      </c>
      <c r="V380" s="14">
        <f t="shared" si="374"/>
        <v>0.10650887573964496</v>
      </c>
      <c r="W380" s="12">
        <f t="shared" si="375"/>
        <v>21</v>
      </c>
      <c r="X380" s="14">
        <f t="shared" si="376"/>
        <v>1.9213174748399009E-2</v>
      </c>
      <c r="Y380" s="12">
        <f t="shared" si="377"/>
        <v>23</v>
      </c>
      <c r="Z380" s="14">
        <f t="shared" si="378"/>
        <v>2.2330097087378542E-2</v>
      </c>
      <c r="AA380" s="12">
        <v>34.343079999998736</v>
      </c>
      <c r="AB380" s="26">
        <v>2.1780712362176047E-3</v>
      </c>
      <c r="AC380" s="12">
        <f t="shared" si="379"/>
        <v>0</v>
      </c>
      <c r="AD380" s="24">
        <f t="shared" si="380"/>
        <v>0</v>
      </c>
      <c r="AE380" s="11">
        <f t="shared" si="381"/>
        <v>-2107.5899999999965</v>
      </c>
      <c r="AF380" s="12">
        <f t="shared" si="382"/>
        <v>-7186.8089999999975</v>
      </c>
      <c r="AG380" s="12">
        <f t="shared" si="383"/>
        <v>-10453.662</v>
      </c>
      <c r="AH380" s="14">
        <f t="shared" si="384"/>
        <v>-9.0887489758074813E-2</v>
      </c>
      <c r="AI380" s="14">
        <f t="shared" si="385"/>
        <v>-0.30992319634309362</v>
      </c>
      <c r="AJ380" s="14">
        <f t="shared" si="386"/>
        <v>-0.45080262193281295</v>
      </c>
      <c r="AK380" s="14">
        <f t="shared" si="387"/>
        <v>0.3764676556264499</v>
      </c>
      <c r="AL380" s="14">
        <f t="shared" si="388"/>
        <v>0.4123294116411933</v>
      </c>
      <c r="AM380" s="14">
        <f t="shared" si="389"/>
        <v>0.41106219560093338</v>
      </c>
      <c r="AN380" s="18">
        <f t="shared" si="390"/>
        <v>-493.53100000000086</v>
      </c>
      <c r="AO380" s="18">
        <f t="shared" si="391"/>
        <v>-1831.826</v>
      </c>
      <c r="AP380" s="18">
        <f t="shared" si="392"/>
        <v>-3194.9840000000004</v>
      </c>
      <c r="AQ380" s="14">
        <f t="shared" si="393"/>
        <v>-5.854460260972727E-2</v>
      </c>
      <c r="AR380" s="14">
        <f t="shared" si="394"/>
        <v>-0.21729845788849345</v>
      </c>
      <c r="AS380" s="14">
        <f t="shared" si="395"/>
        <v>-0.37900166073546859</v>
      </c>
      <c r="AT380" s="12">
        <f t="shared" si="396"/>
        <v>-105.79500000000007</v>
      </c>
      <c r="AU380" s="12">
        <f t="shared" si="397"/>
        <v>-271.11700000000002</v>
      </c>
      <c r="AV380" s="12">
        <f t="shared" si="398"/>
        <v>-362.15199999999999</v>
      </c>
      <c r="AW380" s="14">
        <f t="shared" si="399"/>
        <v>-0.14775837988826823</v>
      </c>
      <c r="AX380" s="14">
        <f t="shared" si="400"/>
        <v>-0.37865502793296091</v>
      </c>
      <c r="AY380" s="14">
        <f t="shared" si="401"/>
        <v>-0.50579888268156425</v>
      </c>
      <c r="AZ380" s="12">
        <f t="shared" si="402"/>
        <v>-229.78319999999985</v>
      </c>
      <c r="BA380" s="12">
        <f t="shared" si="403"/>
        <v>-452.13479999999981</v>
      </c>
      <c r="BB380" s="12">
        <f t="shared" si="404"/>
        <v>-602.46839999999986</v>
      </c>
      <c r="BC380" s="14">
        <f t="shared" si="405"/>
        <v>-0.20678833693304521</v>
      </c>
      <c r="BD380" s="14">
        <f t="shared" si="406"/>
        <v>-0.40688876889848802</v>
      </c>
      <c r="BE380" s="14">
        <f t="shared" si="407"/>
        <v>-0.54217818574514043</v>
      </c>
      <c r="BF380" s="12">
        <f t="shared" si="408"/>
        <v>-79.353000000000065</v>
      </c>
      <c r="BG380" s="12">
        <f t="shared" si="409"/>
        <v>-304.89499999999998</v>
      </c>
      <c r="BH380" s="12">
        <f t="shared" si="410"/>
        <v>-517.447</v>
      </c>
      <c r="BI380" s="14">
        <f t="shared" si="411"/>
        <v>-7.1232495511669769E-2</v>
      </c>
      <c r="BJ380" s="14">
        <f t="shared" si="412"/>
        <v>-0.27369389587073611</v>
      </c>
      <c r="BK380" s="14">
        <f t="shared" si="413"/>
        <v>-0.46449461400359071</v>
      </c>
      <c r="BL380" s="12">
        <f t="shared" si="414"/>
        <v>-184.41499999999996</v>
      </c>
      <c r="BM380" s="12">
        <f t="shared" si="415"/>
        <v>-400.82400000000007</v>
      </c>
      <c r="BN380" s="12">
        <f t="shared" si="416"/>
        <v>-542.54999999999995</v>
      </c>
      <c r="BO380" s="14">
        <f t="shared" si="417"/>
        <v>-0.17513295346628677</v>
      </c>
      <c r="BP380" s="14">
        <f t="shared" si="418"/>
        <v>-0.38064957264957267</v>
      </c>
      <c r="BQ380" s="24">
        <f t="shared" si="419"/>
        <v>-0.51524216524216526</v>
      </c>
      <c r="BR380" s="19">
        <f t="shared" si="420"/>
        <v>18.899999999999999</v>
      </c>
      <c r="BS380" s="20">
        <f t="shared" si="421"/>
        <v>132.29999999999998</v>
      </c>
      <c r="BT380" s="13">
        <f t="shared" si="422"/>
        <v>5.7052913019103877E-3</v>
      </c>
      <c r="BU380" s="20">
        <f t="shared" si="423"/>
        <v>3.2</v>
      </c>
      <c r="BV380" s="20">
        <f t="shared" si="424"/>
        <v>22.400000000000002</v>
      </c>
      <c r="BW380" s="13">
        <f t="shared" si="425"/>
        <v>9.659752468842987E-4</v>
      </c>
      <c r="BX380" s="20">
        <f t="shared" si="426"/>
        <v>14.2</v>
      </c>
      <c r="BY380" s="20">
        <f t="shared" si="427"/>
        <v>99.399999999999991</v>
      </c>
      <c r="BZ380" s="13">
        <f t="shared" si="428"/>
        <v>4.286515158049075E-3</v>
      </c>
      <c r="CA380" s="20">
        <f t="shared" si="429"/>
        <v>18.899999999999999</v>
      </c>
      <c r="CB380" s="20">
        <f t="shared" si="430"/>
        <v>132.29999999999998</v>
      </c>
      <c r="CC380" s="17">
        <f t="shared" si="431"/>
        <v>5.7052913019103877E-3</v>
      </c>
      <c r="CE380" s="2">
        <v>23189</v>
      </c>
      <c r="CF380" s="2">
        <v>8430</v>
      </c>
      <c r="CG380" s="2">
        <v>4614</v>
      </c>
      <c r="CH380" s="2">
        <v>716</v>
      </c>
      <c r="CI380" s="2">
        <v>1952</v>
      </c>
      <c r="CJ380" s="2">
        <v>24255</v>
      </c>
      <c r="CK380" s="2">
        <v>841</v>
      </c>
      <c r="CL380" s="2">
        <v>1148.4000000000001</v>
      </c>
      <c r="CM380" s="2">
        <v>1111.1999999999998</v>
      </c>
      <c r="CN380" s="2">
        <v>603</v>
      </c>
      <c r="CO380" s="2">
        <v>601</v>
      </c>
      <c r="CP380" s="2">
        <v>507</v>
      </c>
      <c r="CQ380" s="2">
        <v>453</v>
      </c>
      <c r="CR380" s="2">
        <v>1093</v>
      </c>
      <c r="CS380" s="2">
        <v>1114</v>
      </c>
      <c r="CT380" s="2">
        <v>1030</v>
      </c>
      <c r="CU380" s="2">
        <v>1053</v>
      </c>
      <c r="CV380" s="2">
        <v>21081.410000000003</v>
      </c>
      <c r="CW380" s="2">
        <v>16002.191000000003</v>
      </c>
      <c r="CX380" s="2">
        <v>12735.338</v>
      </c>
      <c r="CY380" s="2">
        <v>7936.4689999999991</v>
      </c>
      <c r="CZ380" s="2">
        <v>6598.174</v>
      </c>
      <c r="DA380" s="2">
        <v>5235.0159999999996</v>
      </c>
      <c r="DB380" s="2">
        <v>610.20499999999993</v>
      </c>
      <c r="DC380" s="2">
        <v>444.88299999999998</v>
      </c>
      <c r="DD380" s="2">
        <v>353.84800000000001</v>
      </c>
      <c r="DE380" s="2">
        <v>881.41679999999997</v>
      </c>
      <c r="DF380" s="2">
        <v>659.0652</v>
      </c>
      <c r="DG380" s="2">
        <v>508.73159999999996</v>
      </c>
      <c r="DH380" s="2">
        <v>1034.6469999999999</v>
      </c>
      <c r="DI380" s="2">
        <v>809.10500000000002</v>
      </c>
      <c r="DJ380" s="2">
        <v>596.553</v>
      </c>
      <c r="DK380" s="2">
        <v>868.58500000000004</v>
      </c>
      <c r="DL380" s="2">
        <v>652.17599999999993</v>
      </c>
      <c r="DM380" s="2">
        <v>510.45000000000005</v>
      </c>
      <c r="DN380" s="2">
        <v>18.899999999999999</v>
      </c>
      <c r="DO380" s="2">
        <v>3.2</v>
      </c>
      <c r="DP380" s="2">
        <v>14.2</v>
      </c>
    </row>
    <row r="381" spans="2:120" ht="14.25" customHeight="1" x14ac:dyDescent="0.2">
      <c r="B381" s="6">
        <v>37403</v>
      </c>
      <c r="C381" s="9" t="s">
        <v>289</v>
      </c>
      <c r="D381" s="9" t="s">
        <v>69</v>
      </c>
      <c r="E381" s="21" t="s">
        <v>299</v>
      </c>
      <c r="F381" s="9" t="s">
        <v>498</v>
      </c>
      <c r="G381" s="21">
        <v>1</v>
      </c>
      <c r="H381" s="11">
        <f t="shared" si="360"/>
        <v>8294</v>
      </c>
      <c r="I381" s="12">
        <f t="shared" si="361"/>
        <v>3383</v>
      </c>
      <c r="J381" s="14">
        <f t="shared" si="362"/>
        <v>0.40788521823004581</v>
      </c>
      <c r="K381" s="14">
        <f t="shared" si="363"/>
        <v>0.24789004099348927</v>
      </c>
      <c r="L381" s="15">
        <f t="shared" si="364"/>
        <v>1.0470588235294118</v>
      </c>
      <c r="M381" s="12">
        <f t="shared" si="365"/>
        <v>0</v>
      </c>
      <c r="N381" s="14">
        <f t="shared" si="366"/>
        <v>-9.4244840013104736E-2</v>
      </c>
      <c r="O381" s="16">
        <f t="shared" si="367"/>
        <v>-56</v>
      </c>
      <c r="P381" s="14">
        <f t="shared" si="368"/>
        <v>-0.23931623931623935</v>
      </c>
      <c r="Q381" s="12">
        <f t="shared" si="369"/>
        <v>-70.199999999999932</v>
      </c>
      <c r="R381" s="14">
        <f t="shared" si="370"/>
        <v>-0.18932038834951437</v>
      </c>
      <c r="S381" s="18">
        <f t="shared" si="371"/>
        <v>-6</v>
      </c>
      <c r="T381" s="14">
        <f t="shared" si="372"/>
        <v>-2.8846153846153744E-2</v>
      </c>
      <c r="U381" s="18">
        <f t="shared" si="373"/>
        <v>-16</v>
      </c>
      <c r="V381" s="14">
        <f t="shared" si="374"/>
        <v>-8.4656084656084651E-2</v>
      </c>
      <c r="W381" s="12">
        <f t="shared" si="375"/>
        <v>-58</v>
      </c>
      <c r="X381" s="14">
        <f t="shared" si="376"/>
        <v>-0.16246498599439774</v>
      </c>
      <c r="Y381" s="12">
        <f t="shared" si="377"/>
        <v>-31</v>
      </c>
      <c r="Z381" s="14">
        <f t="shared" si="378"/>
        <v>-9.7791798107255468E-2</v>
      </c>
      <c r="AA381" s="12">
        <v>-239.71248999999989</v>
      </c>
      <c r="AB381" s="26">
        <v>-4.2984552355862959E-2</v>
      </c>
      <c r="AC381" s="12">
        <f t="shared" si="379"/>
        <v>0</v>
      </c>
      <c r="AD381" s="24">
        <f t="shared" si="380"/>
        <v>0</v>
      </c>
      <c r="AE381" s="11">
        <f t="shared" si="381"/>
        <v>-1485.3630000000003</v>
      </c>
      <c r="AF381" s="12">
        <f t="shared" si="382"/>
        <v>-4244.0870000000004</v>
      </c>
      <c r="AG381" s="12">
        <f t="shared" si="383"/>
        <v>-5764.6139999999996</v>
      </c>
      <c r="AH381" s="14">
        <f t="shared" si="384"/>
        <v>-0.1790888594164457</v>
      </c>
      <c r="AI381" s="14">
        <f t="shared" si="385"/>
        <v>-0.51170569086086326</v>
      </c>
      <c r="AJ381" s="14">
        <f t="shared" si="386"/>
        <v>-0.69503424162044847</v>
      </c>
      <c r="AK381" s="14">
        <f t="shared" si="387"/>
        <v>0.44696332026512803</v>
      </c>
      <c r="AL381" s="14">
        <f t="shared" si="388"/>
        <v>0.53801229804195805</v>
      </c>
      <c r="AM381" s="14">
        <f t="shared" si="389"/>
        <v>0.54152746951236386</v>
      </c>
      <c r="AN381" s="18">
        <f t="shared" si="390"/>
        <v>-339.78899999999976</v>
      </c>
      <c r="AO381" s="18">
        <f t="shared" si="391"/>
        <v>-1204.0969999999998</v>
      </c>
      <c r="AP381" s="18">
        <f t="shared" si="392"/>
        <v>-2013.268</v>
      </c>
      <c r="AQ381" s="14">
        <f t="shared" si="393"/>
        <v>-0.1004401418859</v>
      </c>
      <c r="AR381" s="14">
        <f t="shared" si="394"/>
        <v>-0.35592580549807851</v>
      </c>
      <c r="AS381" s="14">
        <f t="shared" si="395"/>
        <v>-0.59511321312444576</v>
      </c>
      <c r="AT381" s="12">
        <f t="shared" si="396"/>
        <v>-27.228999999999985</v>
      </c>
      <c r="AU381" s="12">
        <f t="shared" si="397"/>
        <v>-102.236</v>
      </c>
      <c r="AV381" s="12">
        <f t="shared" si="398"/>
        <v>-129.756</v>
      </c>
      <c r="AW381" s="14">
        <f t="shared" si="399"/>
        <v>-0.15297191011235944</v>
      </c>
      <c r="AX381" s="14">
        <f t="shared" si="400"/>
        <v>-0.57435955056179777</v>
      </c>
      <c r="AY381" s="14">
        <f t="shared" si="401"/>
        <v>-0.72896629213483144</v>
      </c>
      <c r="AZ381" s="12">
        <f t="shared" si="402"/>
        <v>-103.87140000000002</v>
      </c>
      <c r="BA381" s="12">
        <f t="shared" si="403"/>
        <v>-191.72220000000004</v>
      </c>
      <c r="BB381" s="12">
        <f t="shared" si="404"/>
        <v>-230.76180000000002</v>
      </c>
      <c r="BC381" s="14">
        <f t="shared" si="405"/>
        <v>-0.34554690618762485</v>
      </c>
      <c r="BD381" s="14">
        <f t="shared" si="406"/>
        <v>-0.63779840319361281</v>
      </c>
      <c r="BE381" s="14">
        <f t="shared" si="407"/>
        <v>-0.76767065868263473</v>
      </c>
      <c r="BF381" s="12">
        <f t="shared" si="408"/>
        <v>-55.831000000000017</v>
      </c>
      <c r="BG381" s="12">
        <f t="shared" si="409"/>
        <v>-200.00900000000001</v>
      </c>
      <c r="BH381" s="12">
        <f t="shared" si="410"/>
        <v>-231.75</v>
      </c>
      <c r="BI381" s="14">
        <f t="shared" si="411"/>
        <v>-0.18672575250836121</v>
      </c>
      <c r="BJ381" s="14">
        <f t="shared" si="412"/>
        <v>-0.66892642140468228</v>
      </c>
      <c r="BK381" s="14">
        <f t="shared" si="413"/>
        <v>-0.77508361204013376</v>
      </c>
      <c r="BL381" s="12">
        <f t="shared" si="414"/>
        <v>13.855999999999995</v>
      </c>
      <c r="BM381" s="12">
        <f t="shared" si="415"/>
        <v>-142.10599999999999</v>
      </c>
      <c r="BN381" s="12">
        <f t="shared" si="416"/>
        <v>-189.03399999999999</v>
      </c>
      <c r="BO381" s="14">
        <f t="shared" si="417"/>
        <v>4.84475524475525E-2</v>
      </c>
      <c r="BP381" s="14">
        <f t="shared" si="418"/>
        <v>-0.49687412587412583</v>
      </c>
      <c r="BQ381" s="24">
        <f t="shared" si="419"/>
        <v>-0.66095804195804186</v>
      </c>
      <c r="BR381" s="19">
        <f t="shared" si="420"/>
        <v>16.899999999999999</v>
      </c>
      <c r="BS381" s="20">
        <f t="shared" si="421"/>
        <v>118.29999999999998</v>
      </c>
      <c r="BT381" s="13">
        <f t="shared" si="422"/>
        <v>1.4263322884012537E-2</v>
      </c>
      <c r="BU381" s="20">
        <f t="shared" si="423"/>
        <v>12.6</v>
      </c>
      <c r="BV381" s="20">
        <f t="shared" si="424"/>
        <v>88.2</v>
      </c>
      <c r="BW381" s="13">
        <f t="shared" si="425"/>
        <v>1.0634193392814083E-2</v>
      </c>
      <c r="BX381" s="20">
        <f t="shared" si="426"/>
        <v>9.6</v>
      </c>
      <c r="BY381" s="20">
        <f t="shared" si="427"/>
        <v>67.2</v>
      </c>
      <c r="BZ381" s="13">
        <f t="shared" si="428"/>
        <v>8.1022425850012063E-3</v>
      </c>
      <c r="CA381" s="20">
        <f t="shared" si="429"/>
        <v>16.899999999999999</v>
      </c>
      <c r="CB381" s="20">
        <f t="shared" si="430"/>
        <v>118.29999999999998</v>
      </c>
      <c r="CC381" s="17">
        <f t="shared" si="431"/>
        <v>1.4263322884012537E-2</v>
      </c>
      <c r="CE381" s="2">
        <v>8294</v>
      </c>
      <c r="CF381" s="2">
        <v>3383</v>
      </c>
      <c r="CG381" s="2">
        <v>2056</v>
      </c>
      <c r="CH381" s="2">
        <v>178</v>
      </c>
      <c r="CI381" s="2">
        <v>680</v>
      </c>
      <c r="CJ381" s="2">
        <v>9157</v>
      </c>
      <c r="CK381" s="2">
        <v>234</v>
      </c>
      <c r="CL381" s="2">
        <v>370.79999999999995</v>
      </c>
      <c r="CM381" s="2">
        <v>300.60000000000002</v>
      </c>
      <c r="CN381" s="2">
        <v>208</v>
      </c>
      <c r="CO381" s="2">
        <v>214</v>
      </c>
      <c r="CP381" s="2">
        <v>189</v>
      </c>
      <c r="CQ381" s="2">
        <v>205</v>
      </c>
      <c r="CR381" s="2">
        <v>357</v>
      </c>
      <c r="CS381" s="2">
        <v>299</v>
      </c>
      <c r="CT381" s="2">
        <v>317</v>
      </c>
      <c r="CU381" s="2">
        <v>286</v>
      </c>
      <c r="CV381" s="2">
        <v>6808.6369999999997</v>
      </c>
      <c r="CW381" s="2">
        <v>4049.9129999999996</v>
      </c>
      <c r="CX381" s="2">
        <v>2529.386</v>
      </c>
      <c r="CY381" s="2">
        <v>3043.2110000000002</v>
      </c>
      <c r="CZ381" s="2">
        <v>2178.9030000000002</v>
      </c>
      <c r="DA381" s="2">
        <v>1369.732</v>
      </c>
      <c r="DB381" s="2">
        <v>150.77100000000002</v>
      </c>
      <c r="DC381" s="2">
        <v>75.763999999999996</v>
      </c>
      <c r="DD381" s="2">
        <v>48.244</v>
      </c>
      <c r="DE381" s="2">
        <v>196.7286</v>
      </c>
      <c r="DF381" s="2">
        <v>108.87779999999999</v>
      </c>
      <c r="DG381" s="2">
        <v>69.838200000000001</v>
      </c>
      <c r="DH381" s="2">
        <v>243.16899999999998</v>
      </c>
      <c r="DI381" s="2">
        <v>98.991</v>
      </c>
      <c r="DJ381" s="2">
        <v>67.25</v>
      </c>
      <c r="DK381" s="2">
        <v>299.85599999999999</v>
      </c>
      <c r="DL381" s="2">
        <v>143.89400000000001</v>
      </c>
      <c r="DM381" s="2">
        <v>96.966000000000008</v>
      </c>
      <c r="DN381" s="2">
        <v>16.899999999999999</v>
      </c>
      <c r="DO381" s="2">
        <v>12.6</v>
      </c>
      <c r="DP381" s="2">
        <v>9.6</v>
      </c>
    </row>
    <row r="382" spans="2:120" ht="14.25" customHeight="1" x14ac:dyDescent="0.2">
      <c r="B382" s="6">
        <v>37404</v>
      </c>
      <c r="C382" s="9" t="s">
        <v>289</v>
      </c>
      <c r="D382" s="9" t="s">
        <v>69</v>
      </c>
      <c r="E382" s="21" t="s">
        <v>299</v>
      </c>
      <c r="F382" s="9" t="s">
        <v>499</v>
      </c>
      <c r="G382" s="21">
        <v>0</v>
      </c>
      <c r="H382" s="11">
        <f t="shared" si="360"/>
        <v>22071</v>
      </c>
      <c r="I382" s="12">
        <f t="shared" si="361"/>
        <v>7293</v>
      </c>
      <c r="J382" s="14">
        <f t="shared" si="362"/>
        <v>0.33043360065243987</v>
      </c>
      <c r="K382" s="14">
        <f t="shared" si="363"/>
        <v>0.18630782474740609</v>
      </c>
      <c r="L382" s="15">
        <f t="shared" si="364"/>
        <v>1.3168539325842696</v>
      </c>
      <c r="M382" s="12">
        <f t="shared" si="365"/>
        <v>0</v>
      </c>
      <c r="N382" s="14">
        <f t="shared" si="366"/>
        <v>-5.8565091281351345E-2</v>
      </c>
      <c r="O382" s="16">
        <f t="shared" si="367"/>
        <v>-239</v>
      </c>
      <c r="P382" s="14">
        <f t="shared" si="368"/>
        <v>-0.28969696969696968</v>
      </c>
      <c r="Q382" s="12">
        <f t="shared" si="369"/>
        <v>-128.40000000000009</v>
      </c>
      <c r="R382" s="14">
        <f t="shared" si="370"/>
        <v>-0.11065149948293695</v>
      </c>
      <c r="S382" s="18">
        <f t="shared" si="371"/>
        <v>-48</v>
      </c>
      <c r="T382" s="14">
        <f t="shared" si="372"/>
        <v>-8.3188908145580553E-2</v>
      </c>
      <c r="U382" s="18">
        <f t="shared" si="373"/>
        <v>68</v>
      </c>
      <c r="V382" s="14">
        <f t="shared" si="374"/>
        <v>0.12164579606440074</v>
      </c>
      <c r="W382" s="12">
        <f t="shared" si="375"/>
        <v>-154</v>
      </c>
      <c r="X382" s="14">
        <f t="shared" si="376"/>
        <v>-0.10071942446043169</v>
      </c>
      <c r="Y382" s="12">
        <f t="shared" si="377"/>
        <v>-83</v>
      </c>
      <c r="Z382" s="14">
        <f t="shared" si="378"/>
        <v>-8.2587064676616917E-2</v>
      </c>
      <c r="AA382" s="12">
        <v>-336.02224000000024</v>
      </c>
      <c r="AB382" s="26">
        <v>-2.1063233971897244E-2</v>
      </c>
      <c r="AC382" s="12">
        <f t="shared" si="379"/>
        <v>0</v>
      </c>
      <c r="AD382" s="24">
        <f t="shared" si="380"/>
        <v>0</v>
      </c>
      <c r="AE382" s="11">
        <f t="shared" si="381"/>
        <v>-2668.6949999999997</v>
      </c>
      <c r="AF382" s="12">
        <f t="shared" si="382"/>
        <v>-8700.2849999999999</v>
      </c>
      <c r="AG382" s="12">
        <f t="shared" si="383"/>
        <v>-12712.021000000001</v>
      </c>
      <c r="AH382" s="14">
        <f t="shared" si="384"/>
        <v>-0.12091409541932852</v>
      </c>
      <c r="AI382" s="14">
        <f t="shared" si="385"/>
        <v>-0.39419532418105208</v>
      </c>
      <c r="AJ382" s="14">
        <f t="shared" si="386"/>
        <v>-0.57596035521725342</v>
      </c>
      <c r="AK382" s="14">
        <f t="shared" si="387"/>
        <v>0.35375673148113074</v>
      </c>
      <c r="AL382" s="14">
        <f t="shared" si="388"/>
        <v>0.46220542431724854</v>
      </c>
      <c r="AM382" s="14">
        <f t="shared" si="389"/>
        <v>0.48855371937473091</v>
      </c>
      <c r="AN382" s="18">
        <f t="shared" si="390"/>
        <v>-429.30399999999918</v>
      </c>
      <c r="AO382" s="18">
        <f t="shared" si="391"/>
        <v>-1112.9830000000002</v>
      </c>
      <c r="AP382" s="18">
        <f t="shared" si="392"/>
        <v>-2720.6360000000004</v>
      </c>
      <c r="AQ382" s="14">
        <f t="shared" si="393"/>
        <v>-5.88652132181543E-2</v>
      </c>
      <c r="AR382" s="14">
        <f t="shared" si="394"/>
        <v>-0.15260976278623339</v>
      </c>
      <c r="AS382" s="14">
        <f t="shared" si="395"/>
        <v>-0.37304757987110937</v>
      </c>
      <c r="AT382" s="12">
        <f t="shared" si="396"/>
        <v>-142.54200000000003</v>
      </c>
      <c r="AU382" s="12">
        <f t="shared" si="397"/>
        <v>-348.55700000000002</v>
      </c>
      <c r="AV382" s="12">
        <f t="shared" si="398"/>
        <v>-434.80799999999999</v>
      </c>
      <c r="AW382" s="14">
        <f t="shared" si="399"/>
        <v>-0.24324573378839598</v>
      </c>
      <c r="AX382" s="14">
        <f t="shared" si="400"/>
        <v>-0.59480716723549487</v>
      </c>
      <c r="AY382" s="14">
        <f t="shared" si="401"/>
        <v>-0.74199317406143339</v>
      </c>
      <c r="AZ382" s="12">
        <f t="shared" si="402"/>
        <v>-385.86059999999998</v>
      </c>
      <c r="BA382" s="12">
        <f t="shared" si="403"/>
        <v>-662.85660000000007</v>
      </c>
      <c r="BB382" s="12">
        <f t="shared" si="404"/>
        <v>-810.26760000000002</v>
      </c>
      <c r="BC382" s="14">
        <f t="shared" si="405"/>
        <v>-0.37389593023255807</v>
      </c>
      <c r="BD382" s="14">
        <f t="shared" si="406"/>
        <v>-0.64230290697674419</v>
      </c>
      <c r="BE382" s="14">
        <f t="shared" si="407"/>
        <v>-0.78514302325581398</v>
      </c>
      <c r="BF382" s="12">
        <f t="shared" si="408"/>
        <v>-249.80999999999995</v>
      </c>
      <c r="BG382" s="12">
        <f t="shared" si="409"/>
        <v>-633.82999999999993</v>
      </c>
      <c r="BH382" s="12">
        <f t="shared" si="410"/>
        <v>-937.76700000000005</v>
      </c>
      <c r="BI382" s="14">
        <f t="shared" si="411"/>
        <v>-0.18167999999999995</v>
      </c>
      <c r="BJ382" s="14">
        <f t="shared" si="412"/>
        <v>-0.46096727272727267</v>
      </c>
      <c r="BK382" s="14">
        <f t="shared" si="413"/>
        <v>-0.68201236363636364</v>
      </c>
      <c r="BL382" s="12">
        <f t="shared" si="414"/>
        <v>-292.42100000000005</v>
      </c>
      <c r="BM382" s="12">
        <f t="shared" si="415"/>
        <v>-549.35799999999995</v>
      </c>
      <c r="BN382" s="12">
        <f t="shared" si="416"/>
        <v>-690.91899999999998</v>
      </c>
      <c r="BO382" s="14">
        <f t="shared" si="417"/>
        <v>-0.3171594360086768</v>
      </c>
      <c r="BP382" s="14">
        <f t="shared" si="418"/>
        <v>-0.59583297180043382</v>
      </c>
      <c r="BQ382" s="24">
        <f t="shared" si="419"/>
        <v>-0.74936984815618224</v>
      </c>
      <c r="BR382" s="19">
        <f t="shared" si="420"/>
        <v>28.7</v>
      </c>
      <c r="BS382" s="20">
        <f t="shared" si="421"/>
        <v>200.9</v>
      </c>
      <c r="BT382" s="13">
        <f t="shared" si="422"/>
        <v>9.1024421186171895E-3</v>
      </c>
      <c r="BU382" s="20">
        <f t="shared" si="423"/>
        <v>16.399999999999999</v>
      </c>
      <c r="BV382" s="20">
        <f t="shared" si="424"/>
        <v>114.79999999999998</v>
      </c>
      <c r="BW382" s="13">
        <f t="shared" si="425"/>
        <v>5.2013954963526796E-3</v>
      </c>
      <c r="BX382" s="20">
        <f t="shared" si="426"/>
        <v>28.7</v>
      </c>
      <c r="BY382" s="20">
        <f t="shared" si="427"/>
        <v>200.9</v>
      </c>
      <c r="BZ382" s="13">
        <f t="shared" si="428"/>
        <v>9.1024421186171895E-3</v>
      </c>
      <c r="CA382" s="20">
        <f t="shared" si="429"/>
        <v>28.7</v>
      </c>
      <c r="CB382" s="20">
        <f t="shared" si="430"/>
        <v>200.9</v>
      </c>
      <c r="CC382" s="17">
        <f t="shared" si="431"/>
        <v>9.1024421186171895E-3</v>
      </c>
      <c r="CE382" s="2">
        <v>22071</v>
      </c>
      <c r="CF382" s="2">
        <v>7293</v>
      </c>
      <c r="CG382" s="2">
        <v>4112</v>
      </c>
      <c r="CH382" s="2">
        <v>586</v>
      </c>
      <c r="CI382" s="2">
        <v>1780</v>
      </c>
      <c r="CJ382" s="2">
        <v>23444</v>
      </c>
      <c r="CK382" s="2">
        <v>825</v>
      </c>
      <c r="CL382" s="2">
        <v>1160.4000000000001</v>
      </c>
      <c r="CM382" s="2">
        <v>1032</v>
      </c>
      <c r="CN382" s="2">
        <v>577</v>
      </c>
      <c r="CO382" s="2">
        <v>625</v>
      </c>
      <c r="CP382" s="2">
        <v>559</v>
      </c>
      <c r="CQ382" s="2">
        <v>491</v>
      </c>
      <c r="CR382" s="2">
        <v>1529</v>
      </c>
      <c r="CS382" s="2">
        <v>1375</v>
      </c>
      <c r="CT382" s="2">
        <v>1005</v>
      </c>
      <c r="CU382" s="2">
        <v>922</v>
      </c>
      <c r="CV382" s="2">
        <v>19402.305</v>
      </c>
      <c r="CW382" s="2">
        <v>13370.715</v>
      </c>
      <c r="CX382" s="2">
        <v>9358.9789999999994</v>
      </c>
      <c r="CY382" s="2">
        <v>6863.6960000000008</v>
      </c>
      <c r="CZ382" s="2">
        <v>6180.0169999999998</v>
      </c>
      <c r="DA382" s="2">
        <v>4572.3639999999996</v>
      </c>
      <c r="DB382" s="2">
        <v>443.45799999999997</v>
      </c>
      <c r="DC382" s="2">
        <v>237.44299999999998</v>
      </c>
      <c r="DD382" s="2">
        <v>151.19200000000001</v>
      </c>
      <c r="DE382" s="2">
        <v>646.13940000000002</v>
      </c>
      <c r="DF382" s="2">
        <v>369.14339999999999</v>
      </c>
      <c r="DG382" s="2">
        <v>221.73239999999998</v>
      </c>
      <c r="DH382" s="2">
        <v>1125.19</v>
      </c>
      <c r="DI382" s="2">
        <v>741.17000000000007</v>
      </c>
      <c r="DJ382" s="2">
        <v>437.233</v>
      </c>
      <c r="DK382" s="2">
        <v>629.57899999999995</v>
      </c>
      <c r="DL382" s="2">
        <v>372.642</v>
      </c>
      <c r="DM382" s="2">
        <v>231.08099999999999</v>
      </c>
      <c r="DN382" s="2">
        <v>28.7</v>
      </c>
      <c r="DO382" s="2">
        <v>16.399999999999999</v>
      </c>
      <c r="DP382" s="2">
        <v>28.7</v>
      </c>
    </row>
    <row r="383" spans="2:120" ht="14.25" customHeight="1" x14ac:dyDescent="0.2">
      <c r="B383" s="6">
        <v>37406</v>
      </c>
      <c r="C383" s="9" t="s">
        <v>289</v>
      </c>
      <c r="D383" s="9" t="s">
        <v>69</v>
      </c>
      <c r="E383" s="21" t="s">
        <v>299</v>
      </c>
      <c r="F383" s="9" t="s">
        <v>500</v>
      </c>
      <c r="G383" s="21">
        <v>1</v>
      </c>
      <c r="H383" s="11">
        <f t="shared" si="360"/>
        <v>17350</v>
      </c>
      <c r="I383" s="12">
        <f t="shared" si="361"/>
        <v>6617</v>
      </c>
      <c r="J383" s="14">
        <f t="shared" si="362"/>
        <v>0.38138328530259363</v>
      </c>
      <c r="K383" s="14">
        <f t="shared" si="363"/>
        <v>0.21221902017291067</v>
      </c>
      <c r="L383" s="15">
        <f t="shared" si="364"/>
        <v>1.4794929157345265</v>
      </c>
      <c r="M383" s="12">
        <f t="shared" si="365"/>
        <v>0</v>
      </c>
      <c r="N383" s="14">
        <f t="shared" si="366"/>
        <v>-7.020364415862812E-2</v>
      </c>
      <c r="O383" s="16">
        <f t="shared" si="367"/>
        <v>-126</v>
      </c>
      <c r="P383" s="14">
        <f t="shared" si="368"/>
        <v>-0.202572347266881</v>
      </c>
      <c r="Q383" s="12">
        <f t="shared" si="369"/>
        <v>-80.399999999999864</v>
      </c>
      <c r="R383" s="14">
        <f t="shared" si="370"/>
        <v>-8.1957186544342364E-2</v>
      </c>
      <c r="S383" s="18">
        <f t="shared" si="371"/>
        <v>34</v>
      </c>
      <c r="T383" s="14">
        <f t="shared" si="372"/>
        <v>8.854166666666663E-2</v>
      </c>
      <c r="U383" s="18">
        <f t="shared" si="373"/>
        <v>32</v>
      </c>
      <c r="V383" s="14">
        <f t="shared" si="374"/>
        <v>8.9136490250696365E-2</v>
      </c>
      <c r="W383" s="12">
        <f t="shared" si="375"/>
        <v>22</v>
      </c>
      <c r="X383" s="14">
        <f t="shared" si="376"/>
        <v>2.8460543337645472E-2</v>
      </c>
      <c r="Y383" s="12">
        <f t="shared" si="377"/>
        <v>22</v>
      </c>
      <c r="Z383" s="14">
        <f t="shared" si="378"/>
        <v>2.997275204359684E-2</v>
      </c>
      <c r="AA383" s="12">
        <v>-212.72679000000062</v>
      </c>
      <c r="AB383" s="26">
        <v>-1.8031167680566451E-2</v>
      </c>
      <c r="AC383" s="12">
        <f t="shared" si="379"/>
        <v>0</v>
      </c>
      <c r="AD383" s="24">
        <f t="shared" si="380"/>
        <v>0</v>
      </c>
      <c r="AE383" s="11">
        <f t="shared" si="381"/>
        <v>-2384.9619999999995</v>
      </c>
      <c r="AF383" s="12">
        <f t="shared" si="382"/>
        <v>-7222.1099999999988</v>
      </c>
      <c r="AG383" s="12">
        <f t="shared" si="383"/>
        <v>-10022.244000000001</v>
      </c>
      <c r="AH383" s="14">
        <f t="shared" si="384"/>
        <v>-0.13746178674351583</v>
      </c>
      <c r="AI383" s="14">
        <f t="shared" si="385"/>
        <v>-0.41625994236311237</v>
      </c>
      <c r="AJ383" s="14">
        <f t="shared" si="386"/>
        <v>-0.57765095100864561</v>
      </c>
      <c r="AK383" s="14">
        <f t="shared" si="387"/>
        <v>0.40093570093173164</v>
      </c>
      <c r="AL383" s="14">
        <f t="shared" si="388"/>
        <v>0.45444401548595004</v>
      </c>
      <c r="AM383" s="14">
        <f t="shared" si="389"/>
        <v>0.44680759020906269</v>
      </c>
      <c r="AN383" s="18">
        <f t="shared" si="390"/>
        <v>-616.98199999999997</v>
      </c>
      <c r="AO383" s="18">
        <f t="shared" si="391"/>
        <v>-2014.4410000000007</v>
      </c>
      <c r="AP383" s="18">
        <f t="shared" si="392"/>
        <v>-3342.9029999999998</v>
      </c>
      <c r="AQ383" s="14">
        <f t="shared" si="393"/>
        <v>-9.3241952546471163E-2</v>
      </c>
      <c r="AR383" s="14">
        <f t="shared" si="394"/>
        <v>-0.30443418467583505</v>
      </c>
      <c r="AS383" s="14">
        <f t="shared" si="395"/>
        <v>-0.50519918392020546</v>
      </c>
      <c r="AT383" s="12">
        <f t="shared" si="396"/>
        <v>-108.54300000000001</v>
      </c>
      <c r="AU383" s="12">
        <f t="shared" si="397"/>
        <v>-250.232</v>
      </c>
      <c r="AV383" s="12">
        <f t="shared" si="398"/>
        <v>-322.67099999999999</v>
      </c>
      <c r="AW383" s="14">
        <f t="shared" si="399"/>
        <v>-0.21883669354838708</v>
      </c>
      <c r="AX383" s="14">
        <f t="shared" si="400"/>
        <v>-0.50449999999999995</v>
      </c>
      <c r="AY383" s="14">
        <f t="shared" si="401"/>
        <v>-0.65054637096774193</v>
      </c>
      <c r="AZ383" s="12">
        <f t="shared" si="402"/>
        <v>-314.86320000000001</v>
      </c>
      <c r="BA383" s="12">
        <f t="shared" si="403"/>
        <v>-504.25680000000006</v>
      </c>
      <c r="BB383" s="12">
        <f t="shared" si="404"/>
        <v>-641.35919999999999</v>
      </c>
      <c r="BC383" s="14">
        <f t="shared" si="405"/>
        <v>-0.34961492338441036</v>
      </c>
      <c r="BD383" s="14">
        <f t="shared" si="406"/>
        <v>-0.55991205862758164</v>
      </c>
      <c r="BE383" s="14">
        <f t="shared" si="407"/>
        <v>-0.71214656895403061</v>
      </c>
      <c r="BF383" s="12">
        <f t="shared" si="408"/>
        <v>-178.54099999999994</v>
      </c>
      <c r="BG383" s="12">
        <f t="shared" si="409"/>
        <v>-346.23699999999997</v>
      </c>
      <c r="BH383" s="12">
        <f t="shared" si="410"/>
        <v>-493.01599999999996</v>
      </c>
      <c r="BI383" s="14">
        <f t="shared" si="411"/>
        <v>-0.22457987421383641</v>
      </c>
      <c r="BJ383" s="14">
        <f t="shared" si="412"/>
        <v>-0.43551823899371067</v>
      </c>
      <c r="BK383" s="14">
        <f t="shared" si="413"/>
        <v>-0.62014591194968549</v>
      </c>
      <c r="BL383" s="12">
        <f t="shared" si="414"/>
        <v>-274.5</v>
      </c>
      <c r="BM383" s="12">
        <f t="shared" si="415"/>
        <v>-400.19799999999998</v>
      </c>
      <c r="BN383" s="12">
        <f t="shared" si="416"/>
        <v>-523.20600000000002</v>
      </c>
      <c r="BO383" s="14">
        <f t="shared" si="417"/>
        <v>-0.36309523809523814</v>
      </c>
      <c r="BP383" s="14">
        <f t="shared" si="418"/>
        <v>-0.52936243386243387</v>
      </c>
      <c r="BQ383" s="24">
        <f t="shared" si="419"/>
        <v>-0.69207142857142867</v>
      </c>
      <c r="BR383" s="19">
        <f t="shared" si="420"/>
        <v>22.9</v>
      </c>
      <c r="BS383" s="20">
        <f t="shared" si="421"/>
        <v>160.29999999999998</v>
      </c>
      <c r="BT383" s="13">
        <f t="shared" si="422"/>
        <v>9.2391930835734864E-3</v>
      </c>
      <c r="BU383" s="20">
        <f t="shared" si="423"/>
        <v>10</v>
      </c>
      <c r="BV383" s="20">
        <f t="shared" si="424"/>
        <v>70</v>
      </c>
      <c r="BW383" s="13">
        <f t="shared" si="425"/>
        <v>4.0345821325648411E-3</v>
      </c>
      <c r="BX383" s="20">
        <f t="shared" si="426"/>
        <v>17.899999999999999</v>
      </c>
      <c r="BY383" s="20">
        <f t="shared" si="427"/>
        <v>125.29999999999998</v>
      </c>
      <c r="BZ383" s="13">
        <f t="shared" si="428"/>
        <v>7.2219020172910649E-3</v>
      </c>
      <c r="CA383" s="20">
        <f t="shared" si="429"/>
        <v>22.9</v>
      </c>
      <c r="CB383" s="20">
        <f t="shared" si="430"/>
        <v>160.29999999999998</v>
      </c>
      <c r="CC383" s="17">
        <f t="shared" si="431"/>
        <v>9.2391930835734864E-3</v>
      </c>
      <c r="CE383" s="2">
        <v>17350</v>
      </c>
      <c r="CF383" s="2">
        <v>6617</v>
      </c>
      <c r="CG383" s="2">
        <v>3682</v>
      </c>
      <c r="CH383" s="2">
        <v>496</v>
      </c>
      <c r="CI383" s="2">
        <v>1341</v>
      </c>
      <c r="CJ383" s="2">
        <v>18660</v>
      </c>
      <c r="CK383" s="2">
        <v>622</v>
      </c>
      <c r="CL383" s="2">
        <v>980.99999999999989</v>
      </c>
      <c r="CM383" s="2">
        <v>900.6</v>
      </c>
      <c r="CN383" s="2">
        <v>384</v>
      </c>
      <c r="CO383" s="2">
        <v>350</v>
      </c>
      <c r="CP383" s="2">
        <v>359</v>
      </c>
      <c r="CQ383" s="2">
        <v>327</v>
      </c>
      <c r="CR383" s="2">
        <v>773</v>
      </c>
      <c r="CS383" s="2">
        <v>795</v>
      </c>
      <c r="CT383" s="2">
        <v>734</v>
      </c>
      <c r="CU383" s="2">
        <v>756</v>
      </c>
      <c r="CV383" s="2">
        <v>14965.038</v>
      </c>
      <c r="CW383" s="2">
        <v>10127.890000000001</v>
      </c>
      <c r="CX383" s="2">
        <v>7327.7559999999994</v>
      </c>
      <c r="CY383" s="2">
        <v>6000.018</v>
      </c>
      <c r="CZ383" s="2">
        <v>4602.5589999999993</v>
      </c>
      <c r="DA383" s="2">
        <v>3274.0970000000002</v>
      </c>
      <c r="DB383" s="2">
        <v>387.45699999999999</v>
      </c>
      <c r="DC383" s="2">
        <v>245.768</v>
      </c>
      <c r="DD383" s="2">
        <v>173.32900000000001</v>
      </c>
      <c r="DE383" s="2">
        <v>585.73680000000002</v>
      </c>
      <c r="DF383" s="2">
        <v>396.34319999999997</v>
      </c>
      <c r="DG383" s="2">
        <v>259.24080000000004</v>
      </c>
      <c r="DH383" s="2">
        <v>616.45900000000006</v>
      </c>
      <c r="DI383" s="2">
        <v>448.76300000000003</v>
      </c>
      <c r="DJ383" s="2">
        <v>301.98400000000004</v>
      </c>
      <c r="DK383" s="2">
        <v>481.5</v>
      </c>
      <c r="DL383" s="2">
        <v>355.80200000000002</v>
      </c>
      <c r="DM383" s="2">
        <v>232.79399999999998</v>
      </c>
      <c r="DN383" s="2">
        <v>22.9</v>
      </c>
      <c r="DO383" s="2">
        <v>10</v>
      </c>
      <c r="DP383" s="2">
        <v>17.899999999999999</v>
      </c>
    </row>
    <row r="384" spans="2:120" ht="14.25" customHeight="1" x14ac:dyDescent="0.2">
      <c r="B384" s="6">
        <v>38201</v>
      </c>
      <c r="C384" s="9" t="s">
        <v>289</v>
      </c>
      <c r="D384" s="9" t="s">
        <v>70</v>
      </c>
      <c r="E384" s="21" t="s">
        <v>298</v>
      </c>
      <c r="F384" s="9" t="s">
        <v>265</v>
      </c>
      <c r="G384" s="21">
        <v>0</v>
      </c>
      <c r="H384" s="11">
        <f t="shared" si="360"/>
        <v>500231</v>
      </c>
      <c r="I384" s="12">
        <f t="shared" si="361"/>
        <v>145370</v>
      </c>
      <c r="J384" s="14">
        <f t="shared" si="362"/>
        <v>0.29060574014805163</v>
      </c>
      <c r="K384" s="14">
        <f t="shared" si="363"/>
        <v>0.15724135449422366</v>
      </c>
      <c r="L384" s="15">
        <f t="shared" si="364"/>
        <v>1.308305071377869</v>
      </c>
      <c r="M384" s="12">
        <f t="shared" si="365"/>
        <v>0</v>
      </c>
      <c r="N384" s="14">
        <f t="shared" si="366"/>
        <v>-2.5322128414911882E-2</v>
      </c>
      <c r="O384" s="16">
        <f t="shared" si="367"/>
        <v>-4003</v>
      </c>
      <c r="P384" s="14">
        <f t="shared" si="368"/>
        <v>-0.19440532271380695</v>
      </c>
      <c r="Q384" s="12">
        <f t="shared" si="369"/>
        <v>-1189.2000000000044</v>
      </c>
      <c r="R384" s="14">
        <f t="shared" si="370"/>
        <v>-4.3495435393258619E-2</v>
      </c>
      <c r="S384" s="18">
        <f t="shared" si="371"/>
        <v>685</v>
      </c>
      <c r="T384" s="14">
        <f t="shared" si="372"/>
        <v>5.4248831868218939E-2</v>
      </c>
      <c r="U384" s="18">
        <f t="shared" si="373"/>
        <v>-39</v>
      </c>
      <c r="V384" s="14">
        <f t="shared" si="374"/>
        <v>-3.2630522088352709E-3</v>
      </c>
      <c r="W384" s="12">
        <f t="shared" si="375"/>
        <v>308</v>
      </c>
      <c r="X384" s="14">
        <f t="shared" si="376"/>
        <v>1.2062348241560272E-2</v>
      </c>
      <c r="Y384" s="12">
        <f t="shared" si="377"/>
        <v>-394</v>
      </c>
      <c r="Z384" s="14">
        <f t="shared" si="378"/>
        <v>-1.4413755258825711E-2</v>
      </c>
      <c r="AA384" s="12">
        <v>-743.51884000003338</v>
      </c>
      <c r="AB384" s="26">
        <v>-2.0093066301245521E-3</v>
      </c>
      <c r="AC384" s="12">
        <f t="shared" si="379"/>
        <v>0</v>
      </c>
      <c r="AD384" s="24">
        <f t="shared" si="380"/>
        <v>0</v>
      </c>
      <c r="AE384" s="11">
        <f t="shared" si="381"/>
        <v>-32430.040999999968</v>
      </c>
      <c r="AF384" s="12">
        <f t="shared" si="382"/>
        <v>-126175.21900000004</v>
      </c>
      <c r="AG384" s="12">
        <f t="shared" si="383"/>
        <v>-203241.11900000001</v>
      </c>
      <c r="AH384" s="14">
        <f t="shared" si="384"/>
        <v>-6.4830130479718306E-2</v>
      </c>
      <c r="AI384" s="14">
        <f t="shared" si="385"/>
        <v>-0.25223390593545791</v>
      </c>
      <c r="AJ384" s="14">
        <f t="shared" si="386"/>
        <v>-0.40629452992717363</v>
      </c>
      <c r="AK384" s="14">
        <f t="shared" si="387"/>
        <v>0.32612477179637417</v>
      </c>
      <c r="AL384" s="14">
        <f t="shared" si="388"/>
        <v>0.40455360854321348</v>
      </c>
      <c r="AM384" s="14">
        <f t="shared" si="389"/>
        <v>0.40826201415259672</v>
      </c>
      <c r="AN384" s="18">
        <f t="shared" si="390"/>
        <v>7191.4809999999998</v>
      </c>
      <c r="AO384" s="18">
        <f t="shared" si="391"/>
        <v>5955.61599999998</v>
      </c>
      <c r="AP384" s="18">
        <f t="shared" si="392"/>
        <v>-24120.312999999995</v>
      </c>
      <c r="AQ384" s="14">
        <f t="shared" si="393"/>
        <v>4.9470186420857098E-2</v>
      </c>
      <c r="AR384" s="14">
        <f t="shared" si="394"/>
        <v>4.0968673041205106E-2</v>
      </c>
      <c r="AS384" s="14">
        <f t="shared" si="395"/>
        <v>-0.1659235949645731</v>
      </c>
      <c r="AT384" s="12">
        <f t="shared" si="396"/>
        <v>-2019.1419999999998</v>
      </c>
      <c r="AU384" s="12">
        <f t="shared" si="397"/>
        <v>-6213.9889999999996</v>
      </c>
      <c r="AV384" s="12">
        <f t="shared" si="398"/>
        <v>-8392.6110000000008</v>
      </c>
      <c r="AW384" s="14">
        <f t="shared" si="399"/>
        <v>-0.12172305280925966</v>
      </c>
      <c r="AX384" s="14">
        <f t="shared" si="400"/>
        <v>-0.37460748734024596</v>
      </c>
      <c r="AY384" s="14">
        <f t="shared" si="401"/>
        <v>-0.50594471907402949</v>
      </c>
      <c r="AZ384" s="12">
        <f t="shared" si="402"/>
        <v>-6722.1419999999998</v>
      </c>
      <c r="BA384" s="12">
        <f t="shared" si="403"/>
        <v>-11313.311999999998</v>
      </c>
      <c r="BB384" s="12">
        <f t="shared" si="404"/>
        <v>-15090.6132</v>
      </c>
      <c r="BC384" s="14">
        <f t="shared" si="405"/>
        <v>-0.25704515211306389</v>
      </c>
      <c r="BD384" s="14">
        <f t="shared" si="406"/>
        <v>-0.43260496489698519</v>
      </c>
      <c r="BE384" s="14">
        <f t="shared" si="407"/>
        <v>-0.57704359197907595</v>
      </c>
      <c r="BF384" s="12">
        <f t="shared" si="408"/>
        <v>-2958.7560000000012</v>
      </c>
      <c r="BG384" s="12">
        <f t="shared" si="409"/>
        <v>-8703.9680000000008</v>
      </c>
      <c r="BH384" s="12">
        <f t="shared" si="410"/>
        <v>-12781.482</v>
      </c>
      <c r="BI384" s="14">
        <f t="shared" si="411"/>
        <v>-0.11449407940561884</v>
      </c>
      <c r="BJ384" s="14">
        <f t="shared" si="412"/>
        <v>-0.33681479761628363</v>
      </c>
      <c r="BK384" s="14">
        <f t="shared" si="413"/>
        <v>-0.49460111446482469</v>
      </c>
      <c r="BL384" s="12">
        <f t="shared" si="414"/>
        <v>-4559.7659999999996</v>
      </c>
      <c r="BM384" s="12">
        <f t="shared" si="415"/>
        <v>-9852.4639999999999</v>
      </c>
      <c r="BN384" s="12">
        <f t="shared" si="416"/>
        <v>-13802.465</v>
      </c>
      <c r="BO384" s="14">
        <f t="shared" si="417"/>
        <v>-0.16925006495675732</v>
      </c>
      <c r="BP384" s="14">
        <f t="shared" si="418"/>
        <v>-0.36570520767603276</v>
      </c>
      <c r="BQ384" s="24">
        <f t="shared" si="419"/>
        <v>-0.51232192568946955</v>
      </c>
      <c r="BR384" s="19">
        <f t="shared" si="420"/>
        <v>308.10000000000002</v>
      </c>
      <c r="BS384" s="20">
        <f t="shared" si="421"/>
        <v>2156.7000000000003</v>
      </c>
      <c r="BT384" s="13">
        <f t="shared" si="422"/>
        <v>4.3114081294441976E-3</v>
      </c>
      <c r="BU384" s="20">
        <f t="shared" si="423"/>
        <v>29.1</v>
      </c>
      <c r="BV384" s="20">
        <f t="shared" si="424"/>
        <v>203.70000000000002</v>
      </c>
      <c r="BW384" s="13">
        <f t="shared" si="425"/>
        <v>4.0721186811693E-4</v>
      </c>
      <c r="BX384" s="20">
        <f t="shared" si="426"/>
        <v>394.5</v>
      </c>
      <c r="BY384" s="20">
        <f t="shared" si="427"/>
        <v>2761.5</v>
      </c>
      <c r="BZ384" s="13">
        <f t="shared" si="428"/>
        <v>5.5204495523068341E-3</v>
      </c>
      <c r="CA384" s="20">
        <f t="shared" si="429"/>
        <v>394.5</v>
      </c>
      <c r="CB384" s="20">
        <f t="shared" si="430"/>
        <v>2761.5</v>
      </c>
      <c r="CC384" s="17">
        <f t="shared" si="431"/>
        <v>5.5204495523068341E-3</v>
      </c>
      <c r="CE384" s="2">
        <v>500231</v>
      </c>
      <c r="CF384" s="2">
        <v>145370</v>
      </c>
      <c r="CG384" s="2">
        <v>78657</v>
      </c>
      <c r="CH384" s="2">
        <v>16588</v>
      </c>
      <c r="CI384" s="2">
        <v>50716</v>
      </c>
      <c r="CJ384" s="2">
        <v>513227</v>
      </c>
      <c r="CK384" s="2">
        <v>20591</v>
      </c>
      <c r="CL384" s="2">
        <v>27340.800000000003</v>
      </c>
      <c r="CM384" s="2">
        <v>26151.599999999999</v>
      </c>
      <c r="CN384" s="2">
        <v>12627</v>
      </c>
      <c r="CO384" s="2">
        <v>11942</v>
      </c>
      <c r="CP384" s="2">
        <v>11952</v>
      </c>
      <c r="CQ384" s="2">
        <v>11991</v>
      </c>
      <c r="CR384" s="2">
        <v>25534</v>
      </c>
      <c r="CS384" s="2">
        <v>25842</v>
      </c>
      <c r="CT384" s="2">
        <v>27335</v>
      </c>
      <c r="CU384" s="2">
        <v>26941</v>
      </c>
      <c r="CV384" s="2">
        <v>467800.95900000003</v>
      </c>
      <c r="CW384" s="2">
        <v>374055.78099999996</v>
      </c>
      <c r="CX384" s="2">
        <v>296989.88099999999</v>
      </c>
      <c r="CY384" s="2">
        <v>152561.481</v>
      </c>
      <c r="CZ384" s="2">
        <v>151325.61599999998</v>
      </c>
      <c r="DA384" s="2">
        <v>121249.68700000001</v>
      </c>
      <c r="DB384" s="2">
        <v>14568.858</v>
      </c>
      <c r="DC384" s="2">
        <v>10374.011</v>
      </c>
      <c r="DD384" s="2">
        <v>8195.3889999999992</v>
      </c>
      <c r="DE384" s="2">
        <v>19429.457999999999</v>
      </c>
      <c r="DF384" s="2">
        <v>14838.288</v>
      </c>
      <c r="DG384" s="2">
        <v>11060.986799999999</v>
      </c>
      <c r="DH384" s="2">
        <v>22883.243999999999</v>
      </c>
      <c r="DI384" s="2">
        <v>17138.031999999999</v>
      </c>
      <c r="DJ384" s="2">
        <v>13060.518</v>
      </c>
      <c r="DK384" s="2">
        <v>22381.234</v>
      </c>
      <c r="DL384" s="2">
        <v>17088.536</v>
      </c>
      <c r="DM384" s="2">
        <v>13138.535</v>
      </c>
      <c r="DN384" s="2">
        <v>308.10000000000002</v>
      </c>
      <c r="DO384" s="2">
        <v>29.1</v>
      </c>
      <c r="DP384" s="2">
        <v>394.5</v>
      </c>
    </row>
    <row r="385" spans="2:120" ht="14.25" customHeight="1" x14ac:dyDescent="0.2">
      <c r="B385" s="6">
        <v>38202</v>
      </c>
      <c r="C385" s="9" t="s">
        <v>289</v>
      </c>
      <c r="D385" s="9" t="s">
        <v>70</v>
      </c>
      <c r="E385" s="21" t="s">
        <v>298</v>
      </c>
      <c r="F385" s="9" t="s">
        <v>266</v>
      </c>
      <c r="G385" s="21">
        <v>3</v>
      </c>
      <c r="H385" s="11">
        <f t="shared" si="360"/>
        <v>149730</v>
      </c>
      <c r="I385" s="12">
        <f t="shared" si="361"/>
        <v>53734</v>
      </c>
      <c r="J385" s="14">
        <f t="shared" si="362"/>
        <v>0.35887263741401187</v>
      </c>
      <c r="K385" s="14">
        <f t="shared" si="363"/>
        <v>0.2083550390703266</v>
      </c>
      <c r="L385" s="15">
        <f t="shared" si="364"/>
        <v>1.3163516844700083</v>
      </c>
      <c r="M385" s="12">
        <f t="shared" si="365"/>
        <v>0</v>
      </c>
      <c r="N385" s="14">
        <f t="shared" si="366"/>
        <v>-6.5227434479141921E-2</v>
      </c>
      <c r="O385" s="16">
        <f t="shared" si="367"/>
        <v>-1282</v>
      </c>
      <c r="P385" s="14">
        <f t="shared" si="368"/>
        <v>-0.24248155853981468</v>
      </c>
      <c r="Q385" s="12">
        <f t="shared" si="369"/>
        <v>-807.60000000000036</v>
      </c>
      <c r="R385" s="14">
        <f t="shared" si="370"/>
        <v>-0.10549416098440323</v>
      </c>
      <c r="S385" s="18">
        <f t="shared" si="371"/>
        <v>407</v>
      </c>
      <c r="T385" s="14">
        <f t="shared" si="372"/>
        <v>0.1137824993010903</v>
      </c>
      <c r="U385" s="18">
        <f t="shared" si="373"/>
        <v>488</v>
      </c>
      <c r="V385" s="14">
        <f t="shared" si="374"/>
        <v>0.13704015725919683</v>
      </c>
      <c r="W385" s="12">
        <f t="shared" si="375"/>
        <v>-70</v>
      </c>
      <c r="X385" s="14">
        <f t="shared" si="376"/>
        <v>-9.1157702825889197E-3</v>
      </c>
      <c r="Y385" s="12">
        <f t="shared" si="377"/>
        <v>-297</v>
      </c>
      <c r="Z385" s="14">
        <f t="shared" si="378"/>
        <v>-4.4222751637879698E-2</v>
      </c>
      <c r="AA385" s="12">
        <v>-2602.2185799999861</v>
      </c>
      <c r="AB385" s="26">
        <v>-2.4961995297774098E-2</v>
      </c>
      <c r="AC385" s="12">
        <f t="shared" si="379"/>
        <v>0</v>
      </c>
      <c r="AD385" s="24">
        <f t="shared" si="380"/>
        <v>0</v>
      </c>
      <c r="AE385" s="11">
        <f t="shared" si="381"/>
        <v>-21180.263000000006</v>
      </c>
      <c r="AF385" s="12">
        <f t="shared" si="382"/>
        <v>-64136.489000000001</v>
      </c>
      <c r="AG385" s="12">
        <f t="shared" si="383"/>
        <v>-91146.392999999996</v>
      </c>
      <c r="AH385" s="14">
        <f t="shared" si="384"/>
        <v>-0.14145637480798778</v>
      </c>
      <c r="AI385" s="14">
        <f t="shared" si="385"/>
        <v>-0.42834761904761909</v>
      </c>
      <c r="AJ385" s="14">
        <f t="shared" si="386"/>
        <v>-0.60873834902825075</v>
      </c>
      <c r="AK385" s="14">
        <f t="shared" si="387"/>
        <v>0.3876312636874551</v>
      </c>
      <c r="AL385" s="14">
        <f t="shared" si="388"/>
        <v>0.47604419451843721</v>
      </c>
      <c r="AM385" s="14">
        <f t="shared" si="389"/>
        <v>0.49540903140361431</v>
      </c>
      <c r="AN385" s="18">
        <f t="shared" si="390"/>
        <v>-3904.1030000000028</v>
      </c>
      <c r="AO385" s="18">
        <f t="shared" si="391"/>
        <v>-12987.706000000006</v>
      </c>
      <c r="AP385" s="18">
        <f t="shared" si="392"/>
        <v>-24711.151999999998</v>
      </c>
      <c r="AQ385" s="14">
        <f t="shared" si="393"/>
        <v>-7.2656102281609458E-2</v>
      </c>
      <c r="AR385" s="14">
        <f t="shared" si="394"/>
        <v>-0.24170368853984447</v>
      </c>
      <c r="AS385" s="14">
        <f t="shared" si="395"/>
        <v>-0.45987925708117761</v>
      </c>
      <c r="AT385" s="12">
        <f t="shared" si="396"/>
        <v>-891.49299999999994</v>
      </c>
      <c r="AU385" s="12">
        <f t="shared" si="397"/>
        <v>-2288.09</v>
      </c>
      <c r="AV385" s="12">
        <f t="shared" si="398"/>
        <v>-2884.636</v>
      </c>
      <c r="AW385" s="14">
        <f t="shared" si="399"/>
        <v>-0.22259500624219719</v>
      </c>
      <c r="AX385" s="14">
        <f t="shared" si="400"/>
        <v>-0.57130836454431955</v>
      </c>
      <c r="AY385" s="14">
        <f t="shared" si="401"/>
        <v>-0.72025867665418231</v>
      </c>
      <c r="AZ385" s="12">
        <f t="shared" si="402"/>
        <v>-2459.8511999999992</v>
      </c>
      <c r="BA385" s="12">
        <f t="shared" si="403"/>
        <v>-4238.6771999999992</v>
      </c>
      <c r="BB385" s="12">
        <f t="shared" si="404"/>
        <v>-5239.0313999999998</v>
      </c>
      <c r="BC385" s="14">
        <f t="shared" si="405"/>
        <v>-0.35921773416279668</v>
      </c>
      <c r="BD385" s="14">
        <f t="shared" si="406"/>
        <v>-0.61898379041443963</v>
      </c>
      <c r="BE385" s="14">
        <f t="shared" si="407"/>
        <v>-0.7650678174012091</v>
      </c>
      <c r="BF385" s="12">
        <f t="shared" si="408"/>
        <v>-1314.0110000000004</v>
      </c>
      <c r="BG385" s="12">
        <f t="shared" si="409"/>
        <v>-3974.672</v>
      </c>
      <c r="BH385" s="12">
        <f t="shared" si="410"/>
        <v>-5288.9699999999993</v>
      </c>
      <c r="BI385" s="14">
        <f t="shared" si="411"/>
        <v>-0.17269168090419251</v>
      </c>
      <c r="BJ385" s="14">
        <f t="shared" si="412"/>
        <v>-0.52236456827441191</v>
      </c>
      <c r="BK385" s="14">
        <f t="shared" si="413"/>
        <v>-0.69509396766986464</v>
      </c>
      <c r="BL385" s="12">
        <f t="shared" si="414"/>
        <v>-1578.3870000000006</v>
      </c>
      <c r="BM385" s="12">
        <f t="shared" si="415"/>
        <v>-3575.9050000000002</v>
      </c>
      <c r="BN385" s="12">
        <f t="shared" si="416"/>
        <v>-4613.8379999999997</v>
      </c>
      <c r="BO385" s="14">
        <f t="shared" si="417"/>
        <v>-0.24589297398348664</v>
      </c>
      <c r="BP385" s="14">
        <f t="shared" si="418"/>
        <v>-0.55708132107804964</v>
      </c>
      <c r="BQ385" s="24">
        <f t="shared" si="419"/>
        <v>-0.71877831437918682</v>
      </c>
      <c r="BR385" s="19">
        <f t="shared" si="420"/>
        <v>214.6</v>
      </c>
      <c r="BS385" s="20">
        <f t="shared" si="421"/>
        <v>1502.2</v>
      </c>
      <c r="BT385" s="13">
        <f t="shared" si="422"/>
        <v>1.0032725572697522E-2</v>
      </c>
      <c r="BU385" s="20">
        <f t="shared" si="423"/>
        <v>125.3</v>
      </c>
      <c r="BV385" s="20">
        <f t="shared" si="424"/>
        <v>877.1</v>
      </c>
      <c r="BW385" s="13">
        <f t="shared" si="425"/>
        <v>5.8578775128564752E-3</v>
      </c>
      <c r="BX385" s="20">
        <f t="shared" si="426"/>
        <v>176.8</v>
      </c>
      <c r="BY385" s="20">
        <f t="shared" si="427"/>
        <v>1237.6000000000001</v>
      </c>
      <c r="BZ385" s="13">
        <f t="shared" si="428"/>
        <v>8.265544647031324E-3</v>
      </c>
      <c r="CA385" s="20">
        <f t="shared" si="429"/>
        <v>214.6</v>
      </c>
      <c r="CB385" s="20">
        <f t="shared" si="430"/>
        <v>1502.2</v>
      </c>
      <c r="CC385" s="17">
        <f t="shared" si="431"/>
        <v>1.0032725572697522E-2</v>
      </c>
      <c r="CE385" s="2">
        <v>149730</v>
      </c>
      <c r="CF385" s="2">
        <v>53734</v>
      </c>
      <c r="CG385" s="2">
        <v>31197</v>
      </c>
      <c r="CH385" s="2">
        <v>4005</v>
      </c>
      <c r="CI385" s="2">
        <v>12170</v>
      </c>
      <c r="CJ385" s="2">
        <v>160178</v>
      </c>
      <c r="CK385" s="2">
        <v>5287</v>
      </c>
      <c r="CL385" s="2">
        <v>7655.4</v>
      </c>
      <c r="CM385" s="2">
        <v>6847.7999999999993</v>
      </c>
      <c r="CN385" s="2">
        <v>3577</v>
      </c>
      <c r="CO385" s="2">
        <v>3170</v>
      </c>
      <c r="CP385" s="2">
        <v>3561</v>
      </c>
      <c r="CQ385" s="2">
        <v>3073</v>
      </c>
      <c r="CR385" s="2">
        <v>7679</v>
      </c>
      <c r="CS385" s="2">
        <v>7609</v>
      </c>
      <c r="CT385" s="2">
        <v>6716</v>
      </c>
      <c r="CU385" s="2">
        <v>6419</v>
      </c>
      <c r="CV385" s="2">
        <v>128549.73699999999</v>
      </c>
      <c r="CW385" s="2">
        <v>85593.510999999999</v>
      </c>
      <c r="CX385" s="2">
        <v>58583.607000000004</v>
      </c>
      <c r="CY385" s="2">
        <v>49829.896999999997</v>
      </c>
      <c r="CZ385" s="2">
        <v>40746.293999999994</v>
      </c>
      <c r="DA385" s="2">
        <v>29022.848000000002</v>
      </c>
      <c r="DB385" s="2">
        <v>3113.5070000000001</v>
      </c>
      <c r="DC385" s="2">
        <v>1716.91</v>
      </c>
      <c r="DD385" s="2">
        <v>1120.364</v>
      </c>
      <c r="DE385" s="2">
        <v>4387.9488000000001</v>
      </c>
      <c r="DF385" s="2">
        <v>2609.1228000000001</v>
      </c>
      <c r="DG385" s="2">
        <v>1608.7685999999999</v>
      </c>
      <c r="DH385" s="2">
        <v>6294.9889999999996</v>
      </c>
      <c r="DI385" s="2">
        <v>3634.328</v>
      </c>
      <c r="DJ385" s="2">
        <v>2320.0300000000002</v>
      </c>
      <c r="DK385" s="2">
        <v>4840.6129999999994</v>
      </c>
      <c r="DL385" s="2">
        <v>2843.0949999999998</v>
      </c>
      <c r="DM385" s="2">
        <v>1805.1619999999998</v>
      </c>
      <c r="DN385" s="2">
        <v>214.6</v>
      </c>
      <c r="DO385" s="2">
        <v>125.3</v>
      </c>
      <c r="DP385" s="2">
        <v>176.8</v>
      </c>
    </row>
    <row r="386" spans="2:120" ht="14.25" customHeight="1" x14ac:dyDescent="0.2">
      <c r="B386" s="6">
        <v>38203</v>
      </c>
      <c r="C386" s="9" t="s">
        <v>289</v>
      </c>
      <c r="D386" s="9" t="s">
        <v>70</v>
      </c>
      <c r="E386" s="21" t="s">
        <v>298</v>
      </c>
      <c r="F386" s="9" t="s">
        <v>267</v>
      </c>
      <c r="G386" s="21">
        <v>1</v>
      </c>
      <c r="H386" s="11">
        <f t="shared" si="360"/>
        <v>68585</v>
      </c>
      <c r="I386" s="12">
        <f t="shared" si="361"/>
        <v>27925</v>
      </c>
      <c r="J386" s="14">
        <f t="shared" si="362"/>
        <v>0.40715899978129327</v>
      </c>
      <c r="K386" s="14">
        <f t="shared" si="363"/>
        <v>0.23003572209666837</v>
      </c>
      <c r="L386" s="15">
        <f t="shared" si="364"/>
        <v>1.4107991360691146</v>
      </c>
      <c r="M386" s="12">
        <f t="shared" si="365"/>
        <v>0</v>
      </c>
      <c r="N386" s="14">
        <f t="shared" si="366"/>
        <v>-9.550687749746134E-2</v>
      </c>
      <c r="O386" s="16">
        <f t="shared" si="367"/>
        <v>-561</v>
      </c>
      <c r="P386" s="14">
        <f t="shared" si="368"/>
        <v>-0.25569735642661806</v>
      </c>
      <c r="Q386" s="12">
        <f t="shared" si="369"/>
        <v>-522.60000000000036</v>
      </c>
      <c r="R386" s="14">
        <f t="shared" si="370"/>
        <v>-0.15421388101983013</v>
      </c>
      <c r="S386" s="18">
        <f t="shared" si="371"/>
        <v>466</v>
      </c>
      <c r="T386" s="14">
        <f t="shared" si="372"/>
        <v>0.28004807692307687</v>
      </c>
      <c r="U386" s="18">
        <f t="shared" si="373"/>
        <v>503</v>
      </c>
      <c r="V386" s="14">
        <f t="shared" si="374"/>
        <v>0.30119760479041913</v>
      </c>
      <c r="W386" s="12">
        <f t="shared" si="375"/>
        <v>-121</v>
      </c>
      <c r="X386" s="14">
        <f t="shared" si="376"/>
        <v>-4.5031633792333436E-2</v>
      </c>
      <c r="Y386" s="12">
        <f t="shared" si="377"/>
        <v>-52</v>
      </c>
      <c r="Z386" s="14">
        <f t="shared" si="378"/>
        <v>-2.0725388601036232E-2</v>
      </c>
      <c r="AA386" s="12">
        <v>-2007.3585699999967</v>
      </c>
      <c r="AB386" s="26">
        <v>-4.3218857878269956E-2</v>
      </c>
      <c r="AC386" s="12">
        <f t="shared" si="379"/>
        <v>0</v>
      </c>
      <c r="AD386" s="24">
        <f t="shared" si="380"/>
        <v>0</v>
      </c>
      <c r="AE386" s="11">
        <f t="shared" si="381"/>
        <v>-12983.088000000003</v>
      </c>
      <c r="AF386" s="12">
        <f t="shared" si="382"/>
        <v>-36825.697</v>
      </c>
      <c r="AG386" s="12">
        <f t="shared" si="383"/>
        <v>-49320.409</v>
      </c>
      <c r="AH386" s="14">
        <f t="shared" si="384"/>
        <v>-0.18929923452649999</v>
      </c>
      <c r="AI386" s="14">
        <f t="shared" si="385"/>
        <v>-0.53693514616898741</v>
      </c>
      <c r="AJ386" s="14">
        <f t="shared" si="386"/>
        <v>-0.71911364000874833</v>
      </c>
      <c r="AK386" s="14">
        <f t="shared" si="387"/>
        <v>0.45272876587409444</v>
      </c>
      <c r="AL386" s="14">
        <f t="shared" si="388"/>
        <v>0.53451724050745053</v>
      </c>
      <c r="AM386" s="14">
        <f t="shared" si="389"/>
        <v>0.54632844268533909</v>
      </c>
      <c r="AN386" s="18">
        <f t="shared" si="390"/>
        <v>-2752.4150000000009</v>
      </c>
      <c r="AO386" s="18">
        <f t="shared" si="391"/>
        <v>-10949.105000000003</v>
      </c>
      <c r="AP386" s="18">
        <f t="shared" si="392"/>
        <v>-17400.205999999998</v>
      </c>
      <c r="AQ386" s="14">
        <f t="shared" si="393"/>
        <v>-9.8564547896150434E-2</v>
      </c>
      <c r="AR386" s="14">
        <f t="shared" si="394"/>
        <v>-0.39208970456580139</v>
      </c>
      <c r="AS386" s="14">
        <f t="shared" si="395"/>
        <v>-0.62310495971351831</v>
      </c>
      <c r="AT386" s="12">
        <f t="shared" si="396"/>
        <v>-426.58999999999992</v>
      </c>
      <c r="AU386" s="12">
        <f t="shared" si="397"/>
        <v>-1082.895</v>
      </c>
      <c r="AV386" s="12">
        <f t="shared" si="398"/>
        <v>-1309.2809999999999</v>
      </c>
      <c r="AW386" s="14">
        <f t="shared" si="399"/>
        <v>-0.26123086344151858</v>
      </c>
      <c r="AX386" s="14">
        <f t="shared" si="400"/>
        <v>-0.6631322718922229</v>
      </c>
      <c r="AY386" s="14">
        <f t="shared" si="401"/>
        <v>-0.8017642375995101</v>
      </c>
      <c r="AZ386" s="12">
        <f t="shared" si="402"/>
        <v>-1123.7574</v>
      </c>
      <c r="BA386" s="12">
        <f t="shared" si="403"/>
        <v>-1997.4305999999999</v>
      </c>
      <c r="BB386" s="12">
        <f t="shared" si="404"/>
        <v>-2380.4213999999997</v>
      </c>
      <c r="BC386" s="14">
        <f t="shared" si="405"/>
        <v>-0.39207222105924222</v>
      </c>
      <c r="BD386" s="14">
        <f t="shared" si="406"/>
        <v>-0.69689156374293493</v>
      </c>
      <c r="BE386" s="14">
        <f t="shared" si="407"/>
        <v>-0.83051475821645382</v>
      </c>
      <c r="BF386" s="12">
        <f t="shared" si="408"/>
        <v>-423.98099999999977</v>
      </c>
      <c r="BG386" s="12">
        <f t="shared" si="409"/>
        <v>-1506.412</v>
      </c>
      <c r="BH386" s="12">
        <f t="shared" si="410"/>
        <v>-1960.684</v>
      </c>
      <c r="BI386" s="14">
        <f t="shared" si="411"/>
        <v>-0.16523031956352285</v>
      </c>
      <c r="BJ386" s="14">
        <f t="shared" si="412"/>
        <v>-0.587066250974279</v>
      </c>
      <c r="BK386" s="14">
        <f t="shared" si="413"/>
        <v>-0.76410132501948558</v>
      </c>
      <c r="BL386" s="12">
        <f t="shared" si="414"/>
        <v>-595.53099999999995</v>
      </c>
      <c r="BM386" s="12">
        <f t="shared" si="415"/>
        <v>-1592.6959999999999</v>
      </c>
      <c r="BN386" s="12">
        <f t="shared" si="416"/>
        <v>-1941.694</v>
      </c>
      <c r="BO386" s="14">
        <f t="shared" si="417"/>
        <v>-0.24238135938135941</v>
      </c>
      <c r="BP386" s="14">
        <f t="shared" si="418"/>
        <v>-0.6482279202279202</v>
      </c>
      <c r="BQ386" s="24">
        <f t="shared" si="419"/>
        <v>-0.79027024827024828</v>
      </c>
      <c r="BR386" s="19">
        <f t="shared" si="420"/>
        <v>134.1</v>
      </c>
      <c r="BS386" s="20">
        <f t="shared" si="421"/>
        <v>938.69999999999993</v>
      </c>
      <c r="BT386" s="13">
        <f t="shared" si="422"/>
        <v>1.3686666180651745E-2</v>
      </c>
      <c r="BU386" s="20">
        <f t="shared" si="423"/>
        <v>77.599999999999994</v>
      </c>
      <c r="BV386" s="20">
        <f t="shared" si="424"/>
        <v>543.19999999999993</v>
      </c>
      <c r="BW386" s="13">
        <f t="shared" si="425"/>
        <v>7.9200991470438128E-3</v>
      </c>
      <c r="BX386" s="20">
        <f t="shared" si="426"/>
        <v>83.9</v>
      </c>
      <c r="BY386" s="20">
        <f t="shared" si="427"/>
        <v>587.30000000000007</v>
      </c>
      <c r="BZ386" s="13">
        <f t="shared" si="428"/>
        <v>8.5630968870744339E-3</v>
      </c>
      <c r="CA386" s="20">
        <f t="shared" si="429"/>
        <v>134.1</v>
      </c>
      <c r="CB386" s="20">
        <f t="shared" si="430"/>
        <v>938.69999999999993</v>
      </c>
      <c r="CC386" s="17">
        <f t="shared" si="431"/>
        <v>1.3686666180651745E-2</v>
      </c>
      <c r="CE386" s="2">
        <v>68585</v>
      </c>
      <c r="CF386" s="2">
        <v>27925</v>
      </c>
      <c r="CG386" s="2">
        <v>15777</v>
      </c>
      <c r="CH386" s="2">
        <v>1633</v>
      </c>
      <c r="CI386" s="2">
        <v>4630</v>
      </c>
      <c r="CJ386" s="2">
        <v>75827</v>
      </c>
      <c r="CK386" s="2">
        <v>2194</v>
      </c>
      <c r="CL386" s="2">
        <v>3388.8</v>
      </c>
      <c r="CM386" s="2">
        <v>2866.2</v>
      </c>
      <c r="CN386" s="2">
        <v>1664</v>
      </c>
      <c r="CO386" s="2">
        <v>1198</v>
      </c>
      <c r="CP386" s="2">
        <v>1670</v>
      </c>
      <c r="CQ386" s="2">
        <v>1167</v>
      </c>
      <c r="CR386" s="2">
        <v>2687</v>
      </c>
      <c r="CS386" s="2">
        <v>2566</v>
      </c>
      <c r="CT386" s="2">
        <v>2509</v>
      </c>
      <c r="CU386" s="2">
        <v>2457</v>
      </c>
      <c r="CV386" s="2">
        <v>55601.911999999997</v>
      </c>
      <c r="CW386" s="2">
        <v>31759.303</v>
      </c>
      <c r="CX386" s="2">
        <v>19264.591</v>
      </c>
      <c r="CY386" s="2">
        <v>25172.584999999999</v>
      </c>
      <c r="CZ386" s="2">
        <v>16975.894999999997</v>
      </c>
      <c r="DA386" s="2">
        <v>10524.794</v>
      </c>
      <c r="DB386" s="2">
        <v>1206.4100000000001</v>
      </c>
      <c r="DC386" s="2">
        <v>550.10500000000002</v>
      </c>
      <c r="DD386" s="2">
        <v>323.71899999999999</v>
      </c>
      <c r="DE386" s="2">
        <v>1742.4425999999999</v>
      </c>
      <c r="DF386" s="2">
        <v>868.76939999999991</v>
      </c>
      <c r="DG386" s="2">
        <v>485.77859999999998</v>
      </c>
      <c r="DH386" s="2">
        <v>2142.0190000000002</v>
      </c>
      <c r="DI386" s="2">
        <v>1059.588</v>
      </c>
      <c r="DJ386" s="2">
        <v>605.31600000000003</v>
      </c>
      <c r="DK386" s="2">
        <v>1861.4690000000001</v>
      </c>
      <c r="DL386" s="2">
        <v>864.30399999999997</v>
      </c>
      <c r="DM386" s="2">
        <v>515.30600000000004</v>
      </c>
      <c r="DN386" s="2">
        <v>134.1</v>
      </c>
      <c r="DO386" s="2">
        <v>77.599999999999994</v>
      </c>
      <c r="DP386" s="2">
        <v>83.9</v>
      </c>
    </row>
    <row r="387" spans="2:120" ht="14.25" customHeight="1" x14ac:dyDescent="0.2">
      <c r="B387" s="6">
        <v>38204</v>
      </c>
      <c r="C387" s="9" t="s">
        <v>289</v>
      </c>
      <c r="D387" s="9" t="s">
        <v>70</v>
      </c>
      <c r="E387" s="21" t="s">
        <v>298</v>
      </c>
      <c r="F387" s="9" t="s">
        <v>268</v>
      </c>
      <c r="G387" s="21">
        <v>1</v>
      </c>
      <c r="H387" s="11">
        <f t="shared" si="360"/>
        <v>30739</v>
      </c>
      <c r="I387" s="12">
        <f t="shared" si="361"/>
        <v>12757</v>
      </c>
      <c r="J387" s="14">
        <f t="shared" si="362"/>
        <v>0.41501024756823579</v>
      </c>
      <c r="K387" s="14">
        <f t="shared" si="363"/>
        <v>0.24109437522365723</v>
      </c>
      <c r="L387" s="15">
        <f t="shared" si="364"/>
        <v>1.3201877934272301</v>
      </c>
      <c r="M387" s="12">
        <f t="shared" si="365"/>
        <v>0</v>
      </c>
      <c r="N387" s="14">
        <f t="shared" si="366"/>
        <v>-9.1905465288035448E-2</v>
      </c>
      <c r="O387" s="16">
        <f t="shared" si="367"/>
        <v>-204</v>
      </c>
      <c r="P387" s="14">
        <f t="shared" si="368"/>
        <v>-0.22491730981256886</v>
      </c>
      <c r="Q387" s="12">
        <f t="shared" si="369"/>
        <v>-205.79999999999995</v>
      </c>
      <c r="R387" s="14">
        <f t="shared" si="370"/>
        <v>-0.14589536367503186</v>
      </c>
      <c r="S387" s="18">
        <f t="shared" si="371"/>
        <v>205</v>
      </c>
      <c r="T387" s="14">
        <f t="shared" si="372"/>
        <v>0.28832630098452883</v>
      </c>
      <c r="U387" s="18">
        <f t="shared" si="373"/>
        <v>201</v>
      </c>
      <c r="V387" s="14">
        <f t="shared" si="374"/>
        <v>0.2973372781065089</v>
      </c>
      <c r="W387" s="12">
        <f t="shared" si="375"/>
        <v>-32</v>
      </c>
      <c r="X387" s="14">
        <f t="shared" si="376"/>
        <v>-2.5682182985553803E-2</v>
      </c>
      <c r="Y387" s="12">
        <f t="shared" si="377"/>
        <v>21</v>
      </c>
      <c r="Z387" s="14">
        <f t="shared" si="378"/>
        <v>1.826086956521733E-2</v>
      </c>
      <c r="AA387" s="12">
        <v>-682.91565000000264</v>
      </c>
      <c r="AB387" s="26">
        <v>-3.3502672485794083E-2</v>
      </c>
      <c r="AC387" s="12">
        <f t="shared" si="379"/>
        <v>0</v>
      </c>
      <c r="AD387" s="24">
        <f t="shared" si="380"/>
        <v>0</v>
      </c>
      <c r="AE387" s="11">
        <f t="shared" si="381"/>
        <v>-5659.114999999998</v>
      </c>
      <c r="AF387" s="12">
        <f t="shared" si="382"/>
        <v>-16068.93</v>
      </c>
      <c r="AG387" s="12">
        <f t="shared" si="383"/>
        <v>-21521.756999999998</v>
      </c>
      <c r="AH387" s="14">
        <f t="shared" si="384"/>
        <v>-0.18410211783076869</v>
      </c>
      <c r="AI387" s="14">
        <f t="shared" si="385"/>
        <v>-0.52275383063860237</v>
      </c>
      <c r="AJ387" s="14">
        <f t="shared" si="386"/>
        <v>-0.70014499495754579</v>
      </c>
      <c r="AK387" s="14">
        <f t="shared" si="387"/>
        <v>0.45734069354783718</v>
      </c>
      <c r="AL387" s="14">
        <f t="shared" si="388"/>
        <v>0.51758710081137993</v>
      </c>
      <c r="AM387" s="14">
        <f t="shared" si="389"/>
        <v>0.53860085928080659</v>
      </c>
      <c r="AN387" s="18">
        <f t="shared" si="390"/>
        <v>-1286.9480000000003</v>
      </c>
      <c r="AO387" s="18">
        <f t="shared" si="391"/>
        <v>-5163.9609999999993</v>
      </c>
      <c r="AP387" s="18">
        <f t="shared" si="392"/>
        <v>-7792.585</v>
      </c>
      <c r="AQ387" s="14">
        <f t="shared" si="393"/>
        <v>-0.10088171200125429</v>
      </c>
      <c r="AR387" s="14">
        <f t="shared" si="394"/>
        <v>-0.40479430900681979</v>
      </c>
      <c r="AS387" s="14">
        <f t="shared" si="395"/>
        <v>-0.61084776985184597</v>
      </c>
      <c r="AT387" s="12">
        <f t="shared" si="396"/>
        <v>-186.02500000000009</v>
      </c>
      <c r="AU387" s="12">
        <f t="shared" si="397"/>
        <v>-457.39800000000002</v>
      </c>
      <c r="AV387" s="12">
        <f t="shared" si="398"/>
        <v>-558.54500000000007</v>
      </c>
      <c r="AW387" s="14">
        <f t="shared" si="399"/>
        <v>-0.26461593172119502</v>
      </c>
      <c r="AX387" s="14">
        <f t="shared" si="400"/>
        <v>-0.65063726884779516</v>
      </c>
      <c r="AY387" s="14">
        <f t="shared" si="401"/>
        <v>-0.79451635846372692</v>
      </c>
      <c r="AZ387" s="12">
        <f t="shared" si="402"/>
        <v>-407.87819999999988</v>
      </c>
      <c r="BA387" s="12">
        <f t="shared" si="403"/>
        <v>-806.68139999999994</v>
      </c>
      <c r="BB387" s="12">
        <f t="shared" si="404"/>
        <v>-978.09960000000001</v>
      </c>
      <c r="BC387" s="14">
        <f t="shared" si="405"/>
        <v>-0.33854432270916324</v>
      </c>
      <c r="BD387" s="14">
        <f t="shared" si="406"/>
        <v>-0.66955627490039837</v>
      </c>
      <c r="BE387" s="14">
        <f t="shared" si="407"/>
        <v>-0.81183565737051788</v>
      </c>
      <c r="BF387" s="12">
        <f t="shared" si="408"/>
        <v>-272.55999999999995</v>
      </c>
      <c r="BG387" s="12">
        <f t="shared" si="409"/>
        <v>-704.64300000000003</v>
      </c>
      <c r="BH387" s="12">
        <f t="shared" si="410"/>
        <v>-913.18299999999999</v>
      </c>
      <c r="BI387" s="14">
        <f t="shared" si="411"/>
        <v>-0.22451400329489291</v>
      </c>
      <c r="BJ387" s="14">
        <f t="shared" si="412"/>
        <v>-0.58043080724876439</v>
      </c>
      <c r="BK387" s="14">
        <f t="shared" si="413"/>
        <v>-0.75221004942339376</v>
      </c>
      <c r="BL387" s="12">
        <f t="shared" si="414"/>
        <v>-288.64599999999996</v>
      </c>
      <c r="BM387" s="12">
        <f t="shared" si="415"/>
        <v>-747.57899999999995</v>
      </c>
      <c r="BN387" s="12">
        <f t="shared" si="416"/>
        <v>-920.053</v>
      </c>
      <c r="BO387" s="14">
        <f t="shared" si="417"/>
        <v>-0.24649530315969248</v>
      </c>
      <c r="BP387" s="14">
        <f t="shared" si="418"/>
        <v>-0.63841076003415886</v>
      </c>
      <c r="BQ387" s="24">
        <f t="shared" si="419"/>
        <v>-0.78569854824935947</v>
      </c>
      <c r="BR387" s="19">
        <f t="shared" si="420"/>
        <v>55.8</v>
      </c>
      <c r="BS387" s="20">
        <f t="shared" si="421"/>
        <v>390.59999999999997</v>
      </c>
      <c r="BT387" s="13">
        <f t="shared" si="422"/>
        <v>1.2706984612381664E-2</v>
      </c>
      <c r="BU387" s="20">
        <f t="shared" si="423"/>
        <v>26.1</v>
      </c>
      <c r="BV387" s="20">
        <f t="shared" si="424"/>
        <v>182.70000000000002</v>
      </c>
      <c r="BW387" s="13">
        <f t="shared" si="425"/>
        <v>5.9435895767591665E-3</v>
      </c>
      <c r="BX387" s="20">
        <f t="shared" si="426"/>
        <v>33.5</v>
      </c>
      <c r="BY387" s="20">
        <f t="shared" si="427"/>
        <v>234.5</v>
      </c>
      <c r="BZ387" s="13">
        <f t="shared" si="428"/>
        <v>7.6287452422004621E-3</v>
      </c>
      <c r="CA387" s="20">
        <f t="shared" si="429"/>
        <v>55.8</v>
      </c>
      <c r="CB387" s="20">
        <f t="shared" si="430"/>
        <v>390.59999999999997</v>
      </c>
      <c r="CC387" s="17">
        <f t="shared" si="431"/>
        <v>1.2706984612381664E-2</v>
      </c>
      <c r="CE387" s="2">
        <v>30739</v>
      </c>
      <c r="CF387" s="2">
        <v>12757</v>
      </c>
      <c r="CG387" s="2">
        <v>7411</v>
      </c>
      <c r="CH387" s="2">
        <v>703</v>
      </c>
      <c r="CI387" s="2">
        <v>2130</v>
      </c>
      <c r="CJ387" s="2">
        <v>33850</v>
      </c>
      <c r="CK387" s="2">
        <v>907</v>
      </c>
      <c r="CL387" s="2">
        <v>1410.6</v>
      </c>
      <c r="CM387" s="2">
        <v>1204.8</v>
      </c>
      <c r="CN387" s="2">
        <v>711</v>
      </c>
      <c r="CO387" s="2">
        <v>506</v>
      </c>
      <c r="CP387" s="2">
        <v>676</v>
      </c>
      <c r="CQ387" s="2">
        <v>475</v>
      </c>
      <c r="CR387" s="2">
        <v>1246</v>
      </c>
      <c r="CS387" s="2">
        <v>1214</v>
      </c>
      <c r="CT387" s="2">
        <v>1150</v>
      </c>
      <c r="CU387" s="2">
        <v>1171</v>
      </c>
      <c r="CV387" s="2">
        <v>25079.885000000002</v>
      </c>
      <c r="CW387" s="2">
        <v>14670.07</v>
      </c>
      <c r="CX387" s="2">
        <v>9217.2430000000004</v>
      </c>
      <c r="CY387" s="2">
        <v>11470.052</v>
      </c>
      <c r="CZ387" s="2">
        <v>7593.0390000000007</v>
      </c>
      <c r="DA387" s="2">
        <v>4964.415</v>
      </c>
      <c r="DB387" s="2">
        <v>516.97499999999991</v>
      </c>
      <c r="DC387" s="2">
        <v>245.602</v>
      </c>
      <c r="DD387" s="2">
        <v>144.45499999999998</v>
      </c>
      <c r="DE387" s="2">
        <v>796.92180000000008</v>
      </c>
      <c r="DF387" s="2">
        <v>398.11860000000001</v>
      </c>
      <c r="DG387" s="2">
        <v>226.7004</v>
      </c>
      <c r="DH387" s="2">
        <v>941.44</v>
      </c>
      <c r="DI387" s="2">
        <v>509.35700000000003</v>
      </c>
      <c r="DJ387" s="2">
        <v>300.81700000000001</v>
      </c>
      <c r="DK387" s="2">
        <v>882.35400000000004</v>
      </c>
      <c r="DL387" s="2">
        <v>423.42099999999999</v>
      </c>
      <c r="DM387" s="2">
        <v>250.947</v>
      </c>
      <c r="DN387" s="2">
        <v>55.8</v>
      </c>
      <c r="DO387" s="2">
        <v>26.1</v>
      </c>
      <c r="DP387" s="2">
        <v>33.5</v>
      </c>
    </row>
    <row r="388" spans="2:120" ht="14.25" customHeight="1" x14ac:dyDescent="0.2">
      <c r="B388" s="6">
        <v>38205</v>
      </c>
      <c r="C388" s="9" t="s">
        <v>289</v>
      </c>
      <c r="D388" s="9" t="s">
        <v>70</v>
      </c>
      <c r="E388" s="21" t="s">
        <v>298</v>
      </c>
      <c r="F388" s="9" t="s">
        <v>269</v>
      </c>
      <c r="G388" s="21">
        <v>0</v>
      </c>
      <c r="H388" s="11">
        <f t="shared" si="360"/>
        <v>114070</v>
      </c>
      <c r="I388" s="12">
        <f t="shared" si="361"/>
        <v>37206</v>
      </c>
      <c r="J388" s="14">
        <f t="shared" si="362"/>
        <v>0.32616814236872094</v>
      </c>
      <c r="K388" s="14">
        <f t="shared" si="363"/>
        <v>0.18833172613307619</v>
      </c>
      <c r="L388" s="15">
        <f t="shared" si="364"/>
        <v>1.4587173955677584</v>
      </c>
      <c r="M388" s="12">
        <f t="shared" si="365"/>
        <v>0</v>
      </c>
      <c r="N388" s="14">
        <f t="shared" si="366"/>
        <v>-4.8568306740176648E-2</v>
      </c>
      <c r="O388" s="16">
        <f t="shared" si="367"/>
        <v>-944</v>
      </c>
      <c r="P388" s="14">
        <f t="shared" si="368"/>
        <v>-0.20244477803988847</v>
      </c>
      <c r="Q388" s="12">
        <f t="shared" si="369"/>
        <v>-517.19999999999982</v>
      </c>
      <c r="R388" s="14">
        <f t="shared" si="370"/>
        <v>-8.2103057434041338E-2</v>
      </c>
      <c r="S388" s="18">
        <f t="shared" si="371"/>
        <v>223</v>
      </c>
      <c r="T388" s="14">
        <f t="shared" si="372"/>
        <v>7.7538247566063978E-2</v>
      </c>
      <c r="U388" s="18">
        <f t="shared" si="373"/>
        <v>355</v>
      </c>
      <c r="V388" s="14">
        <f t="shared" si="374"/>
        <v>0.12866980790141358</v>
      </c>
      <c r="W388" s="12">
        <f t="shared" si="375"/>
        <v>-65</v>
      </c>
      <c r="X388" s="14">
        <f t="shared" si="376"/>
        <v>-1.1009485094851001E-2</v>
      </c>
      <c r="Y388" s="12">
        <f t="shared" si="377"/>
        <v>-54</v>
      </c>
      <c r="Z388" s="14">
        <f t="shared" si="378"/>
        <v>-9.9944475291504631E-3</v>
      </c>
      <c r="AA388" s="12">
        <v>-1144.3917200000142</v>
      </c>
      <c r="AB388" s="26">
        <v>-1.4117244488768055E-2</v>
      </c>
      <c r="AC388" s="12">
        <f t="shared" si="379"/>
        <v>0</v>
      </c>
      <c r="AD388" s="24">
        <f t="shared" si="380"/>
        <v>0</v>
      </c>
      <c r="AE388" s="11">
        <f t="shared" si="381"/>
        <v>-11568.296999999991</v>
      </c>
      <c r="AF388" s="12">
        <f t="shared" si="382"/>
        <v>-37577.100000000006</v>
      </c>
      <c r="AG388" s="12">
        <f t="shared" si="383"/>
        <v>-55650.754000000001</v>
      </c>
      <c r="AH388" s="14">
        <f t="shared" si="384"/>
        <v>-0.10141401770842462</v>
      </c>
      <c r="AI388" s="14">
        <f t="shared" si="385"/>
        <v>-0.32942140790742536</v>
      </c>
      <c r="AJ388" s="14">
        <f t="shared" si="386"/>
        <v>-0.48786494257911805</v>
      </c>
      <c r="AK388" s="14">
        <f t="shared" si="387"/>
        <v>0.34648298477538469</v>
      </c>
      <c r="AL388" s="14">
        <f t="shared" si="388"/>
        <v>0.40565392343603135</v>
      </c>
      <c r="AM388" s="14">
        <f t="shared" si="389"/>
        <v>0.41575190819819896</v>
      </c>
      <c r="AN388" s="18">
        <f t="shared" si="390"/>
        <v>-1690.903999999995</v>
      </c>
      <c r="AO388" s="18">
        <f t="shared" si="391"/>
        <v>-6176.3549999999996</v>
      </c>
      <c r="AP388" s="18">
        <f t="shared" si="392"/>
        <v>-12918.087</v>
      </c>
      <c r="AQ388" s="14">
        <f t="shared" si="393"/>
        <v>-4.5447078428210386E-2</v>
      </c>
      <c r="AR388" s="14">
        <f t="shared" si="394"/>
        <v>-0.16600427350427349</v>
      </c>
      <c r="AS388" s="14">
        <f t="shared" si="395"/>
        <v>-0.34720440251572326</v>
      </c>
      <c r="AT388" s="12">
        <f t="shared" si="396"/>
        <v>-479.45100000000002</v>
      </c>
      <c r="AU388" s="12">
        <f t="shared" si="397"/>
        <v>-1639.8589999999999</v>
      </c>
      <c r="AV388" s="12">
        <f t="shared" si="398"/>
        <v>-2159.7619999999997</v>
      </c>
      <c r="AW388" s="14">
        <f t="shared" si="399"/>
        <v>-0.12891933315407367</v>
      </c>
      <c r="AX388" s="14">
        <f t="shared" si="400"/>
        <v>-0.4409408443129873</v>
      </c>
      <c r="AY388" s="14">
        <f t="shared" si="401"/>
        <v>-0.58073729497176663</v>
      </c>
      <c r="AZ388" s="12">
        <f t="shared" si="402"/>
        <v>-1663.9110000000001</v>
      </c>
      <c r="BA388" s="12">
        <f t="shared" si="403"/>
        <v>-2874.6684</v>
      </c>
      <c r="BB388" s="12">
        <f t="shared" si="404"/>
        <v>-3726.2730000000001</v>
      </c>
      <c r="BC388" s="14">
        <f t="shared" si="405"/>
        <v>-0.28776434575075238</v>
      </c>
      <c r="BD388" s="14">
        <f t="shared" si="406"/>
        <v>-0.49715824426688804</v>
      </c>
      <c r="BE388" s="14">
        <f t="shared" si="407"/>
        <v>-0.644438621977794</v>
      </c>
      <c r="BF388" s="12">
        <f t="shared" si="408"/>
        <v>-79.882999999999811</v>
      </c>
      <c r="BG388" s="12">
        <f t="shared" si="409"/>
        <v>-1929.7290000000003</v>
      </c>
      <c r="BH388" s="12">
        <f t="shared" si="410"/>
        <v>-2933.4850000000001</v>
      </c>
      <c r="BI388" s="14">
        <f t="shared" si="411"/>
        <v>-1.3680938516869245E-2</v>
      </c>
      <c r="BJ388" s="14">
        <f t="shared" si="412"/>
        <v>-0.33048963863675296</v>
      </c>
      <c r="BK388" s="14">
        <f t="shared" si="413"/>
        <v>-0.50239510190101044</v>
      </c>
      <c r="BL388" s="12">
        <f t="shared" si="414"/>
        <v>-633.60900000000038</v>
      </c>
      <c r="BM388" s="12">
        <f t="shared" si="415"/>
        <v>-2208.9859999999999</v>
      </c>
      <c r="BN388" s="12">
        <f t="shared" si="416"/>
        <v>-3011.2929999999997</v>
      </c>
      <c r="BO388" s="14">
        <f t="shared" si="417"/>
        <v>-0.11845372966909706</v>
      </c>
      <c r="BP388" s="14">
        <f t="shared" si="418"/>
        <v>-0.41297177042437838</v>
      </c>
      <c r="BQ388" s="24">
        <f t="shared" si="419"/>
        <v>-0.56296373153860535</v>
      </c>
      <c r="BR388" s="19">
        <f t="shared" si="420"/>
        <v>105.9</v>
      </c>
      <c r="BS388" s="20">
        <f t="shared" si="421"/>
        <v>741.30000000000007</v>
      </c>
      <c r="BT388" s="13">
        <f t="shared" si="422"/>
        <v>6.4986411852371358E-3</v>
      </c>
      <c r="BU388" s="20">
        <f t="shared" si="423"/>
        <v>7.4</v>
      </c>
      <c r="BV388" s="20">
        <f t="shared" si="424"/>
        <v>51.800000000000004</v>
      </c>
      <c r="BW388" s="13">
        <f t="shared" si="425"/>
        <v>4.5410712720259495E-4</v>
      </c>
      <c r="BX388" s="20">
        <f t="shared" si="426"/>
        <v>101.7</v>
      </c>
      <c r="BY388" s="20">
        <f t="shared" si="427"/>
        <v>711.9</v>
      </c>
      <c r="BZ388" s="13">
        <f t="shared" si="428"/>
        <v>6.2409047076356621E-3</v>
      </c>
      <c r="CA388" s="20">
        <f t="shared" si="429"/>
        <v>105.9</v>
      </c>
      <c r="CB388" s="20">
        <f t="shared" si="430"/>
        <v>741.30000000000007</v>
      </c>
      <c r="CC388" s="17">
        <f t="shared" si="431"/>
        <v>6.4986411852371358E-3</v>
      </c>
      <c r="CE388" s="2">
        <v>114070</v>
      </c>
      <c r="CF388" s="2">
        <v>37206</v>
      </c>
      <c r="CG388" s="2">
        <v>21483</v>
      </c>
      <c r="CH388" s="2">
        <v>3719</v>
      </c>
      <c r="CI388" s="2">
        <v>10198</v>
      </c>
      <c r="CJ388" s="2">
        <v>119893</v>
      </c>
      <c r="CK388" s="2">
        <v>4663</v>
      </c>
      <c r="CL388" s="2">
        <v>6299.4</v>
      </c>
      <c r="CM388" s="2">
        <v>5782.2</v>
      </c>
      <c r="CN388" s="2">
        <v>2876</v>
      </c>
      <c r="CO388" s="2">
        <v>2653</v>
      </c>
      <c r="CP388" s="2">
        <v>2759</v>
      </c>
      <c r="CQ388" s="2">
        <v>2404</v>
      </c>
      <c r="CR388" s="2">
        <v>5904</v>
      </c>
      <c r="CS388" s="2">
        <v>5839</v>
      </c>
      <c r="CT388" s="2">
        <v>5403</v>
      </c>
      <c r="CU388" s="2">
        <v>5349</v>
      </c>
      <c r="CV388" s="2">
        <v>102501.70300000001</v>
      </c>
      <c r="CW388" s="2">
        <v>76492.899999999994</v>
      </c>
      <c r="CX388" s="2">
        <v>58419.245999999999</v>
      </c>
      <c r="CY388" s="2">
        <v>35515.096000000005</v>
      </c>
      <c r="CZ388" s="2">
        <v>31029.645</v>
      </c>
      <c r="DA388" s="2">
        <v>24287.913</v>
      </c>
      <c r="DB388" s="2">
        <v>3239.549</v>
      </c>
      <c r="DC388" s="2">
        <v>2079.1410000000001</v>
      </c>
      <c r="DD388" s="2">
        <v>1559.2380000000001</v>
      </c>
      <c r="DE388" s="2">
        <v>4118.2889999999998</v>
      </c>
      <c r="DF388" s="2">
        <v>2907.5315999999998</v>
      </c>
      <c r="DG388" s="2">
        <v>2055.9269999999997</v>
      </c>
      <c r="DH388" s="2">
        <v>5759.1170000000002</v>
      </c>
      <c r="DI388" s="2">
        <v>3909.2709999999997</v>
      </c>
      <c r="DJ388" s="2">
        <v>2905.5149999999999</v>
      </c>
      <c r="DK388" s="2">
        <v>4715.3909999999996</v>
      </c>
      <c r="DL388" s="2">
        <v>3140.0140000000001</v>
      </c>
      <c r="DM388" s="2">
        <v>2337.7070000000003</v>
      </c>
      <c r="DN388" s="2">
        <v>105.9</v>
      </c>
      <c r="DO388" s="2">
        <v>7.4</v>
      </c>
      <c r="DP388" s="2">
        <v>101.7</v>
      </c>
    </row>
    <row r="389" spans="2:120" ht="14.25" customHeight="1" x14ac:dyDescent="0.2">
      <c r="B389" s="6">
        <v>38206</v>
      </c>
      <c r="C389" s="9" t="s">
        <v>289</v>
      </c>
      <c r="D389" s="9" t="s">
        <v>70</v>
      </c>
      <c r="E389" s="21" t="s">
        <v>298</v>
      </c>
      <c r="F389" s="9" t="s">
        <v>270</v>
      </c>
      <c r="G389" s="21">
        <v>0</v>
      </c>
      <c r="H389" s="11">
        <f t="shared" si="360"/>
        <v>104474</v>
      </c>
      <c r="I389" s="12">
        <f t="shared" si="361"/>
        <v>34667</v>
      </c>
      <c r="J389" s="14">
        <f t="shared" si="362"/>
        <v>0.33182418592185614</v>
      </c>
      <c r="K389" s="14">
        <f t="shared" si="363"/>
        <v>0.18358634684227654</v>
      </c>
      <c r="L389" s="15">
        <f t="shared" si="364"/>
        <v>1.4741116751269034</v>
      </c>
      <c r="M389" s="12">
        <f t="shared" si="365"/>
        <v>0</v>
      </c>
      <c r="N389" s="14">
        <f t="shared" si="366"/>
        <v>-4.7474038347571579E-2</v>
      </c>
      <c r="O389" s="16">
        <f t="shared" si="367"/>
        <v>-849</v>
      </c>
      <c r="P389" s="14">
        <f t="shared" si="368"/>
        <v>-0.20626822157434399</v>
      </c>
      <c r="Q389" s="12">
        <f t="shared" si="369"/>
        <v>-444.60000000000036</v>
      </c>
      <c r="R389" s="14">
        <f t="shared" si="370"/>
        <v>-7.755913753401722E-2</v>
      </c>
      <c r="S389" s="18">
        <f t="shared" si="371"/>
        <v>267</v>
      </c>
      <c r="T389" s="14">
        <f t="shared" si="372"/>
        <v>0.10277136258660513</v>
      </c>
      <c r="U389" s="18">
        <f t="shared" si="373"/>
        <v>538</v>
      </c>
      <c r="V389" s="14">
        <f t="shared" si="374"/>
        <v>0.21563126252505005</v>
      </c>
      <c r="W389" s="12">
        <f t="shared" si="375"/>
        <v>-67</v>
      </c>
      <c r="X389" s="14">
        <f t="shared" si="376"/>
        <v>-1.2153092690005418E-2</v>
      </c>
      <c r="Y389" s="12">
        <f t="shared" si="377"/>
        <v>111</v>
      </c>
      <c r="Z389" s="14">
        <f t="shared" si="378"/>
        <v>2.3168440826549785E-2</v>
      </c>
      <c r="AA389" s="12">
        <v>-871.54336999999941</v>
      </c>
      <c r="AB389" s="26">
        <v>-1.1713892167178441E-2</v>
      </c>
      <c r="AC389" s="12">
        <f t="shared" si="379"/>
        <v>0</v>
      </c>
      <c r="AD389" s="24">
        <f t="shared" si="380"/>
        <v>0</v>
      </c>
      <c r="AE389" s="11">
        <f t="shared" si="381"/>
        <v>-10445.187999999995</v>
      </c>
      <c r="AF389" s="12">
        <f t="shared" si="382"/>
        <v>-35108.584000000003</v>
      </c>
      <c r="AG389" s="12">
        <f t="shared" si="383"/>
        <v>-52532.084000000003</v>
      </c>
      <c r="AH389" s="14">
        <f t="shared" si="384"/>
        <v>-9.9978827268028314E-2</v>
      </c>
      <c r="AI389" s="14">
        <f t="shared" si="385"/>
        <v>-0.33605092176043805</v>
      </c>
      <c r="AJ389" s="14">
        <f t="shared" si="386"/>
        <v>-0.50282447307464062</v>
      </c>
      <c r="AK389" s="14">
        <f t="shared" si="387"/>
        <v>0.36335634018219859</v>
      </c>
      <c r="AL389" s="14">
        <f t="shared" si="388"/>
        <v>0.43712360926372884</v>
      </c>
      <c r="AM389" s="14">
        <f t="shared" si="389"/>
        <v>0.45331862613616331</v>
      </c>
      <c r="AN389" s="18">
        <f t="shared" si="390"/>
        <v>-501.03500000000349</v>
      </c>
      <c r="AO389" s="18">
        <f t="shared" si="391"/>
        <v>-4345.7389999999978</v>
      </c>
      <c r="AP389" s="18">
        <f t="shared" si="392"/>
        <v>-11120.762000000002</v>
      </c>
      <c r="AQ389" s="14">
        <f t="shared" si="393"/>
        <v>-1.4452793723137347E-2</v>
      </c>
      <c r="AR389" s="14">
        <f t="shared" si="394"/>
        <v>-0.12535665041682287</v>
      </c>
      <c r="AS389" s="14">
        <f t="shared" si="395"/>
        <v>-0.32078812703724013</v>
      </c>
      <c r="AT389" s="12">
        <f t="shared" si="396"/>
        <v>-557.88000000000011</v>
      </c>
      <c r="AU389" s="12">
        <f t="shared" si="397"/>
        <v>-1564.797</v>
      </c>
      <c r="AV389" s="12">
        <f t="shared" si="398"/>
        <v>-2046.9180000000001</v>
      </c>
      <c r="AW389" s="14">
        <f t="shared" si="399"/>
        <v>-0.1707621671258035</v>
      </c>
      <c r="AX389" s="14">
        <f t="shared" si="400"/>
        <v>-0.4789706152433425</v>
      </c>
      <c r="AY389" s="14">
        <f t="shared" si="401"/>
        <v>-0.62654361799816349</v>
      </c>
      <c r="AZ389" s="12">
        <f t="shared" si="402"/>
        <v>-1558.7009999999991</v>
      </c>
      <c r="BA389" s="12">
        <f t="shared" si="403"/>
        <v>-2768.6927999999994</v>
      </c>
      <c r="BB389" s="12">
        <f t="shared" si="404"/>
        <v>-3579.3503999999994</v>
      </c>
      <c r="BC389" s="14">
        <f t="shared" si="405"/>
        <v>-0.29477306252127522</v>
      </c>
      <c r="BD389" s="14">
        <f t="shared" si="406"/>
        <v>-0.52360013616248713</v>
      </c>
      <c r="BE389" s="14">
        <f t="shared" si="407"/>
        <v>-0.67690729603994093</v>
      </c>
      <c r="BF389" s="12">
        <f t="shared" si="408"/>
        <v>-802.6840000000002</v>
      </c>
      <c r="BG389" s="12">
        <f t="shared" si="409"/>
        <v>-2293.8320000000003</v>
      </c>
      <c r="BH389" s="12">
        <f t="shared" si="410"/>
        <v>-3222.971</v>
      </c>
      <c r="BI389" s="14">
        <f t="shared" si="411"/>
        <v>-0.14738964377524788</v>
      </c>
      <c r="BJ389" s="14">
        <f t="shared" si="412"/>
        <v>-0.42119573999265525</v>
      </c>
      <c r="BK389" s="14">
        <f t="shared" si="413"/>
        <v>-0.5918051781123761</v>
      </c>
      <c r="BL389" s="12">
        <f t="shared" si="414"/>
        <v>-952.23399999999992</v>
      </c>
      <c r="BM389" s="12">
        <f t="shared" si="415"/>
        <v>-2279.3559999999998</v>
      </c>
      <c r="BN389" s="12">
        <f t="shared" si="416"/>
        <v>-3071.9340000000002</v>
      </c>
      <c r="BO389" s="14">
        <f t="shared" si="417"/>
        <v>-0.1942541819665442</v>
      </c>
      <c r="BP389" s="14">
        <f t="shared" si="418"/>
        <v>-0.46498490412076698</v>
      </c>
      <c r="BQ389" s="24">
        <f t="shared" si="419"/>
        <v>-0.62666952264381881</v>
      </c>
      <c r="BR389" s="19">
        <f t="shared" si="420"/>
        <v>99</v>
      </c>
      <c r="BS389" s="20">
        <f t="shared" si="421"/>
        <v>693</v>
      </c>
      <c r="BT389" s="13">
        <f t="shared" si="422"/>
        <v>6.6332293202136421E-3</v>
      </c>
      <c r="BU389" s="20">
        <f t="shared" si="423"/>
        <v>43.6</v>
      </c>
      <c r="BV389" s="20">
        <f t="shared" si="424"/>
        <v>305.2</v>
      </c>
      <c r="BW389" s="13">
        <f t="shared" si="425"/>
        <v>2.9213009935486339E-3</v>
      </c>
      <c r="BX389" s="20">
        <f t="shared" si="426"/>
        <v>96.8</v>
      </c>
      <c r="BY389" s="20">
        <f t="shared" si="427"/>
        <v>677.6</v>
      </c>
      <c r="BZ389" s="13">
        <f t="shared" si="428"/>
        <v>6.4858242242088939E-3</v>
      </c>
      <c r="CA389" s="20">
        <f t="shared" si="429"/>
        <v>99</v>
      </c>
      <c r="CB389" s="20">
        <f t="shared" si="430"/>
        <v>693</v>
      </c>
      <c r="CC389" s="17">
        <f t="shared" si="431"/>
        <v>6.6332293202136421E-3</v>
      </c>
      <c r="CE389" s="2">
        <v>104474</v>
      </c>
      <c r="CF389" s="2">
        <v>34667</v>
      </c>
      <c r="CG389" s="2">
        <v>19180</v>
      </c>
      <c r="CH389" s="2">
        <v>3267</v>
      </c>
      <c r="CI389" s="2">
        <v>8865</v>
      </c>
      <c r="CJ389" s="2">
        <v>109681</v>
      </c>
      <c r="CK389" s="2">
        <v>4116</v>
      </c>
      <c r="CL389" s="2">
        <v>5732.4</v>
      </c>
      <c r="CM389" s="2">
        <v>5287.7999999999993</v>
      </c>
      <c r="CN389" s="2">
        <v>2598</v>
      </c>
      <c r="CO389" s="2">
        <v>2331</v>
      </c>
      <c r="CP389" s="2">
        <v>2495</v>
      </c>
      <c r="CQ389" s="2">
        <v>1957</v>
      </c>
      <c r="CR389" s="2">
        <v>5513</v>
      </c>
      <c r="CS389" s="2">
        <v>5446</v>
      </c>
      <c r="CT389" s="2">
        <v>4791</v>
      </c>
      <c r="CU389" s="2">
        <v>4902</v>
      </c>
      <c r="CV389" s="2">
        <v>94028.812000000005</v>
      </c>
      <c r="CW389" s="2">
        <v>69365.415999999997</v>
      </c>
      <c r="CX389" s="2">
        <v>51941.915999999997</v>
      </c>
      <c r="CY389" s="2">
        <v>34165.964999999997</v>
      </c>
      <c r="CZ389" s="2">
        <v>30321.261000000002</v>
      </c>
      <c r="DA389" s="2">
        <v>23546.237999999998</v>
      </c>
      <c r="DB389" s="2">
        <v>2709.12</v>
      </c>
      <c r="DC389" s="2">
        <v>1702.203</v>
      </c>
      <c r="DD389" s="2">
        <v>1220.0819999999999</v>
      </c>
      <c r="DE389" s="2">
        <v>3729.0990000000002</v>
      </c>
      <c r="DF389" s="2">
        <v>2519.1071999999999</v>
      </c>
      <c r="DG389" s="2">
        <v>1708.4495999999999</v>
      </c>
      <c r="DH389" s="2">
        <v>4643.3159999999998</v>
      </c>
      <c r="DI389" s="2">
        <v>3152.1679999999997</v>
      </c>
      <c r="DJ389" s="2">
        <v>2223.029</v>
      </c>
      <c r="DK389" s="2">
        <v>3949.7660000000001</v>
      </c>
      <c r="DL389" s="2">
        <v>2622.6440000000002</v>
      </c>
      <c r="DM389" s="2">
        <v>1830.0659999999998</v>
      </c>
      <c r="DN389" s="2">
        <v>99</v>
      </c>
      <c r="DO389" s="2">
        <v>43.6</v>
      </c>
      <c r="DP389" s="2">
        <v>96.8</v>
      </c>
    </row>
    <row r="390" spans="2:120" ht="14.25" customHeight="1" x14ac:dyDescent="0.2">
      <c r="B390" s="6">
        <v>38207</v>
      </c>
      <c r="C390" s="9" t="s">
        <v>289</v>
      </c>
      <c r="D390" s="9" t="s">
        <v>70</v>
      </c>
      <c r="E390" s="21" t="s">
        <v>298</v>
      </c>
      <c r="F390" s="9" t="s">
        <v>271</v>
      </c>
      <c r="G390" s="21">
        <v>1</v>
      </c>
      <c r="H390" s="11">
        <f t="shared" si="360"/>
        <v>39867</v>
      </c>
      <c r="I390" s="12">
        <f t="shared" si="361"/>
        <v>15118</v>
      </c>
      <c r="J390" s="14">
        <f t="shared" si="362"/>
        <v>0.37921087616324278</v>
      </c>
      <c r="K390" s="14">
        <f t="shared" si="363"/>
        <v>0.209521659517897</v>
      </c>
      <c r="L390" s="15">
        <f t="shared" si="364"/>
        <v>1.360650406504065</v>
      </c>
      <c r="M390" s="12">
        <f t="shared" si="365"/>
        <v>0</v>
      </c>
      <c r="N390" s="14">
        <f t="shared" si="366"/>
        <v>-8.1405529953917033E-2</v>
      </c>
      <c r="O390" s="16">
        <f t="shared" si="367"/>
        <v>-409</v>
      </c>
      <c r="P390" s="14">
        <f t="shared" si="368"/>
        <v>-0.28109965635738832</v>
      </c>
      <c r="Q390" s="12">
        <f t="shared" si="369"/>
        <v>-252.59999999999991</v>
      </c>
      <c r="R390" s="14">
        <f t="shared" si="370"/>
        <v>-0.11674986134220744</v>
      </c>
      <c r="S390" s="18">
        <f t="shared" si="371"/>
        <v>218</v>
      </c>
      <c r="T390" s="14">
        <f t="shared" si="372"/>
        <v>0.21062801932367148</v>
      </c>
      <c r="U390" s="18">
        <f t="shared" si="373"/>
        <v>278</v>
      </c>
      <c r="V390" s="14">
        <f t="shared" si="374"/>
        <v>0.28309572301425667</v>
      </c>
      <c r="W390" s="12">
        <f t="shared" si="375"/>
        <v>-22</v>
      </c>
      <c r="X390" s="14">
        <f t="shared" si="376"/>
        <v>-1.3064133016627122E-2</v>
      </c>
      <c r="Y390" s="12">
        <f t="shared" si="377"/>
        <v>30</v>
      </c>
      <c r="Z390" s="14">
        <f t="shared" si="378"/>
        <v>1.7910447761193993E-2</v>
      </c>
      <c r="AA390" s="12">
        <v>-1087.3284499999972</v>
      </c>
      <c r="AB390" s="26">
        <v>-3.8966300584811098E-2</v>
      </c>
      <c r="AC390" s="12">
        <f t="shared" si="379"/>
        <v>0</v>
      </c>
      <c r="AD390" s="24">
        <f t="shared" si="380"/>
        <v>0</v>
      </c>
      <c r="AE390" s="11">
        <f t="shared" si="381"/>
        <v>-6490.0400000000009</v>
      </c>
      <c r="AF390" s="12">
        <f t="shared" si="382"/>
        <v>-19135.386999999999</v>
      </c>
      <c r="AG390" s="12">
        <f t="shared" si="383"/>
        <v>-26431.826000000001</v>
      </c>
      <c r="AH390" s="14">
        <f t="shared" si="384"/>
        <v>-0.16279228434544868</v>
      </c>
      <c r="AI390" s="14">
        <f t="shared" si="385"/>
        <v>-0.47998061053001229</v>
      </c>
      <c r="AJ390" s="14">
        <f t="shared" si="386"/>
        <v>-0.66300012541701159</v>
      </c>
      <c r="AK390" s="14">
        <f t="shared" si="387"/>
        <v>0.42647601818739639</v>
      </c>
      <c r="AL390" s="14">
        <f t="shared" si="388"/>
        <v>0.51114401952226296</v>
      </c>
      <c r="AM390" s="14">
        <f t="shared" si="389"/>
        <v>0.53970406337871024</v>
      </c>
      <c r="AN390" s="18">
        <f t="shared" si="390"/>
        <v>-883.52699999999822</v>
      </c>
      <c r="AO390" s="18">
        <f t="shared" si="391"/>
        <v>-4521.16</v>
      </c>
      <c r="AP390" s="18">
        <f t="shared" si="392"/>
        <v>-7866.982</v>
      </c>
      <c r="AQ390" s="14">
        <f t="shared" si="393"/>
        <v>-5.8442055827490291E-2</v>
      </c>
      <c r="AR390" s="14">
        <f t="shared" si="394"/>
        <v>-0.29905807646514093</v>
      </c>
      <c r="AS390" s="14">
        <f t="shared" si="395"/>
        <v>-0.52037187458658551</v>
      </c>
      <c r="AT390" s="12">
        <f t="shared" si="396"/>
        <v>-255.70100000000002</v>
      </c>
      <c r="AU390" s="12">
        <f t="shared" si="397"/>
        <v>-662.88599999999997</v>
      </c>
      <c r="AV390" s="12">
        <f t="shared" si="398"/>
        <v>-816.73</v>
      </c>
      <c r="AW390" s="14">
        <f t="shared" si="399"/>
        <v>-0.24445602294455071</v>
      </c>
      <c r="AX390" s="14">
        <f t="shared" si="400"/>
        <v>-0.6337342256214149</v>
      </c>
      <c r="AY390" s="14">
        <f t="shared" si="401"/>
        <v>-0.78081261950286807</v>
      </c>
      <c r="AZ390" s="12">
        <f t="shared" si="402"/>
        <v>-790.40219999999999</v>
      </c>
      <c r="BA390" s="12">
        <f t="shared" si="403"/>
        <v>-1304.3987999999999</v>
      </c>
      <c r="BB390" s="12">
        <f t="shared" si="404"/>
        <v>-1575.3990000000001</v>
      </c>
      <c r="BC390" s="14">
        <f t="shared" si="405"/>
        <v>-0.41360659340659345</v>
      </c>
      <c r="BD390" s="14">
        <f t="shared" si="406"/>
        <v>-0.682573940345369</v>
      </c>
      <c r="BE390" s="14">
        <f t="shared" si="407"/>
        <v>-0.82438461538461538</v>
      </c>
      <c r="BF390" s="12">
        <f t="shared" si="408"/>
        <v>-279.53899999999999</v>
      </c>
      <c r="BG390" s="12">
        <f t="shared" si="409"/>
        <v>-942.18899999999996</v>
      </c>
      <c r="BH390" s="12">
        <f t="shared" si="410"/>
        <v>-1232.2739999999999</v>
      </c>
      <c r="BI390" s="14">
        <f t="shared" si="411"/>
        <v>-0.16819434416365819</v>
      </c>
      <c r="BJ390" s="14">
        <f t="shared" si="412"/>
        <v>-0.56690072202166064</v>
      </c>
      <c r="BK390" s="14">
        <f t="shared" si="413"/>
        <v>-0.74144043321299646</v>
      </c>
      <c r="BL390" s="12">
        <f t="shared" si="414"/>
        <v>-420.97600000000011</v>
      </c>
      <c r="BM390" s="12">
        <f t="shared" si="415"/>
        <v>-1044.2329999999999</v>
      </c>
      <c r="BN390" s="12">
        <f t="shared" si="416"/>
        <v>-1320.6379999999999</v>
      </c>
      <c r="BO390" s="14">
        <f t="shared" si="417"/>
        <v>-0.24690674486803521</v>
      </c>
      <c r="BP390" s="14">
        <f t="shared" si="418"/>
        <v>-0.61245337243401754</v>
      </c>
      <c r="BQ390" s="24">
        <f t="shared" si="419"/>
        <v>-0.77456774193548394</v>
      </c>
      <c r="BR390" s="19">
        <f t="shared" si="420"/>
        <v>66.599999999999994</v>
      </c>
      <c r="BS390" s="20">
        <f t="shared" si="421"/>
        <v>466.19999999999993</v>
      </c>
      <c r="BT390" s="13">
        <f t="shared" si="422"/>
        <v>1.1693882158175933E-2</v>
      </c>
      <c r="BU390" s="20">
        <f t="shared" si="423"/>
        <v>45.6</v>
      </c>
      <c r="BV390" s="20">
        <f t="shared" si="424"/>
        <v>319.2</v>
      </c>
      <c r="BW390" s="13">
        <f t="shared" si="425"/>
        <v>8.0066220182105491E-3</v>
      </c>
      <c r="BX390" s="20">
        <f t="shared" si="426"/>
        <v>53.4</v>
      </c>
      <c r="BY390" s="20">
        <f t="shared" si="427"/>
        <v>373.8</v>
      </c>
      <c r="BZ390" s="13">
        <f t="shared" si="428"/>
        <v>9.3761757844834075E-3</v>
      </c>
      <c r="CA390" s="20">
        <f t="shared" si="429"/>
        <v>66.599999999999994</v>
      </c>
      <c r="CB390" s="20">
        <f t="shared" si="430"/>
        <v>466.19999999999993</v>
      </c>
      <c r="CC390" s="17">
        <f t="shared" si="431"/>
        <v>1.1693882158175933E-2</v>
      </c>
      <c r="CE390" s="2">
        <v>39867</v>
      </c>
      <c r="CF390" s="2">
        <v>15118</v>
      </c>
      <c r="CG390" s="2">
        <v>8353</v>
      </c>
      <c r="CH390" s="2">
        <v>1046</v>
      </c>
      <c r="CI390" s="2">
        <v>3075</v>
      </c>
      <c r="CJ390" s="2">
        <v>43400</v>
      </c>
      <c r="CK390" s="2">
        <v>1455</v>
      </c>
      <c r="CL390" s="2">
        <v>2163.6</v>
      </c>
      <c r="CM390" s="2">
        <v>1911</v>
      </c>
      <c r="CN390" s="2">
        <v>1035</v>
      </c>
      <c r="CO390" s="2">
        <v>817</v>
      </c>
      <c r="CP390" s="2">
        <v>982</v>
      </c>
      <c r="CQ390" s="2">
        <v>704</v>
      </c>
      <c r="CR390" s="2">
        <v>1684</v>
      </c>
      <c r="CS390" s="2">
        <v>1662</v>
      </c>
      <c r="CT390" s="2">
        <v>1675</v>
      </c>
      <c r="CU390" s="2">
        <v>1705</v>
      </c>
      <c r="CV390" s="2">
        <v>33376.959999999999</v>
      </c>
      <c r="CW390" s="2">
        <v>20731.613000000001</v>
      </c>
      <c r="CX390" s="2">
        <v>13435.173999999999</v>
      </c>
      <c r="CY390" s="2">
        <v>14234.473000000002</v>
      </c>
      <c r="CZ390" s="2">
        <v>10596.84</v>
      </c>
      <c r="DA390" s="2">
        <v>7251.018</v>
      </c>
      <c r="DB390" s="2">
        <v>790.29899999999998</v>
      </c>
      <c r="DC390" s="2">
        <v>383.11400000000003</v>
      </c>
      <c r="DD390" s="2">
        <v>229.26999999999998</v>
      </c>
      <c r="DE390" s="2">
        <v>1120.5978</v>
      </c>
      <c r="DF390" s="2">
        <v>606.60119999999995</v>
      </c>
      <c r="DG390" s="2">
        <v>335.60099999999994</v>
      </c>
      <c r="DH390" s="2">
        <v>1382.461</v>
      </c>
      <c r="DI390" s="2">
        <v>719.81100000000004</v>
      </c>
      <c r="DJ390" s="2">
        <v>429.726</v>
      </c>
      <c r="DK390" s="2">
        <v>1284.0239999999999</v>
      </c>
      <c r="DL390" s="2">
        <v>660.76700000000005</v>
      </c>
      <c r="DM390" s="2">
        <v>384.36199999999997</v>
      </c>
      <c r="DN390" s="2">
        <v>66.599999999999994</v>
      </c>
      <c r="DO390" s="2">
        <v>45.6</v>
      </c>
      <c r="DP390" s="2">
        <v>53.4</v>
      </c>
    </row>
    <row r="391" spans="2:120" ht="14.25" customHeight="1" x14ac:dyDescent="0.2">
      <c r="B391" s="6">
        <v>38210</v>
      </c>
      <c r="C391" s="9" t="s">
        <v>289</v>
      </c>
      <c r="D391" s="9" t="s">
        <v>70</v>
      </c>
      <c r="E391" s="21" t="s">
        <v>298</v>
      </c>
      <c r="F391" s="9" t="s">
        <v>272</v>
      </c>
      <c r="G391" s="21">
        <v>2</v>
      </c>
      <c r="H391" s="11">
        <f t="shared" ref="H391:H437" si="432">CE391</f>
        <v>35518</v>
      </c>
      <c r="I391" s="12">
        <f t="shared" ref="I391:I437" si="433">CF391</f>
        <v>12401</v>
      </c>
      <c r="J391" s="14">
        <f t="shared" ref="J391:J437" si="434">IF(ISERROR(I391/H391),0,I391/H391)</f>
        <v>0.34914691142519289</v>
      </c>
      <c r="K391" s="14">
        <f t="shared" ref="K391:K437" si="435">IF(ISERROR(CG391/H391),0,CG391/H391)</f>
        <v>0.19179007827017286</v>
      </c>
      <c r="L391" s="15">
        <f t="shared" ref="L391:L437" si="436">IF(ISERROR(CH391/CI391*4),0,CH391/CI391*4)</f>
        <v>1.3394980184940555</v>
      </c>
      <c r="M391" s="12">
        <f t="shared" ref="M391:M437" si="437">DR391</f>
        <v>0</v>
      </c>
      <c r="N391" s="14">
        <f t="shared" ref="N391:N437" si="438">IF(ISERROR(H391/CJ391-1),0,H391/CJ391-1)</f>
        <v>-4.6880450825171116E-2</v>
      </c>
      <c r="O391" s="16">
        <f t="shared" ref="O391:O437" si="439">CH391-CK391</f>
        <v>-278</v>
      </c>
      <c r="P391" s="14">
        <f t="shared" ref="P391:P437" si="440">IF(ISERROR(CH391/CK391-1),0,CH391/CK391-1)</f>
        <v>-0.21517027863777094</v>
      </c>
      <c r="Q391" s="12">
        <f t="shared" ref="Q391:Q437" si="441">CM391-CL391</f>
        <v>-74.400000000000091</v>
      </c>
      <c r="R391" s="14">
        <f t="shared" ref="R391:R437" si="442">IF(ISERROR(CM391/CL391-1),0,CM391/CL391-1)</f>
        <v>-3.8750000000000062E-2</v>
      </c>
      <c r="S391" s="18">
        <f t="shared" ref="S391:S437" si="443">CN391-CO391</f>
        <v>196</v>
      </c>
      <c r="T391" s="14">
        <f t="shared" ref="T391:T437" si="444">IF(ISERROR(1-CO391/CN391),0,1-CO391/CN391)</f>
        <v>0.21467688937568452</v>
      </c>
      <c r="U391" s="18">
        <f t="shared" ref="U391:U437" si="445">CP391-CQ391</f>
        <v>138</v>
      </c>
      <c r="V391" s="14">
        <f t="shared" ref="V391:V437" si="446">IF(ISERROR(1-CQ391/CP391),0,1-CQ391/CP391)</f>
        <v>0.15699658703071673</v>
      </c>
      <c r="W391" s="12">
        <f t="shared" ref="W391:W437" si="447">CS391-CR391</f>
        <v>116</v>
      </c>
      <c r="X391" s="14">
        <f t="shared" ref="X391:X437" si="448">IF(ISERROR(CS391/CR391-1),0,CS391/CR391-1)</f>
        <v>7.557003257328998E-2</v>
      </c>
      <c r="Y391" s="12">
        <f t="shared" ref="Y391:Y437" si="449">CU391-CT391</f>
        <v>58</v>
      </c>
      <c r="Z391" s="14">
        <f t="shared" ref="Z391:Z437" si="450">IF(ISERROR(CU391/CT391-1),0,CU391/CT391-1)</f>
        <v>3.6047234307023057E-2</v>
      </c>
      <c r="AA391" s="12">
        <v>-158.78567999999359</v>
      </c>
      <c r="AB391" s="26">
        <v>-6.3941952403623326E-3</v>
      </c>
      <c r="AC391" s="12">
        <f t="shared" ref="AC391:AC437" si="451">DR391-DQ391</f>
        <v>0</v>
      </c>
      <c r="AD391" s="24">
        <f t="shared" ref="AD391:AD437" si="452">IF(ISERROR(DR391/DQ391-1),0,DR391/DQ391-1)</f>
        <v>0</v>
      </c>
      <c r="AE391" s="11">
        <f t="shared" ref="AE391:AE437" si="453">CV391-$CE391</f>
        <v>-3971.9300000000003</v>
      </c>
      <c r="AF391" s="12">
        <f t="shared" ref="AF391:AF437" si="454">CW391-$CE391</f>
        <v>-13023.583999999995</v>
      </c>
      <c r="AG391" s="12">
        <f t="shared" ref="AG391:AG437" si="455">CX391-$CE391</f>
        <v>-19093.249000000003</v>
      </c>
      <c r="AH391" s="14">
        <f t="shared" ref="AH391:AH437" si="456">IF(ISERROR(CV391/$CE391-1),0,CV391/$CE391-1)</f>
        <v>-0.11182865026183908</v>
      </c>
      <c r="AI391" s="14">
        <f t="shared" ref="AI391:AI437" si="457">IF(ISERROR(CW391/$CE391-1),0,CW391/$CE391-1)</f>
        <v>-0.36667560110366559</v>
      </c>
      <c r="AJ391" s="14">
        <f t="shared" ref="AJ391:AJ437" si="458">IF(ISERROR(CX391/$CE391-1),0,CX391/$CE391-1)</f>
        <v>-0.53756543161214043</v>
      </c>
      <c r="AK391" s="14">
        <f t="shared" ref="AK391:AK437" si="459">IF(ISERROR(CY391/CV391),0,CY391/CV391)</f>
        <v>0.38083149501665348</v>
      </c>
      <c r="AL391" s="14">
        <f t="shared" ref="AL391:AL437" si="460">IF(ISERROR(CZ391/CW391),0,CZ391/CW391)</f>
        <v>0.45785380691812566</v>
      </c>
      <c r="AM391" s="14">
        <f t="shared" ref="AM391:AM437" si="461">IF(ISERROR(DA391/CX391),0,DA391/CX391)</f>
        <v>0.46979384953841924</v>
      </c>
      <c r="AN391" s="18">
        <f t="shared" ref="AN391:AN437" si="462">CY391-$CF391</f>
        <v>-387.26299999999901</v>
      </c>
      <c r="AO391" s="18">
        <f t="shared" ref="AO391:AO437" si="463">CZ391-$CF391</f>
        <v>-2101.8460000000014</v>
      </c>
      <c r="AP391" s="18">
        <f t="shared" ref="AP391:AP437" si="464">DA391-$CF391</f>
        <v>-4684.7530000000006</v>
      </c>
      <c r="AQ391" s="14">
        <f t="shared" ref="AQ391:AQ437" si="465">IF(ISERROR(CY391/$CF391-1),0,CY391/$CF391-1)</f>
        <v>-3.1228368679945051E-2</v>
      </c>
      <c r="AR391" s="14">
        <f t="shared" ref="AR391:AR437" si="466">IF(ISERROR(CZ391/$CF391-1),0,CZ391/$CF391-1)</f>
        <v>-0.16949004112571575</v>
      </c>
      <c r="AS391" s="14">
        <f t="shared" ref="AS391:AS437" si="467">IF(ISERROR(DA391/$CF391-1),0,DA391/$CF391-1)</f>
        <v>-0.37777219579066212</v>
      </c>
      <c r="AT391" s="12">
        <f t="shared" ref="AT391:AT437" si="468">DB391-$CH391</f>
        <v>-228.77199999999993</v>
      </c>
      <c r="AU391" s="12">
        <f t="shared" ref="AU391:AU437" si="469">DC391-$CH391</f>
        <v>-502.22799999999995</v>
      </c>
      <c r="AV391" s="12">
        <f t="shared" ref="AV391:AV437" si="470">DD391-$CH391</f>
        <v>-656.5</v>
      </c>
      <c r="AW391" s="14">
        <f t="shared" ref="AW391:AW437" si="471">IF(ISERROR(DB391/$CH391-1),0,DB391/$CH391-1)</f>
        <v>-0.22561341222879683</v>
      </c>
      <c r="AX391" s="14">
        <f t="shared" ref="AX391:AX437" si="472">IF(ISERROR(DC391/$CH391-1),0,DC391/$CH391-1)</f>
        <v>-0.49529388560157783</v>
      </c>
      <c r="AY391" s="14">
        <f t="shared" ref="AY391:AY437" si="473">IF(ISERROR(DD391/$CH391-1),0,DD391/$CH391-1)</f>
        <v>-0.64743589743589736</v>
      </c>
      <c r="AZ391" s="12">
        <f t="shared" ref="AZ391:AZ437" si="474">DE391-$CM391</f>
        <v>-537.69540000000006</v>
      </c>
      <c r="BA391" s="12">
        <f t="shared" ref="BA391:BA437" si="475">DF391-$CM391</f>
        <v>-996.44459999999992</v>
      </c>
      <c r="BB391" s="12">
        <f t="shared" ref="BB391:BB437" si="476">DG391-$CM391</f>
        <v>-1263.9443999999999</v>
      </c>
      <c r="BC391" s="14">
        <f t="shared" ref="BC391:BC437" si="477">IF(ISERROR(DE391/$CM391-1),0,DE391/$CM391-1)</f>
        <v>-0.29133907672301695</v>
      </c>
      <c r="BD391" s="14">
        <f t="shared" ref="BD391:BD437" si="478">IF(ISERROR(DF391/$CM391-1),0,DF391/$CM391-1)</f>
        <v>-0.53990279583875167</v>
      </c>
      <c r="BE391" s="14">
        <f t="shared" ref="BE391:BE437" si="479">IF(ISERROR(DG391/$CM391-1),0,DG391/$CM391-1)</f>
        <v>-0.68484200260078021</v>
      </c>
      <c r="BF391" s="12">
        <f t="shared" ref="BF391:BF437" si="480">DH391-$CS391</f>
        <v>-370.125</v>
      </c>
      <c r="BG391" s="12">
        <f t="shared" ref="BG391:BG437" si="481">DI391-$CS391</f>
        <v>-748.904</v>
      </c>
      <c r="BH391" s="12">
        <f t="shared" ref="BH391:BH437" si="482">DJ391-$CS391</f>
        <v>-1074.758</v>
      </c>
      <c r="BI391" s="14">
        <f t="shared" ref="BI391:BI437" si="483">IF(ISERROR(DH391/$CS391-1),0,DH391/$CS391-1)</f>
        <v>-0.22418231374924291</v>
      </c>
      <c r="BJ391" s="14">
        <f t="shared" ref="BJ391:BJ437" si="484">IF(ISERROR(DI391/$CS391-1),0,DI391/$CS391-1)</f>
        <v>-0.45360629921259843</v>
      </c>
      <c r="BK391" s="14">
        <f t="shared" ref="BK391:BK437" si="485">IF(ISERROR(DJ391/$CS391-1),0,DJ391/$CS391-1)</f>
        <v>-0.65097395517867962</v>
      </c>
      <c r="BL391" s="12">
        <f t="shared" ref="BL391:BL437" si="486">DK391-$CU391</f>
        <v>-452.04100000000017</v>
      </c>
      <c r="BM391" s="12">
        <f t="shared" ref="BM391:BM437" si="487">DL391-$CU391</f>
        <v>-829.40100000000007</v>
      </c>
      <c r="BN391" s="12">
        <f t="shared" ref="BN391:BN437" si="488">DM391-$CU391</f>
        <v>-1109.768</v>
      </c>
      <c r="BO391" s="14">
        <f t="shared" ref="BO391:BO437" si="489">IF(ISERROR(DK391/$CU391-1),0,DK391/$CU391-1)</f>
        <v>-0.27117036592681476</v>
      </c>
      <c r="BP391" s="14">
        <f t="shared" ref="BP391:BP437" si="490">IF(ISERROR(DL391/$CU391-1),0,DL391/$CU391-1)</f>
        <v>-0.49754109178164374</v>
      </c>
      <c r="BQ391" s="24">
        <f t="shared" ref="BQ391:BQ437" si="491">IF(ISERROR(DM391/$CU391-1),0,DM391/$CU391-1)</f>
        <v>-0.6657276544691062</v>
      </c>
      <c r="BR391" s="19">
        <f t="shared" ref="BR391:BR437" si="492">DN391</f>
        <v>38.5</v>
      </c>
      <c r="BS391" s="20">
        <f t="shared" ref="BS391:BS437" si="493">BR391*7</f>
        <v>269.5</v>
      </c>
      <c r="BT391" s="13">
        <f t="shared" ref="BT391:BT437" si="494">IF(ISERROR(BS391/$H391),0,BS391/$H391)</f>
        <v>7.5877020102483247E-3</v>
      </c>
      <c r="BU391" s="20">
        <f t="shared" ref="BU391:BU437" si="495">DO391</f>
        <v>22.6</v>
      </c>
      <c r="BV391" s="20">
        <f t="shared" ref="BV391:BV437" si="496">BU391*7</f>
        <v>158.20000000000002</v>
      </c>
      <c r="BW391" s="13">
        <f t="shared" ref="BW391:BW437" si="497">IF(ISERROR(BV391/$H391),0,BV391/$H391)</f>
        <v>4.454079621600316E-3</v>
      </c>
      <c r="BX391" s="20">
        <f t="shared" ref="BX391:BX437" si="498">DP391</f>
        <v>34.799999999999997</v>
      </c>
      <c r="BY391" s="20">
        <f t="shared" ref="BY391:BY437" si="499">BX391*7</f>
        <v>243.59999999999997</v>
      </c>
      <c r="BZ391" s="13">
        <f t="shared" ref="BZ391:BZ437" si="500">IF(ISERROR(BY391/$H391),0,BY391/$H391)</f>
        <v>6.858494284588095E-3</v>
      </c>
      <c r="CA391" s="20">
        <f t="shared" ref="CA391:CA437" si="501">MAX(BX391,BU391,BR391)</f>
        <v>38.5</v>
      </c>
      <c r="CB391" s="20">
        <f t="shared" ref="CB391:CB437" si="502">CA391*7</f>
        <v>269.5</v>
      </c>
      <c r="CC391" s="17">
        <f t="shared" ref="CC391:CC437" si="503">IF(ISERROR(CB391/$H391),0,CB391/$H391)</f>
        <v>7.5877020102483247E-3</v>
      </c>
      <c r="CE391" s="2">
        <v>35518</v>
      </c>
      <c r="CF391" s="2">
        <v>12401</v>
      </c>
      <c r="CG391" s="2">
        <v>6812</v>
      </c>
      <c r="CH391" s="2">
        <v>1014</v>
      </c>
      <c r="CI391" s="2">
        <v>3028</v>
      </c>
      <c r="CJ391" s="2">
        <v>37265</v>
      </c>
      <c r="CK391" s="2">
        <v>1292</v>
      </c>
      <c r="CL391" s="2">
        <v>1920</v>
      </c>
      <c r="CM391" s="2">
        <v>1845.6</v>
      </c>
      <c r="CN391" s="2">
        <v>913</v>
      </c>
      <c r="CO391" s="2">
        <v>717</v>
      </c>
      <c r="CP391" s="2">
        <v>879</v>
      </c>
      <c r="CQ391" s="2">
        <v>741</v>
      </c>
      <c r="CR391" s="2">
        <v>1535</v>
      </c>
      <c r="CS391" s="2">
        <v>1651</v>
      </c>
      <c r="CT391" s="2">
        <v>1609</v>
      </c>
      <c r="CU391" s="2">
        <v>1667</v>
      </c>
      <c r="CV391" s="2">
        <v>31546.07</v>
      </c>
      <c r="CW391" s="2">
        <v>22494.416000000005</v>
      </c>
      <c r="CX391" s="2">
        <v>16424.750999999997</v>
      </c>
      <c r="CY391" s="2">
        <v>12013.737000000001</v>
      </c>
      <c r="CZ391" s="2">
        <v>10299.153999999999</v>
      </c>
      <c r="DA391" s="2">
        <v>7716.2469999999994</v>
      </c>
      <c r="DB391" s="2">
        <v>785.22800000000007</v>
      </c>
      <c r="DC391" s="2">
        <v>511.77200000000005</v>
      </c>
      <c r="DD391" s="2">
        <v>357.5</v>
      </c>
      <c r="DE391" s="2">
        <v>1307.9045999999998</v>
      </c>
      <c r="DF391" s="2">
        <v>849.15539999999999</v>
      </c>
      <c r="DG391" s="2">
        <v>581.65560000000005</v>
      </c>
      <c r="DH391" s="2">
        <v>1280.875</v>
      </c>
      <c r="DI391" s="2">
        <v>902.096</v>
      </c>
      <c r="DJ391" s="2">
        <v>576.24199999999996</v>
      </c>
      <c r="DK391" s="2">
        <v>1214.9589999999998</v>
      </c>
      <c r="DL391" s="2">
        <v>837.59899999999993</v>
      </c>
      <c r="DM391" s="2">
        <v>557.23199999999997</v>
      </c>
      <c r="DN391" s="2">
        <v>38.5</v>
      </c>
      <c r="DO391" s="2">
        <v>22.6</v>
      </c>
      <c r="DP391" s="2">
        <v>34.799999999999997</v>
      </c>
    </row>
    <row r="392" spans="2:120" ht="14.25" customHeight="1" x14ac:dyDescent="0.2">
      <c r="B392" s="6">
        <v>38213</v>
      </c>
      <c r="C392" s="9" t="s">
        <v>289</v>
      </c>
      <c r="D392" s="9" t="s">
        <v>70</v>
      </c>
      <c r="E392" s="21" t="s">
        <v>298</v>
      </c>
      <c r="F392" s="9" t="s">
        <v>273</v>
      </c>
      <c r="G392" s="21">
        <v>0</v>
      </c>
      <c r="H392" s="11">
        <f t="shared" si="432"/>
        <v>82202</v>
      </c>
      <c r="I392" s="12">
        <f t="shared" si="433"/>
        <v>27829</v>
      </c>
      <c r="J392" s="14">
        <f t="shared" si="434"/>
        <v>0.33854407435342204</v>
      </c>
      <c r="K392" s="14">
        <f t="shared" si="435"/>
        <v>0.18545777475000608</v>
      </c>
      <c r="L392" s="15">
        <f t="shared" si="436"/>
        <v>1.3943844492440605</v>
      </c>
      <c r="M392" s="12">
        <f t="shared" si="437"/>
        <v>0</v>
      </c>
      <c r="N392" s="14">
        <f t="shared" si="438"/>
        <v>-6.0355273084748862E-2</v>
      </c>
      <c r="O392" s="16">
        <f t="shared" si="439"/>
        <v>-658</v>
      </c>
      <c r="P392" s="14">
        <f t="shared" si="440"/>
        <v>-0.21370574861968172</v>
      </c>
      <c r="Q392" s="12">
        <f t="shared" si="441"/>
        <v>-495.00000000000045</v>
      </c>
      <c r="R392" s="14">
        <f t="shared" si="442"/>
        <v>-0.11245910577971652</v>
      </c>
      <c r="S392" s="18">
        <f t="shared" si="443"/>
        <v>161</v>
      </c>
      <c r="T392" s="14">
        <f t="shared" si="444"/>
        <v>7.6996652319464398E-2</v>
      </c>
      <c r="U392" s="18">
        <f t="shared" si="445"/>
        <v>227</v>
      </c>
      <c r="V392" s="14">
        <f t="shared" si="446"/>
        <v>0.12243797195253503</v>
      </c>
      <c r="W392" s="12">
        <f t="shared" si="447"/>
        <v>-239</v>
      </c>
      <c r="X392" s="14">
        <f t="shared" si="448"/>
        <v>-5.3901668921966572E-2</v>
      </c>
      <c r="Y392" s="12">
        <f t="shared" si="449"/>
        <v>-311</v>
      </c>
      <c r="Z392" s="14">
        <f t="shared" si="450"/>
        <v>-7.7363184079601965E-2</v>
      </c>
      <c r="AA392" s="12">
        <v>-1636.3426599999948</v>
      </c>
      <c r="AB392" s="26">
        <v>-2.758577847292798E-2</v>
      </c>
      <c r="AC392" s="12">
        <f t="shared" si="451"/>
        <v>0</v>
      </c>
      <c r="AD392" s="24">
        <f t="shared" si="452"/>
        <v>0</v>
      </c>
      <c r="AE392" s="11">
        <f t="shared" si="453"/>
        <v>-10598.406999999992</v>
      </c>
      <c r="AF392" s="12">
        <f t="shared" si="454"/>
        <v>-33615.819000000003</v>
      </c>
      <c r="AG392" s="12">
        <f t="shared" si="455"/>
        <v>-48527.516000000003</v>
      </c>
      <c r="AH392" s="14">
        <f t="shared" si="456"/>
        <v>-0.12893125471399713</v>
      </c>
      <c r="AI392" s="14">
        <f t="shared" si="457"/>
        <v>-0.40894161942531815</v>
      </c>
      <c r="AJ392" s="14">
        <f t="shared" si="458"/>
        <v>-0.5903447118074987</v>
      </c>
      <c r="AK392" s="14">
        <f t="shared" si="459"/>
        <v>0.37828604494749302</v>
      </c>
      <c r="AL392" s="14">
        <f t="shared" si="460"/>
        <v>0.47068146804952632</v>
      </c>
      <c r="AM392" s="14">
        <f t="shared" si="461"/>
        <v>0.48330112497046734</v>
      </c>
      <c r="AN392" s="18">
        <f t="shared" si="462"/>
        <v>-742.36000000000058</v>
      </c>
      <c r="AO392" s="18">
        <f t="shared" si="463"/>
        <v>-4960.3849999999984</v>
      </c>
      <c r="AP392" s="18">
        <f t="shared" si="464"/>
        <v>-11554.083999999999</v>
      </c>
      <c r="AQ392" s="14">
        <f t="shared" si="465"/>
        <v>-2.6675769880340705E-2</v>
      </c>
      <c r="AR392" s="14">
        <f t="shared" si="466"/>
        <v>-0.17824517589564837</v>
      </c>
      <c r="AS392" s="14">
        <f t="shared" si="467"/>
        <v>-0.41518142944410508</v>
      </c>
      <c r="AT392" s="12">
        <f t="shared" si="468"/>
        <v>-553.64400000000001</v>
      </c>
      <c r="AU392" s="12">
        <f t="shared" si="469"/>
        <v>-1349.5550000000001</v>
      </c>
      <c r="AV392" s="12">
        <f t="shared" si="470"/>
        <v>-1702.0360000000001</v>
      </c>
      <c r="AW392" s="14">
        <f t="shared" si="471"/>
        <v>-0.22868401486988843</v>
      </c>
      <c r="AX392" s="14">
        <f t="shared" si="472"/>
        <v>-0.55743700950020658</v>
      </c>
      <c r="AY392" s="14">
        <f t="shared" si="473"/>
        <v>-0.70303015282940939</v>
      </c>
      <c r="AZ392" s="12">
        <f t="shared" si="474"/>
        <v>-1292.2692000000002</v>
      </c>
      <c r="BA392" s="12">
        <f t="shared" si="475"/>
        <v>-2315.1</v>
      </c>
      <c r="BB392" s="12">
        <f t="shared" si="476"/>
        <v>-2898.2370000000001</v>
      </c>
      <c r="BC392" s="14">
        <f t="shared" si="477"/>
        <v>-0.3307912763016434</v>
      </c>
      <c r="BD392" s="14">
        <f t="shared" si="478"/>
        <v>-0.59261250191982795</v>
      </c>
      <c r="BE392" s="14">
        <f t="shared" si="479"/>
        <v>-0.74188219935493782</v>
      </c>
      <c r="BF392" s="12">
        <f t="shared" si="480"/>
        <v>-836.70600000000013</v>
      </c>
      <c r="BG392" s="12">
        <f t="shared" si="481"/>
        <v>-2135.8020000000001</v>
      </c>
      <c r="BH392" s="12">
        <f t="shared" si="482"/>
        <v>-2880.567</v>
      </c>
      <c r="BI392" s="14">
        <f t="shared" si="483"/>
        <v>-0.19945315852205014</v>
      </c>
      <c r="BJ392" s="14">
        <f t="shared" si="484"/>
        <v>-0.50913039332538745</v>
      </c>
      <c r="BK392" s="14">
        <f t="shared" si="485"/>
        <v>-0.68666674612634093</v>
      </c>
      <c r="BL392" s="12">
        <f t="shared" si="486"/>
        <v>-1140.201</v>
      </c>
      <c r="BM392" s="12">
        <f t="shared" si="487"/>
        <v>-2103.7379999999998</v>
      </c>
      <c r="BN392" s="12">
        <f t="shared" si="488"/>
        <v>-2663.7919999999999</v>
      </c>
      <c r="BO392" s="14">
        <f t="shared" si="489"/>
        <v>-0.30741466702615261</v>
      </c>
      <c r="BP392" s="14">
        <f t="shared" si="490"/>
        <v>-0.56719816662173095</v>
      </c>
      <c r="BQ392" s="24">
        <f t="shared" si="491"/>
        <v>-0.71819681854947426</v>
      </c>
      <c r="BR392" s="19">
        <f t="shared" si="492"/>
        <v>110.2</v>
      </c>
      <c r="BS392" s="20">
        <f t="shared" si="493"/>
        <v>771.4</v>
      </c>
      <c r="BT392" s="13">
        <f t="shared" si="494"/>
        <v>9.3841998978127054E-3</v>
      </c>
      <c r="BU392" s="20">
        <f t="shared" si="495"/>
        <v>66.2</v>
      </c>
      <c r="BV392" s="20">
        <f t="shared" si="496"/>
        <v>463.40000000000003</v>
      </c>
      <c r="BW392" s="13">
        <f t="shared" si="497"/>
        <v>5.6373324250018255E-3</v>
      </c>
      <c r="BX392" s="20">
        <f t="shared" si="498"/>
        <v>94.9</v>
      </c>
      <c r="BY392" s="20">
        <f t="shared" si="499"/>
        <v>664.30000000000007</v>
      </c>
      <c r="BZ392" s="13">
        <f t="shared" si="500"/>
        <v>8.0813118902216506E-3</v>
      </c>
      <c r="CA392" s="20">
        <f t="shared" si="501"/>
        <v>110.2</v>
      </c>
      <c r="CB392" s="20">
        <f t="shared" si="502"/>
        <v>771.4</v>
      </c>
      <c r="CC392" s="17">
        <f t="shared" si="503"/>
        <v>9.3841998978127054E-3</v>
      </c>
      <c r="CE392" s="2">
        <v>82202</v>
      </c>
      <c r="CF392" s="2">
        <v>27829</v>
      </c>
      <c r="CG392" s="2">
        <v>15245</v>
      </c>
      <c r="CH392" s="2">
        <v>2421</v>
      </c>
      <c r="CI392" s="2">
        <v>6945</v>
      </c>
      <c r="CJ392" s="2">
        <v>87482</v>
      </c>
      <c r="CK392" s="2">
        <v>3079</v>
      </c>
      <c r="CL392" s="2">
        <v>4401.6000000000004</v>
      </c>
      <c r="CM392" s="2">
        <v>3906.6</v>
      </c>
      <c r="CN392" s="2">
        <v>2091</v>
      </c>
      <c r="CO392" s="2">
        <v>1930</v>
      </c>
      <c r="CP392" s="2">
        <v>1854</v>
      </c>
      <c r="CQ392" s="2">
        <v>1627</v>
      </c>
      <c r="CR392" s="2">
        <v>4434</v>
      </c>
      <c r="CS392" s="2">
        <v>4195</v>
      </c>
      <c r="CT392" s="2">
        <v>4020</v>
      </c>
      <c r="CU392" s="2">
        <v>3709</v>
      </c>
      <c r="CV392" s="2">
        <v>71603.593000000008</v>
      </c>
      <c r="CW392" s="2">
        <v>48586.180999999997</v>
      </c>
      <c r="CX392" s="2">
        <v>33674.483999999997</v>
      </c>
      <c r="CY392" s="2">
        <v>27086.639999999999</v>
      </c>
      <c r="CZ392" s="2">
        <v>22868.615000000002</v>
      </c>
      <c r="DA392" s="2">
        <v>16274.916000000001</v>
      </c>
      <c r="DB392" s="2">
        <v>1867.356</v>
      </c>
      <c r="DC392" s="2">
        <v>1071.4449999999999</v>
      </c>
      <c r="DD392" s="2">
        <v>718.96399999999994</v>
      </c>
      <c r="DE392" s="2">
        <v>2614.3307999999997</v>
      </c>
      <c r="DF392" s="2">
        <v>1591.5</v>
      </c>
      <c r="DG392" s="2">
        <v>1008.3629999999998</v>
      </c>
      <c r="DH392" s="2">
        <v>3358.2939999999999</v>
      </c>
      <c r="DI392" s="2">
        <v>2059.1979999999999</v>
      </c>
      <c r="DJ392" s="2">
        <v>1314.433</v>
      </c>
      <c r="DK392" s="2">
        <v>2568.799</v>
      </c>
      <c r="DL392" s="2">
        <v>1605.2620000000002</v>
      </c>
      <c r="DM392" s="2">
        <v>1045.2080000000001</v>
      </c>
      <c r="DN392" s="2">
        <v>110.2</v>
      </c>
      <c r="DO392" s="2">
        <v>66.2</v>
      </c>
      <c r="DP392" s="2">
        <v>94.9</v>
      </c>
    </row>
    <row r="393" spans="2:120" ht="14.25" customHeight="1" x14ac:dyDescent="0.2">
      <c r="B393" s="6">
        <v>38214</v>
      </c>
      <c r="C393" s="9" t="s">
        <v>289</v>
      </c>
      <c r="D393" s="9" t="s">
        <v>70</v>
      </c>
      <c r="E393" s="21" t="s">
        <v>298</v>
      </c>
      <c r="F393" s="9" t="s">
        <v>274</v>
      </c>
      <c r="G393" s="21">
        <v>1</v>
      </c>
      <c r="H393" s="11">
        <f t="shared" si="432"/>
        <v>34538</v>
      </c>
      <c r="I393" s="12">
        <f t="shared" si="433"/>
        <v>15236</v>
      </c>
      <c r="J393" s="14">
        <f t="shared" si="434"/>
        <v>0.44113729804852625</v>
      </c>
      <c r="K393" s="14">
        <f t="shared" si="435"/>
        <v>0.26593896577682552</v>
      </c>
      <c r="L393" s="15">
        <f t="shared" si="436"/>
        <v>1.5916429249762583</v>
      </c>
      <c r="M393" s="12">
        <f t="shared" si="437"/>
        <v>0</v>
      </c>
      <c r="N393" s="14">
        <f t="shared" si="438"/>
        <v>-9.1559483416186693E-2</v>
      </c>
      <c r="O393" s="16">
        <f t="shared" si="439"/>
        <v>-220</v>
      </c>
      <c r="P393" s="14">
        <f t="shared" si="440"/>
        <v>-0.20793950850661624</v>
      </c>
      <c r="Q393" s="12">
        <f t="shared" si="441"/>
        <v>-244.79999999999995</v>
      </c>
      <c r="R393" s="14">
        <f t="shared" si="442"/>
        <v>-0.14639397201291715</v>
      </c>
      <c r="S393" s="18">
        <f t="shared" si="443"/>
        <v>280</v>
      </c>
      <c r="T393" s="14">
        <f t="shared" si="444"/>
        <v>0.34229828850855748</v>
      </c>
      <c r="U393" s="18">
        <f t="shared" si="445"/>
        <v>251</v>
      </c>
      <c r="V393" s="14">
        <f t="shared" si="446"/>
        <v>0.35552407932011332</v>
      </c>
      <c r="W393" s="12">
        <f t="shared" si="447"/>
        <v>61</v>
      </c>
      <c r="X393" s="14">
        <f t="shared" si="448"/>
        <v>4.8799999999999955E-2</v>
      </c>
      <c r="Y393" s="12">
        <f t="shared" si="449"/>
        <v>44</v>
      </c>
      <c r="Z393" s="14">
        <f t="shared" si="450"/>
        <v>3.6881810561609329E-2</v>
      </c>
      <c r="AA393" s="12">
        <v>-650.71618999999919</v>
      </c>
      <c r="AB393" s="26">
        <v>-2.9922503439817061E-2</v>
      </c>
      <c r="AC393" s="12">
        <f t="shared" si="451"/>
        <v>0</v>
      </c>
      <c r="AD393" s="24">
        <f t="shared" si="452"/>
        <v>0</v>
      </c>
      <c r="AE393" s="11">
        <f t="shared" si="453"/>
        <v>-6482.4950000000026</v>
      </c>
      <c r="AF393" s="12">
        <f t="shared" si="454"/>
        <v>-17766.732</v>
      </c>
      <c r="AG393" s="12">
        <f t="shared" si="455"/>
        <v>-23713.152000000002</v>
      </c>
      <c r="AH393" s="14">
        <f t="shared" si="456"/>
        <v>-0.18769167293995026</v>
      </c>
      <c r="AI393" s="14">
        <f t="shared" si="457"/>
        <v>-0.51441114135155486</v>
      </c>
      <c r="AJ393" s="14">
        <f t="shared" si="458"/>
        <v>-0.68658150442990329</v>
      </c>
      <c r="AK393" s="14">
        <f t="shared" si="459"/>
        <v>0.47108512215338844</v>
      </c>
      <c r="AL393" s="14">
        <f t="shared" si="460"/>
        <v>0.53097797972103233</v>
      </c>
      <c r="AM393" s="14">
        <f t="shared" si="461"/>
        <v>0.54105461804174981</v>
      </c>
      <c r="AN393" s="18">
        <f t="shared" si="462"/>
        <v>-2019.469000000001</v>
      </c>
      <c r="AO393" s="18">
        <f t="shared" si="463"/>
        <v>-6330.8260000000009</v>
      </c>
      <c r="AP393" s="18">
        <f t="shared" si="464"/>
        <v>-9379.1660000000011</v>
      </c>
      <c r="AQ393" s="14">
        <f t="shared" si="465"/>
        <v>-0.13254587818325025</v>
      </c>
      <c r="AR393" s="14">
        <f t="shared" si="466"/>
        <v>-0.41551758991861387</v>
      </c>
      <c r="AS393" s="14">
        <f t="shared" si="467"/>
        <v>-0.61559241270674725</v>
      </c>
      <c r="AT393" s="12">
        <f t="shared" si="468"/>
        <v>-225.77099999999996</v>
      </c>
      <c r="AU393" s="12">
        <f t="shared" si="469"/>
        <v>-502.44</v>
      </c>
      <c r="AV393" s="12">
        <f t="shared" si="470"/>
        <v>-627.48900000000003</v>
      </c>
      <c r="AW393" s="14">
        <f t="shared" si="471"/>
        <v>-0.26941646778042949</v>
      </c>
      <c r="AX393" s="14">
        <f t="shared" si="472"/>
        <v>-0.59957040572792364</v>
      </c>
      <c r="AY393" s="14">
        <f t="shared" si="473"/>
        <v>-0.74879355608591891</v>
      </c>
      <c r="AZ393" s="12">
        <f t="shared" si="474"/>
        <v>-492.27899999999988</v>
      </c>
      <c r="BA393" s="12">
        <f t="shared" si="475"/>
        <v>-897.52379999999994</v>
      </c>
      <c r="BB393" s="12">
        <f t="shared" si="476"/>
        <v>-1110.3678</v>
      </c>
      <c r="BC393" s="14">
        <f t="shared" si="477"/>
        <v>-0.34487810004203445</v>
      </c>
      <c r="BD393" s="14">
        <f t="shared" si="478"/>
        <v>-0.62878226145439264</v>
      </c>
      <c r="BE393" s="14">
        <f t="shared" si="479"/>
        <v>-0.77789533417402268</v>
      </c>
      <c r="BF393" s="12">
        <f t="shared" si="480"/>
        <v>-296.77600000000007</v>
      </c>
      <c r="BG393" s="12">
        <f t="shared" si="481"/>
        <v>-794.18499999999995</v>
      </c>
      <c r="BH393" s="12">
        <f t="shared" si="482"/>
        <v>-991.649</v>
      </c>
      <c r="BI393" s="14">
        <f t="shared" si="483"/>
        <v>-0.22637376048817703</v>
      </c>
      <c r="BJ393" s="14">
        <f t="shared" si="484"/>
        <v>-0.60578565980167809</v>
      </c>
      <c r="BK393" s="14">
        <f t="shared" si="485"/>
        <v>-0.7564065598779558</v>
      </c>
      <c r="BL393" s="12">
        <f t="shared" si="486"/>
        <v>-410.10900000000004</v>
      </c>
      <c r="BM393" s="12">
        <f t="shared" si="487"/>
        <v>-746.22199999999998</v>
      </c>
      <c r="BN393" s="12">
        <f t="shared" si="488"/>
        <v>-941.57799999999997</v>
      </c>
      <c r="BO393" s="14">
        <f t="shared" si="489"/>
        <v>-0.33153516572352471</v>
      </c>
      <c r="BP393" s="14">
        <f t="shared" si="490"/>
        <v>-0.60325141471301547</v>
      </c>
      <c r="BQ393" s="24">
        <f t="shared" si="491"/>
        <v>-0.76117865804365392</v>
      </c>
      <c r="BR393" s="19">
        <f t="shared" si="492"/>
        <v>59.4</v>
      </c>
      <c r="BS393" s="20">
        <f t="shared" si="493"/>
        <v>415.8</v>
      </c>
      <c r="BT393" s="13">
        <f t="shared" si="494"/>
        <v>1.2038913660316173E-2</v>
      </c>
      <c r="BU393" s="20">
        <f t="shared" si="495"/>
        <v>23</v>
      </c>
      <c r="BV393" s="20">
        <f t="shared" si="496"/>
        <v>161</v>
      </c>
      <c r="BW393" s="13">
        <f t="shared" si="497"/>
        <v>4.6615322253749491E-3</v>
      </c>
      <c r="BX393" s="20">
        <f t="shared" si="498"/>
        <v>32.4</v>
      </c>
      <c r="BY393" s="20">
        <f t="shared" si="499"/>
        <v>226.79999999999998</v>
      </c>
      <c r="BZ393" s="13">
        <f t="shared" si="500"/>
        <v>6.5666801783542759E-3</v>
      </c>
      <c r="CA393" s="20">
        <f t="shared" si="501"/>
        <v>59.4</v>
      </c>
      <c r="CB393" s="20">
        <f t="shared" si="502"/>
        <v>415.8</v>
      </c>
      <c r="CC393" s="17">
        <f t="shared" si="503"/>
        <v>1.2038913660316173E-2</v>
      </c>
      <c r="CE393" s="2">
        <v>34538</v>
      </c>
      <c r="CF393" s="2">
        <v>15236</v>
      </c>
      <c r="CG393" s="2">
        <v>9185</v>
      </c>
      <c r="CH393" s="2">
        <v>838</v>
      </c>
      <c r="CI393" s="2">
        <v>2106</v>
      </c>
      <c r="CJ393" s="2">
        <v>38019</v>
      </c>
      <c r="CK393" s="2">
        <v>1058</v>
      </c>
      <c r="CL393" s="2">
        <v>1672.1999999999998</v>
      </c>
      <c r="CM393" s="2">
        <v>1427.3999999999999</v>
      </c>
      <c r="CN393" s="2">
        <v>818</v>
      </c>
      <c r="CO393" s="2">
        <v>538</v>
      </c>
      <c r="CP393" s="2">
        <v>706</v>
      </c>
      <c r="CQ393" s="2">
        <v>455</v>
      </c>
      <c r="CR393" s="2">
        <v>1250</v>
      </c>
      <c r="CS393" s="2">
        <v>1311</v>
      </c>
      <c r="CT393" s="2">
        <v>1193</v>
      </c>
      <c r="CU393" s="2">
        <v>1237</v>
      </c>
      <c r="CV393" s="2">
        <v>28055.504999999997</v>
      </c>
      <c r="CW393" s="2">
        <v>16771.268</v>
      </c>
      <c r="CX393" s="2">
        <v>10824.848</v>
      </c>
      <c r="CY393" s="2">
        <v>13216.530999999999</v>
      </c>
      <c r="CZ393" s="2">
        <v>8905.1739999999991</v>
      </c>
      <c r="DA393" s="2">
        <v>5856.8339999999989</v>
      </c>
      <c r="DB393" s="2">
        <v>612.22900000000004</v>
      </c>
      <c r="DC393" s="2">
        <v>335.56</v>
      </c>
      <c r="DD393" s="2">
        <v>210.511</v>
      </c>
      <c r="DE393" s="2">
        <v>935.12099999999998</v>
      </c>
      <c r="DF393" s="2">
        <v>529.87619999999993</v>
      </c>
      <c r="DG393" s="2">
        <v>317.03219999999999</v>
      </c>
      <c r="DH393" s="2">
        <v>1014.2239999999999</v>
      </c>
      <c r="DI393" s="2">
        <v>516.81500000000005</v>
      </c>
      <c r="DJ393" s="2">
        <v>319.351</v>
      </c>
      <c r="DK393" s="2">
        <v>826.89099999999996</v>
      </c>
      <c r="DL393" s="2">
        <v>490.77799999999996</v>
      </c>
      <c r="DM393" s="2">
        <v>295.42200000000003</v>
      </c>
      <c r="DN393" s="2">
        <v>59.4</v>
      </c>
      <c r="DO393" s="2">
        <v>23</v>
      </c>
      <c r="DP393" s="2">
        <v>32.4</v>
      </c>
    </row>
    <row r="394" spans="2:120" ht="14.25" customHeight="1" x14ac:dyDescent="0.2">
      <c r="B394" s="6">
        <v>38215</v>
      </c>
      <c r="C394" s="9" t="s">
        <v>289</v>
      </c>
      <c r="D394" s="9" t="s">
        <v>70</v>
      </c>
      <c r="E394" s="21" t="s">
        <v>298</v>
      </c>
      <c r="F394" s="9" t="s">
        <v>275</v>
      </c>
      <c r="G394" s="21">
        <v>0</v>
      </c>
      <c r="H394" s="11">
        <f t="shared" si="432"/>
        <v>33153</v>
      </c>
      <c r="I394" s="12">
        <f t="shared" si="433"/>
        <v>10613</v>
      </c>
      <c r="J394" s="14">
        <f t="shared" si="434"/>
        <v>0.32012185925858899</v>
      </c>
      <c r="K394" s="14">
        <f t="shared" si="435"/>
        <v>0.16752631737700963</v>
      </c>
      <c r="L394" s="15">
        <f t="shared" si="436"/>
        <v>1.3761006289308175</v>
      </c>
      <c r="M394" s="12">
        <f t="shared" si="437"/>
        <v>0</v>
      </c>
      <c r="N394" s="14">
        <f t="shared" si="438"/>
        <v>-1.2951053947838465E-2</v>
      </c>
      <c r="O394" s="16">
        <f t="shared" si="439"/>
        <v>-112</v>
      </c>
      <c r="P394" s="14">
        <f t="shared" si="440"/>
        <v>-9.2868988391376472E-2</v>
      </c>
      <c r="Q394" s="12">
        <f t="shared" si="441"/>
        <v>-99</v>
      </c>
      <c r="R394" s="14">
        <f t="shared" si="442"/>
        <v>-5.3939195815626007E-2</v>
      </c>
      <c r="S394" s="18">
        <f t="shared" si="443"/>
        <v>12</v>
      </c>
      <c r="T394" s="14">
        <f t="shared" si="444"/>
        <v>1.5189873417721489E-2</v>
      </c>
      <c r="U394" s="18">
        <f t="shared" si="445"/>
        <v>-43</v>
      </c>
      <c r="V394" s="14">
        <f t="shared" si="446"/>
        <v>-5.4156171284634791E-2</v>
      </c>
      <c r="W394" s="12">
        <f t="shared" si="447"/>
        <v>90</v>
      </c>
      <c r="X394" s="14">
        <f t="shared" si="448"/>
        <v>5.7989690721649501E-2</v>
      </c>
      <c r="Y394" s="12">
        <f t="shared" si="449"/>
        <v>72</v>
      </c>
      <c r="Z394" s="14">
        <f t="shared" si="450"/>
        <v>4.6272493573264795E-2</v>
      </c>
      <c r="AA394" s="12">
        <v>548.97898999999961</v>
      </c>
      <c r="AB394" s="26">
        <v>2.3521937349676225E-2</v>
      </c>
      <c r="AC394" s="12">
        <f t="shared" si="451"/>
        <v>0</v>
      </c>
      <c r="AD394" s="24">
        <f t="shared" si="452"/>
        <v>0</v>
      </c>
      <c r="AE394" s="11">
        <f t="shared" si="453"/>
        <v>-1170.4519999999975</v>
      </c>
      <c r="AF394" s="12">
        <f t="shared" si="454"/>
        <v>-5372.4210000000021</v>
      </c>
      <c r="AG394" s="12">
        <f t="shared" si="455"/>
        <v>-8862.3839999999982</v>
      </c>
      <c r="AH394" s="14">
        <f t="shared" si="456"/>
        <v>-3.5304557656923863E-2</v>
      </c>
      <c r="AI394" s="14">
        <f t="shared" si="457"/>
        <v>-0.16204931680390922</v>
      </c>
      <c r="AJ394" s="14">
        <f t="shared" si="458"/>
        <v>-0.26731770880463301</v>
      </c>
      <c r="AK394" s="14">
        <f t="shared" si="459"/>
        <v>0.3349821283782643</v>
      </c>
      <c r="AL394" s="14">
        <f t="shared" si="460"/>
        <v>0.37566643229430174</v>
      </c>
      <c r="AM394" s="14">
        <f t="shared" si="461"/>
        <v>0.36737849711180648</v>
      </c>
      <c r="AN394" s="18">
        <f t="shared" si="462"/>
        <v>100.58200000000033</v>
      </c>
      <c r="AO394" s="18">
        <f t="shared" si="463"/>
        <v>-176.76900000000023</v>
      </c>
      <c r="AP394" s="18">
        <f t="shared" si="464"/>
        <v>-1689.1499999999996</v>
      </c>
      <c r="AQ394" s="14">
        <f t="shared" si="465"/>
        <v>9.4772448883444493E-3</v>
      </c>
      <c r="AR394" s="14">
        <f t="shared" si="466"/>
        <v>-1.6655893715254888E-2</v>
      </c>
      <c r="AS394" s="14">
        <f t="shared" si="467"/>
        <v>-0.15915857910110243</v>
      </c>
      <c r="AT394" s="12">
        <f t="shared" si="468"/>
        <v>-41.559999999999945</v>
      </c>
      <c r="AU394" s="12">
        <f t="shared" si="469"/>
        <v>-247.04200000000003</v>
      </c>
      <c r="AV394" s="12">
        <f t="shared" si="470"/>
        <v>-344.92399999999998</v>
      </c>
      <c r="AW394" s="14">
        <f t="shared" si="471"/>
        <v>-3.7989031078610513E-2</v>
      </c>
      <c r="AX394" s="14">
        <f t="shared" si="472"/>
        <v>-0.22581535648994522</v>
      </c>
      <c r="AY394" s="14">
        <f t="shared" si="473"/>
        <v>-0.31528702010968923</v>
      </c>
      <c r="AZ394" s="12">
        <f t="shared" si="474"/>
        <v>-243.76140000000009</v>
      </c>
      <c r="BA394" s="12">
        <f t="shared" si="475"/>
        <v>-440.81459999999993</v>
      </c>
      <c r="BB394" s="12">
        <f t="shared" si="476"/>
        <v>-637.30680000000007</v>
      </c>
      <c r="BC394" s="14">
        <f t="shared" si="477"/>
        <v>-0.14038320663441606</v>
      </c>
      <c r="BD394" s="14">
        <f t="shared" si="478"/>
        <v>-0.25386696613683479</v>
      </c>
      <c r="BE394" s="14">
        <f t="shared" si="479"/>
        <v>-0.36702764340013827</v>
      </c>
      <c r="BF394" s="12">
        <f t="shared" si="480"/>
        <v>-163.46900000000005</v>
      </c>
      <c r="BG394" s="12">
        <f t="shared" si="481"/>
        <v>-346.87300000000005</v>
      </c>
      <c r="BH394" s="12">
        <f t="shared" si="482"/>
        <v>-450.67100000000005</v>
      </c>
      <c r="BI394" s="14">
        <f t="shared" si="483"/>
        <v>-9.9554811205846527E-2</v>
      </c>
      <c r="BJ394" s="14">
        <f t="shared" si="484"/>
        <v>-0.21125030450669913</v>
      </c>
      <c r="BK394" s="14">
        <f t="shared" si="485"/>
        <v>-0.27446467722289891</v>
      </c>
      <c r="BL394" s="12">
        <f t="shared" si="486"/>
        <v>-111.50199999999995</v>
      </c>
      <c r="BM394" s="12">
        <f t="shared" si="487"/>
        <v>-344.91300000000001</v>
      </c>
      <c r="BN394" s="12">
        <f t="shared" si="488"/>
        <v>-491.03700000000003</v>
      </c>
      <c r="BO394" s="14">
        <f t="shared" si="489"/>
        <v>-6.8490171990171933E-2</v>
      </c>
      <c r="BP394" s="14">
        <f t="shared" si="490"/>
        <v>-0.2118630221130221</v>
      </c>
      <c r="BQ394" s="24">
        <f t="shared" si="491"/>
        <v>-0.30161977886977887</v>
      </c>
      <c r="BR394" s="19">
        <f t="shared" si="492"/>
        <v>7.7</v>
      </c>
      <c r="BS394" s="20">
        <f t="shared" si="493"/>
        <v>53.9</v>
      </c>
      <c r="BT394" s="13">
        <f t="shared" si="494"/>
        <v>1.6257955539468523E-3</v>
      </c>
      <c r="BU394" s="20">
        <f t="shared" si="495"/>
        <v>0</v>
      </c>
      <c r="BV394" s="20">
        <f t="shared" si="496"/>
        <v>0</v>
      </c>
      <c r="BW394" s="13">
        <f t="shared" si="497"/>
        <v>0</v>
      </c>
      <c r="BX394" s="20">
        <f t="shared" si="498"/>
        <v>10.6</v>
      </c>
      <c r="BY394" s="20">
        <f t="shared" si="499"/>
        <v>74.2</v>
      </c>
      <c r="BZ394" s="13">
        <f t="shared" si="500"/>
        <v>2.2381081651735892E-3</v>
      </c>
      <c r="CA394" s="20">
        <f t="shared" si="501"/>
        <v>10.6</v>
      </c>
      <c r="CB394" s="20">
        <f t="shared" si="502"/>
        <v>74.2</v>
      </c>
      <c r="CC394" s="17">
        <f t="shared" si="503"/>
        <v>2.2381081651735892E-3</v>
      </c>
      <c r="CE394" s="2">
        <v>33153</v>
      </c>
      <c r="CF394" s="2">
        <v>10613</v>
      </c>
      <c r="CG394" s="2">
        <v>5554</v>
      </c>
      <c r="CH394" s="2">
        <v>1094</v>
      </c>
      <c r="CI394" s="2">
        <v>3180</v>
      </c>
      <c r="CJ394" s="2">
        <v>33588</v>
      </c>
      <c r="CK394" s="2">
        <v>1206</v>
      </c>
      <c r="CL394" s="2">
        <v>1835.3999999999999</v>
      </c>
      <c r="CM394" s="2">
        <v>1736.3999999999999</v>
      </c>
      <c r="CN394" s="2">
        <v>790</v>
      </c>
      <c r="CO394" s="2">
        <v>778</v>
      </c>
      <c r="CP394" s="2">
        <v>794</v>
      </c>
      <c r="CQ394" s="2">
        <v>837</v>
      </c>
      <c r="CR394" s="2">
        <v>1552</v>
      </c>
      <c r="CS394" s="2">
        <v>1642</v>
      </c>
      <c r="CT394" s="2">
        <v>1556</v>
      </c>
      <c r="CU394" s="2">
        <v>1628</v>
      </c>
      <c r="CV394" s="2">
        <v>31982.548000000003</v>
      </c>
      <c r="CW394" s="2">
        <v>27780.578999999998</v>
      </c>
      <c r="CX394" s="2">
        <v>24290.616000000002</v>
      </c>
      <c r="CY394" s="2">
        <v>10713.582</v>
      </c>
      <c r="CZ394" s="2">
        <v>10436.231</v>
      </c>
      <c r="DA394" s="2">
        <v>8923.85</v>
      </c>
      <c r="DB394" s="2">
        <v>1052.44</v>
      </c>
      <c r="DC394" s="2">
        <v>846.95799999999997</v>
      </c>
      <c r="DD394" s="2">
        <v>749.07600000000002</v>
      </c>
      <c r="DE394" s="2">
        <v>1492.6385999999998</v>
      </c>
      <c r="DF394" s="2">
        <v>1295.5853999999999</v>
      </c>
      <c r="DG394" s="2">
        <v>1099.0931999999998</v>
      </c>
      <c r="DH394" s="2">
        <v>1478.5309999999999</v>
      </c>
      <c r="DI394" s="2">
        <v>1295.127</v>
      </c>
      <c r="DJ394" s="2">
        <v>1191.329</v>
      </c>
      <c r="DK394" s="2">
        <v>1516.498</v>
      </c>
      <c r="DL394" s="2">
        <v>1283.087</v>
      </c>
      <c r="DM394" s="2">
        <v>1136.963</v>
      </c>
      <c r="DN394" s="2">
        <v>7.7</v>
      </c>
      <c r="DO394" s="2">
        <v>0</v>
      </c>
      <c r="DP394" s="2">
        <v>10.6</v>
      </c>
    </row>
    <row r="395" spans="2:120" ht="14.25" customHeight="1" x14ac:dyDescent="0.2">
      <c r="B395" s="6">
        <v>38356</v>
      </c>
      <c r="C395" s="9" t="s">
        <v>289</v>
      </c>
      <c r="D395" s="9" t="s">
        <v>70</v>
      </c>
      <c r="E395" s="21" t="s">
        <v>299</v>
      </c>
      <c r="F395" s="9" t="s">
        <v>501</v>
      </c>
      <c r="G395" s="21">
        <v>1</v>
      </c>
      <c r="H395" s="11">
        <f t="shared" si="432"/>
        <v>6180</v>
      </c>
      <c r="I395" s="12">
        <f t="shared" si="433"/>
        <v>2907</v>
      </c>
      <c r="J395" s="14">
        <f t="shared" si="434"/>
        <v>0.4703883495145631</v>
      </c>
      <c r="K395" s="14">
        <f t="shared" si="435"/>
        <v>0.28527508090614889</v>
      </c>
      <c r="L395" s="15">
        <f t="shared" si="436"/>
        <v>1.1942446043165467</v>
      </c>
      <c r="M395" s="12">
        <f t="shared" si="437"/>
        <v>0</v>
      </c>
      <c r="N395" s="14">
        <f t="shared" si="438"/>
        <v>-0.10473707083876571</v>
      </c>
      <c r="O395" s="16">
        <f t="shared" si="439"/>
        <v>-45</v>
      </c>
      <c r="P395" s="14">
        <f t="shared" si="440"/>
        <v>-0.3515625</v>
      </c>
      <c r="Q395" s="12">
        <f t="shared" si="441"/>
        <v>-31.800000000000011</v>
      </c>
      <c r="R395" s="14">
        <f t="shared" si="442"/>
        <v>-0.14887640449438211</v>
      </c>
      <c r="S395" s="18">
        <f t="shared" si="443"/>
        <v>200</v>
      </c>
      <c r="T395" s="14">
        <f t="shared" si="444"/>
        <v>0.56338028169014087</v>
      </c>
      <c r="U395" s="18">
        <f t="shared" si="445"/>
        <v>96</v>
      </c>
      <c r="V395" s="14">
        <f t="shared" si="446"/>
        <v>0.57831325301204817</v>
      </c>
      <c r="W395" s="12">
        <f t="shared" si="447"/>
        <v>-50</v>
      </c>
      <c r="X395" s="14">
        <f t="shared" si="448"/>
        <v>-0.13586956521739135</v>
      </c>
      <c r="Y395" s="12">
        <f t="shared" si="449"/>
        <v>4</v>
      </c>
      <c r="Z395" s="14">
        <f t="shared" si="450"/>
        <v>2.564102564102555E-2</v>
      </c>
      <c r="AA395" s="12">
        <v>-80.680259999999635</v>
      </c>
      <c r="AB395" s="26">
        <v>-2.1660989499270422E-2</v>
      </c>
      <c r="AC395" s="12">
        <f t="shared" si="451"/>
        <v>0</v>
      </c>
      <c r="AD395" s="24">
        <f t="shared" si="452"/>
        <v>0</v>
      </c>
      <c r="AE395" s="11">
        <f t="shared" si="453"/>
        <v>-1281.0150000000003</v>
      </c>
      <c r="AF395" s="12">
        <f t="shared" si="454"/>
        <v>-3564.0810000000001</v>
      </c>
      <c r="AG395" s="12">
        <f t="shared" si="455"/>
        <v>-4554.1309999999994</v>
      </c>
      <c r="AH395" s="14">
        <f t="shared" si="456"/>
        <v>-0.20728398058252429</v>
      </c>
      <c r="AI395" s="14">
        <f t="shared" si="457"/>
        <v>-0.57671213592233017</v>
      </c>
      <c r="AJ395" s="14">
        <f t="shared" si="458"/>
        <v>-0.73691440129449837</v>
      </c>
      <c r="AK395" s="14">
        <f t="shared" si="459"/>
        <v>0.47380447174261614</v>
      </c>
      <c r="AL395" s="14">
        <f t="shared" si="460"/>
        <v>0.5118025443448363</v>
      </c>
      <c r="AM395" s="14">
        <f t="shared" si="461"/>
        <v>0.54833753518887429</v>
      </c>
      <c r="AN395" s="18">
        <f t="shared" si="462"/>
        <v>-585.83899999999994</v>
      </c>
      <c r="AO395" s="18">
        <f t="shared" si="463"/>
        <v>-1568.1660000000002</v>
      </c>
      <c r="AP395" s="18">
        <f t="shared" si="464"/>
        <v>-2015.4749999999999</v>
      </c>
      <c r="AQ395" s="14">
        <f t="shared" si="465"/>
        <v>-0.2015270037839697</v>
      </c>
      <c r="AR395" s="14">
        <f t="shared" si="466"/>
        <v>-0.53944478844169252</v>
      </c>
      <c r="AS395" s="14">
        <f t="shared" si="467"/>
        <v>-0.69331785345717234</v>
      </c>
      <c r="AT395" s="12">
        <f t="shared" si="468"/>
        <v>-22.268000000000001</v>
      </c>
      <c r="AU395" s="12">
        <f t="shared" si="469"/>
        <v>-58.417000000000002</v>
      </c>
      <c r="AV395" s="12">
        <f t="shared" si="470"/>
        <v>-68.751000000000005</v>
      </c>
      <c r="AW395" s="14">
        <f t="shared" si="471"/>
        <v>-0.26828915662650599</v>
      </c>
      <c r="AX395" s="14">
        <f t="shared" si="472"/>
        <v>-0.70381927710843373</v>
      </c>
      <c r="AY395" s="14">
        <f t="shared" si="473"/>
        <v>-0.82832530120481929</v>
      </c>
      <c r="AZ395" s="12">
        <f t="shared" si="474"/>
        <v>-86.516400000000019</v>
      </c>
      <c r="BA395" s="12">
        <f t="shared" si="475"/>
        <v>-135.90360000000001</v>
      </c>
      <c r="BB395" s="12">
        <f t="shared" si="476"/>
        <v>-158.38200000000001</v>
      </c>
      <c r="BC395" s="14">
        <f t="shared" si="477"/>
        <v>-0.47588778877887794</v>
      </c>
      <c r="BD395" s="14">
        <f t="shared" si="478"/>
        <v>-0.74754455445544554</v>
      </c>
      <c r="BE395" s="14">
        <f t="shared" si="479"/>
        <v>-0.87118811881188118</v>
      </c>
      <c r="BF395" s="12">
        <f t="shared" si="480"/>
        <v>-140.45100000000002</v>
      </c>
      <c r="BG395" s="12">
        <f t="shared" si="481"/>
        <v>-202.55599999999998</v>
      </c>
      <c r="BH395" s="12">
        <f t="shared" si="482"/>
        <v>-260.464</v>
      </c>
      <c r="BI395" s="14">
        <f t="shared" si="483"/>
        <v>-0.44166981132075478</v>
      </c>
      <c r="BJ395" s="14">
        <f t="shared" si="484"/>
        <v>-0.63696855345911951</v>
      </c>
      <c r="BK395" s="14">
        <f t="shared" si="485"/>
        <v>-0.81906918238993709</v>
      </c>
      <c r="BL395" s="12">
        <f t="shared" si="486"/>
        <v>-49.859000000000009</v>
      </c>
      <c r="BM395" s="12">
        <f t="shared" si="487"/>
        <v>-112.18600000000001</v>
      </c>
      <c r="BN395" s="12">
        <f t="shared" si="488"/>
        <v>-131.554</v>
      </c>
      <c r="BO395" s="14">
        <f t="shared" si="489"/>
        <v>-0.31161875000000006</v>
      </c>
      <c r="BP395" s="14">
        <f t="shared" si="490"/>
        <v>-0.70116250000000002</v>
      </c>
      <c r="BQ395" s="24">
        <f t="shared" si="491"/>
        <v>-0.82221250000000001</v>
      </c>
      <c r="BR395" s="19">
        <f t="shared" si="492"/>
        <v>12.1</v>
      </c>
      <c r="BS395" s="20">
        <f t="shared" si="493"/>
        <v>84.7</v>
      </c>
      <c r="BT395" s="13">
        <f t="shared" si="494"/>
        <v>1.3705501618122978E-2</v>
      </c>
      <c r="BU395" s="20">
        <f t="shared" si="495"/>
        <v>1.5</v>
      </c>
      <c r="BV395" s="20">
        <f t="shared" si="496"/>
        <v>10.5</v>
      </c>
      <c r="BW395" s="13">
        <f t="shared" si="497"/>
        <v>1.6990291262135922E-3</v>
      </c>
      <c r="BX395" s="20">
        <f t="shared" si="498"/>
        <v>5.9</v>
      </c>
      <c r="BY395" s="20">
        <f t="shared" si="499"/>
        <v>41.300000000000004</v>
      </c>
      <c r="BZ395" s="13">
        <f t="shared" si="500"/>
        <v>6.68284789644013E-3</v>
      </c>
      <c r="CA395" s="20">
        <f t="shared" si="501"/>
        <v>12.1</v>
      </c>
      <c r="CB395" s="20">
        <f t="shared" si="502"/>
        <v>84.7</v>
      </c>
      <c r="CC395" s="17">
        <f t="shared" si="503"/>
        <v>1.3705501618122978E-2</v>
      </c>
      <c r="CE395" s="2">
        <v>6180</v>
      </c>
      <c r="CF395" s="2">
        <v>2907</v>
      </c>
      <c r="CG395" s="2">
        <v>1763</v>
      </c>
      <c r="CH395" s="2">
        <v>83</v>
      </c>
      <c r="CI395" s="2">
        <v>278</v>
      </c>
      <c r="CJ395" s="2">
        <v>6903</v>
      </c>
      <c r="CK395" s="2">
        <v>128</v>
      </c>
      <c r="CL395" s="2">
        <v>213.60000000000002</v>
      </c>
      <c r="CM395" s="2">
        <v>181.8</v>
      </c>
      <c r="CN395" s="2">
        <v>355</v>
      </c>
      <c r="CO395" s="2">
        <v>155</v>
      </c>
      <c r="CP395" s="2">
        <v>166</v>
      </c>
      <c r="CQ395" s="2">
        <v>70</v>
      </c>
      <c r="CR395" s="2">
        <v>368</v>
      </c>
      <c r="CS395" s="2">
        <v>318</v>
      </c>
      <c r="CT395" s="2">
        <v>156</v>
      </c>
      <c r="CU395" s="2">
        <v>160</v>
      </c>
      <c r="CV395" s="2">
        <v>4898.9849999999997</v>
      </c>
      <c r="CW395" s="2">
        <v>2615.9189999999999</v>
      </c>
      <c r="CX395" s="2">
        <v>1625.8690000000001</v>
      </c>
      <c r="CY395" s="2">
        <v>2321.1610000000001</v>
      </c>
      <c r="CZ395" s="2">
        <v>1338.8339999999998</v>
      </c>
      <c r="DA395" s="2">
        <v>891.52499999999998</v>
      </c>
      <c r="DB395" s="2">
        <v>60.731999999999999</v>
      </c>
      <c r="DC395" s="2">
        <v>24.582999999999998</v>
      </c>
      <c r="DD395" s="2">
        <v>14.248999999999999</v>
      </c>
      <c r="DE395" s="2">
        <v>95.283599999999993</v>
      </c>
      <c r="DF395" s="2">
        <v>45.8964</v>
      </c>
      <c r="DG395" s="2">
        <v>23.417999999999999</v>
      </c>
      <c r="DH395" s="2">
        <v>177.54899999999998</v>
      </c>
      <c r="DI395" s="2">
        <v>115.444</v>
      </c>
      <c r="DJ395" s="2">
        <v>57.536000000000001</v>
      </c>
      <c r="DK395" s="2">
        <v>110.14099999999999</v>
      </c>
      <c r="DL395" s="2">
        <v>47.814</v>
      </c>
      <c r="DM395" s="2">
        <v>28.445999999999998</v>
      </c>
      <c r="DN395" s="2">
        <v>12.1</v>
      </c>
      <c r="DO395" s="2">
        <v>1.5</v>
      </c>
      <c r="DP395" s="2">
        <v>5.9</v>
      </c>
    </row>
    <row r="396" spans="2:120" ht="14.25" customHeight="1" x14ac:dyDescent="0.2">
      <c r="B396" s="6">
        <v>38386</v>
      </c>
      <c r="C396" s="9" t="s">
        <v>289</v>
      </c>
      <c r="D396" s="9" t="s">
        <v>70</v>
      </c>
      <c r="E396" s="21" t="s">
        <v>299</v>
      </c>
      <c r="F396" s="9" t="s">
        <v>502</v>
      </c>
      <c r="G396" s="21">
        <v>1</v>
      </c>
      <c r="H396" s="11">
        <f t="shared" si="432"/>
        <v>7145.0000000000018</v>
      </c>
      <c r="I396" s="12">
        <f t="shared" si="433"/>
        <v>3579.23554097225</v>
      </c>
      <c r="J396" s="14">
        <f t="shared" si="434"/>
        <v>0.50094269292823634</v>
      </c>
      <c r="K396" s="14">
        <f t="shared" si="435"/>
        <v>0.31286891951304346</v>
      </c>
      <c r="L396" s="15">
        <f t="shared" si="436"/>
        <v>1.6545247014650621</v>
      </c>
      <c r="M396" s="12">
        <f t="shared" si="437"/>
        <v>0</v>
      </c>
      <c r="N396" s="14">
        <f t="shared" si="438"/>
        <v>-0.14328537170263733</v>
      </c>
      <c r="O396" s="16">
        <f t="shared" si="439"/>
        <v>-44.416230580027786</v>
      </c>
      <c r="P396" s="14">
        <f t="shared" si="440"/>
        <v>-0.23635680059890996</v>
      </c>
      <c r="Q396" s="12">
        <f t="shared" si="441"/>
        <v>-40.73431483839309</v>
      </c>
      <c r="R396" s="14">
        <f t="shared" si="442"/>
        <v>-0.1497764450682092</v>
      </c>
      <c r="S396" s="18">
        <f t="shared" si="443"/>
        <v>56.086737250765594</v>
      </c>
      <c r="T396" s="14">
        <f t="shared" si="444"/>
        <v>0.3702035451391078</v>
      </c>
      <c r="U396" s="18">
        <f t="shared" si="445"/>
        <v>66.781037371945004</v>
      </c>
      <c r="V396" s="14">
        <f t="shared" si="446"/>
        <v>0.45429981104388295</v>
      </c>
      <c r="W396" s="12">
        <f t="shared" si="447"/>
        <v>-10.759831783242021</v>
      </c>
      <c r="X396" s="14">
        <f t="shared" si="448"/>
        <v>-3.8996904245943043E-2</v>
      </c>
      <c r="Y396" s="12">
        <f t="shared" si="449"/>
        <v>-39.059960957263513</v>
      </c>
      <c r="Z396" s="14">
        <f t="shared" si="450"/>
        <v>-0.16721917284520449</v>
      </c>
      <c r="AA396" s="12">
        <v>-254.59698925181874</v>
      </c>
      <c r="AB396" s="26">
        <v>-5.8809293967630349E-2</v>
      </c>
      <c r="AC396" s="12">
        <f t="shared" si="451"/>
        <v>0</v>
      </c>
      <c r="AD396" s="24">
        <f t="shared" si="452"/>
        <v>0</v>
      </c>
      <c r="AE396" s="11">
        <f t="shared" si="453"/>
        <v>-1848.242000000002</v>
      </c>
      <c r="AF396" s="12">
        <f t="shared" si="454"/>
        <v>-4606.0850000000019</v>
      </c>
      <c r="AG396" s="12">
        <f t="shared" si="455"/>
        <v>-5807.724000000002</v>
      </c>
      <c r="AH396" s="14">
        <f t="shared" si="456"/>
        <v>-0.25867627711686514</v>
      </c>
      <c r="AI396" s="14">
        <f t="shared" si="457"/>
        <v>-0.64465850244926526</v>
      </c>
      <c r="AJ396" s="14">
        <f t="shared" si="458"/>
        <v>-0.81283750874737581</v>
      </c>
      <c r="AK396" s="14">
        <f t="shared" si="459"/>
        <v>0.55476142198680778</v>
      </c>
      <c r="AL396" s="14">
        <f t="shared" si="460"/>
        <v>0.64294511631937257</v>
      </c>
      <c r="AM396" s="14">
        <f t="shared" si="461"/>
        <v>0.66943697486532328</v>
      </c>
      <c r="AN396" s="18">
        <f t="shared" si="462"/>
        <v>-640.79854097225007</v>
      </c>
      <c r="AO396" s="18">
        <f t="shared" si="463"/>
        <v>-1946.8525409722502</v>
      </c>
      <c r="AP396" s="18">
        <f t="shared" si="464"/>
        <v>-2684.0135409722498</v>
      </c>
      <c r="AQ396" s="14">
        <f t="shared" si="465"/>
        <v>-0.17903223569304016</v>
      </c>
      <c r="AR396" s="14">
        <f t="shared" si="466"/>
        <v>-0.5439297075272711</v>
      </c>
      <c r="AS396" s="14">
        <f t="shared" si="467"/>
        <v>-0.74988458017020432</v>
      </c>
      <c r="AT396" s="12">
        <f t="shared" si="468"/>
        <v>-71.715025860575892</v>
      </c>
      <c r="AU396" s="12">
        <f t="shared" si="469"/>
        <v>-116.0470258605759</v>
      </c>
      <c r="AV396" s="12">
        <f t="shared" si="470"/>
        <v>-131.74202586057589</v>
      </c>
      <c r="AW396" s="14">
        <f t="shared" si="471"/>
        <v>-0.49974225761618707</v>
      </c>
      <c r="AX396" s="14">
        <f t="shared" si="472"/>
        <v>-0.80866738869976806</v>
      </c>
      <c r="AY396" s="14">
        <f t="shared" si="473"/>
        <v>-0.91803714265530367</v>
      </c>
      <c r="AZ396" s="12">
        <f t="shared" si="474"/>
        <v>-84.955515152633865</v>
      </c>
      <c r="BA396" s="12">
        <f t="shared" si="475"/>
        <v>-182.85751515263388</v>
      </c>
      <c r="BB396" s="12">
        <f t="shared" si="476"/>
        <v>-209.41411515263388</v>
      </c>
      <c r="BC396" s="14">
        <f t="shared" si="477"/>
        <v>-0.36740202672336042</v>
      </c>
      <c r="BD396" s="14">
        <f t="shared" si="478"/>
        <v>-0.79079294084643581</v>
      </c>
      <c r="BE396" s="14">
        <f t="shared" si="479"/>
        <v>-0.90564067786918168</v>
      </c>
      <c r="BF396" s="12">
        <f t="shared" si="480"/>
        <v>-106.87319253208901</v>
      </c>
      <c r="BG396" s="12">
        <f t="shared" si="481"/>
        <v>-185.52419253208902</v>
      </c>
      <c r="BH396" s="12">
        <f t="shared" si="482"/>
        <v>-235.04119253208901</v>
      </c>
      <c r="BI396" s="14">
        <f t="shared" si="483"/>
        <v>-0.40305902181853459</v>
      </c>
      <c r="BJ396" s="14">
        <f t="shared" si="484"/>
        <v>-0.69968153653878351</v>
      </c>
      <c r="BK396" s="14">
        <f t="shared" si="485"/>
        <v>-0.88642877511683804</v>
      </c>
      <c r="BL396" s="12">
        <f t="shared" si="486"/>
        <v>-102.6774604550376</v>
      </c>
      <c r="BM396" s="12">
        <f t="shared" si="487"/>
        <v>-158.8754604550376</v>
      </c>
      <c r="BN396" s="12">
        <f t="shared" si="488"/>
        <v>-180.59946045503762</v>
      </c>
      <c r="BO396" s="14">
        <f t="shared" si="489"/>
        <v>-0.527835586225333</v>
      </c>
      <c r="BP396" s="14">
        <f t="shared" si="490"/>
        <v>-0.81673350153441682</v>
      </c>
      <c r="BQ396" s="24">
        <f t="shared" si="491"/>
        <v>-0.92841039950542181</v>
      </c>
      <c r="BR396" s="19">
        <f t="shared" si="492"/>
        <v>18.100000000000001</v>
      </c>
      <c r="BS396" s="20">
        <f t="shared" si="493"/>
        <v>126.70000000000002</v>
      </c>
      <c r="BT396" s="13">
        <f t="shared" si="494"/>
        <v>1.7732680195941215E-2</v>
      </c>
      <c r="BU396" s="20">
        <f t="shared" si="495"/>
        <v>5.4</v>
      </c>
      <c r="BV396" s="20">
        <f t="shared" si="496"/>
        <v>37.800000000000004</v>
      </c>
      <c r="BW396" s="13">
        <f t="shared" si="497"/>
        <v>5.290412876137158E-3</v>
      </c>
      <c r="BX396" s="20">
        <f t="shared" si="498"/>
        <v>8.1</v>
      </c>
      <c r="BY396" s="20">
        <f t="shared" si="499"/>
        <v>56.699999999999996</v>
      </c>
      <c r="BZ396" s="13">
        <f t="shared" si="500"/>
        <v>7.9356193142057357E-3</v>
      </c>
      <c r="CA396" s="20">
        <f t="shared" si="501"/>
        <v>18.100000000000001</v>
      </c>
      <c r="CB396" s="20">
        <f t="shared" si="502"/>
        <v>126.70000000000002</v>
      </c>
      <c r="CC396" s="17">
        <f t="shared" si="503"/>
        <v>1.7732680195941215E-2</v>
      </c>
      <c r="CE396" s="2">
        <v>7145.0000000000018</v>
      </c>
      <c r="CF396" s="2">
        <v>3579.23554097225</v>
      </c>
      <c r="CG396" s="2">
        <v>2235.4484299206961</v>
      </c>
      <c r="CH396" s="2">
        <v>143.50402586057589</v>
      </c>
      <c r="CI396" s="2">
        <v>346.93716143011892</v>
      </c>
      <c r="CJ396" s="2">
        <v>8339.9999999999964</v>
      </c>
      <c r="CK396" s="2">
        <v>187.92025644060368</v>
      </c>
      <c r="CL396" s="2">
        <v>271.96742999102696</v>
      </c>
      <c r="CM396" s="2">
        <v>231.23311515263387</v>
      </c>
      <c r="CN396" s="2">
        <v>151.50243153314599</v>
      </c>
      <c r="CO396" s="2">
        <v>95.4156942823804</v>
      </c>
      <c r="CP396" s="2">
        <v>146.997722095672</v>
      </c>
      <c r="CQ396" s="2">
        <v>80.216684723726999</v>
      </c>
      <c r="CR396" s="2">
        <v>275.91502431533104</v>
      </c>
      <c r="CS396" s="2">
        <v>265.15519253208902</v>
      </c>
      <c r="CT396" s="2">
        <v>233.58542141230112</v>
      </c>
      <c r="CU396" s="2">
        <v>194.5254604550376</v>
      </c>
      <c r="CV396" s="2">
        <v>5296.7579999999998</v>
      </c>
      <c r="CW396" s="2">
        <v>2538.915</v>
      </c>
      <c r="CX396" s="2">
        <v>1337.2759999999998</v>
      </c>
      <c r="CY396" s="2">
        <v>2938.4369999999999</v>
      </c>
      <c r="CZ396" s="2">
        <v>1632.3829999999998</v>
      </c>
      <c r="DA396" s="2">
        <v>895.22199999999998</v>
      </c>
      <c r="DB396" s="2">
        <v>71.789000000000001</v>
      </c>
      <c r="DC396" s="2">
        <v>27.457000000000001</v>
      </c>
      <c r="DD396" s="2">
        <v>11.762</v>
      </c>
      <c r="DE396" s="2">
        <v>146.27760000000001</v>
      </c>
      <c r="DF396" s="2">
        <v>48.375599999999999</v>
      </c>
      <c r="DG396" s="2">
        <v>21.818999999999999</v>
      </c>
      <c r="DH396" s="2">
        <v>158.28200000000001</v>
      </c>
      <c r="DI396" s="2">
        <v>79.631</v>
      </c>
      <c r="DJ396" s="2">
        <v>30.114000000000001</v>
      </c>
      <c r="DK396" s="2">
        <v>91.847999999999999</v>
      </c>
      <c r="DL396" s="2">
        <v>35.650000000000006</v>
      </c>
      <c r="DM396" s="2">
        <v>13.926</v>
      </c>
      <c r="DN396" s="2">
        <v>18.100000000000001</v>
      </c>
      <c r="DO396" s="2">
        <v>5.4</v>
      </c>
      <c r="DP396" s="2">
        <v>8.1</v>
      </c>
    </row>
    <row r="397" spans="2:120" ht="14.25" customHeight="1" x14ac:dyDescent="0.2">
      <c r="B397" s="6">
        <v>38401</v>
      </c>
      <c r="C397" s="9" t="s">
        <v>289</v>
      </c>
      <c r="D397" s="9" t="s">
        <v>70</v>
      </c>
      <c r="E397" s="21" t="s">
        <v>299</v>
      </c>
      <c r="F397" s="9" t="s">
        <v>503</v>
      </c>
      <c r="G397" s="21">
        <v>0</v>
      </c>
      <c r="H397" s="11">
        <f t="shared" si="432"/>
        <v>30412</v>
      </c>
      <c r="I397" s="12">
        <f t="shared" si="433"/>
        <v>9662</v>
      </c>
      <c r="J397" s="14">
        <f t="shared" si="434"/>
        <v>0.31770353807707485</v>
      </c>
      <c r="K397" s="14">
        <f t="shared" si="435"/>
        <v>0.17558858345389977</v>
      </c>
      <c r="L397" s="15">
        <f t="shared" si="436"/>
        <v>1.4920522783468739</v>
      </c>
      <c r="M397" s="12">
        <f t="shared" si="437"/>
        <v>0</v>
      </c>
      <c r="N397" s="14">
        <f t="shared" si="438"/>
        <v>-1.6206773849189671E-2</v>
      </c>
      <c r="O397" s="16">
        <f t="shared" si="439"/>
        <v>-119</v>
      </c>
      <c r="P397" s="14">
        <f t="shared" si="440"/>
        <v>-0.10127659574468084</v>
      </c>
      <c r="Q397" s="12">
        <f t="shared" si="441"/>
        <v>11.400000000000091</v>
      </c>
      <c r="R397" s="14">
        <f t="shared" si="442"/>
        <v>6.6736916051985951E-3</v>
      </c>
      <c r="S397" s="18">
        <f t="shared" si="443"/>
        <v>154</v>
      </c>
      <c r="T397" s="14">
        <f t="shared" si="444"/>
        <v>0.18872549019607843</v>
      </c>
      <c r="U397" s="18">
        <f t="shared" si="445"/>
        <v>42</v>
      </c>
      <c r="V397" s="14">
        <f t="shared" si="446"/>
        <v>5.6375838926174482E-2</v>
      </c>
      <c r="W397" s="12">
        <f t="shared" si="447"/>
        <v>87</v>
      </c>
      <c r="X397" s="14">
        <f t="shared" si="448"/>
        <v>6.0584958217270168E-2</v>
      </c>
      <c r="Y397" s="12">
        <f t="shared" si="449"/>
        <v>97</v>
      </c>
      <c r="Z397" s="14">
        <f t="shared" si="450"/>
        <v>6.7454798331015198E-2</v>
      </c>
      <c r="AA397" s="12">
        <v>338.03272000000288</v>
      </c>
      <c r="AB397" s="26">
        <v>1.5779723476452068E-2</v>
      </c>
      <c r="AC397" s="12">
        <f t="shared" si="451"/>
        <v>0</v>
      </c>
      <c r="AD397" s="24">
        <f t="shared" si="452"/>
        <v>0</v>
      </c>
      <c r="AE397" s="11">
        <f t="shared" si="453"/>
        <v>-1484.7649999999994</v>
      </c>
      <c r="AF397" s="12">
        <f t="shared" si="454"/>
        <v>-5487.5779999999977</v>
      </c>
      <c r="AG397" s="12">
        <f t="shared" si="455"/>
        <v>-8500.9689999999973</v>
      </c>
      <c r="AH397" s="14">
        <f t="shared" si="456"/>
        <v>-4.8821682230698382E-2</v>
      </c>
      <c r="AI397" s="14">
        <f t="shared" si="457"/>
        <v>-0.18044120741812431</v>
      </c>
      <c r="AJ397" s="14">
        <f t="shared" si="458"/>
        <v>-0.27952679863211882</v>
      </c>
      <c r="AK397" s="14">
        <f t="shared" si="459"/>
        <v>0.32791371176678308</v>
      </c>
      <c r="AL397" s="14">
        <f t="shared" si="460"/>
        <v>0.36901838686570138</v>
      </c>
      <c r="AM397" s="14">
        <f t="shared" si="461"/>
        <v>0.35066464923535545</v>
      </c>
      <c r="AN397" s="18">
        <f t="shared" si="462"/>
        <v>-176.36300000000119</v>
      </c>
      <c r="AO397" s="18">
        <f t="shared" si="463"/>
        <v>-464.43000000000029</v>
      </c>
      <c r="AP397" s="18">
        <f t="shared" si="464"/>
        <v>-1978.576</v>
      </c>
      <c r="AQ397" s="14">
        <f t="shared" si="465"/>
        <v>-1.8253260194576848E-2</v>
      </c>
      <c r="AR397" s="14">
        <f t="shared" si="466"/>
        <v>-4.8067687849306595E-2</v>
      </c>
      <c r="AS397" s="14">
        <f t="shared" si="467"/>
        <v>-0.20477913475470921</v>
      </c>
      <c r="AT397" s="12">
        <f t="shared" si="468"/>
        <v>-60.211000000000013</v>
      </c>
      <c r="AU397" s="12">
        <f t="shared" si="469"/>
        <v>-182.06600000000003</v>
      </c>
      <c r="AV397" s="12">
        <f t="shared" si="470"/>
        <v>-237.30899999999997</v>
      </c>
      <c r="AW397" s="14">
        <f t="shared" si="471"/>
        <v>-5.7017992424242436E-2</v>
      </c>
      <c r="AX397" s="14">
        <f t="shared" si="472"/>
        <v>-0.17241098484848483</v>
      </c>
      <c r="AY397" s="14">
        <f t="shared" si="473"/>
        <v>-0.2247244318181818</v>
      </c>
      <c r="AZ397" s="12">
        <f t="shared" si="474"/>
        <v>-291.20939999999996</v>
      </c>
      <c r="BA397" s="12">
        <f t="shared" si="475"/>
        <v>-377.72940000000017</v>
      </c>
      <c r="BB397" s="12">
        <f t="shared" si="476"/>
        <v>-544.28219999999988</v>
      </c>
      <c r="BC397" s="14">
        <f t="shared" si="477"/>
        <v>-0.16934717376133979</v>
      </c>
      <c r="BD397" s="14">
        <f t="shared" si="478"/>
        <v>-0.21966120027913483</v>
      </c>
      <c r="BE397" s="14">
        <f t="shared" si="479"/>
        <v>-0.31651674808094898</v>
      </c>
      <c r="BF397" s="12">
        <f t="shared" si="480"/>
        <v>-293.88599999999997</v>
      </c>
      <c r="BG397" s="12">
        <f t="shared" si="481"/>
        <v>-490.59099999999989</v>
      </c>
      <c r="BH397" s="12">
        <f t="shared" si="482"/>
        <v>-621.02099999999996</v>
      </c>
      <c r="BI397" s="14">
        <f t="shared" si="483"/>
        <v>-0.19296520026263952</v>
      </c>
      <c r="BJ397" s="14">
        <f t="shared" si="484"/>
        <v>-0.32212147078135256</v>
      </c>
      <c r="BK397" s="14">
        <f t="shared" si="485"/>
        <v>-0.40776165462902159</v>
      </c>
      <c r="BL397" s="12">
        <f t="shared" si="486"/>
        <v>-252.87699999999995</v>
      </c>
      <c r="BM397" s="12">
        <f t="shared" si="487"/>
        <v>-306.04700000000003</v>
      </c>
      <c r="BN397" s="12">
        <f t="shared" si="488"/>
        <v>-417.2170000000001</v>
      </c>
      <c r="BO397" s="14">
        <f t="shared" si="489"/>
        <v>-0.16474071661237777</v>
      </c>
      <c r="BP397" s="14">
        <f t="shared" si="490"/>
        <v>-0.19937915309446252</v>
      </c>
      <c r="BQ397" s="24">
        <f t="shared" si="491"/>
        <v>-0.27180260586319227</v>
      </c>
      <c r="BR397" s="19">
        <f t="shared" si="492"/>
        <v>8.9</v>
      </c>
      <c r="BS397" s="20">
        <f t="shared" si="493"/>
        <v>62.300000000000004</v>
      </c>
      <c r="BT397" s="13">
        <f t="shared" si="494"/>
        <v>2.048533473628831E-3</v>
      </c>
      <c r="BU397" s="20">
        <f t="shared" si="495"/>
        <v>0</v>
      </c>
      <c r="BV397" s="20">
        <f t="shared" si="496"/>
        <v>0</v>
      </c>
      <c r="BW397" s="13">
        <f t="shared" si="497"/>
        <v>0</v>
      </c>
      <c r="BX397" s="20">
        <f t="shared" si="498"/>
        <v>7</v>
      </c>
      <c r="BY397" s="20">
        <f t="shared" si="499"/>
        <v>49</v>
      </c>
      <c r="BZ397" s="13">
        <f t="shared" si="500"/>
        <v>1.6112061028541365E-3</v>
      </c>
      <c r="CA397" s="20">
        <f t="shared" si="501"/>
        <v>8.9</v>
      </c>
      <c r="CB397" s="20">
        <f t="shared" si="502"/>
        <v>62.300000000000004</v>
      </c>
      <c r="CC397" s="17">
        <f t="shared" si="503"/>
        <v>2.048533473628831E-3</v>
      </c>
      <c r="CE397" s="2">
        <v>30412</v>
      </c>
      <c r="CF397" s="2">
        <v>9662</v>
      </c>
      <c r="CG397" s="2">
        <v>5340</v>
      </c>
      <c r="CH397" s="2">
        <v>1056</v>
      </c>
      <c r="CI397" s="2">
        <v>2831</v>
      </c>
      <c r="CJ397" s="2">
        <v>30913</v>
      </c>
      <c r="CK397" s="2">
        <v>1175</v>
      </c>
      <c r="CL397" s="2">
        <v>1708.1999999999998</v>
      </c>
      <c r="CM397" s="2">
        <v>1719.6</v>
      </c>
      <c r="CN397" s="2">
        <v>816</v>
      </c>
      <c r="CO397" s="2">
        <v>662</v>
      </c>
      <c r="CP397" s="2">
        <v>745</v>
      </c>
      <c r="CQ397" s="2">
        <v>703</v>
      </c>
      <c r="CR397" s="2">
        <v>1436</v>
      </c>
      <c r="CS397" s="2">
        <v>1523</v>
      </c>
      <c r="CT397" s="2">
        <v>1438</v>
      </c>
      <c r="CU397" s="2">
        <v>1535</v>
      </c>
      <c r="CV397" s="2">
        <v>28927.235000000001</v>
      </c>
      <c r="CW397" s="2">
        <v>24924.422000000002</v>
      </c>
      <c r="CX397" s="2">
        <v>21911.031000000003</v>
      </c>
      <c r="CY397" s="2">
        <v>9485.6369999999988</v>
      </c>
      <c r="CZ397" s="2">
        <v>9197.57</v>
      </c>
      <c r="DA397" s="2">
        <v>7683.424</v>
      </c>
      <c r="DB397" s="2">
        <v>995.78899999999999</v>
      </c>
      <c r="DC397" s="2">
        <v>873.93399999999997</v>
      </c>
      <c r="DD397" s="2">
        <v>818.69100000000003</v>
      </c>
      <c r="DE397" s="2">
        <v>1428.3905999999999</v>
      </c>
      <c r="DF397" s="2">
        <v>1341.8705999999997</v>
      </c>
      <c r="DG397" s="2">
        <v>1175.3178</v>
      </c>
      <c r="DH397" s="2">
        <v>1229.114</v>
      </c>
      <c r="DI397" s="2">
        <v>1032.4090000000001</v>
      </c>
      <c r="DJ397" s="2">
        <v>901.97900000000004</v>
      </c>
      <c r="DK397" s="2">
        <v>1282.123</v>
      </c>
      <c r="DL397" s="2">
        <v>1228.953</v>
      </c>
      <c r="DM397" s="2">
        <v>1117.7829999999999</v>
      </c>
      <c r="DN397" s="2">
        <v>8.9</v>
      </c>
      <c r="DO397" s="2">
        <v>0</v>
      </c>
      <c r="DP397" s="2">
        <v>7</v>
      </c>
    </row>
    <row r="398" spans="2:120" ht="14.25" customHeight="1" x14ac:dyDescent="0.2">
      <c r="B398" s="6">
        <v>38402</v>
      </c>
      <c r="C398" s="9" t="s">
        <v>289</v>
      </c>
      <c r="D398" s="9" t="s">
        <v>70</v>
      </c>
      <c r="E398" s="21" t="s">
        <v>299</v>
      </c>
      <c r="F398" s="9" t="s">
        <v>504</v>
      </c>
      <c r="G398" s="21">
        <v>3</v>
      </c>
      <c r="H398" s="11">
        <f t="shared" si="432"/>
        <v>20375</v>
      </c>
      <c r="I398" s="12">
        <f t="shared" si="433"/>
        <v>7106</v>
      </c>
      <c r="J398" s="14">
        <f t="shared" si="434"/>
        <v>0.34876073619631903</v>
      </c>
      <c r="K398" s="14">
        <f t="shared" si="435"/>
        <v>0.18449079754601228</v>
      </c>
      <c r="L398" s="15">
        <f t="shared" si="436"/>
        <v>1.4373125374925015</v>
      </c>
      <c r="M398" s="12">
        <f t="shared" si="437"/>
        <v>0</v>
      </c>
      <c r="N398" s="14">
        <f t="shared" si="438"/>
        <v>-4.0273198304286439E-2</v>
      </c>
      <c r="O398" s="16">
        <f t="shared" si="439"/>
        <v>-116</v>
      </c>
      <c r="P398" s="14">
        <f t="shared" si="440"/>
        <v>-0.16223776223776221</v>
      </c>
      <c r="Q398" s="12">
        <f t="shared" si="441"/>
        <v>-108.59999999999991</v>
      </c>
      <c r="R398" s="14">
        <f t="shared" si="442"/>
        <v>-9.6225412014885658E-2</v>
      </c>
      <c r="S398" s="18">
        <f t="shared" si="443"/>
        <v>90</v>
      </c>
      <c r="T398" s="14">
        <f t="shared" si="444"/>
        <v>0.17110266159695819</v>
      </c>
      <c r="U398" s="18">
        <f t="shared" si="445"/>
        <v>60</v>
      </c>
      <c r="V398" s="14">
        <f t="shared" si="446"/>
        <v>0.1279317697228145</v>
      </c>
      <c r="W398" s="12">
        <f t="shared" si="447"/>
        <v>18</v>
      </c>
      <c r="X398" s="14">
        <f t="shared" si="448"/>
        <v>2.0089285714285809E-2</v>
      </c>
      <c r="Y398" s="12">
        <f t="shared" si="449"/>
        <v>12</v>
      </c>
      <c r="Z398" s="14">
        <f t="shared" si="450"/>
        <v>1.3605442176870763E-2</v>
      </c>
      <c r="AA398" s="12">
        <v>-153.69838999999774</v>
      </c>
      <c r="AB398" s="26">
        <v>-1.0722870386837946E-2</v>
      </c>
      <c r="AC398" s="12">
        <f t="shared" si="451"/>
        <v>0</v>
      </c>
      <c r="AD398" s="24">
        <f t="shared" si="452"/>
        <v>0</v>
      </c>
      <c r="AE398" s="11">
        <f t="shared" si="453"/>
        <v>-2012.0360000000001</v>
      </c>
      <c r="AF398" s="12">
        <f t="shared" si="454"/>
        <v>-6998.58</v>
      </c>
      <c r="AG398" s="12">
        <f t="shared" si="455"/>
        <v>-10397.896000000001</v>
      </c>
      <c r="AH398" s="14">
        <f t="shared" si="456"/>
        <v>-9.8750233128834353E-2</v>
      </c>
      <c r="AI398" s="14">
        <f t="shared" si="457"/>
        <v>-0.34348858895705525</v>
      </c>
      <c r="AJ398" s="14">
        <f t="shared" si="458"/>
        <v>-0.51032618404907981</v>
      </c>
      <c r="AK398" s="14">
        <f t="shared" si="459"/>
        <v>0.383994980331062</v>
      </c>
      <c r="AL398" s="14">
        <f t="shared" si="460"/>
        <v>0.45738164621027155</v>
      </c>
      <c r="AM398" s="14">
        <f t="shared" si="461"/>
        <v>0.44843042630406577</v>
      </c>
      <c r="AN398" s="18">
        <f t="shared" si="462"/>
        <v>-54.714000000000851</v>
      </c>
      <c r="AO398" s="18">
        <f t="shared" si="463"/>
        <v>-987.87099999999919</v>
      </c>
      <c r="AP398" s="18">
        <f t="shared" si="464"/>
        <v>-2631.9630000000006</v>
      </c>
      <c r="AQ398" s="14">
        <f t="shared" si="465"/>
        <v>-7.6996904024768664E-3</v>
      </c>
      <c r="AR398" s="14">
        <f t="shared" si="466"/>
        <v>-0.13901927948212767</v>
      </c>
      <c r="AS398" s="14">
        <f t="shared" si="467"/>
        <v>-0.3703860118209964</v>
      </c>
      <c r="AT398" s="12">
        <f t="shared" si="468"/>
        <v>-85.591999999999985</v>
      </c>
      <c r="AU398" s="12">
        <f t="shared" si="469"/>
        <v>-249.54899999999998</v>
      </c>
      <c r="AV398" s="12">
        <f t="shared" si="470"/>
        <v>-331.70299999999997</v>
      </c>
      <c r="AW398" s="14">
        <f t="shared" si="471"/>
        <v>-0.14289148580968281</v>
      </c>
      <c r="AX398" s="14">
        <f t="shared" si="472"/>
        <v>-0.41660934891485801</v>
      </c>
      <c r="AY398" s="14">
        <f t="shared" si="473"/>
        <v>-0.55376126878130205</v>
      </c>
      <c r="AZ398" s="12">
        <f t="shared" si="474"/>
        <v>-239.10720000000003</v>
      </c>
      <c r="BA398" s="12">
        <f t="shared" si="475"/>
        <v>-448.63740000000007</v>
      </c>
      <c r="BB398" s="12">
        <f t="shared" si="476"/>
        <v>-605.83680000000004</v>
      </c>
      <c r="BC398" s="14">
        <f t="shared" si="477"/>
        <v>-0.23441882352941179</v>
      </c>
      <c r="BD398" s="14">
        <f t="shared" si="478"/>
        <v>-0.43984058823529415</v>
      </c>
      <c r="BE398" s="14">
        <f t="shared" si="479"/>
        <v>-0.59395764705882359</v>
      </c>
      <c r="BF398" s="12">
        <f t="shared" si="480"/>
        <v>-206.36099999999999</v>
      </c>
      <c r="BG398" s="12">
        <f t="shared" si="481"/>
        <v>-437.74</v>
      </c>
      <c r="BH398" s="12">
        <f t="shared" si="482"/>
        <v>-547.18700000000001</v>
      </c>
      <c r="BI398" s="14">
        <f t="shared" si="483"/>
        <v>-0.22577789934354486</v>
      </c>
      <c r="BJ398" s="14">
        <f t="shared" si="484"/>
        <v>-0.47892778993435448</v>
      </c>
      <c r="BK398" s="14">
        <f t="shared" si="485"/>
        <v>-0.59867286652078777</v>
      </c>
      <c r="BL398" s="12">
        <f t="shared" si="486"/>
        <v>-195.19900000000007</v>
      </c>
      <c r="BM398" s="12">
        <f t="shared" si="487"/>
        <v>-374.14499999999998</v>
      </c>
      <c r="BN398" s="12">
        <f t="shared" si="488"/>
        <v>-506.935</v>
      </c>
      <c r="BO398" s="14">
        <f t="shared" si="489"/>
        <v>-0.21834340044742739</v>
      </c>
      <c r="BP398" s="14">
        <f t="shared" si="490"/>
        <v>-0.41850671140939599</v>
      </c>
      <c r="BQ398" s="24">
        <f t="shared" si="491"/>
        <v>-0.56704138702460849</v>
      </c>
      <c r="BR398" s="19">
        <f t="shared" si="492"/>
        <v>19.8</v>
      </c>
      <c r="BS398" s="20">
        <f t="shared" si="493"/>
        <v>138.6</v>
      </c>
      <c r="BT398" s="13">
        <f t="shared" si="494"/>
        <v>6.8024539877300609E-3</v>
      </c>
      <c r="BU398" s="20">
        <f t="shared" si="495"/>
        <v>13</v>
      </c>
      <c r="BV398" s="20">
        <f t="shared" si="496"/>
        <v>91</v>
      </c>
      <c r="BW398" s="13">
        <f t="shared" si="497"/>
        <v>4.4662576687116567E-3</v>
      </c>
      <c r="BX398" s="20">
        <f t="shared" si="498"/>
        <v>14.2</v>
      </c>
      <c r="BY398" s="20">
        <f t="shared" si="499"/>
        <v>99.399999999999991</v>
      </c>
      <c r="BZ398" s="13">
        <f t="shared" si="500"/>
        <v>4.8785276073619625E-3</v>
      </c>
      <c r="CA398" s="20">
        <f t="shared" si="501"/>
        <v>19.8</v>
      </c>
      <c r="CB398" s="20">
        <f t="shared" si="502"/>
        <v>138.6</v>
      </c>
      <c r="CC398" s="17">
        <f t="shared" si="503"/>
        <v>6.8024539877300609E-3</v>
      </c>
      <c r="CE398" s="2">
        <v>20375</v>
      </c>
      <c r="CF398" s="2">
        <v>7106</v>
      </c>
      <c r="CG398" s="2">
        <v>3759</v>
      </c>
      <c r="CH398" s="2">
        <v>599</v>
      </c>
      <c r="CI398" s="2">
        <v>1667</v>
      </c>
      <c r="CJ398" s="2">
        <v>21230</v>
      </c>
      <c r="CK398" s="2">
        <v>715</v>
      </c>
      <c r="CL398" s="2">
        <v>1128.5999999999999</v>
      </c>
      <c r="CM398" s="2">
        <v>1020</v>
      </c>
      <c r="CN398" s="2">
        <v>526</v>
      </c>
      <c r="CO398" s="2">
        <v>436</v>
      </c>
      <c r="CP398" s="2">
        <v>469</v>
      </c>
      <c r="CQ398" s="2">
        <v>409</v>
      </c>
      <c r="CR398" s="2">
        <v>896</v>
      </c>
      <c r="CS398" s="2">
        <v>914</v>
      </c>
      <c r="CT398" s="2">
        <v>882</v>
      </c>
      <c r="CU398" s="2">
        <v>894</v>
      </c>
      <c r="CV398" s="2">
        <v>18362.964</v>
      </c>
      <c r="CW398" s="2">
        <v>13376.42</v>
      </c>
      <c r="CX398" s="2">
        <v>9977.1039999999994</v>
      </c>
      <c r="CY398" s="2">
        <v>7051.2859999999991</v>
      </c>
      <c r="CZ398" s="2">
        <v>6118.1290000000008</v>
      </c>
      <c r="DA398" s="2">
        <v>4474.0369999999994</v>
      </c>
      <c r="DB398" s="2">
        <v>513.40800000000002</v>
      </c>
      <c r="DC398" s="2">
        <v>349.45100000000002</v>
      </c>
      <c r="DD398" s="2">
        <v>267.29700000000003</v>
      </c>
      <c r="DE398" s="2">
        <v>780.89279999999997</v>
      </c>
      <c r="DF398" s="2">
        <v>571.36259999999993</v>
      </c>
      <c r="DG398" s="2">
        <v>414.16319999999996</v>
      </c>
      <c r="DH398" s="2">
        <v>707.63900000000001</v>
      </c>
      <c r="DI398" s="2">
        <v>476.26</v>
      </c>
      <c r="DJ398" s="2">
        <v>366.81299999999999</v>
      </c>
      <c r="DK398" s="2">
        <v>698.80099999999993</v>
      </c>
      <c r="DL398" s="2">
        <v>519.85500000000002</v>
      </c>
      <c r="DM398" s="2">
        <v>387.065</v>
      </c>
      <c r="DN398" s="2">
        <v>19.8</v>
      </c>
      <c r="DO398" s="2">
        <v>13</v>
      </c>
      <c r="DP398" s="2">
        <v>14.2</v>
      </c>
    </row>
    <row r="399" spans="2:120" ht="14.25" customHeight="1" x14ac:dyDescent="0.2">
      <c r="B399" s="6">
        <v>38422</v>
      </c>
      <c r="C399" s="9" t="s">
        <v>289</v>
      </c>
      <c r="D399" s="9" t="s">
        <v>70</v>
      </c>
      <c r="E399" s="21" t="s">
        <v>299</v>
      </c>
      <c r="F399" s="9" t="s">
        <v>505</v>
      </c>
      <c r="G399" s="21">
        <v>1</v>
      </c>
      <c r="H399" s="11">
        <f t="shared" si="432"/>
        <v>15081</v>
      </c>
      <c r="I399" s="12">
        <f t="shared" si="433"/>
        <v>6304</v>
      </c>
      <c r="J399" s="14">
        <f t="shared" si="434"/>
        <v>0.41800941582123202</v>
      </c>
      <c r="K399" s="14">
        <f t="shared" si="435"/>
        <v>0.24083283601883165</v>
      </c>
      <c r="L399" s="15">
        <f t="shared" si="436"/>
        <v>1.3229873908826382</v>
      </c>
      <c r="M399" s="12">
        <f t="shared" si="437"/>
        <v>0</v>
      </c>
      <c r="N399" s="14">
        <f t="shared" si="438"/>
        <v>-9.8080258357753691E-2</v>
      </c>
      <c r="O399" s="16">
        <f t="shared" si="439"/>
        <v>-123.13426327440402</v>
      </c>
      <c r="P399" s="14">
        <f t="shared" si="440"/>
        <v>-0.26529880040682319</v>
      </c>
      <c r="Q399" s="12">
        <f t="shared" si="441"/>
        <v>-106.30004361853742</v>
      </c>
      <c r="R399" s="14">
        <f t="shared" si="442"/>
        <v>-0.13785506108870615</v>
      </c>
      <c r="S399" s="18">
        <f t="shared" si="443"/>
        <v>126.33312515613301</v>
      </c>
      <c r="T399" s="14">
        <f t="shared" si="444"/>
        <v>0.33129334123388099</v>
      </c>
      <c r="U399" s="18">
        <f t="shared" si="445"/>
        <v>109.57455887440898</v>
      </c>
      <c r="V399" s="14">
        <f t="shared" si="446"/>
        <v>0.29568829335514302</v>
      </c>
      <c r="W399" s="12">
        <f t="shared" si="447"/>
        <v>-24.525480889333039</v>
      </c>
      <c r="X399" s="14">
        <f t="shared" si="448"/>
        <v>-4.0772139615886327E-2</v>
      </c>
      <c r="Y399" s="12">
        <f t="shared" si="449"/>
        <v>-23.491984776841946</v>
      </c>
      <c r="Z399" s="14">
        <f t="shared" si="450"/>
        <v>-4.0055082399430453E-2</v>
      </c>
      <c r="AA399" s="12">
        <v>-419.39473770338736</v>
      </c>
      <c r="AB399" s="26">
        <v>-4.1522608630120583E-2</v>
      </c>
      <c r="AC399" s="12">
        <f t="shared" si="451"/>
        <v>0</v>
      </c>
      <c r="AD399" s="24">
        <f t="shared" si="452"/>
        <v>0</v>
      </c>
      <c r="AE399" s="11">
        <f t="shared" si="453"/>
        <v>-2906.5249999999978</v>
      </c>
      <c r="AF399" s="12">
        <f t="shared" si="454"/>
        <v>-8037.9110000000001</v>
      </c>
      <c r="AG399" s="12">
        <f t="shared" si="455"/>
        <v>-10775.683000000001</v>
      </c>
      <c r="AH399" s="14">
        <f t="shared" si="456"/>
        <v>-0.19272760427027369</v>
      </c>
      <c r="AI399" s="14">
        <f t="shared" si="457"/>
        <v>-0.53298262714674094</v>
      </c>
      <c r="AJ399" s="14">
        <f t="shared" si="458"/>
        <v>-0.71452045620316951</v>
      </c>
      <c r="AK399" s="14">
        <f t="shared" si="459"/>
        <v>0.46266036112440156</v>
      </c>
      <c r="AL399" s="14">
        <f t="shared" si="460"/>
        <v>0.56169941910431631</v>
      </c>
      <c r="AM399" s="14">
        <f t="shared" si="461"/>
        <v>0.578012954679063</v>
      </c>
      <c r="AN399" s="18">
        <f t="shared" si="462"/>
        <v>-671.35300000000007</v>
      </c>
      <c r="AO399" s="18">
        <f t="shared" si="463"/>
        <v>-2347.9009999999998</v>
      </c>
      <c r="AP399" s="18">
        <f t="shared" si="464"/>
        <v>-3815.4710000000005</v>
      </c>
      <c r="AQ399" s="14">
        <f t="shared" si="465"/>
        <v>-0.10649635152284265</v>
      </c>
      <c r="AR399" s="14">
        <f t="shared" si="466"/>
        <v>-0.37244622461928933</v>
      </c>
      <c r="AS399" s="14">
        <f t="shared" si="467"/>
        <v>-0.6052460342639594</v>
      </c>
      <c r="AT399" s="12">
        <f t="shared" si="468"/>
        <v>-100.863</v>
      </c>
      <c r="AU399" s="12">
        <f t="shared" si="469"/>
        <v>-221.84399999999999</v>
      </c>
      <c r="AV399" s="12">
        <f t="shared" si="470"/>
        <v>-269.91200000000003</v>
      </c>
      <c r="AW399" s="14">
        <f t="shared" si="471"/>
        <v>-0.29578592375366564</v>
      </c>
      <c r="AX399" s="14">
        <f t="shared" si="472"/>
        <v>-0.65056891495601166</v>
      </c>
      <c r="AY399" s="14">
        <f t="shared" si="473"/>
        <v>-0.79153079178885632</v>
      </c>
      <c r="AZ399" s="12">
        <f t="shared" si="474"/>
        <v>-277.52699999999993</v>
      </c>
      <c r="BA399" s="12">
        <f t="shared" si="475"/>
        <v>-462.67679999999996</v>
      </c>
      <c r="BB399" s="12">
        <f t="shared" si="476"/>
        <v>-550.40819999999997</v>
      </c>
      <c r="BC399" s="14">
        <f t="shared" si="477"/>
        <v>-0.41745938628158841</v>
      </c>
      <c r="BD399" s="14">
        <f t="shared" si="478"/>
        <v>-0.69596389891696742</v>
      </c>
      <c r="BE399" s="14">
        <f t="shared" si="479"/>
        <v>-0.82793050541516244</v>
      </c>
      <c r="BF399" s="12">
        <f t="shared" si="480"/>
        <v>-205.87900000000002</v>
      </c>
      <c r="BG399" s="12">
        <f t="shared" si="481"/>
        <v>-396.15699999999998</v>
      </c>
      <c r="BH399" s="12">
        <f t="shared" si="482"/>
        <v>-478.71500000000003</v>
      </c>
      <c r="BI399" s="14">
        <f t="shared" si="483"/>
        <v>-0.35680935875216646</v>
      </c>
      <c r="BJ399" s="14">
        <f t="shared" si="484"/>
        <v>-0.68658058925476606</v>
      </c>
      <c r="BK399" s="14">
        <f t="shared" si="485"/>
        <v>-0.82966204506065855</v>
      </c>
      <c r="BL399" s="12">
        <f t="shared" si="486"/>
        <v>-198.791</v>
      </c>
      <c r="BM399" s="12">
        <f t="shared" si="487"/>
        <v>-367.654</v>
      </c>
      <c r="BN399" s="12">
        <f t="shared" si="488"/>
        <v>-450.55399999999997</v>
      </c>
      <c r="BO399" s="14">
        <f t="shared" si="489"/>
        <v>-0.35309236234458263</v>
      </c>
      <c r="BP399" s="14">
        <f t="shared" si="490"/>
        <v>-0.65302664298401414</v>
      </c>
      <c r="BQ399" s="24">
        <f t="shared" si="491"/>
        <v>-0.80027353463587925</v>
      </c>
      <c r="BR399" s="19">
        <f t="shared" si="492"/>
        <v>29.7</v>
      </c>
      <c r="BS399" s="20">
        <f t="shared" si="493"/>
        <v>207.9</v>
      </c>
      <c r="BT399" s="13">
        <f t="shared" si="494"/>
        <v>1.3785557986870898E-2</v>
      </c>
      <c r="BU399" s="20">
        <f t="shared" si="495"/>
        <v>19.7</v>
      </c>
      <c r="BV399" s="20">
        <f t="shared" si="496"/>
        <v>137.9</v>
      </c>
      <c r="BW399" s="13">
        <f t="shared" si="497"/>
        <v>9.1439559710894507E-3</v>
      </c>
      <c r="BX399" s="20">
        <f t="shared" si="498"/>
        <v>19.100000000000001</v>
      </c>
      <c r="BY399" s="20">
        <f t="shared" si="499"/>
        <v>133.70000000000002</v>
      </c>
      <c r="BZ399" s="13">
        <f t="shared" si="500"/>
        <v>8.8654598501425649E-3</v>
      </c>
      <c r="CA399" s="20">
        <f t="shared" si="501"/>
        <v>29.7</v>
      </c>
      <c r="CB399" s="20">
        <f t="shared" si="502"/>
        <v>207.9</v>
      </c>
      <c r="CC399" s="17">
        <f t="shared" si="503"/>
        <v>1.3785557986870898E-2</v>
      </c>
      <c r="CE399" s="2">
        <v>15081</v>
      </c>
      <c r="CF399" s="2">
        <v>6304</v>
      </c>
      <c r="CG399" s="2">
        <v>3632</v>
      </c>
      <c r="CH399" s="2">
        <v>341</v>
      </c>
      <c r="CI399" s="2">
        <v>1031</v>
      </c>
      <c r="CJ399" s="2">
        <v>16721</v>
      </c>
      <c r="CK399" s="2">
        <v>464.13426327440402</v>
      </c>
      <c r="CL399" s="2">
        <v>771.10004361853737</v>
      </c>
      <c r="CM399" s="2">
        <v>664.8</v>
      </c>
      <c r="CN399" s="2">
        <v>381.33312515613301</v>
      </c>
      <c r="CO399" s="2">
        <v>255</v>
      </c>
      <c r="CP399" s="2">
        <v>370.57455887440898</v>
      </c>
      <c r="CQ399" s="2">
        <v>261</v>
      </c>
      <c r="CR399" s="2">
        <v>601.52548088933304</v>
      </c>
      <c r="CS399" s="2">
        <v>577</v>
      </c>
      <c r="CT399" s="2">
        <v>586.49198477684195</v>
      </c>
      <c r="CU399" s="2">
        <v>563</v>
      </c>
      <c r="CV399" s="2">
        <v>12174.475000000002</v>
      </c>
      <c r="CW399" s="2">
        <v>7043.0889999999999</v>
      </c>
      <c r="CX399" s="2">
        <v>4305.317</v>
      </c>
      <c r="CY399" s="2">
        <v>5632.6469999999999</v>
      </c>
      <c r="CZ399" s="2">
        <v>3956.0990000000002</v>
      </c>
      <c r="DA399" s="2">
        <v>2488.5289999999995</v>
      </c>
      <c r="DB399" s="2">
        <v>240.137</v>
      </c>
      <c r="DC399" s="2">
        <v>119.15600000000001</v>
      </c>
      <c r="DD399" s="2">
        <v>71.087999999999994</v>
      </c>
      <c r="DE399" s="2">
        <v>387.27300000000002</v>
      </c>
      <c r="DF399" s="2">
        <v>202.1232</v>
      </c>
      <c r="DG399" s="2">
        <v>114.3918</v>
      </c>
      <c r="DH399" s="2">
        <v>371.12099999999998</v>
      </c>
      <c r="DI399" s="2">
        <v>180.84300000000002</v>
      </c>
      <c r="DJ399" s="2">
        <v>98.284999999999997</v>
      </c>
      <c r="DK399" s="2">
        <v>364.209</v>
      </c>
      <c r="DL399" s="2">
        <v>195.346</v>
      </c>
      <c r="DM399" s="2">
        <v>112.446</v>
      </c>
      <c r="DN399" s="2">
        <v>29.7</v>
      </c>
      <c r="DO399" s="2">
        <v>19.7</v>
      </c>
      <c r="DP399" s="2">
        <v>19.100000000000001</v>
      </c>
    </row>
    <row r="400" spans="2:120" ht="14.25" customHeight="1" x14ac:dyDescent="0.2">
      <c r="B400" s="6">
        <v>38442</v>
      </c>
      <c r="C400" s="9" t="s">
        <v>289</v>
      </c>
      <c r="D400" s="9" t="s">
        <v>70</v>
      </c>
      <c r="E400" s="21" t="s">
        <v>299</v>
      </c>
      <c r="F400" s="9" t="s">
        <v>506</v>
      </c>
      <c r="G400" s="21">
        <v>3</v>
      </c>
      <c r="H400" s="11">
        <f t="shared" si="432"/>
        <v>8062</v>
      </c>
      <c r="I400" s="12">
        <f t="shared" si="433"/>
        <v>3966</v>
      </c>
      <c r="J400" s="14">
        <f t="shared" si="434"/>
        <v>0.4919374844951625</v>
      </c>
      <c r="K400" s="14">
        <f t="shared" si="435"/>
        <v>0.28367650707020592</v>
      </c>
      <c r="L400" s="15">
        <f t="shared" si="436"/>
        <v>1.1138014527845037</v>
      </c>
      <c r="M400" s="12">
        <f t="shared" si="437"/>
        <v>0</v>
      </c>
      <c r="N400" s="14">
        <f t="shared" si="438"/>
        <v>-0.14234042553191484</v>
      </c>
      <c r="O400" s="16">
        <f t="shared" si="439"/>
        <v>-69</v>
      </c>
      <c r="P400" s="14">
        <f t="shared" si="440"/>
        <v>-0.375</v>
      </c>
      <c r="Q400" s="12">
        <f t="shared" si="441"/>
        <v>-71.400000000000034</v>
      </c>
      <c r="R400" s="14">
        <f t="shared" si="442"/>
        <v>-0.22840690978886768</v>
      </c>
      <c r="S400" s="18">
        <f t="shared" si="443"/>
        <v>46</v>
      </c>
      <c r="T400" s="14">
        <f t="shared" si="444"/>
        <v>0.26900584795321636</v>
      </c>
      <c r="U400" s="18">
        <f t="shared" si="445"/>
        <v>75</v>
      </c>
      <c r="V400" s="14">
        <f t="shared" si="446"/>
        <v>0.390625</v>
      </c>
      <c r="W400" s="12">
        <f t="shared" si="447"/>
        <v>-39</v>
      </c>
      <c r="X400" s="14">
        <f t="shared" si="448"/>
        <v>-0.12302839116719244</v>
      </c>
      <c r="Y400" s="12">
        <f t="shared" si="449"/>
        <v>-13</v>
      </c>
      <c r="Z400" s="14">
        <f t="shared" si="450"/>
        <v>-5.8295964125560484E-2</v>
      </c>
      <c r="AA400" s="12">
        <v>-272.94001000000026</v>
      </c>
      <c r="AB400" s="26">
        <v>-5.4198423622603964E-2</v>
      </c>
      <c r="AC400" s="12">
        <f t="shared" si="451"/>
        <v>0</v>
      </c>
      <c r="AD400" s="24">
        <f t="shared" si="452"/>
        <v>0</v>
      </c>
      <c r="AE400" s="11">
        <f t="shared" si="453"/>
        <v>-2087.0410000000011</v>
      </c>
      <c r="AF400" s="12">
        <f t="shared" si="454"/>
        <v>-5328.2139999999999</v>
      </c>
      <c r="AG400" s="12">
        <f t="shared" si="455"/>
        <v>-6669.05</v>
      </c>
      <c r="AH400" s="14">
        <f t="shared" si="456"/>
        <v>-0.25887385264202445</v>
      </c>
      <c r="AI400" s="14">
        <f t="shared" si="457"/>
        <v>-0.66090473827834284</v>
      </c>
      <c r="AJ400" s="14">
        <f t="shared" si="458"/>
        <v>-0.82722029273133213</v>
      </c>
      <c r="AK400" s="14">
        <f t="shared" si="459"/>
        <v>0.56010091449999921</v>
      </c>
      <c r="AL400" s="14">
        <f t="shared" si="460"/>
        <v>0.61966518227834955</v>
      </c>
      <c r="AM400" s="14">
        <f t="shared" si="461"/>
        <v>0.63409885494813167</v>
      </c>
      <c r="AN400" s="18">
        <f t="shared" si="462"/>
        <v>-619.42000000000007</v>
      </c>
      <c r="AO400" s="18">
        <f t="shared" si="463"/>
        <v>-2271.9679999999998</v>
      </c>
      <c r="AP400" s="18">
        <f t="shared" si="464"/>
        <v>-3082.732</v>
      </c>
      <c r="AQ400" s="14">
        <f t="shared" si="465"/>
        <v>-0.15618255168935957</v>
      </c>
      <c r="AR400" s="14">
        <f t="shared" si="466"/>
        <v>-0.57286132123045885</v>
      </c>
      <c r="AS400" s="14">
        <f t="shared" si="467"/>
        <v>-0.7772899646999496</v>
      </c>
      <c r="AT400" s="12">
        <f t="shared" si="468"/>
        <v>-36.400999999999996</v>
      </c>
      <c r="AU400" s="12">
        <f t="shared" si="469"/>
        <v>-90.019000000000005</v>
      </c>
      <c r="AV400" s="12">
        <f t="shared" si="470"/>
        <v>-103.504</v>
      </c>
      <c r="AW400" s="14">
        <f t="shared" si="471"/>
        <v>-0.31653043478260867</v>
      </c>
      <c r="AX400" s="14">
        <f t="shared" si="472"/>
        <v>-0.78277391304347821</v>
      </c>
      <c r="AY400" s="14">
        <f t="shared" si="473"/>
        <v>-0.90003478260869563</v>
      </c>
      <c r="AZ400" s="12">
        <f t="shared" si="474"/>
        <v>-133.31639999999999</v>
      </c>
      <c r="BA400" s="12">
        <f t="shared" si="475"/>
        <v>-199.89</v>
      </c>
      <c r="BB400" s="12">
        <f t="shared" si="476"/>
        <v>-223.95839999999998</v>
      </c>
      <c r="BC400" s="14">
        <f t="shared" si="477"/>
        <v>-0.55272139303482581</v>
      </c>
      <c r="BD400" s="14">
        <f t="shared" si="478"/>
        <v>-0.82873134328358211</v>
      </c>
      <c r="BE400" s="14">
        <f t="shared" si="479"/>
        <v>-0.92851741293532342</v>
      </c>
      <c r="BF400" s="12">
        <f t="shared" si="480"/>
        <v>-101.95600000000002</v>
      </c>
      <c r="BG400" s="12">
        <f t="shared" si="481"/>
        <v>-208.12299999999999</v>
      </c>
      <c r="BH400" s="12">
        <f t="shared" si="482"/>
        <v>-244.30199999999999</v>
      </c>
      <c r="BI400" s="14">
        <f t="shared" si="483"/>
        <v>-0.36674820143884901</v>
      </c>
      <c r="BJ400" s="14">
        <f t="shared" si="484"/>
        <v>-0.74864388489208633</v>
      </c>
      <c r="BK400" s="14">
        <f t="shared" si="485"/>
        <v>-0.87878417266187048</v>
      </c>
      <c r="BL400" s="12">
        <f t="shared" si="486"/>
        <v>-60.341000000000008</v>
      </c>
      <c r="BM400" s="12">
        <f t="shared" si="487"/>
        <v>-159.422</v>
      </c>
      <c r="BN400" s="12">
        <f t="shared" si="488"/>
        <v>-186.602</v>
      </c>
      <c r="BO400" s="14">
        <f t="shared" si="489"/>
        <v>-0.28733809523809528</v>
      </c>
      <c r="BP400" s="14">
        <f t="shared" si="490"/>
        <v>-0.75915238095238091</v>
      </c>
      <c r="BQ400" s="24">
        <f t="shared" si="491"/>
        <v>-0.88858095238095236</v>
      </c>
      <c r="BR400" s="19">
        <f t="shared" si="492"/>
        <v>23.5</v>
      </c>
      <c r="BS400" s="20">
        <f t="shared" si="493"/>
        <v>164.5</v>
      </c>
      <c r="BT400" s="13">
        <f t="shared" si="494"/>
        <v>2.0404366162242619E-2</v>
      </c>
      <c r="BU400" s="20">
        <f t="shared" si="495"/>
        <v>6.3</v>
      </c>
      <c r="BV400" s="20">
        <f t="shared" si="496"/>
        <v>44.1</v>
      </c>
      <c r="BW400" s="13">
        <f t="shared" si="497"/>
        <v>5.4701066732820644E-3</v>
      </c>
      <c r="BX400" s="20">
        <f t="shared" si="498"/>
        <v>11.3</v>
      </c>
      <c r="BY400" s="20">
        <f t="shared" si="499"/>
        <v>79.100000000000009</v>
      </c>
      <c r="BZ400" s="13">
        <f t="shared" si="500"/>
        <v>9.8114611758868785E-3</v>
      </c>
      <c r="CA400" s="20">
        <f t="shared" si="501"/>
        <v>23.5</v>
      </c>
      <c r="CB400" s="20">
        <f t="shared" si="502"/>
        <v>164.5</v>
      </c>
      <c r="CC400" s="17">
        <f t="shared" si="503"/>
        <v>2.0404366162242619E-2</v>
      </c>
      <c r="CE400" s="2">
        <v>8062</v>
      </c>
      <c r="CF400" s="2">
        <v>3966</v>
      </c>
      <c r="CG400" s="2">
        <v>2287</v>
      </c>
      <c r="CH400" s="2">
        <v>115</v>
      </c>
      <c r="CI400" s="2">
        <v>413</v>
      </c>
      <c r="CJ400" s="2">
        <v>9400</v>
      </c>
      <c r="CK400" s="2">
        <v>184</v>
      </c>
      <c r="CL400" s="2">
        <v>312.60000000000002</v>
      </c>
      <c r="CM400" s="2">
        <v>241.2</v>
      </c>
      <c r="CN400" s="2">
        <v>171</v>
      </c>
      <c r="CO400" s="2">
        <v>125</v>
      </c>
      <c r="CP400" s="2">
        <v>192</v>
      </c>
      <c r="CQ400" s="2">
        <v>117</v>
      </c>
      <c r="CR400" s="2">
        <v>317</v>
      </c>
      <c r="CS400" s="2">
        <v>278</v>
      </c>
      <c r="CT400" s="2">
        <v>223</v>
      </c>
      <c r="CU400" s="2">
        <v>210</v>
      </c>
      <c r="CV400" s="2">
        <v>5974.9589999999989</v>
      </c>
      <c r="CW400" s="2">
        <v>2733.7860000000001</v>
      </c>
      <c r="CX400" s="2">
        <v>1392.95</v>
      </c>
      <c r="CY400" s="2">
        <v>3346.58</v>
      </c>
      <c r="CZ400" s="2">
        <v>1694.0320000000002</v>
      </c>
      <c r="DA400" s="2">
        <v>883.26800000000003</v>
      </c>
      <c r="DB400" s="2">
        <v>78.599000000000004</v>
      </c>
      <c r="DC400" s="2">
        <v>24.981000000000002</v>
      </c>
      <c r="DD400" s="2">
        <v>11.495999999999999</v>
      </c>
      <c r="DE400" s="2">
        <v>107.8836</v>
      </c>
      <c r="DF400" s="2">
        <v>41.31</v>
      </c>
      <c r="DG400" s="2">
        <v>17.241599999999998</v>
      </c>
      <c r="DH400" s="2">
        <v>176.04399999999998</v>
      </c>
      <c r="DI400" s="2">
        <v>69.876999999999995</v>
      </c>
      <c r="DJ400" s="2">
        <v>33.698</v>
      </c>
      <c r="DK400" s="2">
        <v>149.65899999999999</v>
      </c>
      <c r="DL400" s="2">
        <v>50.578000000000003</v>
      </c>
      <c r="DM400" s="2">
        <v>23.398</v>
      </c>
      <c r="DN400" s="2">
        <v>23.5</v>
      </c>
      <c r="DO400" s="2">
        <v>6.3</v>
      </c>
      <c r="DP400" s="2">
        <v>11.3</v>
      </c>
    </row>
    <row r="401" spans="2:120" ht="14.25" customHeight="1" x14ac:dyDescent="0.2">
      <c r="B401" s="6">
        <v>38484</v>
      </c>
      <c r="C401" s="9" t="s">
        <v>289</v>
      </c>
      <c r="D401" s="9" t="s">
        <v>70</v>
      </c>
      <c r="E401" s="21" t="s">
        <v>299</v>
      </c>
      <c r="F401" s="9" t="s">
        <v>507</v>
      </c>
      <c r="G401" s="21">
        <v>1</v>
      </c>
      <c r="H401" s="11">
        <f t="shared" si="432"/>
        <v>3579.9999999999982</v>
      </c>
      <c r="I401" s="12">
        <f t="shared" si="433"/>
        <v>1704.1563607314904</v>
      </c>
      <c r="J401" s="14">
        <f t="shared" si="434"/>
        <v>0.47602132981326573</v>
      </c>
      <c r="K401" s="14">
        <f t="shared" si="435"/>
        <v>0.27365229200923713</v>
      </c>
      <c r="L401" s="15">
        <f t="shared" si="436"/>
        <v>1.7923389491740374</v>
      </c>
      <c r="M401" s="12">
        <f t="shared" si="437"/>
        <v>0</v>
      </c>
      <c r="N401" s="14">
        <f t="shared" si="438"/>
        <v>-0.1054472763618195</v>
      </c>
      <c r="O401" s="16">
        <f t="shared" si="439"/>
        <v>-7.0940759334677068</v>
      </c>
      <c r="P401" s="14">
        <f t="shared" si="440"/>
        <v>-8.2489255040322118E-2</v>
      </c>
      <c r="Q401" s="12">
        <f t="shared" si="441"/>
        <v>-18.133064655952921</v>
      </c>
      <c r="R401" s="14">
        <f t="shared" si="442"/>
        <v>-0.12436944208472511</v>
      </c>
      <c r="S401" s="18">
        <f t="shared" si="443"/>
        <v>31.643576080521001</v>
      </c>
      <c r="T401" s="14">
        <f t="shared" si="444"/>
        <v>0.42191434774028003</v>
      </c>
      <c r="U401" s="18">
        <f t="shared" si="445"/>
        <v>49.319956616052103</v>
      </c>
      <c r="V401" s="14">
        <f t="shared" si="446"/>
        <v>0.56045405245513757</v>
      </c>
      <c r="W401" s="12">
        <f t="shared" si="447"/>
        <v>-2.9887507400829065</v>
      </c>
      <c r="X401" s="14">
        <f t="shared" si="448"/>
        <v>-2.3720243968911925E-2</v>
      </c>
      <c r="Y401" s="12">
        <f t="shared" si="449"/>
        <v>-16.210412147505508</v>
      </c>
      <c r="Z401" s="14">
        <f t="shared" si="450"/>
        <v>-0.13737637413140258</v>
      </c>
      <c r="AA401" s="12">
        <v>-88.56886115774023</v>
      </c>
      <c r="AB401" s="26">
        <v>-4.0414741140683552E-2</v>
      </c>
      <c r="AC401" s="12">
        <f t="shared" si="451"/>
        <v>0</v>
      </c>
      <c r="AD401" s="24">
        <f t="shared" si="452"/>
        <v>0</v>
      </c>
      <c r="AE401" s="11">
        <f t="shared" si="453"/>
        <v>-722.3879999999981</v>
      </c>
      <c r="AF401" s="12">
        <f t="shared" si="454"/>
        <v>-2070.3019999999983</v>
      </c>
      <c r="AG401" s="12">
        <f t="shared" si="455"/>
        <v>-2763.6279999999979</v>
      </c>
      <c r="AH401" s="14">
        <f t="shared" si="456"/>
        <v>-0.20178435754189905</v>
      </c>
      <c r="AI401" s="14">
        <f t="shared" si="457"/>
        <v>-0.5782966480446925</v>
      </c>
      <c r="AJ401" s="14">
        <f t="shared" si="458"/>
        <v>-0.77196312849161997</v>
      </c>
      <c r="AK401" s="14">
        <f t="shared" si="459"/>
        <v>0.5141541258925284</v>
      </c>
      <c r="AL401" s="14">
        <f t="shared" si="460"/>
        <v>0.65321607367831191</v>
      </c>
      <c r="AM401" s="14">
        <f t="shared" si="461"/>
        <v>0.69360536618110369</v>
      </c>
      <c r="AN401" s="18">
        <f t="shared" si="462"/>
        <v>-234.90336073149047</v>
      </c>
      <c r="AO401" s="18">
        <f t="shared" si="463"/>
        <v>-717.9973607314904</v>
      </c>
      <c r="AP401" s="18">
        <f t="shared" si="464"/>
        <v>-1137.9163607314904</v>
      </c>
      <c r="AQ401" s="14">
        <f t="shared" si="465"/>
        <v>-0.13784143646928082</v>
      </c>
      <c r="AR401" s="14">
        <f t="shared" si="466"/>
        <v>-0.42132129262088247</v>
      </c>
      <c r="AS401" s="14">
        <f t="shared" si="467"/>
        <v>-0.66773001993963299</v>
      </c>
      <c r="AT401" s="12">
        <f t="shared" si="468"/>
        <v>-36.841924066532293</v>
      </c>
      <c r="AU401" s="12">
        <f t="shared" si="469"/>
        <v>-60.795924066532294</v>
      </c>
      <c r="AV401" s="12">
        <f t="shared" si="470"/>
        <v>-69.601924066532291</v>
      </c>
      <c r="AW401" s="14">
        <f t="shared" si="471"/>
        <v>-0.46690948116224751</v>
      </c>
      <c r="AX401" s="14">
        <f t="shared" si="472"/>
        <v>-0.7704861806734572</v>
      </c>
      <c r="AY401" s="14">
        <f t="shared" si="473"/>
        <v>-0.88208743373748455</v>
      </c>
      <c r="AZ401" s="12">
        <f t="shared" si="474"/>
        <v>-31.714335344047072</v>
      </c>
      <c r="BA401" s="12">
        <f t="shared" si="475"/>
        <v>-93.108135344047071</v>
      </c>
      <c r="BB401" s="12">
        <f t="shared" si="476"/>
        <v>-109.41793534404707</v>
      </c>
      <c r="BC401" s="14">
        <f t="shared" si="477"/>
        <v>-0.24841463655864182</v>
      </c>
      <c r="BD401" s="14">
        <f t="shared" si="478"/>
        <v>-0.72930500832601508</v>
      </c>
      <c r="BE401" s="14">
        <f t="shared" si="479"/>
        <v>-0.85705774207847052</v>
      </c>
      <c r="BF401" s="12">
        <f t="shared" si="480"/>
        <v>-53.649249259917099</v>
      </c>
      <c r="BG401" s="12">
        <f t="shared" si="481"/>
        <v>-90.758249259917093</v>
      </c>
      <c r="BH401" s="12">
        <f t="shared" si="482"/>
        <v>-109.53824925991709</v>
      </c>
      <c r="BI401" s="14">
        <f t="shared" si="483"/>
        <v>-0.43613287063330863</v>
      </c>
      <c r="BJ401" s="14">
        <f t="shared" si="484"/>
        <v>-0.73780446752596673</v>
      </c>
      <c r="BK401" s="14">
        <f t="shared" si="485"/>
        <v>-0.89047343164906667</v>
      </c>
      <c r="BL401" s="12">
        <f t="shared" si="486"/>
        <v>-52.063587852494493</v>
      </c>
      <c r="BM401" s="12">
        <f t="shared" si="487"/>
        <v>-81.764587852494486</v>
      </c>
      <c r="BN401" s="12">
        <f t="shared" si="488"/>
        <v>-91.267587852494486</v>
      </c>
      <c r="BO401" s="14">
        <f t="shared" si="489"/>
        <v>-0.51148245071923237</v>
      </c>
      <c r="BP401" s="14">
        <f t="shared" si="490"/>
        <v>-0.80327064464571107</v>
      </c>
      <c r="BQ401" s="24">
        <f t="shared" si="491"/>
        <v>-0.89662989877464028</v>
      </c>
      <c r="BR401" s="19">
        <f t="shared" si="492"/>
        <v>7.5</v>
      </c>
      <c r="BS401" s="20">
        <f t="shared" si="493"/>
        <v>52.5</v>
      </c>
      <c r="BT401" s="13">
        <f t="shared" si="494"/>
        <v>1.466480446927375E-2</v>
      </c>
      <c r="BU401" s="20">
        <f t="shared" si="495"/>
        <v>3.9</v>
      </c>
      <c r="BV401" s="20">
        <f t="shared" si="496"/>
        <v>27.3</v>
      </c>
      <c r="BW401" s="13">
        <f t="shared" si="497"/>
        <v>7.6256983240223508E-3</v>
      </c>
      <c r="BX401" s="20">
        <f t="shared" si="498"/>
        <v>3.5</v>
      </c>
      <c r="BY401" s="20">
        <f t="shared" si="499"/>
        <v>24.5</v>
      </c>
      <c r="BZ401" s="13">
        <f t="shared" si="500"/>
        <v>6.8435754189944166E-3</v>
      </c>
      <c r="CA401" s="20">
        <f t="shared" si="501"/>
        <v>7.5</v>
      </c>
      <c r="CB401" s="20">
        <f t="shared" si="502"/>
        <v>52.5</v>
      </c>
      <c r="CC401" s="17">
        <f t="shared" si="503"/>
        <v>1.466480446927375E-2</v>
      </c>
      <c r="CE401" s="2">
        <v>3579.9999999999982</v>
      </c>
      <c r="CF401" s="2">
        <v>1704.1563607314904</v>
      </c>
      <c r="CG401" s="2">
        <v>979.6752053930685</v>
      </c>
      <c r="CH401" s="2">
        <v>78.905924066532293</v>
      </c>
      <c r="CI401" s="2">
        <v>176.09598698481551</v>
      </c>
      <c r="CJ401" s="2">
        <v>4002</v>
      </c>
      <c r="CK401" s="2">
        <v>86</v>
      </c>
      <c r="CL401" s="2">
        <v>145.79999999999998</v>
      </c>
      <c r="CM401" s="2">
        <v>127.66693534404706</v>
      </c>
      <c r="CN401" s="2">
        <v>75</v>
      </c>
      <c r="CO401" s="2">
        <v>43.356423919478999</v>
      </c>
      <c r="CP401" s="2">
        <v>88</v>
      </c>
      <c r="CQ401" s="2">
        <v>38.680043383947897</v>
      </c>
      <c r="CR401" s="2">
        <v>126</v>
      </c>
      <c r="CS401" s="2">
        <v>123.01124925991709</v>
      </c>
      <c r="CT401" s="2">
        <v>118</v>
      </c>
      <c r="CU401" s="2">
        <v>101.78958785249449</v>
      </c>
      <c r="CV401" s="2">
        <v>2857.6120000000001</v>
      </c>
      <c r="CW401" s="2">
        <v>1509.6979999999999</v>
      </c>
      <c r="CX401" s="2">
        <v>816.37200000000007</v>
      </c>
      <c r="CY401" s="2">
        <v>1469.2529999999999</v>
      </c>
      <c r="CZ401" s="2">
        <v>986.15899999999999</v>
      </c>
      <c r="DA401" s="2">
        <v>566.24</v>
      </c>
      <c r="DB401" s="2">
        <v>42.064</v>
      </c>
      <c r="DC401" s="2">
        <v>18.11</v>
      </c>
      <c r="DD401" s="2">
        <v>9.3039999999999985</v>
      </c>
      <c r="DE401" s="2">
        <v>95.95259999999999</v>
      </c>
      <c r="DF401" s="2">
        <v>34.558799999999998</v>
      </c>
      <c r="DG401" s="2">
        <v>18.249000000000002</v>
      </c>
      <c r="DH401" s="2">
        <v>69.361999999999995</v>
      </c>
      <c r="DI401" s="2">
        <v>32.253</v>
      </c>
      <c r="DJ401" s="2">
        <v>13.473000000000001</v>
      </c>
      <c r="DK401" s="2">
        <v>49.725999999999999</v>
      </c>
      <c r="DL401" s="2">
        <v>20.024999999999999</v>
      </c>
      <c r="DM401" s="2">
        <v>10.522</v>
      </c>
      <c r="DN401" s="2">
        <v>7.5</v>
      </c>
      <c r="DO401" s="2">
        <v>3.9</v>
      </c>
      <c r="DP401" s="2">
        <v>3.5</v>
      </c>
    </row>
    <row r="402" spans="2:120" ht="14.25" customHeight="1" x14ac:dyDescent="0.2">
      <c r="B402" s="6">
        <v>38488</v>
      </c>
      <c r="C402" s="9" t="s">
        <v>289</v>
      </c>
      <c r="D402" s="9" t="s">
        <v>70</v>
      </c>
      <c r="E402" s="21" t="s">
        <v>299</v>
      </c>
      <c r="F402" s="9" t="s">
        <v>508</v>
      </c>
      <c r="G402" s="21">
        <v>1</v>
      </c>
      <c r="H402" s="11">
        <f t="shared" si="432"/>
        <v>9318</v>
      </c>
      <c r="I402" s="12">
        <f t="shared" si="433"/>
        <v>4304</v>
      </c>
      <c r="J402" s="14">
        <f t="shared" si="434"/>
        <v>0.46190169564284184</v>
      </c>
      <c r="K402" s="14">
        <f t="shared" si="435"/>
        <v>0.26561493882807469</v>
      </c>
      <c r="L402" s="15">
        <f t="shared" si="436"/>
        <v>1.4921190893169878</v>
      </c>
      <c r="M402" s="12">
        <f t="shared" si="437"/>
        <v>0</v>
      </c>
      <c r="N402" s="14">
        <f t="shared" si="438"/>
        <v>-0.10031862508448397</v>
      </c>
      <c r="O402" s="16">
        <f t="shared" si="439"/>
        <v>-48</v>
      </c>
      <c r="P402" s="14">
        <f t="shared" si="440"/>
        <v>-0.18390804597701149</v>
      </c>
      <c r="Q402" s="12">
        <f t="shared" si="441"/>
        <v>-90</v>
      </c>
      <c r="R402" s="14">
        <f t="shared" si="442"/>
        <v>-0.20833333333333337</v>
      </c>
      <c r="S402" s="18">
        <f t="shared" si="443"/>
        <v>97</v>
      </c>
      <c r="T402" s="14">
        <f t="shared" si="444"/>
        <v>0.44292237442922378</v>
      </c>
      <c r="U402" s="18">
        <f t="shared" si="445"/>
        <v>62</v>
      </c>
      <c r="V402" s="14">
        <f t="shared" si="446"/>
        <v>0.30392156862745101</v>
      </c>
      <c r="W402" s="12">
        <f t="shared" si="447"/>
        <v>-2</v>
      </c>
      <c r="X402" s="14">
        <f t="shared" si="448"/>
        <v>-6.0606060606060996E-3</v>
      </c>
      <c r="Y402" s="12">
        <f t="shared" si="449"/>
        <v>7</v>
      </c>
      <c r="Z402" s="14">
        <f t="shared" si="450"/>
        <v>2.2875816993463971E-2</v>
      </c>
      <c r="AA402" s="12">
        <v>-157.30586999999923</v>
      </c>
      <c r="AB402" s="26">
        <v>-2.7313338369368334E-2</v>
      </c>
      <c r="AC402" s="12">
        <f t="shared" si="451"/>
        <v>0</v>
      </c>
      <c r="AD402" s="24">
        <f t="shared" si="452"/>
        <v>0</v>
      </c>
      <c r="AE402" s="11">
        <f t="shared" si="453"/>
        <v>-1666.8340000000007</v>
      </c>
      <c r="AF402" s="12">
        <f t="shared" si="454"/>
        <v>-4815.2889999999998</v>
      </c>
      <c r="AG402" s="12">
        <f t="shared" si="455"/>
        <v>-6442.0479999999998</v>
      </c>
      <c r="AH402" s="14">
        <f t="shared" si="456"/>
        <v>-0.17888323674608297</v>
      </c>
      <c r="AI402" s="14">
        <f t="shared" si="457"/>
        <v>-0.51677280532303072</v>
      </c>
      <c r="AJ402" s="14">
        <f t="shared" si="458"/>
        <v>-0.69135522644344283</v>
      </c>
      <c r="AK402" s="14">
        <f t="shared" si="459"/>
        <v>0.50561064810252454</v>
      </c>
      <c r="AL402" s="14">
        <f t="shared" si="460"/>
        <v>0.55691515622477217</v>
      </c>
      <c r="AM402" s="14">
        <f t="shared" si="461"/>
        <v>0.56413458917255921</v>
      </c>
      <c r="AN402" s="18">
        <f t="shared" si="462"/>
        <v>-435.48900000000049</v>
      </c>
      <c r="AO402" s="18">
        <f t="shared" si="463"/>
        <v>-1796.3719999999998</v>
      </c>
      <c r="AP402" s="18">
        <f t="shared" si="464"/>
        <v>-2681.576</v>
      </c>
      <c r="AQ402" s="14">
        <f t="shared" si="465"/>
        <v>-0.10118238847583649</v>
      </c>
      <c r="AR402" s="14">
        <f t="shared" si="466"/>
        <v>-0.41737267657992561</v>
      </c>
      <c r="AS402" s="14">
        <f t="shared" si="467"/>
        <v>-0.62304275092936812</v>
      </c>
      <c r="AT402" s="12">
        <f t="shared" si="468"/>
        <v>-34.900000000000006</v>
      </c>
      <c r="AU402" s="12">
        <f t="shared" si="469"/>
        <v>-125.604</v>
      </c>
      <c r="AV402" s="12">
        <f t="shared" si="470"/>
        <v>-151.363</v>
      </c>
      <c r="AW402" s="14">
        <f t="shared" si="471"/>
        <v>-0.16384976525821604</v>
      </c>
      <c r="AX402" s="14">
        <f t="shared" si="472"/>
        <v>-0.58969014084507043</v>
      </c>
      <c r="AY402" s="14">
        <f t="shared" si="473"/>
        <v>-0.71062441314553992</v>
      </c>
      <c r="AZ402" s="12">
        <f t="shared" si="474"/>
        <v>-99.65100000000001</v>
      </c>
      <c r="BA402" s="12">
        <f t="shared" si="475"/>
        <v>-206.0376</v>
      </c>
      <c r="BB402" s="12">
        <f t="shared" si="476"/>
        <v>-253.54320000000001</v>
      </c>
      <c r="BC402" s="14">
        <f t="shared" si="477"/>
        <v>-0.29137719298245612</v>
      </c>
      <c r="BD402" s="14">
        <f t="shared" si="478"/>
        <v>-0.60244912280701746</v>
      </c>
      <c r="BE402" s="14">
        <f t="shared" si="479"/>
        <v>-0.74135438596491232</v>
      </c>
      <c r="BF402" s="12">
        <f t="shared" si="480"/>
        <v>-136.91500000000002</v>
      </c>
      <c r="BG402" s="12">
        <f t="shared" si="481"/>
        <v>-231.11199999999999</v>
      </c>
      <c r="BH402" s="12">
        <f t="shared" si="482"/>
        <v>-264.19299999999998</v>
      </c>
      <c r="BI402" s="14">
        <f t="shared" si="483"/>
        <v>-0.41742378048780493</v>
      </c>
      <c r="BJ402" s="14">
        <f t="shared" si="484"/>
        <v>-0.70460975609756094</v>
      </c>
      <c r="BK402" s="14">
        <f t="shared" si="485"/>
        <v>-0.80546646341463413</v>
      </c>
      <c r="BL402" s="12">
        <f t="shared" si="486"/>
        <v>-44.661000000000001</v>
      </c>
      <c r="BM402" s="12">
        <f t="shared" si="487"/>
        <v>-185.21199999999999</v>
      </c>
      <c r="BN402" s="12">
        <f t="shared" si="488"/>
        <v>-212.904</v>
      </c>
      <c r="BO402" s="14">
        <f t="shared" si="489"/>
        <v>-0.14268690095846648</v>
      </c>
      <c r="BP402" s="14">
        <f t="shared" si="490"/>
        <v>-0.5917316293929713</v>
      </c>
      <c r="BQ402" s="24">
        <f t="shared" si="491"/>
        <v>-0.68020447284345043</v>
      </c>
      <c r="BR402" s="19">
        <f t="shared" si="492"/>
        <v>16.2</v>
      </c>
      <c r="BS402" s="20">
        <f t="shared" si="493"/>
        <v>113.39999999999999</v>
      </c>
      <c r="BT402" s="13">
        <f t="shared" si="494"/>
        <v>1.2169993560849968E-2</v>
      </c>
      <c r="BU402" s="20">
        <f t="shared" si="495"/>
        <v>6.2</v>
      </c>
      <c r="BV402" s="20">
        <f t="shared" si="496"/>
        <v>43.4</v>
      </c>
      <c r="BW402" s="13">
        <f t="shared" si="497"/>
        <v>4.6576518566215927E-3</v>
      </c>
      <c r="BX402" s="20">
        <f t="shared" si="498"/>
        <v>7.7</v>
      </c>
      <c r="BY402" s="20">
        <f t="shared" si="499"/>
        <v>53.9</v>
      </c>
      <c r="BZ402" s="13">
        <f t="shared" si="500"/>
        <v>5.7845031122558486E-3</v>
      </c>
      <c r="CA402" s="20">
        <f t="shared" si="501"/>
        <v>16.2</v>
      </c>
      <c r="CB402" s="20">
        <f t="shared" si="502"/>
        <v>113.39999999999999</v>
      </c>
      <c r="CC402" s="17">
        <f t="shared" si="503"/>
        <v>1.2169993560849968E-2</v>
      </c>
      <c r="CE402" s="2">
        <v>9318</v>
      </c>
      <c r="CF402" s="2">
        <v>4304</v>
      </c>
      <c r="CG402" s="2">
        <v>2475</v>
      </c>
      <c r="CH402" s="2">
        <v>213</v>
      </c>
      <c r="CI402" s="2">
        <v>571</v>
      </c>
      <c r="CJ402" s="2">
        <v>10357</v>
      </c>
      <c r="CK402" s="2">
        <v>261</v>
      </c>
      <c r="CL402" s="2">
        <v>432</v>
      </c>
      <c r="CM402" s="2">
        <v>342</v>
      </c>
      <c r="CN402" s="2">
        <v>219</v>
      </c>
      <c r="CO402" s="2">
        <v>122</v>
      </c>
      <c r="CP402" s="2">
        <v>204</v>
      </c>
      <c r="CQ402" s="2">
        <v>142</v>
      </c>
      <c r="CR402" s="2">
        <v>330</v>
      </c>
      <c r="CS402" s="2">
        <v>328</v>
      </c>
      <c r="CT402" s="2">
        <v>306</v>
      </c>
      <c r="CU402" s="2">
        <v>313</v>
      </c>
      <c r="CV402" s="2">
        <v>7651.1659999999993</v>
      </c>
      <c r="CW402" s="2">
        <v>4502.7110000000002</v>
      </c>
      <c r="CX402" s="2">
        <v>2875.9520000000002</v>
      </c>
      <c r="CY402" s="2">
        <v>3868.5109999999995</v>
      </c>
      <c r="CZ402" s="2">
        <v>2507.6280000000002</v>
      </c>
      <c r="DA402" s="2">
        <v>1622.424</v>
      </c>
      <c r="DB402" s="2">
        <v>178.1</v>
      </c>
      <c r="DC402" s="2">
        <v>87.396000000000001</v>
      </c>
      <c r="DD402" s="2">
        <v>61.637</v>
      </c>
      <c r="DE402" s="2">
        <v>242.34899999999999</v>
      </c>
      <c r="DF402" s="2">
        <v>135.9624</v>
      </c>
      <c r="DG402" s="2">
        <v>88.456799999999987</v>
      </c>
      <c r="DH402" s="2">
        <v>191.08499999999998</v>
      </c>
      <c r="DI402" s="2">
        <v>96.888000000000005</v>
      </c>
      <c r="DJ402" s="2">
        <v>63.807000000000002</v>
      </c>
      <c r="DK402" s="2">
        <v>268.339</v>
      </c>
      <c r="DL402" s="2">
        <v>127.788</v>
      </c>
      <c r="DM402" s="2">
        <v>100.096</v>
      </c>
      <c r="DN402" s="2">
        <v>16.2</v>
      </c>
      <c r="DO402" s="2">
        <v>6.2</v>
      </c>
      <c r="DP402" s="2">
        <v>7.7</v>
      </c>
    </row>
    <row r="403" spans="2:120" ht="14.25" customHeight="1" x14ac:dyDescent="0.2">
      <c r="B403" s="6">
        <v>38506</v>
      </c>
      <c r="C403" s="9" t="s">
        <v>289</v>
      </c>
      <c r="D403" s="9" t="s">
        <v>70</v>
      </c>
      <c r="E403" s="21" t="s">
        <v>299</v>
      </c>
      <c r="F403" s="9" t="s">
        <v>509</v>
      </c>
      <c r="G403" s="21">
        <v>1</v>
      </c>
      <c r="H403" s="11">
        <f t="shared" si="432"/>
        <v>19038</v>
      </c>
      <c r="I403" s="12">
        <f t="shared" si="433"/>
        <v>8907</v>
      </c>
      <c r="J403" s="14">
        <f t="shared" si="434"/>
        <v>0.46785376615190671</v>
      </c>
      <c r="K403" s="14">
        <f t="shared" si="435"/>
        <v>0.25538396890429665</v>
      </c>
      <c r="L403" s="15">
        <f t="shared" si="436"/>
        <v>1.3373983739837398</v>
      </c>
      <c r="M403" s="12">
        <f t="shared" si="437"/>
        <v>0</v>
      </c>
      <c r="N403" s="14">
        <f t="shared" si="438"/>
        <v>-0.11389341400977426</v>
      </c>
      <c r="O403" s="16">
        <f t="shared" si="439"/>
        <v>-154</v>
      </c>
      <c r="P403" s="14">
        <f t="shared" si="440"/>
        <v>-0.3188405797101449</v>
      </c>
      <c r="Q403" s="12">
        <f t="shared" si="441"/>
        <v>-172.79999999999995</v>
      </c>
      <c r="R403" s="14">
        <f t="shared" si="442"/>
        <v>-0.21703089675960807</v>
      </c>
      <c r="S403" s="18">
        <f t="shared" si="443"/>
        <v>112</v>
      </c>
      <c r="T403" s="14">
        <f t="shared" si="444"/>
        <v>0.25168539325842698</v>
      </c>
      <c r="U403" s="18">
        <f t="shared" si="445"/>
        <v>186</v>
      </c>
      <c r="V403" s="14">
        <f t="shared" si="446"/>
        <v>0.4151785714285714</v>
      </c>
      <c r="W403" s="12">
        <f t="shared" si="447"/>
        <v>-44</v>
      </c>
      <c r="X403" s="14">
        <f t="shared" si="448"/>
        <v>-6.738131699846861E-2</v>
      </c>
      <c r="Y403" s="12">
        <f t="shared" si="449"/>
        <v>-8</v>
      </c>
      <c r="Z403" s="14">
        <f t="shared" si="450"/>
        <v>-1.5065913370998163E-2</v>
      </c>
      <c r="AA403" s="12">
        <v>-684.94279000000097</v>
      </c>
      <c r="AB403" s="26">
        <v>-5.5877466695208877E-2</v>
      </c>
      <c r="AC403" s="12">
        <f t="shared" si="451"/>
        <v>0</v>
      </c>
      <c r="AD403" s="24">
        <f t="shared" si="452"/>
        <v>0</v>
      </c>
      <c r="AE403" s="11">
        <f t="shared" si="453"/>
        <v>-4315.3630000000012</v>
      </c>
      <c r="AF403" s="12">
        <f t="shared" si="454"/>
        <v>-11864.205999999998</v>
      </c>
      <c r="AG403" s="12">
        <f t="shared" si="455"/>
        <v>-15272.154999999999</v>
      </c>
      <c r="AH403" s="14">
        <f t="shared" si="456"/>
        <v>-0.22667102636831604</v>
      </c>
      <c r="AI403" s="14">
        <f t="shared" si="457"/>
        <v>-0.62318552368946312</v>
      </c>
      <c r="AJ403" s="14">
        <f t="shared" si="458"/>
        <v>-0.80219324508876988</v>
      </c>
      <c r="AK403" s="14">
        <f t="shared" si="459"/>
        <v>0.53398810281065823</v>
      </c>
      <c r="AL403" s="14">
        <f t="shared" si="460"/>
        <v>0.62818447253991405</v>
      </c>
      <c r="AM403" s="14">
        <f t="shared" si="461"/>
        <v>0.65707776076816748</v>
      </c>
      <c r="AN403" s="18">
        <f t="shared" si="462"/>
        <v>-1045.2870000000003</v>
      </c>
      <c r="AO403" s="18">
        <f t="shared" si="463"/>
        <v>-4400.5339999999997</v>
      </c>
      <c r="AP403" s="18">
        <f t="shared" si="464"/>
        <v>-6432.5470000000005</v>
      </c>
      <c r="AQ403" s="14">
        <f t="shared" si="465"/>
        <v>-0.11735567531155278</v>
      </c>
      <c r="AR403" s="14">
        <f t="shared" si="466"/>
        <v>-0.49405344111373073</v>
      </c>
      <c r="AS403" s="14">
        <f t="shared" si="467"/>
        <v>-0.72219007522173573</v>
      </c>
      <c r="AT403" s="12">
        <f t="shared" si="468"/>
        <v>-116.81299999999999</v>
      </c>
      <c r="AU403" s="12">
        <f t="shared" si="469"/>
        <v>-257.98399999999998</v>
      </c>
      <c r="AV403" s="12">
        <f t="shared" si="470"/>
        <v>-295.46199999999999</v>
      </c>
      <c r="AW403" s="14">
        <f t="shared" si="471"/>
        <v>-0.35505471124620058</v>
      </c>
      <c r="AX403" s="14">
        <f t="shared" si="472"/>
        <v>-0.78414589665653489</v>
      </c>
      <c r="AY403" s="14">
        <f t="shared" si="473"/>
        <v>-0.89806079027355623</v>
      </c>
      <c r="AZ403" s="12">
        <f t="shared" si="474"/>
        <v>-292.70100000000002</v>
      </c>
      <c r="BA403" s="12">
        <f t="shared" si="475"/>
        <v>-502.98779999999999</v>
      </c>
      <c r="BB403" s="12">
        <f t="shared" si="476"/>
        <v>-568.96500000000003</v>
      </c>
      <c r="BC403" s="14">
        <f t="shared" si="477"/>
        <v>-0.46952358036573638</v>
      </c>
      <c r="BD403" s="14">
        <f t="shared" si="478"/>
        <v>-0.80684600577478349</v>
      </c>
      <c r="BE403" s="14">
        <f t="shared" si="479"/>
        <v>-0.91268046198267561</v>
      </c>
      <c r="BF403" s="12">
        <f t="shared" si="480"/>
        <v>-122.23199999999997</v>
      </c>
      <c r="BG403" s="12">
        <f t="shared" si="481"/>
        <v>-423.262</v>
      </c>
      <c r="BH403" s="12">
        <f t="shared" si="482"/>
        <v>-525.38400000000001</v>
      </c>
      <c r="BI403" s="14">
        <f t="shared" si="483"/>
        <v>-0.2007093596059113</v>
      </c>
      <c r="BJ403" s="14">
        <f t="shared" si="484"/>
        <v>-0.69501149425287356</v>
      </c>
      <c r="BK403" s="14">
        <f t="shared" si="485"/>
        <v>-0.86269950738916257</v>
      </c>
      <c r="BL403" s="12">
        <f t="shared" si="486"/>
        <v>-153.40899999999999</v>
      </c>
      <c r="BM403" s="12">
        <f t="shared" si="487"/>
        <v>-401.70699999999999</v>
      </c>
      <c r="BN403" s="12">
        <f t="shared" si="488"/>
        <v>-463.79500000000002</v>
      </c>
      <c r="BO403" s="14">
        <f t="shared" si="489"/>
        <v>-0.29332504780114721</v>
      </c>
      <c r="BP403" s="14">
        <f t="shared" si="490"/>
        <v>-0.7680822179732314</v>
      </c>
      <c r="BQ403" s="24">
        <f t="shared" si="491"/>
        <v>-0.88679732313575532</v>
      </c>
      <c r="BR403" s="19">
        <f t="shared" si="492"/>
        <v>47.6</v>
      </c>
      <c r="BS403" s="20">
        <f t="shared" si="493"/>
        <v>333.2</v>
      </c>
      <c r="BT403" s="13">
        <f t="shared" si="494"/>
        <v>1.7501838428406344E-2</v>
      </c>
      <c r="BU403" s="20">
        <f t="shared" si="495"/>
        <v>19.8</v>
      </c>
      <c r="BV403" s="20">
        <f t="shared" si="496"/>
        <v>138.6</v>
      </c>
      <c r="BW403" s="13">
        <f t="shared" si="497"/>
        <v>7.280176489127009E-3</v>
      </c>
      <c r="BX403" s="20">
        <f t="shared" si="498"/>
        <v>24</v>
      </c>
      <c r="BY403" s="20">
        <f t="shared" si="499"/>
        <v>168</v>
      </c>
      <c r="BZ403" s="13">
        <f t="shared" si="500"/>
        <v>8.8244563504569808E-3</v>
      </c>
      <c r="CA403" s="20">
        <f t="shared" si="501"/>
        <v>47.6</v>
      </c>
      <c r="CB403" s="20">
        <f t="shared" si="502"/>
        <v>333.2</v>
      </c>
      <c r="CC403" s="17">
        <f t="shared" si="503"/>
        <v>1.7501838428406344E-2</v>
      </c>
      <c r="CE403" s="2">
        <v>19038</v>
      </c>
      <c r="CF403" s="2">
        <v>8907</v>
      </c>
      <c r="CG403" s="2">
        <v>4862</v>
      </c>
      <c r="CH403" s="2">
        <v>329</v>
      </c>
      <c r="CI403" s="2">
        <v>984</v>
      </c>
      <c r="CJ403" s="2">
        <v>21485</v>
      </c>
      <c r="CK403" s="2">
        <v>483</v>
      </c>
      <c r="CL403" s="2">
        <v>796.19999999999993</v>
      </c>
      <c r="CM403" s="2">
        <v>623.4</v>
      </c>
      <c r="CN403" s="2">
        <v>445</v>
      </c>
      <c r="CO403" s="2">
        <v>333</v>
      </c>
      <c r="CP403" s="2">
        <v>448</v>
      </c>
      <c r="CQ403" s="2">
        <v>262</v>
      </c>
      <c r="CR403" s="2">
        <v>653</v>
      </c>
      <c r="CS403" s="2">
        <v>609</v>
      </c>
      <c r="CT403" s="2">
        <v>531</v>
      </c>
      <c r="CU403" s="2">
        <v>523</v>
      </c>
      <c r="CV403" s="2">
        <v>14722.636999999999</v>
      </c>
      <c r="CW403" s="2">
        <v>7173.7940000000008</v>
      </c>
      <c r="CX403" s="2">
        <v>3765.8450000000003</v>
      </c>
      <c r="CY403" s="2">
        <v>7861.7129999999997</v>
      </c>
      <c r="CZ403" s="2">
        <v>4506.4660000000003</v>
      </c>
      <c r="DA403" s="2">
        <v>2474.453</v>
      </c>
      <c r="DB403" s="2">
        <v>212.18700000000001</v>
      </c>
      <c r="DC403" s="2">
        <v>71.016000000000005</v>
      </c>
      <c r="DD403" s="2">
        <v>33.537999999999997</v>
      </c>
      <c r="DE403" s="2">
        <v>330.69899999999996</v>
      </c>
      <c r="DF403" s="2">
        <v>120.4122</v>
      </c>
      <c r="DG403" s="2">
        <v>54.434999999999995</v>
      </c>
      <c r="DH403" s="2">
        <v>486.76800000000003</v>
      </c>
      <c r="DI403" s="2">
        <v>185.738</v>
      </c>
      <c r="DJ403" s="2">
        <v>83.616</v>
      </c>
      <c r="DK403" s="2">
        <v>369.59100000000001</v>
      </c>
      <c r="DL403" s="2">
        <v>121.29300000000001</v>
      </c>
      <c r="DM403" s="2">
        <v>59.204999999999998</v>
      </c>
      <c r="DN403" s="2">
        <v>47.6</v>
      </c>
      <c r="DO403" s="2">
        <v>19.8</v>
      </c>
      <c r="DP403" s="2">
        <v>24</v>
      </c>
    </row>
    <row r="404" spans="2:120" ht="14.25" customHeight="1" x14ac:dyDescent="0.2">
      <c r="B404" s="6">
        <v>39201</v>
      </c>
      <c r="C404" s="9" t="s">
        <v>289</v>
      </c>
      <c r="D404" s="9" t="s">
        <v>71</v>
      </c>
      <c r="E404" s="21" t="s">
        <v>298</v>
      </c>
      <c r="F404" s="9" t="s">
        <v>276</v>
      </c>
      <c r="G404" s="21">
        <v>3</v>
      </c>
      <c r="H404" s="11">
        <f t="shared" si="432"/>
        <v>316410</v>
      </c>
      <c r="I404" s="12">
        <f t="shared" si="433"/>
        <v>97318</v>
      </c>
      <c r="J404" s="14">
        <f t="shared" si="434"/>
        <v>0.30756929300591007</v>
      </c>
      <c r="K404" s="14">
        <f t="shared" si="435"/>
        <v>0.17324989728516799</v>
      </c>
      <c r="L404" s="15">
        <f t="shared" si="436"/>
        <v>1.3674143153738811</v>
      </c>
      <c r="M404" s="12">
        <f t="shared" si="437"/>
        <v>0</v>
      </c>
      <c r="N404" s="14">
        <f t="shared" si="438"/>
        <v>-4.1666792865428737E-2</v>
      </c>
      <c r="O404" s="16">
        <f t="shared" si="439"/>
        <v>-2637</v>
      </c>
      <c r="P404" s="14">
        <f t="shared" si="440"/>
        <v>-0.20794889992902765</v>
      </c>
      <c r="Q404" s="12">
        <f t="shared" si="441"/>
        <v>-1356.0000000000018</v>
      </c>
      <c r="R404" s="14">
        <f t="shared" si="442"/>
        <v>-8.0315576246490772E-2</v>
      </c>
      <c r="S404" s="18">
        <f t="shared" si="443"/>
        <v>444</v>
      </c>
      <c r="T404" s="14">
        <f t="shared" si="444"/>
        <v>5.577889447236184E-2</v>
      </c>
      <c r="U404" s="18">
        <f t="shared" si="445"/>
        <v>529</v>
      </c>
      <c r="V404" s="14">
        <f t="shared" si="446"/>
        <v>6.8319772697920667E-2</v>
      </c>
      <c r="W404" s="12">
        <f t="shared" si="447"/>
        <v>-410</v>
      </c>
      <c r="X404" s="14">
        <f t="shared" si="448"/>
        <v>-2.6753670473083191E-2</v>
      </c>
      <c r="Y404" s="12">
        <f t="shared" si="449"/>
        <v>-589</v>
      </c>
      <c r="Z404" s="14">
        <f t="shared" si="450"/>
        <v>-3.6840130097573143E-2</v>
      </c>
      <c r="AA404" s="12">
        <v>-3685.0749499999802</v>
      </c>
      <c r="AB404" s="26">
        <v>-1.5859875367125409E-2</v>
      </c>
      <c r="AC404" s="12">
        <f t="shared" si="451"/>
        <v>0</v>
      </c>
      <c r="AD404" s="24">
        <f t="shared" si="452"/>
        <v>0</v>
      </c>
      <c r="AE404" s="11">
        <f t="shared" si="453"/>
        <v>-30257.008000000031</v>
      </c>
      <c r="AF404" s="12">
        <f t="shared" si="454"/>
        <v>-105122.386</v>
      </c>
      <c r="AG404" s="12">
        <f t="shared" si="455"/>
        <v>-160596.65599999999</v>
      </c>
      <c r="AH404" s="14">
        <f t="shared" si="456"/>
        <v>-9.5625953667709762E-2</v>
      </c>
      <c r="AI404" s="14">
        <f t="shared" si="457"/>
        <v>-0.33223471445276698</v>
      </c>
      <c r="AJ404" s="14">
        <f t="shared" si="458"/>
        <v>-0.50755872443980909</v>
      </c>
      <c r="AK404" s="14">
        <f t="shared" si="459"/>
        <v>0.34796911017446225</v>
      </c>
      <c r="AL404" s="14">
        <f t="shared" si="460"/>
        <v>0.44587005937792451</v>
      </c>
      <c r="AM404" s="14">
        <f t="shared" si="461"/>
        <v>0.44620547390344173</v>
      </c>
      <c r="AN404" s="18">
        <f t="shared" si="462"/>
        <v>2254.4020000000019</v>
      </c>
      <c r="AO404" s="18">
        <f t="shared" si="463"/>
        <v>-3111.1790000000037</v>
      </c>
      <c r="AP404" s="18">
        <f t="shared" si="464"/>
        <v>-27793.233000000007</v>
      </c>
      <c r="AQ404" s="14">
        <f t="shared" si="465"/>
        <v>2.3165313713804148E-2</v>
      </c>
      <c r="AR404" s="14">
        <f t="shared" si="466"/>
        <v>-3.1969204052693323E-2</v>
      </c>
      <c r="AS404" s="14">
        <f t="shared" si="467"/>
        <v>-0.28559190488912645</v>
      </c>
      <c r="AT404" s="12">
        <f t="shared" si="468"/>
        <v>-1690.4799999999996</v>
      </c>
      <c r="AU404" s="12">
        <f t="shared" si="469"/>
        <v>-4725.9799999999996</v>
      </c>
      <c r="AV404" s="12">
        <f t="shared" si="470"/>
        <v>-6197.866</v>
      </c>
      <c r="AW404" s="14">
        <f t="shared" si="471"/>
        <v>-0.16830744723217839</v>
      </c>
      <c r="AX404" s="14">
        <f t="shared" si="472"/>
        <v>-0.47052767821585018</v>
      </c>
      <c r="AY404" s="14">
        <f t="shared" si="473"/>
        <v>-0.61707148546395851</v>
      </c>
      <c r="AZ404" s="12">
        <f t="shared" si="474"/>
        <v>-4480.0824000000011</v>
      </c>
      <c r="BA404" s="12">
        <f t="shared" si="475"/>
        <v>-8021.1371999999992</v>
      </c>
      <c r="BB404" s="12">
        <f t="shared" si="476"/>
        <v>-10352.315399999999</v>
      </c>
      <c r="BC404" s="14">
        <f t="shared" si="477"/>
        <v>-0.28852753197573333</v>
      </c>
      <c r="BD404" s="14">
        <f t="shared" si="478"/>
        <v>-0.51657954325901301</v>
      </c>
      <c r="BE404" s="14">
        <f t="shared" si="479"/>
        <v>-0.66671274005950765</v>
      </c>
      <c r="BF404" s="12">
        <f t="shared" si="480"/>
        <v>-1749.7219999999998</v>
      </c>
      <c r="BG404" s="12">
        <f t="shared" si="481"/>
        <v>-5740.4400000000005</v>
      </c>
      <c r="BH404" s="12">
        <f t="shared" si="482"/>
        <v>-8376.5069999999996</v>
      </c>
      <c r="BI404" s="14">
        <f t="shared" si="483"/>
        <v>-0.11731290646999659</v>
      </c>
      <c r="BJ404" s="14">
        <f t="shared" si="484"/>
        <v>-0.38487696949379824</v>
      </c>
      <c r="BK404" s="14">
        <f t="shared" si="485"/>
        <v>-0.56161629232316457</v>
      </c>
      <c r="BL404" s="12">
        <f t="shared" si="486"/>
        <v>-3030.1800000000003</v>
      </c>
      <c r="BM404" s="12">
        <f t="shared" si="487"/>
        <v>-7025.49</v>
      </c>
      <c r="BN404" s="12">
        <f t="shared" si="488"/>
        <v>-9496.2710000000006</v>
      </c>
      <c r="BO404" s="14">
        <f t="shared" si="489"/>
        <v>-0.19677771283849599</v>
      </c>
      <c r="BP404" s="14">
        <f t="shared" si="490"/>
        <v>-0.45623027469316191</v>
      </c>
      <c r="BQ404" s="24">
        <f t="shared" si="491"/>
        <v>-0.61668101824793808</v>
      </c>
      <c r="BR404" s="19">
        <f t="shared" si="492"/>
        <v>309.10000000000002</v>
      </c>
      <c r="BS404" s="20">
        <f t="shared" si="493"/>
        <v>2163.7000000000003</v>
      </c>
      <c r="BT404" s="13">
        <f t="shared" si="494"/>
        <v>6.8382794475522271E-3</v>
      </c>
      <c r="BU404" s="20">
        <f t="shared" si="495"/>
        <v>175.8</v>
      </c>
      <c r="BV404" s="20">
        <f t="shared" si="496"/>
        <v>1230.6000000000001</v>
      </c>
      <c r="BW404" s="13">
        <f t="shared" si="497"/>
        <v>3.8892576087987108E-3</v>
      </c>
      <c r="BX404" s="20">
        <f t="shared" si="498"/>
        <v>311.3</v>
      </c>
      <c r="BY404" s="20">
        <f t="shared" si="499"/>
        <v>2179.1</v>
      </c>
      <c r="BZ404" s="13">
        <f t="shared" si="500"/>
        <v>6.886950475648683E-3</v>
      </c>
      <c r="CA404" s="20">
        <f t="shared" si="501"/>
        <v>311.3</v>
      </c>
      <c r="CB404" s="20">
        <f t="shared" si="502"/>
        <v>2179.1</v>
      </c>
      <c r="CC404" s="17">
        <f t="shared" si="503"/>
        <v>6.886950475648683E-3</v>
      </c>
      <c r="CE404" s="2">
        <v>316410</v>
      </c>
      <c r="CF404" s="2">
        <v>97318</v>
      </c>
      <c r="CG404" s="2">
        <v>54818</v>
      </c>
      <c r="CH404" s="2">
        <v>10044</v>
      </c>
      <c r="CI404" s="2">
        <v>29381</v>
      </c>
      <c r="CJ404" s="2">
        <v>330167</v>
      </c>
      <c r="CK404" s="2">
        <v>12681</v>
      </c>
      <c r="CL404" s="2">
        <v>16883.400000000001</v>
      </c>
      <c r="CM404" s="2">
        <v>15527.4</v>
      </c>
      <c r="CN404" s="2">
        <v>7960</v>
      </c>
      <c r="CO404" s="2">
        <v>7516</v>
      </c>
      <c r="CP404" s="2">
        <v>7743</v>
      </c>
      <c r="CQ404" s="2">
        <v>7214</v>
      </c>
      <c r="CR404" s="2">
        <v>15325</v>
      </c>
      <c r="CS404" s="2">
        <v>14915</v>
      </c>
      <c r="CT404" s="2">
        <v>15988</v>
      </c>
      <c r="CU404" s="2">
        <v>15399</v>
      </c>
      <c r="CV404" s="2">
        <v>286152.99199999997</v>
      </c>
      <c r="CW404" s="2">
        <v>211287.614</v>
      </c>
      <c r="CX404" s="2">
        <v>155813.34400000001</v>
      </c>
      <c r="CY404" s="2">
        <v>99572.402000000002</v>
      </c>
      <c r="CZ404" s="2">
        <v>94206.820999999996</v>
      </c>
      <c r="DA404" s="2">
        <v>69524.766999999993</v>
      </c>
      <c r="DB404" s="2">
        <v>8353.52</v>
      </c>
      <c r="DC404" s="2">
        <v>5318.02</v>
      </c>
      <c r="DD404" s="2">
        <v>3846.134</v>
      </c>
      <c r="DE404" s="2">
        <v>11047.317599999998</v>
      </c>
      <c r="DF404" s="2">
        <v>7506.2628000000004</v>
      </c>
      <c r="DG404" s="2">
        <v>5175.0846000000001</v>
      </c>
      <c r="DH404" s="2">
        <v>13165.278</v>
      </c>
      <c r="DI404" s="2">
        <v>9174.56</v>
      </c>
      <c r="DJ404" s="2">
        <v>6538.4930000000004</v>
      </c>
      <c r="DK404" s="2">
        <v>12368.82</v>
      </c>
      <c r="DL404" s="2">
        <v>8373.51</v>
      </c>
      <c r="DM404" s="2">
        <v>5902.7290000000003</v>
      </c>
      <c r="DN404" s="2">
        <v>309.10000000000002</v>
      </c>
      <c r="DO404" s="2">
        <v>175.8</v>
      </c>
      <c r="DP404" s="2">
        <v>311.3</v>
      </c>
    </row>
    <row r="405" spans="2:120" ht="14.25" customHeight="1" x14ac:dyDescent="0.2">
      <c r="B405" s="6">
        <v>39202</v>
      </c>
      <c r="C405" s="9" t="s">
        <v>289</v>
      </c>
      <c r="D405" s="9" t="s">
        <v>71</v>
      </c>
      <c r="E405" s="21" t="s">
        <v>298</v>
      </c>
      <c r="F405" s="9" t="s">
        <v>277</v>
      </c>
      <c r="G405" s="21">
        <v>1</v>
      </c>
      <c r="H405" s="11">
        <f t="shared" si="432"/>
        <v>11671</v>
      </c>
      <c r="I405" s="12">
        <f t="shared" si="433"/>
        <v>6027</v>
      </c>
      <c r="J405" s="14">
        <f t="shared" si="434"/>
        <v>0.51640819124325255</v>
      </c>
      <c r="K405" s="14">
        <f t="shared" si="435"/>
        <v>0.3102561905577928</v>
      </c>
      <c r="L405" s="15">
        <f t="shared" si="436"/>
        <v>1.255639097744361</v>
      </c>
      <c r="M405" s="12">
        <f t="shared" si="437"/>
        <v>0</v>
      </c>
      <c r="N405" s="14">
        <f t="shared" si="438"/>
        <v>-0.12993886983748326</v>
      </c>
      <c r="O405" s="16">
        <f t="shared" si="439"/>
        <v>-97</v>
      </c>
      <c r="P405" s="14">
        <f t="shared" si="440"/>
        <v>-0.36742424242424243</v>
      </c>
      <c r="Q405" s="12">
        <f t="shared" si="441"/>
        <v>-81.599999999999909</v>
      </c>
      <c r="R405" s="14">
        <f t="shared" si="442"/>
        <v>-0.20088626292466749</v>
      </c>
      <c r="S405" s="18">
        <f t="shared" si="443"/>
        <v>71</v>
      </c>
      <c r="T405" s="14">
        <f t="shared" si="444"/>
        <v>0.33971291866028708</v>
      </c>
      <c r="U405" s="18">
        <f t="shared" si="445"/>
        <v>84</v>
      </c>
      <c r="V405" s="14">
        <f t="shared" si="446"/>
        <v>0.47727272727272729</v>
      </c>
      <c r="W405" s="12">
        <f t="shared" si="447"/>
        <v>-16</v>
      </c>
      <c r="X405" s="14">
        <f t="shared" si="448"/>
        <v>-3.7209302325581395E-2</v>
      </c>
      <c r="Y405" s="12">
        <f t="shared" si="449"/>
        <v>-25</v>
      </c>
      <c r="Z405" s="14">
        <f t="shared" si="450"/>
        <v>-7.02247191011236E-2</v>
      </c>
      <c r="AA405" s="12">
        <v>-386.95128000000113</v>
      </c>
      <c r="AB405" s="26">
        <v>-5.6688256936987869E-2</v>
      </c>
      <c r="AC405" s="12">
        <f t="shared" si="451"/>
        <v>0</v>
      </c>
      <c r="AD405" s="24">
        <f t="shared" si="452"/>
        <v>0</v>
      </c>
      <c r="AE405" s="11">
        <f t="shared" si="453"/>
        <v>-3190.1549999999988</v>
      </c>
      <c r="AF405" s="12">
        <f t="shared" si="454"/>
        <v>-8005.5730000000003</v>
      </c>
      <c r="AG405" s="12">
        <f t="shared" si="455"/>
        <v>-9883.4830000000002</v>
      </c>
      <c r="AH405" s="14">
        <f t="shared" si="456"/>
        <v>-0.27334033073429864</v>
      </c>
      <c r="AI405" s="14">
        <f t="shared" si="457"/>
        <v>-0.68593719475623338</v>
      </c>
      <c r="AJ405" s="14">
        <f t="shared" si="458"/>
        <v>-0.84684114471767624</v>
      </c>
      <c r="AK405" s="14">
        <f t="shared" si="459"/>
        <v>0.57101868976499393</v>
      </c>
      <c r="AL405" s="14">
        <f t="shared" si="460"/>
        <v>0.65550753022771968</v>
      </c>
      <c r="AM405" s="14">
        <f t="shared" si="461"/>
        <v>0.6910977629863102</v>
      </c>
      <c r="AN405" s="18">
        <f t="shared" si="462"/>
        <v>-1184.2789999999995</v>
      </c>
      <c r="AO405" s="18">
        <f t="shared" si="463"/>
        <v>-3624.2849999999999</v>
      </c>
      <c r="AP405" s="18">
        <f t="shared" si="464"/>
        <v>-4791.6509999999998</v>
      </c>
      <c r="AQ405" s="14">
        <f t="shared" si="465"/>
        <v>-0.19649560311929637</v>
      </c>
      <c r="AR405" s="14">
        <f t="shared" si="466"/>
        <v>-0.60134146341463413</v>
      </c>
      <c r="AS405" s="14">
        <f t="shared" si="467"/>
        <v>-0.7950308611249377</v>
      </c>
      <c r="AT405" s="12">
        <f t="shared" si="468"/>
        <v>-87.192999999999998</v>
      </c>
      <c r="AU405" s="12">
        <f t="shared" si="469"/>
        <v>-144.60300000000001</v>
      </c>
      <c r="AV405" s="12">
        <f t="shared" si="470"/>
        <v>-159.18</v>
      </c>
      <c r="AW405" s="14">
        <f t="shared" si="471"/>
        <v>-0.52211377245508983</v>
      </c>
      <c r="AX405" s="14">
        <f t="shared" si="472"/>
        <v>-0.86588622754491018</v>
      </c>
      <c r="AY405" s="14">
        <f t="shared" si="473"/>
        <v>-0.95317365269461074</v>
      </c>
      <c r="AZ405" s="12">
        <f t="shared" si="474"/>
        <v>-172.08960000000002</v>
      </c>
      <c r="BA405" s="12">
        <f t="shared" si="475"/>
        <v>-284.41800000000001</v>
      </c>
      <c r="BB405" s="12">
        <f t="shared" si="476"/>
        <v>-310.49340000000001</v>
      </c>
      <c r="BC405" s="14">
        <f t="shared" si="477"/>
        <v>-0.53015896487985215</v>
      </c>
      <c r="BD405" s="14">
        <f t="shared" si="478"/>
        <v>-0.87621072088724583</v>
      </c>
      <c r="BE405" s="14">
        <f t="shared" si="479"/>
        <v>-0.95654158964879854</v>
      </c>
      <c r="BF405" s="12">
        <f t="shared" si="480"/>
        <v>-127.29399999999998</v>
      </c>
      <c r="BG405" s="12">
        <f t="shared" si="481"/>
        <v>-296.85900000000004</v>
      </c>
      <c r="BH405" s="12">
        <f t="shared" si="482"/>
        <v>-377.9</v>
      </c>
      <c r="BI405" s="14">
        <f t="shared" si="483"/>
        <v>-0.3074734299516908</v>
      </c>
      <c r="BJ405" s="14">
        <f t="shared" si="484"/>
        <v>-0.71705072463768116</v>
      </c>
      <c r="BK405" s="14">
        <f t="shared" si="485"/>
        <v>-0.91280193236714979</v>
      </c>
      <c r="BL405" s="12">
        <f t="shared" si="486"/>
        <v>-180.446</v>
      </c>
      <c r="BM405" s="12">
        <f t="shared" si="487"/>
        <v>-287.154</v>
      </c>
      <c r="BN405" s="12">
        <f t="shared" si="488"/>
        <v>-316.64699999999999</v>
      </c>
      <c r="BO405" s="14">
        <f t="shared" si="489"/>
        <v>-0.54515407854984899</v>
      </c>
      <c r="BP405" s="14">
        <f t="shared" si="490"/>
        <v>-0.86753474320241697</v>
      </c>
      <c r="BQ405" s="24">
        <f t="shared" si="491"/>
        <v>-0.9566374622356496</v>
      </c>
      <c r="BR405" s="19">
        <f t="shared" si="492"/>
        <v>33.9</v>
      </c>
      <c r="BS405" s="20">
        <f t="shared" si="493"/>
        <v>237.29999999999998</v>
      </c>
      <c r="BT405" s="13">
        <f t="shared" si="494"/>
        <v>2.0332447947905063E-2</v>
      </c>
      <c r="BU405" s="20">
        <f t="shared" si="495"/>
        <v>7.7</v>
      </c>
      <c r="BV405" s="20">
        <f t="shared" si="496"/>
        <v>53.9</v>
      </c>
      <c r="BW405" s="13">
        <f t="shared" si="497"/>
        <v>4.6182846371347784E-3</v>
      </c>
      <c r="BX405" s="20">
        <f t="shared" si="498"/>
        <v>14.9</v>
      </c>
      <c r="BY405" s="20">
        <f t="shared" si="499"/>
        <v>104.3</v>
      </c>
      <c r="BZ405" s="13">
        <f t="shared" si="500"/>
        <v>8.9366806614685976E-3</v>
      </c>
      <c r="CA405" s="20">
        <f t="shared" si="501"/>
        <v>33.9</v>
      </c>
      <c r="CB405" s="20">
        <f t="shared" si="502"/>
        <v>237.29999999999998</v>
      </c>
      <c r="CC405" s="17">
        <f t="shared" si="503"/>
        <v>2.0332447947905063E-2</v>
      </c>
      <c r="CE405" s="2">
        <v>11671</v>
      </c>
      <c r="CF405" s="2">
        <v>6027</v>
      </c>
      <c r="CG405" s="2">
        <v>3621</v>
      </c>
      <c r="CH405" s="2">
        <v>167</v>
      </c>
      <c r="CI405" s="2">
        <v>532</v>
      </c>
      <c r="CJ405" s="2">
        <v>13414</v>
      </c>
      <c r="CK405" s="2">
        <v>264</v>
      </c>
      <c r="CL405" s="2">
        <v>406.19999999999993</v>
      </c>
      <c r="CM405" s="2">
        <v>324.60000000000002</v>
      </c>
      <c r="CN405" s="2">
        <v>209</v>
      </c>
      <c r="CO405" s="2">
        <v>138</v>
      </c>
      <c r="CP405" s="2">
        <v>176</v>
      </c>
      <c r="CQ405" s="2">
        <v>92</v>
      </c>
      <c r="CR405" s="2">
        <v>430</v>
      </c>
      <c r="CS405" s="2">
        <v>414</v>
      </c>
      <c r="CT405" s="2">
        <v>356</v>
      </c>
      <c r="CU405" s="2">
        <v>331</v>
      </c>
      <c r="CV405" s="2">
        <v>8480.8450000000012</v>
      </c>
      <c r="CW405" s="2">
        <v>3665.4270000000001</v>
      </c>
      <c r="CX405" s="2">
        <v>1787.5169999999998</v>
      </c>
      <c r="CY405" s="2">
        <v>4842.7210000000005</v>
      </c>
      <c r="CZ405" s="2">
        <v>2402.7150000000001</v>
      </c>
      <c r="DA405" s="2">
        <v>1235.3490000000002</v>
      </c>
      <c r="DB405" s="2">
        <v>79.807000000000002</v>
      </c>
      <c r="DC405" s="2">
        <v>22.396999999999998</v>
      </c>
      <c r="DD405" s="2">
        <v>7.82</v>
      </c>
      <c r="DE405" s="2">
        <v>152.5104</v>
      </c>
      <c r="DF405" s="2">
        <v>40.182000000000002</v>
      </c>
      <c r="DG405" s="2">
        <v>14.1066</v>
      </c>
      <c r="DH405" s="2">
        <v>286.70600000000002</v>
      </c>
      <c r="DI405" s="2">
        <v>117.14099999999999</v>
      </c>
      <c r="DJ405" s="2">
        <v>36.1</v>
      </c>
      <c r="DK405" s="2">
        <v>150.554</v>
      </c>
      <c r="DL405" s="2">
        <v>43.846000000000004</v>
      </c>
      <c r="DM405" s="2">
        <v>14.352999999999998</v>
      </c>
      <c r="DN405" s="2">
        <v>33.9</v>
      </c>
      <c r="DO405" s="2">
        <v>7.7</v>
      </c>
      <c r="DP405" s="2">
        <v>14.9</v>
      </c>
    </row>
    <row r="406" spans="2:120" ht="14.25" customHeight="1" x14ac:dyDescent="0.2">
      <c r="B406" s="6">
        <v>39203</v>
      </c>
      <c r="C406" s="9" t="s">
        <v>289</v>
      </c>
      <c r="D406" s="9" t="s">
        <v>71</v>
      </c>
      <c r="E406" s="21" t="s">
        <v>298</v>
      </c>
      <c r="F406" s="9" t="s">
        <v>278</v>
      </c>
      <c r="G406" s="21">
        <v>1</v>
      </c>
      <c r="H406" s="11">
        <f t="shared" si="432"/>
        <v>15900</v>
      </c>
      <c r="I406" s="12">
        <f t="shared" si="433"/>
        <v>6691</v>
      </c>
      <c r="J406" s="14">
        <f t="shared" si="434"/>
        <v>0.42081761006289309</v>
      </c>
      <c r="K406" s="14">
        <f t="shared" si="435"/>
        <v>0.2470440251572327</v>
      </c>
      <c r="L406" s="15">
        <f t="shared" si="436"/>
        <v>1.2594644506001846</v>
      </c>
      <c r="M406" s="12">
        <f t="shared" si="437"/>
        <v>0</v>
      </c>
      <c r="N406" s="14">
        <f t="shared" si="438"/>
        <v>-8.7570297256972296E-2</v>
      </c>
      <c r="O406" s="16">
        <f t="shared" si="439"/>
        <v>-87</v>
      </c>
      <c r="P406" s="14">
        <f t="shared" si="440"/>
        <v>-0.20327102803738317</v>
      </c>
      <c r="Q406" s="12">
        <f t="shared" si="441"/>
        <v>-153</v>
      </c>
      <c r="R406" s="14">
        <f t="shared" si="442"/>
        <v>-0.21022258862324816</v>
      </c>
      <c r="S406" s="18">
        <f t="shared" si="443"/>
        <v>60</v>
      </c>
      <c r="T406" s="14">
        <f t="shared" si="444"/>
        <v>0.17094017094017089</v>
      </c>
      <c r="U406" s="18">
        <f t="shared" si="445"/>
        <v>68</v>
      </c>
      <c r="V406" s="14">
        <f t="shared" si="446"/>
        <v>0.21656050955414008</v>
      </c>
      <c r="W406" s="12">
        <f t="shared" si="447"/>
        <v>-33</v>
      </c>
      <c r="X406" s="14">
        <f t="shared" si="448"/>
        <v>-5.2884615384615419E-2</v>
      </c>
      <c r="Y406" s="12">
        <f t="shared" si="449"/>
        <v>-8</v>
      </c>
      <c r="Z406" s="14">
        <f t="shared" si="450"/>
        <v>-1.3179571663920919E-2</v>
      </c>
      <c r="AA406" s="12">
        <v>-366.50938999999926</v>
      </c>
      <c r="AB406" s="26">
        <v>-3.5168551529751069E-2</v>
      </c>
      <c r="AC406" s="12">
        <f t="shared" si="451"/>
        <v>0</v>
      </c>
      <c r="AD406" s="24">
        <f t="shared" si="452"/>
        <v>0</v>
      </c>
      <c r="AE406" s="11">
        <f t="shared" si="453"/>
        <v>-2963.2520000000004</v>
      </c>
      <c r="AF406" s="12">
        <f t="shared" si="454"/>
        <v>-8434.2380000000012</v>
      </c>
      <c r="AG406" s="12">
        <f t="shared" si="455"/>
        <v>-11313.391</v>
      </c>
      <c r="AH406" s="14">
        <f t="shared" si="456"/>
        <v>-0.18636805031446546</v>
      </c>
      <c r="AI406" s="14">
        <f t="shared" si="457"/>
        <v>-0.53045522012578616</v>
      </c>
      <c r="AJ406" s="14">
        <f t="shared" si="458"/>
        <v>-0.71153402515723263</v>
      </c>
      <c r="AK406" s="14">
        <f t="shared" si="459"/>
        <v>0.46415961723920113</v>
      </c>
      <c r="AL406" s="14">
        <f t="shared" si="460"/>
        <v>0.5442273675480146</v>
      </c>
      <c r="AM406" s="14">
        <f t="shared" si="461"/>
        <v>0.56451923414444094</v>
      </c>
      <c r="AN406" s="18">
        <f t="shared" si="462"/>
        <v>-686.28399999999965</v>
      </c>
      <c r="AO406" s="18">
        <f t="shared" si="463"/>
        <v>-2627.9279999999999</v>
      </c>
      <c r="AP406" s="18">
        <f t="shared" si="464"/>
        <v>-4101.7709999999997</v>
      </c>
      <c r="AQ406" s="14">
        <f t="shared" si="465"/>
        <v>-0.10256822597519055</v>
      </c>
      <c r="AR406" s="14">
        <f t="shared" si="466"/>
        <v>-0.39275564190703927</v>
      </c>
      <c r="AS406" s="14">
        <f t="shared" si="467"/>
        <v>-0.61302809744432818</v>
      </c>
      <c r="AT406" s="12">
        <f t="shared" si="468"/>
        <v>-92.896999999999991</v>
      </c>
      <c r="AU406" s="12">
        <f t="shared" si="469"/>
        <v>-227.77199999999999</v>
      </c>
      <c r="AV406" s="12">
        <f t="shared" si="470"/>
        <v>-274.86900000000003</v>
      </c>
      <c r="AW406" s="14">
        <f t="shared" si="471"/>
        <v>-0.27242521994134894</v>
      </c>
      <c r="AX406" s="14">
        <f t="shared" si="472"/>
        <v>-0.66795307917888569</v>
      </c>
      <c r="AY406" s="14">
        <f t="shared" si="473"/>
        <v>-0.80606744868035185</v>
      </c>
      <c r="AZ406" s="12">
        <f t="shared" si="474"/>
        <v>-214.42499999999995</v>
      </c>
      <c r="BA406" s="12">
        <f t="shared" si="475"/>
        <v>-394.82579999999996</v>
      </c>
      <c r="BB406" s="12">
        <f t="shared" si="476"/>
        <v>-475.86779999999999</v>
      </c>
      <c r="BC406" s="14">
        <f t="shared" si="477"/>
        <v>-0.37304279749478075</v>
      </c>
      <c r="BD406" s="14">
        <f t="shared" si="478"/>
        <v>-0.68689248434237993</v>
      </c>
      <c r="BE406" s="14">
        <f t="shared" si="479"/>
        <v>-0.827884133611691</v>
      </c>
      <c r="BF406" s="12">
        <f t="shared" si="480"/>
        <v>-71.375</v>
      </c>
      <c r="BG406" s="12">
        <f t="shared" si="481"/>
        <v>-358.70699999999999</v>
      </c>
      <c r="BH406" s="12">
        <f t="shared" si="482"/>
        <v>-452.512</v>
      </c>
      <c r="BI406" s="14">
        <f t="shared" si="483"/>
        <v>-0.12076988155668356</v>
      </c>
      <c r="BJ406" s="14">
        <f t="shared" si="484"/>
        <v>-0.60694923857868022</v>
      </c>
      <c r="BK406" s="14">
        <f t="shared" si="485"/>
        <v>-0.76567174280879868</v>
      </c>
      <c r="BL406" s="12">
        <f t="shared" si="486"/>
        <v>-189.32900000000001</v>
      </c>
      <c r="BM406" s="12">
        <f t="shared" si="487"/>
        <v>-401.56</v>
      </c>
      <c r="BN406" s="12">
        <f t="shared" si="488"/>
        <v>-483.67399999999998</v>
      </c>
      <c r="BO406" s="14">
        <f t="shared" si="489"/>
        <v>-0.3160751252086812</v>
      </c>
      <c r="BP406" s="14">
        <f t="shared" si="490"/>
        <v>-0.67038397328881472</v>
      </c>
      <c r="BQ406" s="24">
        <f t="shared" si="491"/>
        <v>-0.80746911519198661</v>
      </c>
      <c r="BR406" s="19">
        <f t="shared" si="492"/>
        <v>30.7</v>
      </c>
      <c r="BS406" s="20">
        <f t="shared" si="493"/>
        <v>214.9</v>
      </c>
      <c r="BT406" s="13">
        <f t="shared" si="494"/>
        <v>1.3515723270440252E-2</v>
      </c>
      <c r="BU406" s="20">
        <f t="shared" si="495"/>
        <v>17.3</v>
      </c>
      <c r="BV406" s="20">
        <f t="shared" si="496"/>
        <v>121.10000000000001</v>
      </c>
      <c r="BW406" s="13">
        <f t="shared" si="497"/>
        <v>7.6163522012578618E-3</v>
      </c>
      <c r="BX406" s="20">
        <f t="shared" si="498"/>
        <v>18.3</v>
      </c>
      <c r="BY406" s="20">
        <f t="shared" si="499"/>
        <v>128.1</v>
      </c>
      <c r="BZ406" s="13">
        <f t="shared" si="500"/>
        <v>8.0566037735849052E-3</v>
      </c>
      <c r="CA406" s="20">
        <f t="shared" si="501"/>
        <v>30.7</v>
      </c>
      <c r="CB406" s="20">
        <f t="shared" si="502"/>
        <v>214.9</v>
      </c>
      <c r="CC406" s="17">
        <f t="shared" si="503"/>
        <v>1.3515723270440252E-2</v>
      </c>
      <c r="CE406" s="2">
        <v>15900</v>
      </c>
      <c r="CF406" s="2">
        <v>6691</v>
      </c>
      <c r="CG406" s="2">
        <v>3928</v>
      </c>
      <c r="CH406" s="2">
        <v>341</v>
      </c>
      <c r="CI406" s="2">
        <v>1083</v>
      </c>
      <c r="CJ406" s="2">
        <v>17426</v>
      </c>
      <c r="CK406" s="2">
        <v>428</v>
      </c>
      <c r="CL406" s="2">
        <v>727.8</v>
      </c>
      <c r="CM406" s="2">
        <v>574.79999999999995</v>
      </c>
      <c r="CN406" s="2">
        <v>351</v>
      </c>
      <c r="CO406" s="2">
        <v>291</v>
      </c>
      <c r="CP406" s="2">
        <v>314</v>
      </c>
      <c r="CQ406" s="2">
        <v>246</v>
      </c>
      <c r="CR406" s="2">
        <v>624</v>
      </c>
      <c r="CS406" s="2">
        <v>591</v>
      </c>
      <c r="CT406" s="2">
        <v>607</v>
      </c>
      <c r="CU406" s="2">
        <v>599</v>
      </c>
      <c r="CV406" s="2">
        <v>12936.748</v>
      </c>
      <c r="CW406" s="2">
        <v>7465.7619999999997</v>
      </c>
      <c r="CX406" s="2">
        <v>4586.6090000000004</v>
      </c>
      <c r="CY406" s="2">
        <v>6004.7160000000003</v>
      </c>
      <c r="CZ406" s="2">
        <v>4063.0720000000001</v>
      </c>
      <c r="DA406" s="2">
        <v>2589.2290000000003</v>
      </c>
      <c r="DB406" s="2">
        <v>248.10300000000001</v>
      </c>
      <c r="DC406" s="2">
        <v>113.22799999999999</v>
      </c>
      <c r="DD406" s="2">
        <v>66.131</v>
      </c>
      <c r="DE406" s="2">
        <v>360.375</v>
      </c>
      <c r="DF406" s="2">
        <v>179.9742</v>
      </c>
      <c r="DG406" s="2">
        <v>98.932199999999995</v>
      </c>
      <c r="DH406" s="2">
        <v>519.625</v>
      </c>
      <c r="DI406" s="2">
        <v>232.29300000000001</v>
      </c>
      <c r="DJ406" s="2">
        <v>138.488</v>
      </c>
      <c r="DK406" s="2">
        <v>409.67099999999999</v>
      </c>
      <c r="DL406" s="2">
        <v>197.44</v>
      </c>
      <c r="DM406" s="2">
        <v>115.32599999999999</v>
      </c>
      <c r="DN406" s="2">
        <v>30.7</v>
      </c>
      <c r="DO406" s="2">
        <v>17.3</v>
      </c>
      <c r="DP406" s="2">
        <v>18.3</v>
      </c>
    </row>
    <row r="407" spans="2:120" ht="14.25" customHeight="1" x14ac:dyDescent="0.2">
      <c r="B407" s="6">
        <v>39204</v>
      </c>
      <c r="C407" s="9" t="s">
        <v>289</v>
      </c>
      <c r="D407" s="9" t="s">
        <v>71</v>
      </c>
      <c r="E407" s="21" t="s">
        <v>298</v>
      </c>
      <c r="F407" s="9" t="s">
        <v>279</v>
      </c>
      <c r="G407" s="21">
        <v>0</v>
      </c>
      <c r="H407" s="11">
        <f t="shared" si="432"/>
        <v>46133</v>
      </c>
      <c r="I407" s="12">
        <f t="shared" si="433"/>
        <v>14636</v>
      </c>
      <c r="J407" s="14">
        <f t="shared" si="434"/>
        <v>0.31725662757678885</v>
      </c>
      <c r="K407" s="14">
        <f t="shared" si="435"/>
        <v>0.18000130058743199</v>
      </c>
      <c r="L407" s="15">
        <f t="shared" si="436"/>
        <v>1.5352504638218925</v>
      </c>
      <c r="M407" s="12">
        <f t="shared" si="437"/>
        <v>0</v>
      </c>
      <c r="N407" s="14">
        <f t="shared" si="438"/>
        <v>-2.9269421765844572E-2</v>
      </c>
      <c r="O407" s="16">
        <f t="shared" si="439"/>
        <v>-205</v>
      </c>
      <c r="P407" s="14">
        <f t="shared" si="440"/>
        <v>-0.11021505376344087</v>
      </c>
      <c r="Q407" s="12">
        <f t="shared" si="441"/>
        <v>-82.799999999999272</v>
      </c>
      <c r="R407" s="14">
        <f t="shared" si="442"/>
        <v>-3.436254980079656E-2</v>
      </c>
      <c r="S407" s="18">
        <f t="shared" si="443"/>
        <v>214</v>
      </c>
      <c r="T407" s="14">
        <f t="shared" si="444"/>
        <v>0.15155807365439089</v>
      </c>
      <c r="U407" s="18">
        <f t="shared" si="445"/>
        <v>118</v>
      </c>
      <c r="V407" s="14">
        <f t="shared" si="446"/>
        <v>0.10225303292894283</v>
      </c>
      <c r="W407" s="12">
        <f t="shared" si="447"/>
        <v>138</v>
      </c>
      <c r="X407" s="14">
        <f t="shared" si="448"/>
        <v>6.3741339491916849E-2</v>
      </c>
      <c r="Y407" s="12">
        <f t="shared" si="449"/>
        <v>91</v>
      </c>
      <c r="Z407" s="14">
        <f t="shared" si="450"/>
        <v>4.1457858769931688E-2</v>
      </c>
      <c r="AA407" s="12">
        <v>-29.247019999998884</v>
      </c>
      <c r="AB407" s="26">
        <v>-8.943428254979402E-4</v>
      </c>
      <c r="AC407" s="12">
        <f t="shared" si="451"/>
        <v>0</v>
      </c>
      <c r="AD407" s="24">
        <f t="shared" si="452"/>
        <v>0</v>
      </c>
      <c r="AE407" s="11">
        <f t="shared" si="453"/>
        <v>-2987.4629999999961</v>
      </c>
      <c r="AF407" s="12">
        <f t="shared" si="454"/>
        <v>-10823.887999999992</v>
      </c>
      <c r="AG407" s="12">
        <f t="shared" si="455"/>
        <v>-16589.203000000001</v>
      </c>
      <c r="AH407" s="14">
        <f t="shared" si="456"/>
        <v>-6.4757613855591312E-2</v>
      </c>
      <c r="AI407" s="14">
        <f t="shared" si="457"/>
        <v>-0.23462354496781024</v>
      </c>
      <c r="AJ407" s="14">
        <f t="shared" si="458"/>
        <v>-0.35959514880887866</v>
      </c>
      <c r="AK407" s="14">
        <f t="shared" si="459"/>
        <v>0.33157188424842177</v>
      </c>
      <c r="AL407" s="14">
        <f t="shared" si="460"/>
        <v>0.37344923882537734</v>
      </c>
      <c r="AM407" s="14">
        <f t="shared" si="461"/>
        <v>0.36884707134969824</v>
      </c>
      <c r="AN407" s="18">
        <f t="shared" si="462"/>
        <v>-330.15300000000025</v>
      </c>
      <c r="AO407" s="18">
        <f t="shared" si="463"/>
        <v>-1449.8389999999999</v>
      </c>
      <c r="AP407" s="18">
        <f t="shared" si="464"/>
        <v>-3738.857</v>
      </c>
      <c r="AQ407" s="14">
        <f t="shared" si="465"/>
        <v>-2.2557597704290777E-2</v>
      </c>
      <c r="AR407" s="14">
        <f t="shared" si="466"/>
        <v>-9.9059784094014725E-2</v>
      </c>
      <c r="AS407" s="14">
        <f t="shared" si="467"/>
        <v>-0.25545620388084178</v>
      </c>
      <c r="AT407" s="12">
        <f t="shared" si="468"/>
        <v>-165.38799999999992</v>
      </c>
      <c r="AU407" s="12">
        <f t="shared" si="469"/>
        <v>-464.44800000000009</v>
      </c>
      <c r="AV407" s="12">
        <f t="shared" si="470"/>
        <v>-666.64</v>
      </c>
      <c r="AW407" s="14">
        <f t="shared" si="471"/>
        <v>-9.9932326283987849E-2</v>
      </c>
      <c r="AX407" s="14">
        <f t="shared" si="472"/>
        <v>-0.2806332326283989</v>
      </c>
      <c r="AY407" s="14">
        <f t="shared" si="473"/>
        <v>-0.40280362537764347</v>
      </c>
      <c r="AZ407" s="12">
        <f t="shared" si="474"/>
        <v>-306.00540000000046</v>
      </c>
      <c r="BA407" s="12">
        <f t="shared" si="475"/>
        <v>-694.73760000000016</v>
      </c>
      <c r="BB407" s="12">
        <f t="shared" si="476"/>
        <v>-973.10100000000034</v>
      </c>
      <c r="BC407" s="14">
        <f t="shared" si="477"/>
        <v>-0.13151340897369801</v>
      </c>
      <c r="BD407" s="14">
        <f t="shared" si="478"/>
        <v>-0.29858071170706557</v>
      </c>
      <c r="BE407" s="14">
        <f t="shared" si="479"/>
        <v>-0.41821428571428587</v>
      </c>
      <c r="BF407" s="12">
        <f t="shared" si="480"/>
        <v>80.672000000000025</v>
      </c>
      <c r="BG407" s="12">
        <f t="shared" si="481"/>
        <v>-467.35599999999999</v>
      </c>
      <c r="BH407" s="12">
        <f t="shared" si="482"/>
        <v>-764.32799999999997</v>
      </c>
      <c r="BI407" s="14">
        <f t="shared" si="483"/>
        <v>3.5029092488058966E-2</v>
      </c>
      <c r="BJ407" s="14">
        <f t="shared" si="484"/>
        <v>-0.20293356491532788</v>
      </c>
      <c r="BK407" s="14">
        <f t="shared" si="485"/>
        <v>-0.33188363004776378</v>
      </c>
      <c r="BL407" s="12">
        <f t="shared" si="486"/>
        <v>-208.30100000000039</v>
      </c>
      <c r="BM407" s="12">
        <f t="shared" si="487"/>
        <v>-595.88000000000011</v>
      </c>
      <c r="BN407" s="12">
        <f t="shared" si="488"/>
        <v>-912.11200000000008</v>
      </c>
      <c r="BO407" s="14">
        <f t="shared" si="489"/>
        <v>-9.1120297462817357E-2</v>
      </c>
      <c r="BP407" s="14">
        <f t="shared" si="490"/>
        <v>-0.2606649168853894</v>
      </c>
      <c r="BQ407" s="24">
        <f t="shared" si="491"/>
        <v>-0.39899912510936142</v>
      </c>
      <c r="BR407" s="19">
        <f t="shared" si="492"/>
        <v>23.8</v>
      </c>
      <c r="BS407" s="20">
        <f t="shared" si="493"/>
        <v>166.6</v>
      </c>
      <c r="BT407" s="13">
        <f t="shared" si="494"/>
        <v>3.6112977694925542E-3</v>
      </c>
      <c r="BU407" s="20">
        <f t="shared" si="495"/>
        <v>0</v>
      </c>
      <c r="BV407" s="20">
        <f t="shared" si="496"/>
        <v>0</v>
      </c>
      <c r="BW407" s="13">
        <f t="shared" si="497"/>
        <v>0</v>
      </c>
      <c r="BX407" s="20">
        <f t="shared" si="498"/>
        <v>19.2</v>
      </c>
      <c r="BY407" s="20">
        <f t="shared" si="499"/>
        <v>134.4</v>
      </c>
      <c r="BZ407" s="13">
        <f t="shared" si="500"/>
        <v>2.9133158476578589E-3</v>
      </c>
      <c r="CA407" s="20">
        <f t="shared" si="501"/>
        <v>23.8</v>
      </c>
      <c r="CB407" s="20">
        <f t="shared" si="502"/>
        <v>166.6</v>
      </c>
      <c r="CC407" s="17">
        <f t="shared" si="503"/>
        <v>3.6112977694925542E-3</v>
      </c>
      <c r="CE407" s="2">
        <v>46133</v>
      </c>
      <c r="CF407" s="2">
        <v>14636</v>
      </c>
      <c r="CG407" s="2">
        <v>8304</v>
      </c>
      <c r="CH407" s="2">
        <v>1655</v>
      </c>
      <c r="CI407" s="2">
        <v>4312</v>
      </c>
      <c r="CJ407" s="2">
        <v>47524</v>
      </c>
      <c r="CK407" s="2">
        <v>1860</v>
      </c>
      <c r="CL407" s="2">
        <v>2409.5999999999995</v>
      </c>
      <c r="CM407" s="2">
        <v>2326.8000000000002</v>
      </c>
      <c r="CN407" s="2">
        <v>1412</v>
      </c>
      <c r="CO407" s="2">
        <v>1198</v>
      </c>
      <c r="CP407" s="2">
        <v>1154</v>
      </c>
      <c r="CQ407" s="2">
        <v>1036</v>
      </c>
      <c r="CR407" s="2">
        <v>2165</v>
      </c>
      <c r="CS407" s="2">
        <v>2303</v>
      </c>
      <c r="CT407" s="2">
        <v>2195</v>
      </c>
      <c r="CU407" s="2">
        <v>2286</v>
      </c>
      <c r="CV407" s="2">
        <v>43145.537000000004</v>
      </c>
      <c r="CW407" s="2">
        <v>35309.112000000008</v>
      </c>
      <c r="CX407" s="2">
        <v>29543.796999999999</v>
      </c>
      <c r="CY407" s="2">
        <v>14305.847</v>
      </c>
      <c r="CZ407" s="2">
        <v>13186.161</v>
      </c>
      <c r="DA407" s="2">
        <v>10897.143</v>
      </c>
      <c r="DB407" s="2">
        <v>1489.6120000000001</v>
      </c>
      <c r="DC407" s="2">
        <v>1190.5519999999999</v>
      </c>
      <c r="DD407" s="2">
        <v>988.36</v>
      </c>
      <c r="DE407" s="2">
        <v>2020.7945999999997</v>
      </c>
      <c r="DF407" s="2">
        <v>1632.0624</v>
      </c>
      <c r="DG407" s="2">
        <v>1353.6989999999998</v>
      </c>
      <c r="DH407" s="2">
        <v>2383.672</v>
      </c>
      <c r="DI407" s="2">
        <v>1835.644</v>
      </c>
      <c r="DJ407" s="2">
        <v>1538.672</v>
      </c>
      <c r="DK407" s="2">
        <v>2077.6989999999996</v>
      </c>
      <c r="DL407" s="2">
        <v>1690.12</v>
      </c>
      <c r="DM407" s="2">
        <v>1373.8879999999999</v>
      </c>
      <c r="DN407" s="2">
        <v>23.8</v>
      </c>
      <c r="DO407" s="2">
        <v>0</v>
      </c>
      <c r="DP407" s="2">
        <v>19.2</v>
      </c>
    </row>
    <row r="408" spans="2:120" ht="14.25" customHeight="1" x14ac:dyDescent="0.2">
      <c r="B408" s="6">
        <v>39205</v>
      </c>
      <c r="C408" s="9" t="s">
        <v>289</v>
      </c>
      <c r="D408" s="9" t="s">
        <v>71</v>
      </c>
      <c r="E408" s="21" t="s">
        <v>298</v>
      </c>
      <c r="F408" s="9" t="s">
        <v>280</v>
      </c>
      <c r="G408" s="21">
        <v>0</v>
      </c>
      <c r="H408" s="11">
        <f t="shared" si="432"/>
        <v>25975</v>
      </c>
      <c r="I408" s="12">
        <f t="shared" si="433"/>
        <v>9592</v>
      </c>
      <c r="J408" s="14">
        <f t="shared" si="434"/>
        <v>0.36927815206929743</v>
      </c>
      <c r="K408" s="14">
        <f t="shared" si="435"/>
        <v>0.21497593840230991</v>
      </c>
      <c r="L408" s="15">
        <f t="shared" si="436"/>
        <v>1.6787762906309751</v>
      </c>
      <c r="M408" s="12">
        <f t="shared" si="437"/>
        <v>0</v>
      </c>
      <c r="N408" s="14">
        <f t="shared" si="438"/>
        <v>-4.3559908682524462E-2</v>
      </c>
      <c r="O408" s="16">
        <f t="shared" si="439"/>
        <v>6</v>
      </c>
      <c r="P408" s="14">
        <f t="shared" si="440"/>
        <v>6.8807339449541427E-3</v>
      </c>
      <c r="Q408" s="12">
        <f t="shared" si="441"/>
        <v>-50.400000000000091</v>
      </c>
      <c r="R408" s="14">
        <f t="shared" si="442"/>
        <v>-4.1116005873715222E-2</v>
      </c>
      <c r="S408" s="18">
        <f t="shared" si="443"/>
        <v>195</v>
      </c>
      <c r="T408" s="14">
        <f t="shared" si="444"/>
        <v>0.25793650793650791</v>
      </c>
      <c r="U408" s="18">
        <f t="shared" si="445"/>
        <v>81</v>
      </c>
      <c r="V408" s="14">
        <f t="shared" si="446"/>
        <v>0.13128038897893035</v>
      </c>
      <c r="W408" s="12">
        <f t="shared" si="447"/>
        <v>86</v>
      </c>
      <c r="X408" s="14">
        <f t="shared" si="448"/>
        <v>7.7757685352622063E-2</v>
      </c>
      <c r="Y408" s="12">
        <f t="shared" si="449"/>
        <v>106</v>
      </c>
      <c r="Z408" s="14">
        <f t="shared" si="450"/>
        <v>0.10422812192723696</v>
      </c>
      <c r="AA408" s="12">
        <v>88.048119999999471</v>
      </c>
      <c r="AB408" s="26">
        <v>5.1158193116742634E-3</v>
      </c>
      <c r="AC408" s="12">
        <f t="shared" si="451"/>
        <v>0</v>
      </c>
      <c r="AD408" s="24">
        <f t="shared" si="452"/>
        <v>0</v>
      </c>
      <c r="AE408" s="11">
        <f t="shared" si="453"/>
        <v>-2264.2259999999987</v>
      </c>
      <c r="AF408" s="12">
        <f t="shared" si="454"/>
        <v>-7155.7839999999997</v>
      </c>
      <c r="AG408" s="12">
        <f t="shared" si="455"/>
        <v>-9852.9119999999984</v>
      </c>
      <c r="AH408" s="14">
        <f t="shared" si="456"/>
        <v>-8.7169432146294468E-2</v>
      </c>
      <c r="AI408" s="14">
        <f t="shared" si="457"/>
        <v>-0.27548735322425411</v>
      </c>
      <c r="AJ408" s="14">
        <f t="shared" si="458"/>
        <v>-0.37932288739172271</v>
      </c>
      <c r="AK408" s="14">
        <f t="shared" si="459"/>
        <v>0.36610871496645359</v>
      </c>
      <c r="AL408" s="14">
        <f t="shared" si="460"/>
        <v>0.37048419020218482</v>
      </c>
      <c r="AM408" s="14">
        <f t="shared" si="461"/>
        <v>0.35143413185686617</v>
      </c>
      <c r="AN408" s="18">
        <f t="shared" si="462"/>
        <v>-911.27900000000045</v>
      </c>
      <c r="AO408" s="18">
        <f t="shared" si="463"/>
        <v>-2619.7780000000002</v>
      </c>
      <c r="AP408" s="18">
        <f t="shared" si="464"/>
        <v>-3926.1479999999992</v>
      </c>
      <c r="AQ408" s="14">
        <f t="shared" si="465"/>
        <v>-9.5004065888240286E-2</v>
      </c>
      <c r="AR408" s="14">
        <f t="shared" si="466"/>
        <v>-0.27312114261884912</v>
      </c>
      <c r="AS408" s="14">
        <f t="shared" si="467"/>
        <v>-0.40931484570475385</v>
      </c>
      <c r="AT408" s="12">
        <f t="shared" si="468"/>
        <v>-89.72199999999998</v>
      </c>
      <c r="AU408" s="12">
        <f t="shared" si="469"/>
        <v>-196.02600000000007</v>
      </c>
      <c r="AV408" s="12">
        <f t="shared" si="470"/>
        <v>-271.38699999999994</v>
      </c>
      <c r="AW408" s="14">
        <f t="shared" si="471"/>
        <v>-0.10218906605922551</v>
      </c>
      <c r="AX408" s="14">
        <f t="shared" si="472"/>
        <v>-0.22326423690205022</v>
      </c>
      <c r="AY408" s="14">
        <f t="shared" si="473"/>
        <v>-0.3090968109339407</v>
      </c>
      <c r="AZ408" s="12">
        <f t="shared" si="474"/>
        <v>-25.808999999999969</v>
      </c>
      <c r="BA408" s="12">
        <f t="shared" si="475"/>
        <v>-232.10219999999993</v>
      </c>
      <c r="BB408" s="12">
        <f t="shared" si="476"/>
        <v>-294.59579999999994</v>
      </c>
      <c r="BC408" s="14">
        <f t="shared" si="477"/>
        <v>-2.19576314446146E-2</v>
      </c>
      <c r="BD408" s="14">
        <f t="shared" si="478"/>
        <v>-0.1974665645737621</v>
      </c>
      <c r="BE408" s="14">
        <f t="shared" si="479"/>
        <v>-0.25063450740173554</v>
      </c>
      <c r="BF408" s="12">
        <f t="shared" si="480"/>
        <v>-10.958000000000084</v>
      </c>
      <c r="BG408" s="12">
        <f t="shared" si="481"/>
        <v>-278.55700000000002</v>
      </c>
      <c r="BH408" s="12">
        <f t="shared" si="482"/>
        <v>-401.68100000000004</v>
      </c>
      <c r="BI408" s="14">
        <f t="shared" si="483"/>
        <v>-9.1929530201343423E-3</v>
      </c>
      <c r="BJ408" s="14">
        <f t="shared" si="484"/>
        <v>-0.23368875838926173</v>
      </c>
      <c r="BK408" s="14">
        <f t="shared" si="485"/>
        <v>-0.33698070469798658</v>
      </c>
      <c r="BL408" s="12">
        <f t="shared" si="486"/>
        <v>-40.13799999999992</v>
      </c>
      <c r="BM408" s="12">
        <f t="shared" si="487"/>
        <v>-239.35400000000004</v>
      </c>
      <c r="BN408" s="12">
        <f t="shared" si="488"/>
        <v>-320.25099999999998</v>
      </c>
      <c r="BO408" s="14">
        <f t="shared" si="489"/>
        <v>-3.5741763134461202E-2</v>
      </c>
      <c r="BP408" s="14">
        <f t="shared" si="490"/>
        <v>-0.21313802315227071</v>
      </c>
      <c r="BQ408" s="24">
        <f t="shared" si="491"/>
        <v>-0.28517453250222613</v>
      </c>
      <c r="BR408" s="19">
        <f t="shared" si="492"/>
        <v>16.3</v>
      </c>
      <c r="BS408" s="20">
        <f t="shared" si="493"/>
        <v>114.10000000000001</v>
      </c>
      <c r="BT408" s="13">
        <f t="shared" si="494"/>
        <v>4.3926852743022141E-3</v>
      </c>
      <c r="BU408" s="20">
        <f t="shared" si="495"/>
        <v>0</v>
      </c>
      <c r="BV408" s="20">
        <f t="shared" si="496"/>
        <v>0</v>
      </c>
      <c r="BW408" s="13">
        <f t="shared" si="497"/>
        <v>0</v>
      </c>
      <c r="BX408" s="20">
        <f t="shared" si="498"/>
        <v>4.7</v>
      </c>
      <c r="BY408" s="20">
        <f t="shared" si="499"/>
        <v>32.9</v>
      </c>
      <c r="BZ408" s="13">
        <f t="shared" si="500"/>
        <v>1.2666025024061598E-3</v>
      </c>
      <c r="CA408" s="20">
        <f t="shared" si="501"/>
        <v>16.3</v>
      </c>
      <c r="CB408" s="20">
        <f t="shared" si="502"/>
        <v>114.10000000000001</v>
      </c>
      <c r="CC408" s="17">
        <f t="shared" si="503"/>
        <v>4.3926852743022141E-3</v>
      </c>
      <c r="CE408" s="2">
        <v>25975</v>
      </c>
      <c r="CF408" s="2">
        <v>9592</v>
      </c>
      <c r="CG408" s="2">
        <v>5584</v>
      </c>
      <c r="CH408" s="2">
        <v>878</v>
      </c>
      <c r="CI408" s="2">
        <v>2092</v>
      </c>
      <c r="CJ408" s="2">
        <v>27158</v>
      </c>
      <c r="CK408" s="2">
        <v>872</v>
      </c>
      <c r="CL408" s="2">
        <v>1225.8</v>
      </c>
      <c r="CM408" s="2">
        <v>1175.3999999999999</v>
      </c>
      <c r="CN408" s="2">
        <v>756</v>
      </c>
      <c r="CO408" s="2">
        <v>561</v>
      </c>
      <c r="CP408" s="2">
        <v>617</v>
      </c>
      <c r="CQ408" s="2">
        <v>536</v>
      </c>
      <c r="CR408" s="2">
        <v>1106</v>
      </c>
      <c r="CS408" s="2">
        <v>1192</v>
      </c>
      <c r="CT408" s="2">
        <v>1017</v>
      </c>
      <c r="CU408" s="2">
        <v>1123</v>
      </c>
      <c r="CV408" s="2">
        <v>23710.774000000001</v>
      </c>
      <c r="CW408" s="2">
        <v>18819.216</v>
      </c>
      <c r="CX408" s="2">
        <v>16122.088000000002</v>
      </c>
      <c r="CY408" s="2">
        <v>8680.7209999999995</v>
      </c>
      <c r="CZ408" s="2">
        <v>6972.2219999999998</v>
      </c>
      <c r="DA408" s="2">
        <v>5665.8520000000008</v>
      </c>
      <c r="DB408" s="2">
        <v>788.27800000000002</v>
      </c>
      <c r="DC408" s="2">
        <v>681.97399999999993</v>
      </c>
      <c r="DD408" s="2">
        <v>606.61300000000006</v>
      </c>
      <c r="DE408" s="2">
        <v>1149.5909999999999</v>
      </c>
      <c r="DF408" s="2">
        <v>943.29779999999994</v>
      </c>
      <c r="DG408" s="2">
        <v>880.80419999999992</v>
      </c>
      <c r="DH408" s="2">
        <v>1181.0419999999999</v>
      </c>
      <c r="DI408" s="2">
        <v>913.44299999999998</v>
      </c>
      <c r="DJ408" s="2">
        <v>790.31899999999996</v>
      </c>
      <c r="DK408" s="2">
        <v>1082.8620000000001</v>
      </c>
      <c r="DL408" s="2">
        <v>883.64599999999996</v>
      </c>
      <c r="DM408" s="2">
        <v>802.74900000000002</v>
      </c>
      <c r="DN408" s="2">
        <v>16.3</v>
      </c>
      <c r="DO408" s="2">
        <v>0</v>
      </c>
      <c r="DP408" s="2">
        <v>4.7</v>
      </c>
    </row>
    <row r="409" spans="2:120" ht="14.25" customHeight="1" x14ac:dyDescent="0.2">
      <c r="B409" s="6">
        <v>39206</v>
      </c>
      <c r="C409" s="9" t="s">
        <v>289</v>
      </c>
      <c r="D409" s="9" t="s">
        <v>71</v>
      </c>
      <c r="E409" s="21" t="s">
        <v>298</v>
      </c>
      <c r="F409" s="9" t="s">
        <v>281</v>
      </c>
      <c r="G409" s="21">
        <v>1</v>
      </c>
      <c r="H409" s="11">
        <f t="shared" si="432"/>
        <v>19829</v>
      </c>
      <c r="I409" s="12">
        <f t="shared" si="433"/>
        <v>8164</v>
      </c>
      <c r="J409" s="14">
        <f t="shared" si="434"/>
        <v>0.41172020777648899</v>
      </c>
      <c r="K409" s="14">
        <f t="shared" si="435"/>
        <v>0.24116193454031973</v>
      </c>
      <c r="L409" s="15">
        <f t="shared" si="436"/>
        <v>1.3836065573770491</v>
      </c>
      <c r="M409" s="12">
        <f t="shared" si="437"/>
        <v>0</v>
      </c>
      <c r="N409" s="14">
        <f t="shared" si="438"/>
        <v>-9.9745755016798276E-2</v>
      </c>
      <c r="O409" s="16">
        <f t="shared" si="439"/>
        <v>-175</v>
      </c>
      <c r="P409" s="14">
        <f t="shared" si="440"/>
        <v>-0.29313232830820768</v>
      </c>
      <c r="Q409" s="12">
        <f t="shared" si="441"/>
        <v>-137.39999999999998</v>
      </c>
      <c r="R409" s="14">
        <f t="shared" si="442"/>
        <v>-0.15185676392572944</v>
      </c>
      <c r="S409" s="18">
        <f t="shared" si="443"/>
        <v>401</v>
      </c>
      <c r="T409" s="14">
        <f t="shared" si="444"/>
        <v>0.50062421972534332</v>
      </c>
      <c r="U409" s="18">
        <f t="shared" si="445"/>
        <v>294</v>
      </c>
      <c r="V409" s="14">
        <f t="shared" si="446"/>
        <v>0.49411764705882355</v>
      </c>
      <c r="W409" s="12">
        <f t="shared" si="447"/>
        <v>-136</v>
      </c>
      <c r="X409" s="14">
        <f t="shared" si="448"/>
        <v>-0.13977389516957861</v>
      </c>
      <c r="Y409" s="12">
        <f t="shared" si="449"/>
        <v>-103</v>
      </c>
      <c r="Z409" s="14">
        <f t="shared" si="450"/>
        <v>-0.13376623376623376</v>
      </c>
      <c r="AA409" s="12">
        <v>-704.48076000000219</v>
      </c>
      <c r="AB409" s="26">
        <v>-5.2387564077838622E-2</v>
      </c>
      <c r="AC409" s="12">
        <f t="shared" si="451"/>
        <v>0</v>
      </c>
      <c r="AD409" s="24">
        <f t="shared" si="452"/>
        <v>0</v>
      </c>
      <c r="AE409" s="11">
        <f t="shared" si="453"/>
        <v>-3992.5349999999999</v>
      </c>
      <c r="AF409" s="12">
        <f t="shared" si="454"/>
        <v>-11166.949000000001</v>
      </c>
      <c r="AG409" s="12">
        <f t="shared" si="455"/>
        <v>-14772.213</v>
      </c>
      <c r="AH409" s="14">
        <f t="shared" si="456"/>
        <v>-0.20134827777497599</v>
      </c>
      <c r="AI409" s="14">
        <f t="shared" si="457"/>
        <v>-0.56316248928337287</v>
      </c>
      <c r="AJ409" s="14">
        <f t="shared" si="458"/>
        <v>-0.74498023097483479</v>
      </c>
      <c r="AK409" s="14">
        <f t="shared" si="459"/>
        <v>0.46107688805550984</v>
      </c>
      <c r="AL409" s="14">
        <f t="shared" si="460"/>
        <v>0.56896571031502818</v>
      </c>
      <c r="AM409" s="14">
        <f t="shared" si="461"/>
        <v>0.58044208704064459</v>
      </c>
      <c r="AN409" s="18">
        <f t="shared" si="462"/>
        <v>-862.17200000000048</v>
      </c>
      <c r="AO409" s="18">
        <f t="shared" si="463"/>
        <v>-3235.59</v>
      </c>
      <c r="AP409" s="18">
        <f t="shared" si="464"/>
        <v>-5228.8279999999995</v>
      </c>
      <c r="AQ409" s="14">
        <f t="shared" si="465"/>
        <v>-0.10560656540911328</v>
      </c>
      <c r="AR409" s="14">
        <f t="shared" si="466"/>
        <v>-0.39632410583047528</v>
      </c>
      <c r="AS409" s="14">
        <f t="shared" si="467"/>
        <v>-0.64047378735913774</v>
      </c>
      <c r="AT409" s="12">
        <f t="shared" si="468"/>
        <v>-155.541</v>
      </c>
      <c r="AU409" s="12">
        <f t="shared" si="469"/>
        <v>-306.63599999999997</v>
      </c>
      <c r="AV409" s="12">
        <f t="shared" si="470"/>
        <v>-362.61599999999999</v>
      </c>
      <c r="AW409" s="14">
        <f t="shared" si="471"/>
        <v>-0.36858056872037914</v>
      </c>
      <c r="AX409" s="14">
        <f t="shared" si="472"/>
        <v>-0.72662559241706159</v>
      </c>
      <c r="AY409" s="14">
        <f t="shared" si="473"/>
        <v>-0.85927962085308063</v>
      </c>
      <c r="AZ409" s="12">
        <f t="shared" si="474"/>
        <v>-339.73680000000002</v>
      </c>
      <c r="BA409" s="12">
        <f t="shared" si="475"/>
        <v>-573.16740000000004</v>
      </c>
      <c r="BB409" s="12">
        <f t="shared" si="476"/>
        <v>-674.93579999999997</v>
      </c>
      <c r="BC409" s="14">
        <f t="shared" si="477"/>
        <v>-0.44271149335418303</v>
      </c>
      <c r="BD409" s="14">
        <f t="shared" si="478"/>
        <v>-0.74689523064894447</v>
      </c>
      <c r="BE409" s="14">
        <f t="shared" si="479"/>
        <v>-0.87950977326035962</v>
      </c>
      <c r="BF409" s="12">
        <f t="shared" si="480"/>
        <v>-229.97800000000007</v>
      </c>
      <c r="BG409" s="12">
        <f t="shared" si="481"/>
        <v>-518.14</v>
      </c>
      <c r="BH409" s="12">
        <f t="shared" si="482"/>
        <v>-671.56899999999996</v>
      </c>
      <c r="BI409" s="14">
        <f t="shared" si="483"/>
        <v>-0.27476463560334541</v>
      </c>
      <c r="BJ409" s="14">
        <f t="shared" si="484"/>
        <v>-0.6190442054958184</v>
      </c>
      <c r="BK409" s="14">
        <f t="shared" si="485"/>
        <v>-0.80235244922341697</v>
      </c>
      <c r="BL409" s="12">
        <f t="shared" si="486"/>
        <v>-311.48500000000001</v>
      </c>
      <c r="BM409" s="12">
        <f t="shared" si="487"/>
        <v>-486.53</v>
      </c>
      <c r="BN409" s="12">
        <f t="shared" si="488"/>
        <v>-583.04999999999995</v>
      </c>
      <c r="BO409" s="14">
        <f t="shared" si="489"/>
        <v>-0.4669940029985008</v>
      </c>
      <c r="BP409" s="14">
        <f t="shared" si="490"/>
        <v>-0.72943028485757122</v>
      </c>
      <c r="BQ409" s="24">
        <f t="shared" si="491"/>
        <v>-0.87413793103448278</v>
      </c>
      <c r="BR409" s="19">
        <f t="shared" si="492"/>
        <v>42.2</v>
      </c>
      <c r="BS409" s="20">
        <f t="shared" si="493"/>
        <v>295.40000000000003</v>
      </c>
      <c r="BT409" s="13">
        <f t="shared" si="494"/>
        <v>1.4897372535175755E-2</v>
      </c>
      <c r="BU409" s="20">
        <f t="shared" si="495"/>
        <v>27.4</v>
      </c>
      <c r="BV409" s="20">
        <f t="shared" si="496"/>
        <v>191.79999999999998</v>
      </c>
      <c r="BW409" s="13">
        <f t="shared" si="497"/>
        <v>9.6727015986686152E-3</v>
      </c>
      <c r="BX409" s="20">
        <f t="shared" si="498"/>
        <v>26.7</v>
      </c>
      <c r="BY409" s="20">
        <f t="shared" si="499"/>
        <v>186.9</v>
      </c>
      <c r="BZ409" s="13">
        <f t="shared" si="500"/>
        <v>9.4255887841040911E-3</v>
      </c>
      <c r="CA409" s="20">
        <f t="shared" si="501"/>
        <v>42.2</v>
      </c>
      <c r="CB409" s="20">
        <f t="shared" si="502"/>
        <v>295.40000000000003</v>
      </c>
      <c r="CC409" s="17">
        <f t="shared" si="503"/>
        <v>1.4897372535175755E-2</v>
      </c>
      <c r="CE409" s="2">
        <v>19829</v>
      </c>
      <c r="CF409" s="2">
        <v>8164</v>
      </c>
      <c r="CG409" s="2">
        <v>4782</v>
      </c>
      <c r="CH409" s="2">
        <v>422</v>
      </c>
      <c r="CI409" s="2">
        <v>1220</v>
      </c>
      <c r="CJ409" s="2">
        <v>22026</v>
      </c>
      <c r="CK409" s="2">
        <v>597</v>
      </c>
      <c r="CL409" s="2">
        <v>904.8</v>
      </c>
      <c r="CM409" s="2">
        <v>767.4</v>
      </c>
      <c r="CN409" s="2">
        <v>801</v>
      </c>
      <c r="CO409" s="2">
        <v>400</v>
      </c>
      <c r="CP409" s="2">
        <v>595</v>
      </c>
      <c r="CQ409" s="2">
        <v>301</v>
      </c>
      <c r="CR409" s="2">
        <v>973</v>
      </c>
      <c r="CS409" s="2">
        <v>837</v>
      </c>
      <c r="CT409" s="2">
        <v>770</v>
      </c>
      <c r="CU409" s="2">
        <v>667</v>
      </c>
      <c r="CV409" s="2">
        <v>15836.465</v>
      </c>
      <c r="CW409" s="2">
        <v>8662.0509999999995</v>
      </c>
      <c r="CX409" s="2">
        <v>5056.7870000000003</v>
      </c>
      <c r="CY409" s="2">
        <v>7301.8279999999995</v>
      </c>
      <c r="CZ409" s="2">
        <v>4928.41</v>
      </c>
      <c r="DA409" s="2">
        <v>2935.172</v>
      </c>
      <c r="DB409" s="2">
        <v>266.459</v>
      </c>
      <c r="DC409" s="2">
        <v>115.364</v>
      </c>
      <c r="DD409" s="2">
        <v>59.384</v>
      </c>
      <c r="DE409" s="2">
        <v>427.66319999999996</v>
      </c>
      <c r="DF409" s="2">
        <v>194.23259999999999</v>
      </c>
      <c r="DG409" s="2">
        <v>92.464200000000005</v>
      </c>
      <c r="DH409" s="2">
        <v>607.02199999999993</v>
      </c>
      <c r="DI409" s="2">
        <v>318.86</v>
      </c>
      <c r="DJ409" s="2">
        <v>165.43099999999998</v>
      </c>
      <c r="DK409" s="2">
        <v>355.51499999999999</v>
      </c>
      <c r="DL409" s="2">
        <v>180.47</v>
      </c>
      <c r="DM409" s="2">
        <v>83.949999999999989</v>
      </c>
      <c r="DN409" s="2">
        <v>42.2</v>
      </c>
      <c r="DO409" s="2">
        <v>27.4</v>
      </c>
      <c r="DP409" s="2">
        <v>26.7</v>
      </c>
    </row>
    <row r="410" spans="2:120" ht="14.25" customHeight="1" x14ac:dyDescent="0.2">
      <c r="B410" s="6">
        <v>39208</v>
      </c>
      <c r="C410" s="9" t="s">
        <v>289</v>
      </c>
      <c r="D410" s="9" t="s">
        <v>71</v>
      </c>
      <c r="E410" s="21" t="s">
        <v>298</v>
      </c>
      <c r="F410" s="9" t="s">
        <v>282</v>
      </c>
      <c r="G410" s="21">
        <v>1</v>
      </c>
      <c r="H410" s="11">
        <f t="shared" si="432"/>
        <v>18869</v>
      </c>
      <c r="I410" s="12">
        <f t="shared" si="433"/>
        <v>7592</v>
      </c>
      <c r="J410" s="14">
        <f t="shared" si="434"/>
        <v>0.40235306587524511</v>
      </c>
      <c r="K410" s="14">
        <f t="shared" si="435"/>
        <v>0.22147437596057024</v>
      </c>
      <c r="L410" s="15">
        <f t="shared" si="436"/>
        <v>1.3948220064724919</v>
      </c>
      <c r="M410" s="12">
        <f t="shared" si="437"/>
        <v>0</v>
      </c>
      <c r="N410" s="14">
        <f t="shared" si="438"/>
        <v>-8.2871585496257394E-2</v>
      </c>
      <c r="O410" s="16">
        <f t="shared" si="439"/>
        <v>-224</v>
      </c>
      <c r="P410" s="14">
        <f t="shared" si="440"/>
        <v>-0.34198473282442743</v>
      </c>
      <c r="Q410" s="12">
        <f t="shared" si="441"/>
        <v>-111</v>
      </c>
      <c r="R410" s="14">
        <f t="shared" si="442"/>
        <v>-0.11821086261980829</v>
      </c>
      <c r="S410" s="18">
        <f t="shared" si="443"/>
        <v>114</v>
      </c>
      <c r="T410" s="14">
        <f t="shared" si="444"/>
        <v>0.26327944572748263</v>
      </c>
      <c r="U410" s="18">
        <f t="shared" si="445"/>
        <v>137</v>
      </c>
      <c r="V410" s="14">
        <f t="shared" si="446"/>
        <v>0.33578431372549022</v>
      </c>
      <c r="W410" s="12">
        <f t="shared" si="447"/>
        <v>-15</v>
      </c>
      <c r="X410" s="14">
        <f t="shared" si="448"/>
        <v>-1.9946808510638347E-2</v>
      </c>
      <c r="Y410" s="12">
        <f t="shared" si="449"/>
        <v>3</v>
      </c>
      <c r="Z410" s="14">
        <f t="shared" si="450"/>
        <v>4.2796005706133844E-3</v>
      </c>
      <c r="AA410" s="12">
        <v>-491.47971999999936</v>
      </c>
      <c r="AB410" s="26">
        <v>-3.8103693665380245E-2</v>
      </c>
      <c r="AC410" s="12">
        <f t="shared" si="451"/>
        <v>0</v>
      </c>
      <c r="AD410" s="24">
        <f t="shared" si="452"/>
        <v>0</v>
      </c>
      <c r="AE410" s="11">
        <f t="shared" si="453"/>
        <v>-3177.2210000000014</v>
      </c>
      <c r="AF410" s="12">
        <f t="shared" si="454"/>
        <v>-9505.4169999999995</v>
      </c>
      <c r="AG410" s="12">
        <f t="shared" si="455"/>
        <v>-13109.938</v>
      </c>
      <c r="AH410" s="14">
        <f t="shared" si="456"/>
        <v>-0.16838311516243576</v>
      </c>
      <c r="AI410" s="14">
        <f t="shared" si="457"/>
        <v>-0.50375838677195395</v>
      </c>
      <c r="AJ410" s="14">
        <f t="shared" si="458"/>
        <v>-0.69478711113466529</v>
      </c>
      <c r="AK410" s="14">
        <f t="shared" si="459"/>
        <v>0.45377582745716721</v>
      </c>
      <c r="AL410" s="14">
        <f t="shared" si="460"/>
        <v>0.56557943684591683</v>
      </c>
      <c r="AM410" s="14">
        <f t="shared" si="461"/>
        <v>0.59437786917383428</v>
      </c>
      <c r="AN410" s="18">
        <f t="shared" si="462"/>
        <v>-471.45000000000073</v>
      </c>
      <c r="AO410" s="18">
        <f t="shared" si="463"/>
        <v>-2296.1499999999996</v>
      </c>
      <c r="AP410" s="18">
        <f t="shared" si="464"/>
        <v>-4168.9409999999998</v>
      </c>
      <c r="AQ410" s="14">
        <f t="shared" si="465"/>
        <v>-6.2098261327713455E-2</v>
      </c>
      <c r="AR410" s="14">
        <f t="shared" si="466"/>
        <v>-0.30244336143308737</v>
      </c>
      <c r="AS410" s="14">
        <f t="shared" si="467"/>
        <v>-0.54912289251844038</v>
      </c>
      <c r="AT410" s="12">
        <f t="shared" si="468"/>
        <v>-110.45699999999999</v>
      </c>
      <c r="AU410" s="12">
        <f t="shared" si="469"/>
        <v>-289.93700000000001</v>
      </c>
      <c r="AV410" s="12">
        <f t="shared" si="470"/>
        <v>-351.83299999999997</v>
      </c>
      <c r="AW410" s="14">
        <f t="shared" si="471"/>
        <v>-0.25628074245939669</v>
      </c>
      <c r="AX410" s="14">
        <f t="shared" si="472"/>
        <v>-0.67270765661252896</v>
      </c>
      <c r="AY410" s="14">
        <f t="shared" si="473"/>
        <v>-0.81631786542923435</v>
      </c>
      <c r="AZ410" s="12">
        <f t="shared" si="474"/>
        <v>-379.72980000000001</v>
      </c>
      <c r="BA410" s="12">
        <f t="shared" si="475"/>
        <v>-593.80500000000006</v>
      </c>
      <c r="BB410" s="12">
        <f t="shared" si="476"/>
        <v>-711.44640000000004</v>
      </c>
      <c r="BC410" s="14">
        <f t="shared" si="477"/>
        <v>-0.45861086956521746</v>
      </c>
      <c r="BD410" s="14">
        <f t="shared" si="478"/>
        <v>-0.71715579710144928</v>
      </c>
      <c r="BE410" s="14">
        <f t="shared" si="479"/>
        <v>-0.85923478260869568</v>
      </c>
      <c r="BF410" s="12">
        <f t="shared" si="480"/>
        <v>-136.25300000000004</v>
      </c>
      <c r="BG410" s="12">
        <f t="shared" si="481"/>
        <v>-459.86400000000003</v>
      </c>
      <c r="BH410" s="12">
        <f t="shared" si="482"/>
        <v>-581.08600000000001</v>
      </c>
      <c r="BI410" s="14">
        <f t="shared" si="483"/>
        <v>-0.18487516960651296</v>
      </c>
      <c r="BJ410" s="14">
        <f t="shared" si="484"/>
        <v>-0.62396743554952516</v>
      </c>
      <c r="BK410" s="14">
        <f t="shared" si="485"/>
        <v>-0.78844776119402993</v>
      </c>
      <c r="BL410" s="12">
        <f t="shared" si="486"/>
        <v>-227.26800000000003</v>
      </c>
      <c r="BM410" s="12">
        <f t="shared" si="487"/>
        <v>-463.99400000000003</v>
      </c>
      <c r="BN410" s="12">
        <f t="shared" si="488"/>
        <v>-576.18600000000004</v>
      </c>
      <c r="BO410" s="14">
        <f t="shared" si="489"/>
        <v>-0.32282386363636373</v>
      </c>
      <c r="BP410" s="14">
        <f t="shared" si="490"/>
        <v>-0.65908238636363636</v>
      </c>
      <c r="BQ410" s="24">
        <f t="shared" si="491"/>
        <v>-0.81844602272727274</v>
      </c>
      <c r="BR410" s="19">
        <f t="shared" si="492"/>
        <v>33.5</v>
      </c>
      <c r="BS410" s="20">
        <f t="shared" si="493"/>
        <v>234.5</v>
      </c>
      <c r="BT410" s="13">
        <f t="shared" si="494"/>
        <v>1.2427791615877894E-2</v>
      </c>
      <c r="BU410" s="20">
        <f t="shared" si="495"/>
        <v>29.8</v>
      </c>
      <c r="BV410" s="20">
        <f t="shared" si="496"/>
        <v>208.6</v>
      </c>
      <c r="BW410" s="13">
        <f t="shared" si="497"/>
        <v>1.1055169855318247E-2</v>
      </c>
      <c r="BX410" s="20">
        <f t="shared" si="498"/>
        <v>24.8</v>
      </c>
      <c r="BY410" s="20">
        <f t="shared" si="499"/>
        <v>173.6</v>
      </c>
      <c r="BZ410" s="13">
        <f t="shared" si="500"/>
        <v>9.2002755842916957E-3</v>
      </c>
      <c r="CA410" s="20">
        <f t="shared" si="501"/>
        <v>33.5</v>
      </c>
      <c r="CB410" s="20">
        <f t="shared" si="502"/>
        <v>234.5</v>
      </c>
      <c r="CC410" s="17">
        <f t="shared" si="503"/>
        <v>1.2427791615877894E-2</v>
      </c>
      <c r="CE410" s="2">
        <v>18869</v>
      </c>
      <c r="CF410" s="2">
        <v>7592</v>
      </c>
      <c r="CG410" s="2">
        <v>4179</v>
      </c>
      <c r="CH410" s="2">
        <v>431</v>
      </c>
      <c r="CI410" s="2">
        <v>1236</v>
      </c>
      <c r="CJ410" s="2">
        <v>20574</v>
      </c>
      <c r="CK410" s="2">
        <v>655</v>
      </c>
      <c r="CL410" s="2">
        <v>939</v>
      </c>
      <c r="CM410" s="2">
        <v>828</v>
      </c>
      <c r="CN410" s="2">
        <v>433</v>
      </c>
      <c r="CO410" s="2">
        <v>319</v>
      </c>
      <c r="CP410" s="2">
        <v>408</v>
      </c>
      <c r="CQ410" s="2">
        <v>271</v>
      </c>
      <c r="CR410" s="2">
        <v>752</v>
      </c>
      <c r="CS410" s="2">
        <v>737</v>
      </c>
      <c r="CT410" s="2">
        <v>701</v>
      </c>
      <c r="CU410" s="2">
        <v>704</v>
      </c>
      <c r="CV410" s="2">
        <v>15691.778999999999</v>
      </c>
      <c r="CW410" s="2">
        <v>9363.5830000000005</v>
      </c>
      <c r="CX410" s="2">
        <v>5759.0619999999999</v>
      </c>
      <c r="CY410" s="2">
        <v>7120.5499999999993</v>
      </c>
      <c r="CZ410" s="2">
        <v>5295.85</v>
      </c>
      <c r="DA410" s="2">
        <v>3423.0590000000002</v>
      </c>
      <c r="DB410" s="2">
        <v>320.54300000000001</v>
      </c>
      <c r="DC410" s="2">
        <v>141.06299999999999</v>
      </c>
      <c r="DD410" s="2">
        <v>79.167000000000002</v>
      </c>
      <c r="DE410" s="2">
        <v>448.27019999999999</v>
      </c>
      <c r="DF410" s="2">
        <v>234.19499999999999</v>
      </c>
      <c r="DG410" s="2">
        <v>116.55359999999999</v>
      </c>
      <c r="DH410" s="2">
        <v>600.74699999999996</v>
      </c>
      <c r="DI410" s="2">
        <v>277.13599999999997</v>
      </c>
      <c r="DJ410" s="2">
        <v>155.91399999999999</v>
      </c>
      <c r="DK410" s="2">
        <v>476.73199999999997</v>
      </c>
      <c r="DL410" s="2">
        <v>240.006</v>
      </c>
      <c r="DM410" s="2">
        <v>127.81399999999999</v>
      </c>
      <c r="DN410" s="2">
        <v>33.5</v>
      </c>
      <c r="DO410" s="2">
        <v>29.8</v>
      </c>
      <c r="DP410" s="2">
        <v>24.8</v>
      </c>
    </row>
    <row r="411" spans="2:120" ht="14.25" customHeight="1" x14ac:dyDescent="0.2">
      <c r="B411" s="6">
        <v>39209</v>
      </c>
      <c r="C411" s="9" t="s">
        <v>289</v>
      </c>
      <c r="D411" s="9" t="s">
        <v>71</v>
      </c>
      <c r="E411" s="21" t="s">
        <v>298</v>
      </c>
      <c r="F411" s="9" t="s">
        <v>283</v>
      </c>
      <c r="G411" s="21">
        <v>1</v>
      </c>
      <c r="H411" s="11">
        <f t="shared" si="432"/>
        <v>11950</v>
      </c>
      <c r="I411" s="12">
        <f t="shared" si="433"/>
        <v>6154</v>
      </c>
      <c r="J411" s="14">
        <f t="shared" si="434"/>
        <v>0.514979079497908</v>
      </c>
      <c r="K411" s="14">
        <f t="shared" si="435"/>
        <v>0.31196652719665274</v>
      </c>
      <c r="L411" s="15">
        <f t="shared" si="436"/>
        <v>1.1747747747747748</v>
      </c>
      <c r="M411" s="12">
        <f t="shared" si="437"/>
        <v>0</v>
      </c>
      <c r="N411" s="14">
        <f t="shared" si="438"/>
        <v>-0.12671733411283248</v>
      </c>
      <c r="O411" s="16">
        <f t="shared" si="439"/>
        <v>-109</v>
      </c>
      <c r="P411" s="14">
        <f t="shared" si="440"/>
        <v>-0.40073529411764708</v>
      </c>
      <c r="Q411" s="12">
        <f t="shared" si="441"/>
        <v>-102.60000000000002</v>
      </c>
      <c r="R411" s="14">
        <f t="shared" si="442"/>
        <v>-0.22922252010723865</v>
      </c>
      <c r="S411" s="18">
        <f t="shared" si="443"/>
        <v>74</v>
      </c>
      <c r="T411" s="14">
        <f t="shared" si="444"/>
        <v>0.31489361702127661</v>
      </c>
      <c r="U411" s="18">
        <f t="shared" si="445"/>
        <v>85</v>
      </c>
      <c r="V411" s="14">
        <f t="shared" si="446"/>
        <v>0.37610619469026552</v>
      </c>
      <c r="W411" s="12">
        <f t="shared" si="447"/>
        <v>-30</v>
      </c>
      <c r="X411" s="14">
        <f t="shared" si="448"/>
        <v>-7.3529411764705843E-2</v>
      </c>
      <c r="Y411" s="12">
        <f t="shared" si="449"/>
        <v>-40</v>
      </c>
      <c r="Z411" s="14">
        <f t="shared" si="450"/>
        <v>-0.11111111111111116</v>
      </c>
      <c r="AA411" s="12">
        <v>-434.5911300000007</v>
      </c>
      <c r="AB411" s="26">
        <v>-6.1118846809576133E-2</v>
      </c>
      <c r="AC411" s="12">
        <f t="shared" si="451"/>
        <v>0</v>
      </c>
      <c r="AD411" s="24">
        <f t="shared" si="452"/>
        <v>0</v>
      </c>
      <c r="AE411" s="11">
        <f t="shared" si="453"/>
        <v>-3126.143</v>
      </c>
      <c r="AF411" s="12">
        <f t="shared" si="454"/>
        <v>-7952.6270000000004</v>
      </c>
      <c r="AG411" s="12">
        <f t="shared" si="455"/>
        <v>-10045.106</v>
      </c>
      <c r="AH411" s="14">
        <f t="shared" si="456"/>
        <v>-0.26160192468619248</v>
      </c>
      <c r="AI411" s="14">
        <f t="shared" si="457"/>
        <v>-0.66549179916317991</v>
      </c>
      <c r="AJ411" s="14">
        <f t="shared" si="458"/>
        <v>-0.84059464435146447</v>
      </c>
      <c r="AK411" s="14">
        <f t="shared" si="459"/>
        <v>0.56984162367998481</v>
      </c>
      <c r="AL411" s="14">
        <f t="shared" si="460"/>
        <v>0.71677724345463878</v>
      </c>
      <c r="AM411" s="14">
        <f t="shared" si="461"/>
        <v>0.75648881250085309</v>
      </c>
      <c r="AN411" s="18">
        <f t="shared" si="462"/>
        <v>-1125.799</v>
      </c>
      <c r="AO411" s="18">
        <f t="shared" si="463"/>
        <v>-3288.7740000000003</v>
      </c>
      <c r="AP411" s="18">
        <f t="shared" si="464"/>
        <v>-4712.9690000000001</v>
      </c>
      <c r="AQ411" s="14">
        <f t="shared" si="465"/>
        <v>-0.18293776405589857</v>
      </c>
      <c r="AR411" s="14">
        <f t="shared" si="466"/>
        <v>-0.53441241468963274</v>
      </c>
      <c r="AS411" s="14">
        <f t="shared" si="467"/>
        <v>-0.76583831654208645</v>
      </c>
      <c r="AT411" s="12">
        <f t="shared" si="468"/>
        <v>-75.843999999999994</v>
      </c>
      <c r="AU411" s="12">
        <f t="shared" si="469"/>
        <v>-137.95099999999999</v>
      </c>
      <c r="AV411" s="12">
        <f t="shared" si="470"/>
        <v>-152.89500000000001</v>
      </c>
      <c r="AW411" s="14">
        <f t="shared" si="471"/>
        <v>-0.46530061349693252</v>
      </c>
      <c r="AX411" s="14">
        <f t="shared" si="472"/>
        <v>-0.84632515337423309</v>
      </c>
      <c r="AY411" s="14">
        <f t="shared" si="473"/>
        <v>-0.93800613496932517</v>
      </c>
      <c r="AZ411" s="12">
        <f t="shared" si="474"/>
        <v>-187.404</v>
      </c>
      <c r="BA411" s="12">
        <f t="shared" si="475"/>
        <v>-297.62880000000001</v>
      </c>
      <c r="BB411" s="12">
        <f t="shared" si="476"/>
        <v>-327.1746</v>
      </c>
      <c r="BC411" s="14">
        <f t="shared" si="477"/>
        <v>-0.54320000000000002</v>
      </c>
      <c r="BD411" s="14">
        <f t="shared" si="478"/>
        <v>-0.86269217391304354</v>
      </c>
      <c r="BE411" s="14">
        <f t="shared" si="479"/>
        <v>-0.94833217391304347</v>
      </c>
      <c r="BF411" s="12">
        <f t="shared" si="480"/>
        <v>-170.30500000000001</v>
      </c>
      <c r="BG411" s="12">
        <f t="shared" si="481"/>
        <v>-308.38</v>
      </c>
      <c r="BH411" s="12">
        <f t="shared" si="482"/>
        <v>-355.12299999999999</v>
      </c>
      <c r="BI411" s="14">
        <f t="shared" si="483"/>
        <v>-0.45054232804232808</v>
      </c>
      <c r="BJ411" s="14">
        <f t="shared" si="484"/>
        <v>-0.81582010582010578</v>
      </c>
      <c r="BK411" s="14">
        <f t="shared" si="485"/>
        <v>-0.93947883597883597</v>
      </c>
      <c r="BL411" s="12">
        <f t="shared" si="486"/>
        <v>-172.54</v>
      </c>
      <c r="BM411" s="12">
        <f t="shared" si="487"/>
        <v>-273.173</v>
      </c>
      <c r="BN411" s="12">
        <f t="shared" si="488"/>
        <v>-301.33199999999999</v>
      </c>
      <c r="BO411" s="14">
        <f t="shared" si="489"/>
        <v>-0.53918749999999993</v>
      </c>
      <c r="BP411" s="14">
        <f t="shared" si="490"/>
        <v>-0.85366562499999998</v>
      </c>
      <c r="BQ411" s="24">
        <f t="shared" si="491"/>
        <v>-0.94166249999999996</v>
      </c>
      <c r="BR411" s="19">
        <f t="shared" si="492"/>
        <v>35.299999999999997</v>
      </c>
      <c r="BS411" s="20">
        <f t="shared" si="493"/>
        <v>247.09999999999997</v>
      </c>
      <c r="BT411" s="13">
        <f t="shared" si="494"/>
        <v>2.0677824267782426E-2</v>
      </c>
      <c r="BU411" s="20">
        <f t="shared" si="495"/>
        <v>14</v>
      </c>
      <c r="BV411" s="20">
        <f t="shared" si="496"/>
        <v>98</v>
      </c>
      <c r="BW411" s="13">
        <f t="shared" si="497"/>
        <v>8.2008368200836828E-3</v>
      </c>
      <c r="BX411" s="20">
        <f t="shared" si="498"/>
        <v>16.2</v>
      </c>
      <c r="BY411" s="20">
        <f t="shared" si="499"/>
        <v>113.39999999999999</v>
      </c>
      <c r="BZ411" s="13">
        <f t="shared" si="500"/>
        <v>9.4895397489539735E-3</v>
      </c>
      <c r="CA411" s="20">
        <f t="shared" si="501"/>
        <v>35.299999999999997</v>
      </c>
      <c r="CB411" s="20">
        <f t="shared" si="502"/>
        <v>247.09999999999997</v>
      </c>
      <c r="CC411" s="17">
        <f t="shared" si="503"/>
        <v>2.0677824267782426E-2</v>
      </c>
      <c r="CE411" s="2">
        <v>11950</v>
      </c>
      <c r="CF411" s="2">
        <v>6154</v>
      </c>
      <c r="CG411" s="2">
        <v>3728</v>
      </c>
      <c r="CH411" s="2">
        <v>163</v>
      </c>
      <c r="CI411" s="2">
        <v>555</v>
      </c>
      <c r="CJ411" s="2">
        <v>13684</v>
      </c>
      <c r="CK411" s="2">
        <v>272</v>
      </c>
      <c r="CL411" s="2">
        <v>447.6</v>
      </c>
      <c r="CM411" s="2">
        <v>345</v>
      </c>
      <c r="CN411" s="2">
        <v>235</v>
      </c>
      <c r="CO411" s="2">
        <v>161</v>
      </c>
      <c r="CP411" s="2">
        <v>226</v>
      </c>
      <c r="CQ411" s="2">
        <v>141</v>
      </c>
      <c r="CR411" s="2">
        <v>408</v>
      </c>
      <c r="CS411" s="2">
        <v>378</v>
      </c>
      <c r="CT411" s="2">
        <v>360</v>
      </c>
      <c r="CU411" s="2">
        <v>320</v>
      </c>
      <c r="CV411" s="2">
        <v>8823.857</v>
      </c>
      <c r="CW411" s="2">
        <v>3997.3729999999996</v>
      </c>
      <c r="CX411" s="2">
        <v>1904.894</v>
      </c>
      <c r="CY411" s="2">
        <v>5028.201</v>
      </c>
      <c r="CZ411" s="2">
        <v>2865.2259999999997</v>
      </c>
      <c r="DA411" s="2">
        <v>1441.0309999999999</v>
      </c>
      <c r="DB411" s="2">
        <v>87.156000000000006</v>
      </c>
      <c r="DC411" s="2">
        <v>25.048999999999999</v>
      </c>
      <c r="DD411" s="2">
        <v>10.105</v>
      </c>
      <c r="DE411" s="2">
        <v>157.596</v>
      </c>
      <c r="DF411" s="2">
        <v>47.371200000000002</v>
      </c>
      <c r="DG411" s="2">
        <v>17.825400000000002</v>
      </c>
      <c r="DH411" s="2">
        <v>207.69499999999999</v>
      </c>
      <c r="DI411" s="2">
        <v>69.62</v>
      </c>
      <c r="DJ411" s="2">
        <v>22.877000000000002</v>
      </c>
      <c r="DK411" s="2">
        <v>147.46</v>
      </c>
      <c r="DL411" s="2">
        <v>46.826999999999998</v>
      </c>
      <c r="DM411" s="2">
        <v>18.667999999999999</v>
      </c>
      <c r="DN411" s="2">
        <v>35.299999999999997</v>
      </c>
      <c r="DO411" s="2">
        <v>14</v>
      </c>
      <c r="DP411" s="2">
        <v>16.2</v>
      </c>
    </row>
    <row r="412" spans="2:120" ht="14.25" customHeight="1" x14ac:dyDescent="0.2">
      <c r="B412" s="6">
        <v>39210</v>
      </c>
      <c r="C412" s="9" t="s">
        <v>289</v>
      </c>
      <c r="D412" s="9" t="s">
        <v>71</v>
      </c>
      <c r="E412" s="21" t="s">
        <v>298</v>
      </c>
      <c r="F412" s="9" t="s">
        <v>284</v>
      </c>
      <c r="G412" s="21">
        <v>3</v>
      </c>
      <c r="H412" s="11">
        <f t="shared" si="432"/>
        <v>31936</v>
      </c>
      <c r="I412" s="12">
        <f t="shared" si="433"/>
        <v>11923</v>
      </c>
      <c r="J412" s="14">
        <f t="shared" si="434"/>
        <v>0.37334043086172347</v>
      </c>
      <c r="K412" s="14">
        <f t="shared" si="435"/>
        <v>0.21189253507014028</v>
      </c>
      <c r="L412" s="15">
        <f t="shared" si="436"/>
        <v>1.5308641975308641</v>
      </c>
      <c r="M412" s="12">
        <f t="shared" si="437"/>
        <v>0</v>
      </c>
      <c r="N412" s="14">
        <f t="shared" si="438"/>
        <v>-6.0733507838004797E-2</v>
      </c>
      <c r="O412" s="16">
        <f t="shared" si="439"/>
        <v>-281</v>
      </c>
      <c r="P412" s="14">
        <f t="shared" si="440"/>
        <v>-0.23203963666391414</v>
      </c>
      <c r="Q412" s="12">
        <f t="shared" si="441"/>
        <v>-105</v>
      </c>
      <c r="R412" s="14">
        <f t="shared" si="442"/>
        <v>-6.4790818215475721E-2</v>
      </c>
      <c r="S412" s="18">
        <f t="shared" si="443"/>
        <v>177</v>
      </c>
      <c r="T412" s="14">
        <f t="shared" si="444"/>
        <v>0.23951285520974286</v>
      </c>
      <c r="U412" s="18">
        <f t="shared" si="445"/>
        <v>221</v>
      </c>
      <c r="V412" s="14">
        <f t="shared" si="446"/>
        <v>0.30068027210884352</v>
      </c>
      <c r="W412" s="12">
        <f t="shared" si="447"/>
        <v>8</v>
      </c>
      <c r="X412" s="14">
        <f t="shared" si="448"/>
        <v>5.8181818181817224E-3</v>
      </c>
      <c r="Y412" s="12">
        <f t="shared" si="449"/>
        <v>24</v>
      </c>
      <c r="Z412" s="14">
        <f t="shared" si="450"/>
        <v>1.7429193899782147E-2</v>
      </c>
      <c r="AA412" s="12">
        <v>-455.71119000000181</v>
      </c>
      <c r="AB412" s="26">
        <v>-2.0895833138867892E-2</v>
      </c>
      <c r="AC412" s="12">
        <f t="shared" si="451"/>
        <v>0</v>
      </c>
      <c r="AD412" s="24">
        <f t="shared" si="452"/>
        <v>0</v>
      </c>
      <c r="AE412" s="11">
        <f t="shared" si="453"/>
        <v>-4165.4539999999979</v>
      </c>
      <c r="AF412" s="12">
        <f t="shared" si="454"/>
        <v>-13091.825999999997</v>
      </c>
      <c r="AG412" s="12">
        <f t="shared" si="455"/>
        <v>-18817.224000000002</v>
      </c>
      <c r="AH412" s="14">
        <f t="shared" si="456"/>
        <v>-0.13043130010020032</v>
      </c>
      <c r="AI412" s="14">
        <f t="shared" si="457"/>
        <v>-0.4099394413827655</v>
      </c>
      <c r="AJ412" s="14">
        <f t="shared" si="458"/>
        <v>-0.58921668336673361</v>
      </c>
      <c r="AK412" s="14">
        <f t="shared" si="459"/>
        <v>0.40337579246731409</v>
      </c>
      <c r="AL412" s="14">
        <f t="shared" si="460"/>
        <v>0.49737712037683363</v>
      </c>
      <c r="AM412" s="14">
        <f t="shared" si="461"/>
        <v>0.5038697969993543</v>
      </c>
      <c r="AN412" s="18">
        <f t="shared" si="462"/>
        <v>-721.03399999999965</v>
      </c>
      <c r="AO412" s="18">
        <f t="shared" si="463"/>
        <v>-2550.3389999999999</v>
      </c>
      <c r="AP412" s="18">
        <f t="shared" si="464"/>
        <v>-5312.8449999999993</v>
      </c>
      <c r="AQ412" s="14">
        <f t="shared" si="465"/>
        <v>-6.0474209511029109E-2</v>
      </c>
      <c r="AR412" s="14">
        <f t="shared" si="466"/>
        <v>-0.21390078000503232</v>
      </c>
      <c r="AS412" s="14">
        <f t="shared" si="467"/>
        <v>-0.44559632642791236</v>
      </c>
      <c r="AT412" s="12">
        <f t="shared" si="468"/>
        <v>-220.36599999999999</v>
      </c>
      <c r="AU412" s="12">
        <f t="shared" si="469"/>
        <v>-510.53499999999997</v>
      </c>
      <c r="AV412" s="12">
        <f t="shared" si="470"/>
        <v>-652.29300000000001</v>
      </c>
      <c r="AW412" s="14">
        <f t="shared" si="471"/>
        <v>-0.23695268817204296</v>
      </c>
      <c r="AX412" s="14">
        <f t="shared" si="472"/>
        <v>-0.54896236559139777</v>
      </c>
      <c r="AY412" s="14">
        <f t="shared" si="473"/>
        <v>-0.70139032258064515</v>
      </c>
      <c r="AZ412" s="12">
        <f t="shared" si="474"/>
        <v>-501.58319999999992</v>
      </c>
      <c r="BA412" s="12">
        <f t="shared" si="475"/>
        <v>-890.2056</v>
      </c>
      <c r="BB412" s="12">
        <f t="shared" si="476"/>
        <v>-1121.1635999999999</v>
      </c>
      <c r="BC412" s="14">
        <f t="shared" si="477"/>
        <v>-0.33094695170229604</v>
      </c>
      <c r="BD412" s="14">
        <f t="shared" si="478"/>
        <v>-0.58736183689627874</v>
      </c>
      <c r="BE412" s="14">
        <f t="shared" si="479"/>
        <v>-0.73974901029295326</v>
      </c>
      <c r="BF412" s="12">
        <f t="shared" si="480"/>
        <v>-207.41499999999996</v>
      </c>
      <c r="BG412" s="12">
        <f t="shared" si="481"/>
        <v>-632.00800000000004</v>
      </c>
      <c r="BH412" s="12">
        <f t="shared" si="482"/>
        <v>-903.46199999999999</v>
      </c>
      <c r="BI412" s="14">
        <f t="shared" si="483"/>
        <v>-0.14997469269703545</v>
      </c>
      <c r="BJ412" s="14">
        <f t="shared" si="484"/>
        <v>-0.45698336948662333</v>
      </c>
      <c r="BK412" s="14">
        <f t="shared" si="485"/>
        <v>-0.65326247288503247</v>
      </c>
      <c r="BL412" s="12">
        <f t="shared" si="486"/>
        <v>-370.93599999999992</v>
      </c>
      <c r="BM412" s="12">
        <f t="shared" si="487"/>
        <v>-751.95100000000002</v>
      </c>
      <c r="BN412" s="12">
        <f t="shared" si="488"/>
        <v>-991.74099999999999</v>
      </c>
      <c r="BO412" s="14">
        <f t="shared" si="489"/>
        <v>-0.26476516773733039</v>
      </c>
      <c r="BP412" s="14">
        <f t="shared" si="490"/>
        <v>-0.53672448251249105</v>
      </c>
      <c r="BQ412" s="24">
        <f t="shared" si="491"/>
        <v>-0.7078807994289793</v>
      </c>
      <c r="BR412" s="19">
        <f t="shared" si="492"/>
        <v>39.9</v>
      </c>
      <c r="BS412" s="20">
        <f t="shared" si="493"/>
        <v>279.3</v>
      </c>
      <c r="BT412" s="13">
        <f t="shared" si="494"/>
        <v>8.7456162324649304E-3</v>
      </c>
      <c r="BU412" s="20">
        <f t="shared" si="495"/>
        <v>31.5</v>
      </c>
      <c r="BV412" s="20">
        <f t="shared" si="496"/>
        <v>220.5</v>
      </c>
      <c r="BW412" s="13">
        <f t="shared" si="497"/>
        <v>6.9044338677354709E-3</v>
      </c>
      <c r="BX412" s="20">
        <f t="shared" si="498"/>
        <v>31.6</v>
      </c>
      <c r="BY412" s="20">
        <f t="shared" si="499"/>
        <v>221.20000000000002</v>
      </c>
      <c r="BZ412" s="13">
        <f t="shared" si="500"/>
        <v>6.926352705410822E-3</v>
      </c>
      <c r="CA412" s="20">
        <f t="shared" si="501"/>
        <v>39.9</v>
      </c>
      <c r="CB412" s="20">
        <f t="shared" si="502"/>
        <v>279.3</v>
      </c>
      <c r="CC412" s="17">
        <f t="shared" si="503"/>
        <v>8.7456162324649304E-3</v>
      </c>
      <c r="CE412" s="2">
        <v>31936</v>
      </c>
      <c r="CF412" s="2">
        <v>11923</v>
      </c>
      <c r="CG412" s="2">
        <v>6767</v>
      </c>
      <c r="CH412" s="2">
        <v>930</v>
      </c>
      <c r="CI412" s="2">
        <v>2430</v>
      </c>
      <c r="CJ412" s="2">
        <v>34001</v>
      </c>
      <c r="CK412" s="2">
        <v>1211</v>
      </c>
      <c r="CL412" s="2">
        <v>1620.6</v>
      </c>
      <c r="CM412" s="2">
        <v>1515.6</v>
      </c>
      <c r="CN412" s="2">
        <v>739</v>
      </c>
      <c r="CO412" s="2">
        <v>562</v>
      </c>
      <c r="CP412" s="2">
        <v>735</v>
      </c>
      <c r="CQ412" s="2">
        <v>514</v>
      </c>
      <c r="CR412" s="2">
        <v>1375</v>
      </c>
      <c r="CS412" s="2">
        <v>1383</v>
      </c>
      <c r="CT412" s="2">
        <v>1377</v>
      </c>
      <c r="CU412" s="2">
        <v>1401</v>
      </c>
      <c r="CV412" s="2">
        <v>27770.546000000002</v>
      </c>
      <c r="CW412" s="2">
        <v>18844.174000000003</v>
      </c>
      <c r="CX412" s="2">
        <v>13118.775999999998</v>
      </c>
      <c r="CY412" s="2">
        <v>11201.966</v>
      </c>
      <c r="CZ412" s="2">
        <v>9372.6610000000001</v>
      </c>
      <c r="DA412" s="2">
        <v>6610.1550000000007</v>
      </c>
      <c r="DB412" s="2">
        <v>709.63400000000001</v>
      </c>
      <c r="DC412" s="2">
        <v>419.46500000000003</v>
      </c>
      <c r="DD412" s="2">
        <v>277.70699999999999</v>
      </c>
      <c r="DE412" s="2">
        <v>1014.0168</v>
      </c>
      <c r="DF412" s="2">
        <v>625.39439999999991</v>
      </c>
      <c r="DG412" s="2">
        <v>394.43639999999999</v>
      </c>
      <c r="DH412" s="2">
        <v>1175.585</v>
      </c>
      <c r="DI412" s="2">
        <v>750.99199999999996</v>
      </c>
      <c r="DJ412" s="2">
        <v>479.53800000000001</v>
      </c>
      <c r="DK412" s="2">
        <v>1030.0640000000001</v>
      </c>
      <c r="DL412" s="2">
        <v>649.04899999999998</v>
      </c>
      <c r="DM412" s="2">
        <v>409.25900000000001</v>
      </c>
      <c r="DN412" s="2">
        <v>39.9</v>
      </c>
      <c r="DO412" s="2">
        <v>31.5</v>
      </c>
      <c r="DP412" s="2">
        <v>31.6</v>
      </c>
    </row>
    <row r="413" spans="2:120" ht="14.25" customHeight="1" x14ac:dyDescent="0.2">
      <c r="B413" s="6">
        <v>39211</v>
      </c>
      <c r="C413" s="9" t="s">
        <v>289</v>
      </c>
      <c r="D413" s="9" t="s">
        <v>71</v>
      </c>
      <c r="E413" s="21" t="s">
        <v>298</v>
      </c>
      <c r="F413" s="9" t="s">
        <v>285</v>
      </c>
      <c r="G413" s="21">
        <v>3</v>
      </c>
      <c r="H413" s="11">
        <f t="shared" si="432"/>
        <v>32902</v>
      </c>
      <c r="I413" s="12">
        <f t="shared" si="433"/>
        <v>10595</v>
      </c>
      <c r="J413" s="14">
        <f t="shared" si="434"/>
        <v>0.32201689866877392</v>
      </c>
      <c r="K413" s="14">
        <f t="shared" si="435"/>
        <v>0.18740502097136952</v>
      </c>
      <c r="L413" s="15">
        <f t="shared" si="436"/>
        <v>1.648611111111111</v>
      </c>
      <c r="M413" s="12">
        <f t="shared" si="437"/>
        <v>0</v>
      </c>
      <c r="N413" s="14">
        <f t="shared" si="438"/>
        <v>-1.39654759050587E-2</v>
      </c>
      <c r="O413" s="16">
        <f t="shared" si="439"/>
        <v>-85</v>
      </c>
      <c r="P413" s="14">
        <f t="shared" si="440"/>
        <v>-6.682389937106914E-2</v>
      </c>
      <c r="Q413" s="12">
        <f t="shared" si="441"/>
        <v>-106.20000000000005</v>
      </c>
      <c r="R413" s="14">
        <f t="shared" si="442"/>
        <v>-6.0554225111187132E-2</v>
      </c>
      <c r="S413" s="18">
        <f t="shared" si="443"/>
        <v>-52</v>
      </c>
      <c r="T413" s="14">
        <f t="shared" si="444"/>
        <v>-5.8823529411764719E-2</v>
      </c>
      <c r="U413" s="18">
        <f t="shared" si="445"/>
        <v>112</v>
      </c>
      <c r="V413" s="14">
        <f t="shared" si="446"/>
        <v>0.14414414414414412</v>
      </c>
      <c r="W413" s="12">
        <f t="shared" si="447"/>
        <v>153</v>
      </c>
      <c r="X413" s="14">
        <f t="shared" si="448"/>
        <v>9.7452229299363147E-2</v>
      </c>
      <c r="Y413" s="12">
        <f t="shared" si="449"/>
        <v>166</v>
      </c>
      <c r="Z413" s="14">
        <f t="shared" si="450"/>
        <v>0.11781405251951749</v>
      </c>
      <c r="AA413" s="12">
        <v>476.84425000000192</v>
      </c>
      <c r="AB413" s="26">
        <v>2.1093557669574325E-2</v>
      </c>
      <c r="AC413" s="12">
        <f t="shared" si="451"/>
        <v>0</v>
      </c>
      <c r="AD413" s="24">
        <f t="shared" si="452"/>
        <v>0</v>
      </c>
      <c r="AE413" s="11">
        <f t="shared" si="453"/>
        <v>-1301.4490000000078</v>
      </c>
      <c r="AF413" s="12">
        <f t="shared" si="454"/>
        <v>-5305.6720000000023</v>
      </c>
      <c r="AG413" s="12">
        <f t="shared" si="455"/>
        <v>-8737.4680000000008</v>
      </c>
      <c r="AH413" s="14">
        <f t="shared" si="456"/>
        <v>-3.9555315786274581E-2</v>
      </c>
      <c r="AI413" s="14">
        <f t="shared" si="457"/>
        <v>-0.16125682329341684</v>
      </c>
      <c r="AJ413" s="14">
        <f t="shared" si="458"/>
        <v>-0.26556039146556443</v>
      </c>
      <c r="AK413" s="14">
        <f t="shared" si="459"/>
        <v>0.32415282885415525</v>
      </c>
      <c r="AL413" s="14">
        <f t="shared" si="460"/>
        <v>0.36174037357433936</v>
      </c>
      <c r="AM413" s="14">
        <f t="shared" si="461"/>
        <v>0.37802635697641485</v>
      </c>
      <c r="AN413" s="18">
        <f t="shared" si="462"/>
        <v>-351.59199999999873</v>
      </c>
      <c r="AO413" s="18">
        <f t="shared" si="463"/>
        <v>-612.29399999999987</v>
      </c>
      <c r="AP413" s="18">
        <f t="shared" si="464"/>
        <v>-1460.17</v>
      </c>
      <c r="AQ413" s="14">
        <f t="shared" si="465"/>
        <v>-3.3184709768758758E-2</v>
      </c>
      <c r="AR413" s="14">
        <f t="shared" si="466"/>
        <v>-5.7790844738083935E-2</v>
      </c>
      <c r="AS413" s="14">
        <f t="shared" si="467"/>
        <v>-0.13781689476168002</v>
      </c>
      <c r="AT413" s="12">
        <f t="shared" si="468"/>
        <v>-75.050999999999931</v>
      </c>
      <c r="AU413" s="12">
        <f t="shared" si="469"/>
        <v>-326.00599999999997</v>
      </c>
      <c r="AV413" s="12">
        <f t="shared" si="470"/>
        <v>-452.27600000000007</v>
      </c>
      <c r="AW413" s="14">
        <f t="shared" si="471"/>
        <v>-6.3227464195450667E-2</v>
      </c>
      <c r="AX413" s="14">
        <f t="shared" si="472"/>
        <v>-0.27464700926705976</v>
      </c>
      <c r="AY413" s="14">
        <f t="shared" si="473"/>
        <v>-0.38102443133951147</v>
      </c>
      <c r="AZ413" s="12">
        <f t="shared" si="474"/>
        <v>-166.95479999999998</v>
      </c>
      <c r="BA413" s="12">
        <f t="shared" si="475"/>
        <v>-463.41840000000002</v>
      </c>
      <c r="BB413" s="12">
        <f t="shared" si="476"/>
        <v>-635.67899999999986</v>
      </c>
      <c r="BC413" s="14">
        <f t="shared" si="477"/>
        <v>-0.10133211944646758</v>
      </c>
      <c r="BD413" s="14">
        <f t="shared" si="478"/>
        <v>-0.28126875455207578</v>
      </c>
      <c r="BE413" s="14">
        <f t="shared" si="479"/>
        <v>-0.38582119446467578</v>
      </c>
      <c r="BF413" s="12">
        <f t="shared" si="480"/>
        <v>206.34699999999998</v>
      </c>
      <c r="BG413" s="12">
        <f t="shared" si="481"/>
        <v>-234.89800000000014</v>
      </c>
      <c r="BH413" s="12">
        <f t="shared" si="482"/>
        <v>-401.827</v>
      </c>
      <c r="BI413" s="14">
        <f t="shared" si="483"/>
        <v>0.11976030179918751</v>
      </c>
      <c r="BJ413" s="14">
        <f t="shared" si="484"/>
        <v>-0.13633081834010452</v>
      </c>
      <c r="BK413" s="14">
        <f t="shared" si="485"/>
        <v>-0.23321358096343592</v>
      </c>
      <c r="BL413" s="12">
        <f t="shared" si="486"/>
        <v>-16.871000000000095</v>
      </c>
      <c r="BM413" s="12">
        <f t="shared" si="487"/>
        <v>-390.03400000000011</v>
      </c>
      <c r="BN413" s="12">
        <f t="shared" si="488"/>
        <v>-539.26600000000008</v>
      </c>
      <c r="BO413" s="14">
        <f t="shared" si="489"/>
        <v>-1.0711746031746072E-2</v>
      </c>
      <c r="BP413" s="14">
        <f t="shared" si="490"/>
        <v>-0.24764063492063504</v>
      </c>
      <c r="BQ413" s="24">
        <f t="shared" si="491"/>
        <v>-0.3423911111111112</v>
      </c>
      <c r="BR413" s="19">
        <f t="shared" si="492"/>
        <v>7.2</v>
      </c>
      <c r="BS413" s="20">
        <f t="shared" si="493"/>
        <v>50.4</v>
      </c>
      <c r="BT413" s="13">
        <f t="shared" si="494"/>
        <v>1.5318217737523554E-3</v>
      </c>
      <c r="BU413" s="20">
        <f t="shared" si="495"/>
        <v>0</v>
      </c>
      <c r="BV413" s="20">
        <f t="shared" si="496"/>
        <v>0</v>
      </c>
      <c r="BW413" s="13">
        <f t="shared" si="497"/>
        <v>0</v>
      </c>
      <c r="BX413" s="20">
        <f t="shared" si="498"/>
        <v>11.4</v>
      </c>
      <c r="BY413" s="20">
        <f t="shared" si="499"/>
        <v>79.8</v>
      </c>
      <c r="BZ413" s="13">
        <f t="shared" si="500"/>
        <v>2.4253844751078962E-3</v>
      </c>
      <c r="CA413" s="20">
        <f t="shared" si="501"/>
        <v>11.4</v>
      </c>
      <c r="CB413" s="20">
        <f t="shared" si="502"/>
        <v>79.8</v>
      </c>
      <c r="CC413" s="17">
        <f t="shared" si="503"/>
        <v>2.4253844751078962E-3</v>
      </c>
      <c r="CE413" s="2">
        <v>32902</v>
      </c>
      <c r="CF413" s="2">
        <v>10595</v>
      </c>
      <c r="CG413" s="2">
        <v>6166</v>
      </c>
      <c r="CH413" s="2">
        <v>1187</v>
      </c>
      <c r="CI413" s="2">
        <v>2880</v>
      </c>
      <c r="CJ413" s="2">
        <v>33368</v>
      </c>
      <c r="CK413" s="2">
        <v>1272</v>
      </c>
      <c r="CL413" s="2">
        <v>1753.8</v>
      </c>
      <c r="CM413" s="2">
        <v>1647.6</v>
      </c>
      <c r="CN413" s="2">
        <v>884</v>
      </c>
      <c r="CO413" s="2">
        <v>936</v>
      </c>
      <c r="CP413" s="2">
        <v>777</v>
      </c>
      <c r="CQ413" s="2">
        <v>665</v>
      </c>
      <c r="CR413" s="2">
        <v>1570</v>
      </c>
      <c r="CS413" s="2">
        <v>1723</v>
      </c>
      <c r="CT413" s="2">
        <v>1409</v>
      </c>
      <c r="CU413" s="2">
        <v>1575</v>
      </c>
      <c r="CV413" s="2">
        <v>31600.550999999992</v>
      </c>
      <c r="CW413" s="2">
        <v>27596.327999999998</v>
      </c>
      <c r="CX413" s="2">
        <v>24164.531999999999</v>
      </c>
      <c r="CY413" s="2">
        <v>10243.408000000001</v>
      </c>
      <c r="CZ413" s="2">
        <v>9982.7060000000001</v>
      </c>
      <c r="DA413" s="2">
        <v>9134.83</v>
      </c>
      <c r="DB413" s="2">
        <v>1111.9490000000001</v>
      </c>
      <c r="DC413" s="2">
        <v>860.99400000000003</v>
      </c>
      <c r="DD413" s="2">
        <v>734.72399999999993</v>
      </c>
      <c r="DE413" s="2">
        <v>1480.6451999999999</v>
      </c>
      <c r="DF413" s="2">
        <v>1184.1815999999999</v>
      </c>
      <c r="DG413" s="2">
        <v>1011.921</v>
      </c>
      <c r="DH413" s="2">
        <v>1929.347</v>
      </c>
      <c r="DI413" s="2">
        <v>1488.1019999999999</v>
      </c>
      <c r="DJ413" s="2">
        <v>1321.173</v>
      </c>
      <c r="DK413" s="2">
        <v>1558.1289999999999</v>
      </c>
      <c r="DL413" s="2">
        <v>1184.9659999999999</v>
      </c>
      <c r="DM413" s="2">
        <v>1035.7339999999999</v>
      </c>
      <c r="DN413" s="2">
        <v>7.2</v>
      </c>
      <c r="DO413" s="2">
        <v>0</v>
      </c>
      <c r="DP413" s="2">
        <v>11.4</v>
      </c>
    </row>
    <row r="414" spans="2:120" ht="14.25" customHeight="1" x14ac:dyDescent="0.2">
      <c r="B414" s="6">
        <v>39212</v>
      </c>
      <c r="C414" s="9" t="s">
        <v>289</v>
      </c>
      <c r="D414" s="9" t="s">
        <v>71</v>
      </c>
      <c r="E414" s="21" t="s">
        <v>298</v>
      </c>
      <c r="F414" s="9" t="s">
        <v>286</v>
      </c>
      <c r="G414" s="21">
        <v>1</v>
      </c>
      <c r="H414" s="11">
        <f t="shared" si="432"/>
        <v>25000</v>
      </c>
      <c r="I414" s="12">
        <f t="shared" si="433"/>
        <v>9856</v>
      </c>
      <c r="J414" s="14">
        <f t="shared" si="434"/>
        <v>0.39423999999999998</v>
      </c>
      <c r="K414" s="14">
        <f t="shared" si="435"/>
        <v>0.23755999999999999</v>
      </c>
      <c r="L414" s="15">
        <f t="shared" si="436"/>
        <v>1.3381369016984046</v>
      </c>
      <c r="M414" s="12">
        <f t="shared" si="437"/>
        <v>0</v>
      </c>
      <c r="N414" s="14">
        <f t="shared" si="438"/>
        <v>-5.0115885861924836E-2</v>
      </c>
      <c r="O414" s="16">
        <f t="shared" si="439"/>
        <v>-179</v>
      </c>
      <c r="P414" s="14">
        <f t="shared" si="440"/>
        <v>-0.21592279855247287</v>
      </c>
      <c r="Q414" s="12">
        <f t="shared" si="441"/>
        <v>-6</v>
      </c>
      <c r="R414" s="14">
        <f t="shared" si="442"/>
        <v>-5.3248136315229289E-3</v>
      </c>
      <c r="S414" s="18">
        <f t="shared" si="443"/>
        <v>-197</v>
      </c>
      <c r="T414" s="14">
        <f t="shared" si="444"/>
        <v>-0.35115864527629226</v>
      </c>
      <c r="U414" s="18">
        <f t="shared" si="445"/>
        <v>20</v>
      </c>
      <c r="V414" s="14">
        <f t="shared" si="446"/>
        <v>3.8910505836575848E-2</v>
      </c>
      <c r="W414" s="12">
        <f t="shared" si="447"/>
        <v>71</v>
      </c>
      <c r="X414" s="14">
        <f t="shared" si="448"/>
        <v>6.9881889763779625E-2</v>
      </c>
      <c r="Y414" s="12">
        <f t="shared" si="449"/>
        <v>70</v>
      </c>
      <c r="Z414" s="14">
        <f t="shared" si="450"/>
        <v>7.2388831437435464E-2</v>
      </c>
      <c r="AA414" s="12">
        <v>453.08756999999969</v>
      </c>
      <c r="AB414" s="26">
        <v>2.8640333630468806E-2</v>
      </c>
      <c r="AC414" s="12">
        <f t="shared" si="451"/>
        <v>0</v>
      </c>
      <c r="AD414" s="24">
        <f t="shared" si="452"/>
        <v>0</v>
      </c>
      <c r="AE414" s="11">
        <f t="shared" si="453"/>
        <v>-2346.4399999999987</v>
      </c>
      <c r="AF414" s="12">
        <f t="shared" si="454"/>
        <v>-6932.7690000000002</v>
      </c>
      <c r="AG414" s="12">
        <f t="shared" si="455"/>
        <v>-9723.7059999999983</v>
      </c>
      <c r="AH414" s="14">
        <f t="shared" si="456"/>
        <v>-9.3857599999999985E-2</v>
      </c>
      <c r="AI414" s="14">
        <f t="shared" si="457"/>
        <v>-0.27731075999999999</v>
      </c>
      <c r="AJ414" s="14">
        <f t="shared" si="458"/>
        <v>-0.38894823999999995</v>
      </c>
      <c r="AK414" s="14">
        <f t="shared" si="459"/>
        <v>0.38049260248720285</v>
      </c>
      <c r="AL414" s="14">
        <f t="shared" si="460"/>
        <v>0.38699510732995002</v>
      </c>
      <c r="AM414" s="14">
        <f t="shared" si="461"/>
        <v>0.3803365528314655</v>
      </c>
      <c r="AN414" s="18">
        <f t="shared" si="462"/>
        <v>-1236.4880000000012</v>
      </c>
      <c r="AO414" s="18">
        <f t="shared" si="463"/>
        <v>-2864.0699999999997</v>
      </c>
      <c r="AP414" s="18">
        <f t="shared" si="464"/>
        <v>-4045.8670000000002</v>
      </c>
      <c r="AQ414" s="14">
        <f t="shared" si="465"/>
        <v>-0.12545535714285727</v>
      </c>
      <c r="AR414" s="14">
        <f t="shared" si="466"/>
        <v>-0.29059151785714288</v>
      </c>
      <c r="AS414" s="14">
        <f t="shared" si="467"/>
        <v>-0.41049786931818188</v>
      </c>
      <c r="AT414" s="12">
        <f t="shared" si="468"/>
        <v>-56.418000000000006</v>
      </c>
      <c r="AU414" s="12">
        <f t="shared" si="469"/>
        <v>-195.30399999999997</v>
      </c>
      <c r="AV414" s="12">
        <f t="shared" si="470"/>
        <v>-270.75599999999997</v>
      </c>
      <c r="AW414" s="14">
        <f t="shared" si="471"/>
        <v>-8.6796923076923105E-2</v>
      </c>
      <c r="AX414" s="14">
        <f t="shared" si="472"/>
        <v>-0.30046769230769221</v>
      </c>
      <c r="AY414" s="14">
        <f t="shared" si="473"/>
        <v>-0.41654769230769229</v>
      </c>
      <c r="AZ414" s="12">
        <f t="shared" si="474"/>
        <v>-272.35440000000006</v>
      </c>
      <c r="BA414" s="12">
        <f t="shared" si="475"/>
        <v>-428.93640000000005</v>
      </c>
      <c r="BB414" s="12">
        <f t="shared" si="476"/>
        <v>-574.96319999999992</v>
      </c>
      <c r="BC414" s="14">
        <f t="shared" si="477"/>
        <v>-0.2430000000000001</v>
      </c>
      <c r="BD414" s="14">
        <f t="shared" si="478"/>
        <v>-0.38270556745182016</v>
      </c>
      <c r="BE414" s="14">
        <f t="shared" si="479"/>
        <v>-0.51299357601713058</v>
      </c>
      <c r="BF414" s="12">
        <f t="shared" si="480"/>
        <v>11.293999999999869</v>
      </c>
      <c r="BG414" s="12">
        <f t="shared" si="481"/>
        <v>-39.423999999999978</v>
      </c>
      <c r="BH414" s="12">
        <f t="shared" si="482"/>
        <v>-275.90100000000007</v>
      </c>
      <c r="BI414" s="14">
        <f t="shared" si="483"/>
        <v>1.0390064397423959E-2</v>
      </c>
      <c r="BJ414" s="14">
        <f t="shared" si="484"/>
        <v>-3.6268629254829765E-2</v>
      </c>
      <c r="BK414" s="14">
        <f t="shared" si="485"/>
        <v>-0.25381876724931007</v>
      </c>
      <c r="BL414" s="12">
        <f t="shared" si="486"/>
        <v>-106.21900000000005</v>
      </c>
      <c r="BM414" s="12">
        <f t="shared" si="487"/>
        <v>-285.19900000000007</v>
      </c>
      <c r="BN414" s="12">
        <f t="shared" si="488"/>
        <v>-420.846</v>
      </c>
      <c r="BO414" s="14">
        <f t="shared" si="489"/>
        <v>-0.10242912246865965</v>
      </c>
      <c r="BP414" s="14">
        <f t="shared" si="490"/>
        <v>-0.27502314368370306</v>
      </c>
      <c r="BQ414" s="24">
        <f t="shared" si="491"/>
        <v>-0.40583027965284479</v>
      </c>
      <c r="BR414" s="19">
        <f t="shared" si="492"/>
        <v>16.8</v>
      </c>
      <c r="BS414" s="20">
        <f t="shared" si="493"/>
        <v>117.60000000000001</v>
      </c>
      <c r="BT414" s="13">
        <f t="shared" si="494"/>
        <v>4.7040000000000007E-3</v>
      </c>
      <c r="BU414" s="20">
        <f t="shared" si="495"/>
        <v>0</v>
      </c>
      <c r="BV414" s="20">
        <f t="shared" si="496"/>
        <v>0</v>
      </c>
      <c r="BW414" s="13">
        <f t="shared" si="497"/>
        <v>0</v>
      </c>
      <c r="BX414" s="20">
        <f t="shared" si="498"/>
        <v>12.4</v>
      </c>
      <c r="BY414" s="20">
        <f t="shared" si="499"/>
        <v>86.8</v>
      </c>
      <c r="BZ414" s="13">
        <f t="shared" si="500"/>
        <v>3.4719999999999998E-3</v>
      </c>
      <c r="CA414" s="20">
        <f t="shared" si="501"/>
        <v>16.8</v>
      </c>
      <c r="CB414" s="20">
        <f t="shared" si="502"/>
        <v>117.60000000000001</v>
      </c>
      <c r="CC414" s="17">
        <f t="shared" si="503"/>
        <v>4.7040000000000007E-3</v>
      </c>
      <c r="CE414" s="2">
        <v>25000</v>
      </c>
      <c r="CF414" s="2">
        <v>9856</v>
      </c>
      <c r="CG414" s="2">
        <v>5939</v>
      </c>
      <c r="CH414" s="2">
        <v>650</v>
      </c>
      <c r="CI414" s="2">
        <v>1943</v>
      </c>
      <c r="CJ414" s="2">
        <v>26319</v>
      </c>
      <c r="CK414" s="2">
        <v>829</v>
      </c>
      <c r="CL414" s="2">
        <v>1126.8</v>
      </c>
      <c r="CM414" s="2">
        <v>1120.8</v>
      </c>
      <c r="CN414" s="2">
        <v>561</v>
      </c>
      <c r="CO414" s="2">
        <v>758</v>
      </c>
      <c r="CP414" s="2">
        <v>514</v>
      </c>
      <c r="CQ414" s="2">
        <v>494</v>
      </c>
      <c r="CR414" s="2">
        <v>1016</v>
      </c>
      <c r="CS414" s="2">
        <v>1087</v>
      </c>
      <c r="CT414" s="2">
        <v>967</v>
      </c>
      <c r="CU414" s="2">
        <v>1037</v>
      </c>
      <c r="CV414" s="2">
        <v>22653.56</v>
      </c>
      <c r="CW414" s="2">
        <v>18067.231</v>
      </c>
      <c r="CX414" s="2">
        <v>15276.294000000002</v>
      </c>
      <c r="CY414" s="2">
        <v>8619.5119999999988</v>
      </c>
      <c r="CZ414" s="2">
        <v>6991.93</v>
      </c>
      <c r="DA414" s="2">
        <v>5810.1329999999998</v>
      </c>
      <c r="DB414" s="2">
        <v>593.58199999999999</v>
      </c>
      <c r="DC414" s="2">
        <v>454.69600000000003</v>
      </c>
      <c r="DD414" s="2">
        <v>379.24400000000003</v>
      </c>
      <c r="DE414" s="2">
        <v>848.4455999999999</v>
      </c>
      <c r="DF414" s="2">
        <v>691.86359999999991</v>
      </c>
      <c r="DG414" s="2">
        <v>545.83680000000004</v>
      </c>
      <c r="DH414" s="2">
        <v>1098.2939999999999</v>
      </c>
      <c r="DI414" s="2">
        <v>1047.576</v>
      </c>
      <c r="DJ414" s="2">
        <v>811.09899999999993</v>
      </c>
      <c r="DK414" s="2">
        <v>930.78099999999995</v>
      </c>
      <c r="DL414" s="2">
        <v>751.80099999999993</v>
      </c>
      <c r="DM414" s="2">
        <v>616.154</v>
      </c>
      <c r="DN414" s="2">
        <v>16.8</v>
      </c>
      <c r="DO414" s="2">
        <v>0</v>
      </c>
      <c r="DP414" s="2">
        <v>12.4</v>
      </c>
    </row>
    <row r="415" spans="2:120" ht="14.25" customHeight="1" x14ac:dyDescent="0.2">
      <c r="B415" s="6">
        <v>39301</v>
      </c>
      <c r="C415" s="9" t="s">
        <v>289</v>
      </c>
      <c r="D415" s="9" t="s">
        <v>71</v>
      </c>
      <c r="E415" s="21" t="s">
        <v>299</v>
      </c>
      <c r="F415" s="9" t="s">
        <v>510</v>
      </c>
      <c r="G415" s="21">
        <v>1</v>
      </c>
      <c r="H415" s="11">
        <f t="shared" si="432"/>
        <v>2118</v>
      </c>
      <c r="I415" s="12">
        <f t="shared" si="433"/>
        <v>1139.1930613020922</v>
      </c>
      <c r="J415" s="14">
        <f t="shared" si="434"/>
        <v>0.53786263517568089</v>
      </c>
      <c r="K415" s="14">
        <f t="shared" si="435"/>
        <v>0.3229431475034561</v>
      </c>
      <c r="L415" s="15">
        <f t="shared" si="436"/>
        <v>2.021736456441332</v>
      </c>
      <c r="M415" s="12">
        <f t="shared" si="437"/>
        <v>0</v>
      </c>
      <c r="N415" s="14">
        <f t="shared" si="438"/>
        <v>-0.13551020408163295</v>
      </c>
      <c r="O415" s="16">
        <f t="shared" si="439"/>
        <v>7.0700614720440029</v>
      </c>
      <c r="P415" s="14">
        <f t="shared" si="440"/>
        <v>0.19504584089152166</v>
      </c>
      <c r="Q415" s="12">
        <f t="shared" si="441"/>
        <v>-15.700532990284501</v>
      </c>
      <c r="R415" s="14">
        <f t="shared" si="442"/>
        <v>-0.25476149114501623</v>
      </c>
      <c r="S415" s="18">
        <f t="shared" si="443"/>
        <v>10.063541862326499</v>
      </c>
      <c r="T415" s="14">
        <f t="shared" si="444"/>
        <v>0.294212633515337</v>
      </c>
      <c r="U415" s="18">
        <f t="shared" si="445"/>
        <v>8.0537938729964971</v>
      </c>
      <c r="V415" s="14">
        <f t="shared" si="446"/>
        <v>0.27555075061734258</v>
      </c>
      <c r="W415" s="12">
        <f t="shared" si="447"/>
        <v>-5.0375920764737003</v>
      </c>
      <c r="X415" s="14">
        <f t="shared" si="448"/>
        <v>-8.3456683801169551E-2</v>
      </c>
      <c r="Y415" s="12">
        <f t="shared" si="449"/>
        <v>-1.9988247398776977</v>
      </c>
      <c r="Z415" s="14">
        <f t="shared" si="450"/>
        <v>-4.8371543493863078E-2</v>
      </c>
      <c r="AA415" s="12">
        <v>-68.112661837068345</v>
      </c>
      <c r="AB415" s="26">
        <v>-5.738762045036494E-2</v>
      </c>
      <c r="AC415" s="12">
        <f t="shared" si="451"/>
        <v>0</v>
      </c>
      <c r="AD415" s="24">
        <f t="shared" si="452"/>
        <v>0</v>
      </c>
      <c r="AE415" s="11">
        <f t="shared" si="453"/>
        <v>-550.10899999999992</v>
      </c>
      <c r="AF415" s="12">
        <f t="shared" si="454"/>
        <v>-1426.17</v>
      </c>
      <c r="AG415" s="12">
        <f t="shared" si="455"/>
        <v>-1767.0050000000001</v>
      </c>
      <c r="AH415" s="14">
        <f t="shared" si="456"/>
        <v>-0.25973040604343722</v>
      </c>
      <c r="AI415" s="14">
        <f t="shared" si="457"/>
        <v>-0.67335694050991513</v>
      </c>
      <c r="AJ415" s="14">
        <f t="shared" si="458"/>
        <v>-0.83427998111425872</v>
      </c>
      <c r="AK415" s="14">
        <f t="shared" si="459"/>
        <v>0.58317510592254185</v>
      </c>
      <c r="AL415" s="14">
        <f t="shared" si="460"/>
        <v>0.63267710275645761</v>
      </c>
      <c r="AM415" s="14">
        <f t="shared" si="461"/>
        <v>0.61884927135714174</v>
      </c>
      <c r="AN415" s="18">
        <f t="shared" si="462"/>
        <v>-224.83806130209223</v>
      </c>
      <c r="AO415" s="18">
        <f t="shared" si="463"/>
        <v>-701.48806130209232</v>
      </c>
      <c r="AP415" s="18">
        <f t="shared" si="464"/>
        <v>-921.98006130209228</v>
      </c>
      <c r="AQ415" s="14">
        <f t="shared" si="465"/>
        <v>-0.19736607335468093</v>
      </c>
      <c r="AR415" s="14">
        <f t="shared" si="466"/>
        <v>-0.6157762763234309</v>
      </c>
      <c r="AS415" s="14">
        <f t="shared" si="467"/>
        <v>-0.80932731476460495</v>
      </c>
      <c r="AT415" s="12">
        <f t="shared" si="468"/>
        <v>-10.1242656876681</v>
      </c>
      <c r="AU415" s="12">
        <f t="shared" si="469"/>
        <v>-29.2062656876681</v>
      </c>
      <c r="AV415" s="12">
        <f t="shared" si="470"/>
        <v>-35.659265687668103</v>
      </c>
      <c r="AW415" s="14">
        <f t="shared" si="471"/>
        <v>-0.23371816777397647</v>
      </c>
      <c r="AX415" s="14">
        <f t="shared" si="472"/>
        <v>-0.67422518478117599</v>
      </c>
      <c r="AY415" s="14">
        <f t="shared" si="473"/>
        <v>-0.82319236750559999</v>
      </c>
      <c r="AZ415" s="12">
        <f t="shared" si="474"/>
        <v>-2.8838274017002803</v>
      </c>
      <c r="BA415" s="12">
        <f t="shared" si="475"/>
        <v>-27.067427401700279</v>
      </c>
      <c r="BB415" s="12">
        <f t="shared" si="476"/>
        <v>-34.277027401700281</v>
      </c>
      <c r="BC415" s="14">
        <f t="shared" si="477"/>
        <v>-6.2790416286783057E-2</v>
      </c>
      <c r="BD415" s="14">
        <f t="shared" si="478"/>
        <v>-0.58934700230776049</v>
      </c>
      <c r="BE415" s="14">
        <f t="shared" si="479"/>
        <v>-0.74632372879086639</v>
      </c>
      <c r="BF415" s="12">
        <f t="shared" si="480"/>
        <v>-11.713165029469494</v>
      </c>
      <c r="BG415" s="12">
        <f t="shared" si="481"/>
        <v>-43.440165029469497</v>
      </c>
      <c r="BH415" s="12">
        <f t="shared" si="482"/>
        <v>-45.776165029469496</v>
      </c>
      <c r="BI415" s="14">
        <f t="shared" si="483"/>
        <v>-0.21171878551136281</v>
      </c>
      <c r="BJ415" s="14">
        <f t="shared" si="484"/>
        <v>-0.78519332386363616</v>
      </c>
      <c r="BK415" s="14">
        <f t="shared" si="485"/>
        <v>-0.82741718749999982</v>
      </c>
      <c r="BL415" s="12">
        <f t="shared" si="486"/>
        <v>2.4424976958525022</v>
      </c>
      <c r="BM415" s="12">
        <f t="shared" si="487"/>
        <v>-24.189502304147503</v>
      </c>
      <c r="BN415" s="12">
        <f t="shared" si="488"/>
        <v>-30.534502304147502</v>
      </c>
      <c r="BO415" s="14">
        <f t="shared" si="489"/>
        <v>6.2112923639430884E-2</v>
      </c>
      <c r="BP415" s="14">
        <f t="shared" si="490"/>
        <v>-0.61514109595462463</v>
      </c>
      <c r="BQ415" s="24">
        <f t="shared" si="491"/>
        <v>-0.77649498429662989</v>
      </c>
      <c r="BR415" s="19">
        <f t="shared" si="492"/>
        <v>5.6</v>
      </c>
      <c r="BS415" s="20">
        <f t="shared" si="493"/>
        <v>39.199999999999996</v>
      </c>
      <c r="BT415" s="13">
        <f t="shared" si="494"/>
        <v>1.850802644003777E-2</v>
      </c>
      <c r="BU415" s="20">
        <f t="shared" si="495"/>
        <v>0.9</v>
      </c>
      <c r="BV415" s="20">
        <f t="shared" si="496"/>
        <v>6.3</v>
      </c>
      <c r="BW415" s="13">
        <f t="shared" si="497"/>
        <v>2.9745042492917845E-3</v>
      </c>
      <c r="BX415" s="20">
        <f t="shared" si="498"/>
        <v>1.2</v>
      </c>
      <c r="BY415" s="20">
        <f t="shared" si="499"/>
        <v>8.4</v>
      </c>
      <c r="BZ415" s="13">
        <f t="shared" si="500"/>
        <v>3.9660056657223799E-3</v>
      </c>
      <c r="CA415" s="20">
        <f t="shared" si="501"/>
        <v>5.6</v>
      </c>
      <c r="CB415" s="20">
        <f t="shared" si="502"/>
        <v>39.199999999999996</v>
      </c>
      <c r="CC415" s="17">
        <f t="shared" si="503"/>
        <v>1.850802644003777E-2</v>
      </c>
      <c r="CE415" s="2">
        <v>2118</v>
      </c>
      <c r="CF415" s="2">
        <v>1139.1930613020922</v>
      </c>
      <c r="CG415" s="2">
        <v>683.99358641232004</v>
      </c>
      <c r="CH415" s="2">
        <v>43.318265687668102</v>
      </c>
      <c r="CI415" s="2">
        <v>85.705069124424014</v>
      </c>
      <c r="CJ415" s="2">
        <v>2450.0000000000009</v>
      </c>
      <c r="CK415" s="2">
        <v>36.248204215624099</v>
      </c>
      <c r="CL415" s="2">
        <v>61.628360391984778</v>
      </c>
      <c r="CM415" s="2">
        <v>45.927827401700277</v>
      </c>
      <c r="CN415" s="2">
        <v>34.204995693367799</v>
      </c>
      <c r="CO415" s="2">
        <v>24.1414538310413</v>
      </c>
      <c r="CP415" s="2">
        <v>29.227987421383599</v>
      </c>
      <c r="CQ415" s="2">
        <v>21.174193548387102</v>
      </c>
      <c r="CR415" s="2">
        <v>60.361757105943198</v>
      </c>
      <c r="CS415" s="2">
        <v>55.324165029469498</v>
      </c>
      <c r="CT415" s="2">
        <v>41.322327044025201</v>
      </c>
      <c r="CU415" s="2">
        <v>39.323502304147503</v>
      </c>
      <c r="CV415" s="2">
        <v>1567.8910000000001</v>
      </c>
      <c r="CW415" s="2">
        <v>691.82999999999993</v>
      </c>
      <c r="CX415" s="2">
        <v>350.995</v>
      </c>
      <c r="CY415" s="2">
        <v>914.35500000000002</v>
      </c>
      <c r="CZ415" s="2">
        <v>437.70499999999998</v>
      </c>
      <c r="DA415" s="2">
        <v>217.21299999999997</v>
      </c>
      <c r="DB415" s="2">
        <v>33.194000000000003</v>
      </c>
      <c r="DC415" s="2">
        <v>14.112</v>
      </c>
      <c r="DD415" s="2">
        <v>7.6590000000000007</v>
      </c>
      <c r="DE415" s="2">
        <v>43.043999999999997</v>
      </c>
      <c r="DF415" s="2">
        <v>18.860399999999998</v>
      </c>
      <c r="DG415" s="2">
        <v>11.6508</v>
      </c>
      <c r="DH415" s="2">
        <v>43.611000000000004</v>
      </c>
      <c r="DI415" s="2">
        <v>11.884</v>
      </c>
      <c r="DJ415" s="2">
        <v>9.548</v>
      </c>
      <c r="DK415" s="2">
        <v>41.766000000000005</v>
      </c>
      <c r="DL415" s="2">
        <v>15.134</v>
      </c>
      <c r="DM415" s="2">
        <v>8.7889999999999997</v>
      </c>
      <c r="DN415" s="2">
        <v>5.6</v>
      </c>
      <c r="DO415" s="2">
        <v>0.9</v>
      </c>
      <c r="DP415" s="2">
        <v>1.2</v>
      </c>
    </row>
    <row r="416" spans="2:120" ht="14.25" customHeight="1" x14ac:dyDescent="0.2">
      <c r="B416" s="6">
        <v>39302</v>
      </c>
      <c r="C416" s="9" t="s">
        <v>289</v>
      </c>
      <c r="D416" s="9" t="s">
        <v>71</v>
      </c>
      <c r="E416" s="21" t="s">
        <v>299</v>
      </c>
      <c r="F416" s="9" t="s">
        <v>511</v>
      </c>
      <c r="G416" s="21">
        <v>1</v>
      </c>
      <c r="H416" s="11">
        <f t="shared" si="432"/>
        <v>2921.9999999999995</v>
      </c>
      <c r="I416" s="12">
        <f t="shared" si="433"/>
        <v>1365.4345990995689</v>
      </c>
      <c r="J416" s="14">
        <f t="shared" si="434"/>
        <v>0.46729452399027005</v>
      </c>
      <c r="K416" s="14">
        <f t="shared" si="435"/>
        <v>0.27363515373771563</v>
      </c>
      <c r="L416" s="15">
        <f t="shared" si="436"/>
        <v>1.4358847905009557</v>
      </c>
      <c r="M416" s="12">
        <f t="shared" si="437"/>
        <v>0</v>
      </c>
      <c r="N416" s="14">
        <f t="shared" si="438"/>
        <v>-9.4795539033457499E-2</v>
      </c>
      <c r="O416" s="16">
        <f t="shared" si="439"/>
        <v>-17.747931168460795</v>
      </c>
      <c r="P416" s="14">
        <f t="shared" si="440"/>
        <v>-0.22104048579286784</v>
      </c>
      <c r="Q416" s="12">
        <f t="shared" si="441"/>
        <v>-15.111411884715366</v>
      </c>
      <c r="R416" s="14">
        <f t="shared" si="442"/>
        <v>-0.1206168024104487</v>
      </c>
      <c r="S416" s="18">
        <f t="shared" si="443"/>
        <v>11.732420631445109</v>
      </c>
      <c r="T416" s="14">
        <f t="shared" si="444"/>
        <v>0.16924579410101781</v>
      </c>
      <c r="U416" s="18">
        <f t="shared" si="445"/>
        <v>2.8064975087340045</v>
      </c>
      <c r="V416" s="14">
        <f t="shared" si="446"/>
        <v>5.4869393838107849E-2</v>
      </c>
      <c r="W416" s="12">
        <f t="shared" si="447"/>
        <v>-16.505986653899896</v>
      </c>
      <c r="X416" s="14">
        <f t="shared" si="448"/>
        <v>-0.13923192671572926</v>
      </c>
      <c r="Y416" s="12">
        <f t="shared" si="449"/>
        <v>-11.672622905286602</v>
      </c>
      <c r="Z416" s="14">
        <f t="shared" si="450"/>
        <v>-0.11876215165262527</v>
      </c>
      <c r="AA416" s="12">
        <v>-47.671117450635847</v>
      </c>
      <c r="AB416" s="26">
        <v>-2.6234997538642335E-2</v>
      </c>
      <c r="AC416" s="12">
        <f t="shared" si="451"/>
        <v>0</v>
      </c>
      <c r="AD416" s="24">
        <f t="shared" si="452"/>
        <v>0</v>
      </c>
      <c r="AE416" s="11">
        <f t="shared" si="453"/>
        <v>-618.44699999999966</v>
      </c>
      <c r="AF416" s="12">
        <f t="shared" si="454"/>
        <v>-1645.3979999999997</v>
      </c>
      <c r="AG416" s="12">
        <f t="shared" si="455"/>
        <v>-2143.0749999999998</v>
      </c>
      <c r="AH416" s="14">
        <f t="shared" si="456"/>
        <v>-0.2116519507186857</v>
      </c>
      <c r="AI416" s="14">
        <f t="shared" si="457"/>
        <v>-0.56310677618069815</v>
      </c>
      <c r="AJ416" s="14">
        <f t="shared" si="458"/>
        <v>-0.73342744695414097</v>
      </c>
      <c r="AK416" s="14">
        <f t="shared" si="459"/>
        <v>0.50002496144000153</v>
      </c>
      <c r="AL416" s="14">
        <f t="shared" si="460"/>
        <v>0.55481661473192123</v>
      </c>
      <c r="AM416" s="14">
        <f t="shared" si="461"/>
        <v>0.55683538209712102</v>
      </c>
      <c r="AN416" s="18">
        <f t="shared" si="462"/>
        <v>-213.60059909956908</v>
      </c>
      <c r="AO416" s="18">
        <f t="shared" si="463"/>
        <v>-657.15459909956894</v>
      </c>
      <c r="AP416" s="18">
        <f t="shared" si="464"/>
        <v>-931.70159909956897</v>
      </c>
      <c r="AQ416" s="14">
        <f t="shared" si="465"/>
        <v>-0.15643414868821048</v>
      </c>
      <c r="AR416" s="14">
        <f t="shared" si="466"/>
        <v>-0.48127870755064162</v>
      </c>
      <c r="AS416" s="14">
        <f t="shared" si="467"/>
        <v>-0.68234802290345964</v>
      </c>
      <c r="AT416" s="12">
        <f t="shared" si="468"/>
        <v>-16.882740578071591</v>
      </c>
      <c r="AU416" s="12">
        <f t="shared" si="469"/>
        <v>-39.938740578071595</v>
      </c>
      <c r="AV416" s="12">
        <f t="shared" si="470"/>
        <v>-49.495740578071597</v>
      </c>
      <c r="AW416" s="14">
        <f t="shared" si="471"/>
        <v>-0.26993061961777065</v>
      </c>
      <c r="AX416" s="14">
        <f t="shared" si="472"/>
        <v>-0.63856273459505331</v>
      </c>
      <c r="AY416" s="14">
        <f t="shared" si="473"/>
        <v>-0.79136535095686322</v>
      </c>
      <c r="AZ416" s="12">
        <f t="shared" si="474"/>
        <v>-39.533855807377151</v>
      </c>
      <c r="BA416" s="12">
        <f t="shared" si="475"/>
        <v>-73.996655807377138</v>
      </c>
      <c r="BB416" s="12">
        <f t="shared" si="476"/>
        <v>-89.762855807377136</v>
      </c>
      <c r="BC416" s="14">
        <f t="shared" si="477"/>
        <v>-0.35883415883913405</v>
      </c>
      <c r="BD416" s="14">
        <f t="shared" si="478"/>
        <v>-0.67164022332965323</v>
      </c>
      <c r="BE416" s="14">
        <f t="shared" si="479"/>
        <v>-0.81474417814384215</v>
      </c>
      <c r="BF416" s="12">
        <f t="shared" si="480"/>
        <v>-41.479313146233409</v>
      </c>
      <c r="BG416" s="12">
        <f t="shared" si="481"/>
        <v>-69.094313146233404</v>
      </c>
      <c r="BH416" s="12">
        <f t="shared" si="482"/>
        <v>-80.083313146233408</v>
      </c>
      <c r="BI416" s="14">
        <f t="shared" si="483"/>
        <v>-0.40648333912338619</v>
      </c>
      <c r="BJ416" s="14">
        <f t="shared" si="484"/>
        <v>-0.67710106536969494</v>
      </c>
      <c r="BK416" s="14">
        <f t="shared" si="485"/>
        <v>-0.78478957501013269</v>
      </c>
      <c r="BL416" s="12">
        <f t="shared" si="486"/>
        <v>-22.097091380427713</v>
      </c>
      <c r="BM416" s="12">
        <f t="shared" si="487"/>
        <v>-52.945091380427705</v>
      </c>
      <c r="BN416" s="12">
        <f t="shared" si="488"/>
        <v>-67.806091380427702</v>
      </c>
      <c r="BO416" s="14">
        <f t="shared" si="489"/>
        <v>-0.25512415072880168</v>
      </c>
      <c r="BP416" s="14">
        <f t="shared" si="490"/>
        <v>-0.61128278111999035</v>
      </c>
      <c r="BQ416" s="24">
        <f t="shared" si="491"/>
        <v>-0.7828619242165753</v>
      </c>
      <c r="BR416" s="19">
        <f t="shared" si="492"/>
        <v>6.2</v>
      </c>
      <c r="BS416" s="20">
        <f t="shared" si="493"/>
        <v>43.4</v>
      </c>
      <c r="BT416" s="13">
        <f t="shared" si="494"/>
        <v>1.4852840520191651E-2</v>
      </c>
      <c r="BU416" s="20">
        <f t="shared" si="495"/>
        <v>1.8</v>
      </c>
      <c r="BV416" s="20">
        <f t="shared" si="496"/>
        <v>12.6</v>
      </c>
      <c r="BW416" s="13">
        <f t="shared" si="497"/>
        <v>4.31211498973306E-3</v>
      </c>
      <c r="BX416" s="20">
        <f t="shared" si="498"/>
        <v>3.1</v>
      </c>
      <c r="BY416" s="20">
        <f t="shared" si="499"/>
        <v>21.7</v>
      </c>
      <c r="BZ416" s="13">
        <f t="shared" si="500"/>
        <v>7.4264202600958255E-3</v>
      </c>
      <c r="CA416" s="20">
        <f t="shared" si="501"/>
        <v>6.2</v>
      </c>
      <c r="CB416" s="20">
        <f t="shared" si="502"/>
        <v>43.4</v>
      </c>
      <c r="CC416" s="17">
        <f t="shared" si="503"/>
        <v>1.4852840520191651E-2</v>
      </c>
      <c r="CE416" s="2">
        <v>2921.9999999999995</v>
      </c>
      <c r="CF416" s="2">
        <v>1365.4345990995689</v>
      </c>
      <c r="CG416" s="2">
        <v>799.56191922160497</v>
      </c>
      <c r="CH416" s="2">
        <v>62.544740578071597</v>
      </c>
      <c r="CI416" s="2">
        <v>174.23331173039531</v>
      </c>
      <c r="CJ416" s="2">
        <v>3228.0000000000005</v>
      </c>
      <c r="CK416" s="2">
        <v>80.292671746532392</v>
      </c>
      <c r="CL416" s="2">
        <v>125.28446769209251</v>
      </c>
      <c r="CM416" s="2">
        <v>110.17305580737714</v>
      </c>
      <c r="CN416" s="2">
        <v>69.321785476349106</v>
      </c>
      <c r="CO416" s="2">
        <v>57.589364844903997</v>
      </c>
      <c r="CP416" s="2">
        <v>51.148688046647202</v>
      </c>
      <c r="CQ416" s="2">
        <v>48.342190537913197</v>
      </c>
      <c r="CR416" s="2">
        <v>118.5502998001333</v>
      </c>
      <c r="CS416" s="2">
        <v>102.04431314623341</v>
      </c>
      <c r="CT416" s="2">
        <v>98.285714285714306</v>
      </c>
      <c r="CU416" s="2">
        <v>86.613091380427704</v>
      </c>
      <c r="CV416" s="2">
        <v>2303.5529999999999</v>
      </c>
      <c r="CW416" s="2">
        <v>1276.6019999999999</v>
      </c>
      <c r="CX416" s="2">
        <v>778.92499999999995</v>
      </c>
      <c r="CY416" s="2">
        <v>1151.8339999999998</v>
      </c>
      <c r="CZ416" s="2">
        <v>708.28</v>
      </c>
      <c r="DA416" s="2">
        <v>433.733</v>
      </c>
      <c r="DB416" s="2">
        <v>45.662000000000006</v>
      </c>
      <c r="DC416" s="2">
        <v>22.606000000000002</v>
      </c>
      <c r="DD416" s="2">
        <v>13.048999999999999</v>
      </c>
      <c r="DE416" s="2">
        <v>70.639199999999988</v>
      </c>
      <c r="DF416" s="2">
        <v>36.176400000000001</v>
      </c>
      <c r="DG416" s="2">
        <v>20.4102</v>
      </c>
      <c r="DH416" s="2">
        <v>60.564999999999998</v>
      </c>
      <c r="DI416" s="2">
        <v>32.950000000000003</v>
      </c>
      <c r="DJ416" s="2">
        <v>21.960999999999999</v>
      </c>
      <c r="DK416" s="2">
        <v>64.515999999999991</v>
      </c>
      <c r="DL416" s="2">
        <v>33.667999999999999</v>
      </c>
      <c r="DM416" s="2">
        <v>18.807000000000002</v>
      </c>
      <c r="DN416" s="2">
        <v>6.2</v>
      </c>
      <c r="DO416" s="2">
        <v>1.8</v>
      </c>
      <c r="DP416" s="2">
        <v>3.1</v>
      </c>
    </row>
    <row r="417" spans="2:120" ht="14.25" customHeight="1" x14ac:dyDescent="0.2">
      <c r="B417" s="6">
        <v>39303</v>
      </c>
      <c r="C417" s="9" t="s">
        <v>289</v>
      </c>
      <c r="D417" s="9" t="s">
        <v>71</v>
      </c>
      <c r="E417" s="21" t="s">
        <v>299</v>
      </c>
      <c r="F417" s="9" t="s">
        <v>512</v>
      </c>
      <c r="G417" s="21">
        <v>1</v>
      </c>
      <c r="H417" s="11">
        <f t="shared" si="432"/>
        <v>2472</v>
      </c>
      <c r="I417" s="12">
        <f t="shared" si="433"/>
        <v>1050.4713565963802</v>
      </c>
      <c r="J417" s="14">
        <f t="shared" si="434"/>
        <v>0.42494795978817973</v>
      </c>
      <c r="K417" s="14">
        <f t="shared" si="435"/>
        <v>0.25253560157397859</v>
      </c>
      <c r="L417" s="15">
        <f t="shared" si="436"/>
        <v>1.6590996841525039</v>
      </c>
      <c r="M417" s="12">
        <f t="shared" si="437"/>
        <v>0</v>
      </c>
      <c r="N417" s="14">
        <f t="shared" si="438"/>
        <v>-6.5052950075642602E-2</v>
      </c>
      <c r="O417" s="16">
        <f t="shared" si="439"/>
        <v>-14.832043661077805</v>
      </c>
      <c r="P417" s="14">
        <f t="shared" si="440"/>
        <v>-0.1801389962865334</v>
      </c>
      <c r="Q417" s="12">
        <f t="shared" si="441"/>
        <v>9.4463237404575722</v>
      </c>
      <c r="R417" s="14">
        <f t="shared" si="442"/>
        <v>0.10051334733413197</v>
      </c>
      <c r="S417" s="18">
        <f t="shared" si="443"/>
        <v>4.8746678521963958</v>
      </c>
      <c r="T417" s="14">
        <f t="shared" si="444"/>
        <v>0.11597111302901264</v>
      </c>
      <c r="U417" s="18">
        <f t="shared" si="445"/>
        <v>8.9460938978986988</v>
      </c>
      <c r="V417" s="14">
        <f t="shared" si="446"/>
        <v>0.21146763742459862</v>
      </c>
      <c r="W417" s="12">
        <f t="shared" si="447"/>
        <v>-2.6039567053673949</v>
      </c>
      <c r="X417" s="14">
        <f t="shared" si="448"/>
        <v>-2.2238320439572634E-2</v>
      </c>
      <c r="Y417" s="12">
        <f t="shared" si="449"/>
        <v>1.3360099703413937</v>
      </c>
      <c r="Z417" s="14">
        <f t="shared" si="450"/>
        <v>1.473760598087126E-2</v>
      </c>
      <c r="AA417" s="12">
        <v>24.184673285570625</v>
      </c>
      <c r="AB417" s="26">
        <v>1.569001881965626E-2</v>
      </c>
      <c r="AC417" s="12">
        <f t="shared" si="451"/>
        <v>0</v>
      </c>
      <c r="AD417" s="24">
        <f t="shared" si="452"/>
        <v>0</v>
      </c>
      <c r="AE417" s="11">
        <f t="shared" si="453"/>
        <v>-283.22800000000007</v>
      </c>
      <c r="AF417" s="12">
        <f t="shared" si="454"/>
        <v>-745.11800000000017</v>
      </c>
      <c r="AG417" s="12">
        <f t="shared" si="455"/>
        <v>-956.93800000000033</v>
      </c>
      <c r="AH417" s="14">
        <f t="shared" si="456"/>
        <v>-0.11457443365695796</v>
      </c>
      <c r="AI417" s="14">
        <f t="shared" si="457"/>
        <v>-0.3014231391585761</v>
      </c>
      <c r="AJ417" s="14">
        <f t="shared" si="458"/>
        <v>-0.38711084142394836</v>
      </c>
      <c r="AK417" s="14">
        <f t="shared" si="459"/>
        <v>0.43270701562337238</v>
      </c>
      <c r="AL417" s="14">
        <f t="shared" si="460"/>
        <v>0.40102682175157317</v>
      </c>
      <c r="AM417" s="14">
        <f t="shared" si="461"/>
        <v>0.34355887745848035</v>
      </c>
      <c r="AN417" s="18">
        <f t="shared" si="462"/>
        <v>-103.37435659638027</v>
      </c>
      <c r="AO417" s="18">
        <f t="shared" si="463"/>
        <v>-357.94535659638018</v>
      </c>
      <c r="AP417" s="18">
        <f t="shared" si="464"/>
        <v>-529.95835659638021</v>
      </c>
      <c r="AQ417" s="14">
        <f t="shared" si="465"/>
        <v>-9.8407591932180183E-2</v>
      </c>
      <c r="AR417" s="14">
        <f t="shared" si="466"/>
        <v>-0.34074737435597924</v>
      </c>
      <c r="AS417" s="14">
        <f t="shared" si="467"/>
        <v>-0.50449577065432027</v>
      </c>
      <c r="AT417" s="12">
        <f t="shared" si="468"/>
        <v>1.0433816010449988</v>
      </c>
      <c r="AU417" s="12">
        <f t="shared" si="469"/>
        <v>4.5383816010450033</v>
      </c>
      <c r="AV417" s="12">
        <f t="shared" si="470"/>
        <v>7.353381601045001</v>
      </c>
      <c r="AW417" s="14">
        <f t="shared" si="471"/>
        <v>1.5456447659307759E-2</v>
      </c>
      <c r="AX417" s="14">
        <f t="shared" si="472"/>
        <v>6.7230683006353598E-2</v>
      </c>
      <c r="AY417" s="14">
        <f t="shared" si="473"/>
        <v>0.10893153350762197</v>
      </c>
      <c r="AZ417" s="12">
        <f t="shared" si="474"/>
        <v>-21.684313267400597</v>
      </c>
      <c r="BA417" s="12">
        <f t="shared" si="475"/>
        <v>-4.3755132674005921</v>
      </c>
      <c r="BB417" s="12">
        <f t="shared" si="476"/>
        <v>-15.865513267400587</v>
      </c>
      <c r="BC417" s="14">
        <f t="shared" si="477"/>
        <v>-0.20965791833847225</v>
      </c>
      <c r="BD417" s="14">
        <f t="shared" si="478"/>
        <v>-4.2305282717193693E-2</v>
      </c>
      <c r="BE417" s="14">
        <f t="shared" si="479"/>
        <v>-0.15339800915048141</v>
      </c>
      <c r="BF417" s="12">
        <f t="shared" si="480"/>
        <v>-30.00927038626611</v>
      </c>
      <c r="BG417" s="12">
        <f t="shared" si="481"/>
        <v>-60.804270386266097</v>
      </c>
      <c r="BH417" s="12">
        <f t="shared" si="482"/>
        <v>-61.790270386266101</v>
      </c>
      <c r="BI417" s="14">
        <f t="shared" si="483"/>
        <v>-0.26211426000899696</v>
      </c>
      <c r="BJ417" s="14">
        <f t="shared" si="484"/>
        <v>-0.53109143049932528</v>
      </c>
      <c r="BK417" s="14">
        <f t="shared" si="485"/>
        <v>-0.539703591243065</v>
      </c>
      <c r="BL417" s="12">
        <f t="shared" si="486"/>
        <v>-4.584130434782594</v>
      </c>
      <c r="BM417" s="12">
        <f t="shared" si="487"/>
        <v>11.402869565217401</v>
      </c>
      <c r="BN417" s="12">
        <f t="shared" si="488"/>
        <v>3.5988695652173988</v>
      </c>
      <c r="BO417" s="14">
        <f t="shared" si="489"/>
        <v>-4.9833392414037392E-2</v>
      </c>
      <c r="BP417" s="14">
        <f t="shared" si="490"/>
        <v>0.12395887982984766</v>
      </c>
      <c r="BQ417" s="24">
        <f t="shared" si="491"/>
        <v>3.9122769703414884E-2</v>
      </c>
      <c r="BR417" s="19">
        <f t="shared" si="492"/>
        <v>1.8</v>
      </c>
      <c r="BS417" s="20">
        <f t="shared" si="493"/>
        <v>12.6</v>
      </c>
      <c r="BT417" s="13">
        <f t="shared" si="494"/>
        <v>5.0970873786407769E-3</v>
      </c>
      <c r="BU417" s="20">
        <f t="shared" si="495"/>
        <v>0</v>
      </c>
      <c r="BV417" s="20">
        <f t="shared" si="496"/>
        <v>0</v>
      </c>
      <c r="BW417" s="13">
        <f t="shared" si="497"/>
        <v>0</v>
      </c>
      <c r="BX417" s="20">
        <f t="shared" si="498"/>
        <v>0</v>
      </c>
      <c r="BY417" s="20">
        <f t="shared" si="499"/>
        <v>0</v>
      </c>
      <c r="BZ417" s="13">
        <f t="shared" si="500"/>
        <v>0</v>
      </c>
      <c r="CA417" s="20">
        <f t="shared" si="501"/>
        <v>1.8</v>
      </c>
      <c r="CB417" s="20">
        <f t="shared" si="502"/>
        <v>12.6</v>
      </c>
      <c r="CC417" s="17">
        <f t="shared" si="503"/>
        <v>5.0970873786407769E-3</v>
      </c>
      <c r="CE417" s="2">
        <v>2472</v>
      </c>
      <c r="CF417" s="2">
        <v>1050.4713565963802</v>
      </c>
      <c r="CG417" s="2">
        <v>624.26800709087513</v>
      </c>
      <c r="CH417" s="2">
        <v>67.504618398955003</v>
      </c>
      <c r="CI417" s="2">
        <v>162.75</v>
      </c>
      <c r="CJ417" s="2">
        <v>2643.9999999999991</v>
      </c>
      <c r="CK417" s="2">
        <v>82.336662060032808</v>
      </c>
      <c r="CL417" s="2">
        <v>93.980789526943013</v>
      </c>
      <c r="CM417" s="2">
        <v>103.42711326740059</v>
      </c>
      <c r="CN417" s="2">
        <v>42.033466135458198</v>
      </c>
      <c r="CO417" s="2">
        <v>37.158798283261802</v>
      </c>
      <c r="CP417" s="2">
        <v>42.304789550072599</v>
      </c>
      <c r="CQ417" s="2">
        <v>33.3586956521739</v>
      </c>
      <c r="CR417" s="2">
        <v>117.09322709163349</v>
      </c>
      <c r="CS417" s="2">
        <v>114.4892703862661</v>
      </c>
      <c r="CT417" s="2">
        <v>90.653120464441201</v>
      </c>
      <c r="CU417" s="2">
        <v>91.989130434782595</v>
      </c>
      <c r="CV417" s="2">
        <v>2188.7719999999999</v>
      </c>
      <c r="CW417" s="2">
        <v>1726.8819999999998</v>
      </c>
      <c r="CX417" s="2">
        <v>1515.0619999999997</v>
      </c>
      <c r="CY417" s="2">
        <v>947.09699999999998</v>
      </c>
      <c r="CZ417" s="2">
        <v>692.52600000000007</v>
      </c>
      <c r="DA417" s="2">
        <v>520.51300000000003</v>
      </c>
      <c r="DB417" s="2">
        <v>68.548000000000002</v>
      </c>
      <c r="DC417" s="2">
        <v>72.043000000000006</v>
      </c>
      <c r="DD417" s="2">
        <v>74.858000000000004</v>
      </c>
      <c r="DE417" s="2">
        <v>81.742799999999988</v>
      </c>
      <c r="DF417" s="2">
        <v>99.051599999999993</v>
      </c>
      <c r="DG417" s="2">
        <v>87.561599999999999</v>
      </c>
      <c r="DH417" s="2">
        <v>84.47999999999999</v>
      </c>
      <c r="DI417" s="2">
        <v>53.685000000000002</v>
      </c>
      <c r="DJ417" s="2">
        <v>52.698999999999998</v>
      </c>
      <c r="DK417" s="2">
        <v>87.405000000000001</v>
      </c>
      <c r="DL417" s="2">
        <v>103.392</v>
      </c>
      <c r="DM417" s="2">
        <v>95.587999999999994</v>
      </c>
      <c r="DN417" s="2">
        <v>1.8</v>
      </c>
      <c r="DO417" s="2">
        <v>0</v>
      </c>
      <c r="DP417" s="2">
        <v>0</v>
      </c>
    </row>
    <row r="418" spans="2:120" ht="14.25" customHeight="1" x14ac:dyDescent="0.2">
      <c r="B418" s="6">
        <v>39304</v>
      </c>
      <c r="C418" s="9" t="s">
        <v>289</v>
      </c>
      <c r="D418" s="9" t="s">
        <v>71</v>
      </c>
      <c r="E418" s="21" t="s">
        <v>299</v>
      </c>
      <c r="F418" s="9" t="s">
        <v>513</v>
      </c>
      <c r="G418" s="21">
        <v>1</v>
      </c>
      <c r="H418" s="11">
        <f t="shared" si="432"/>
        <v>2345.0000000000014</v>
      </c>
      <c r="I418" s="12">
        <f t="shared" si="433"/>
        <v>1094.2988150146618</v>
      </c>
      <c r="J418" s="14">
        <f t="shared" si="434"/>
        <v>0.46665194670134807</v>
      </c>
      <c r="K418" s="14">
        <f t="shared" si="435"/>
        <v>0.29141550583620929</v>
      </c>
      <c r="L418" s="15">
        <f t="shared" si="436"/>
        <v>1.6123170639973006</v>
      </c>
      <c r="M418" s="12">
        <f t="shared" si="437"/>
        <v>0</v>
      </c>
      <c r="N418" s="14">
        <f t="shared" si="438"/>
        <v>-0.13148148148148153</v>
      </c>
      <c r="O418" s="16">
        <f t="shared" si="439"/>
        <v>-30.882819744534011</v>
      </c>
      <c r="P418" s="14">
        <f t="shared" si="440"/>
        <v>-0.41133349479012826</v>
      </c>
      <c r="Q418" s="12">
        <f t="shared" si="441"/>
        <v>9.2980870721955569</v>
      </c>
      <c r="R418" s="14">
        <f t="shared" si="442"/>
        <v>0.12285885530039109</v>
      </c>
      <c r="S418" s="18">
        <f t="shared" si="443"/>
        <v>14.911447091299003</v>
      </c>
      <c r="T418" s="14">
        <f t="shared" si="444"/>
        <v>0.28654168520315904</v>
      </c>
      <c r="U418" s="18">
        <f t="shared" si="445"/>
        <v>18.924258066428202</v>
      </c>
      <c r="V418" s="14">
        <f t="shared" si="446"/>
        <v>0.44992361426852601</v>
      </c>
      <c r="W418" s="12">
        <f t="shared" si="447"/>
        <v>-11.776865565687501</v>
      </c>
      <c r="X418" s="14">
        <f t="shared" si="448"/>
        <v>-0.12008119587107646</v>
      </c>
      <c r="Y418" s="12">
        <f t="shared" si="449"/>
        <v>-25.754679071743297</v>
      </c>
      <c r="Z418" s="14">
        <f t="shared" si="450"/>
        <v>-0.2889584188346469</v>
      </c>
      <c r="AA418" s="12">
        <v>-101.63213716342943</v>
      </c>
      <c r="AB418" s="26">
        <v>-6.8534237417609889E-2</v>
      </c>
      <c r="AC418" s="12">
        <f t="shared" si="451"/>
        <v>0</v>
      </c>
      <c r="AD418" s="24">
        <f t="shared" si="452"/>
        <v>0</v>
      </c>
      <c r="AE418" s="11">
        <f t="shared" si="453"/>
        <v>-566.56600000000117</v>
      </c>
      <c r="AF418" s="12">
        <f t="shared" si="454"/>
        <v>-1504.2100000000014</v>
      </c>
      <c r="AG418" s="12">
        <f t="shared" si="455"/>
        <v>-1932.0060000000012</v>
      </c>
      <c r="AH418" s="14">
        <f t="shared" si="456"/>
        <v>-0.24160597014925411</v>
      </c>
      <c r="AI418" s="14">
        <f t="shared" si="457"/>
        <v>-0.64145415778251624</v>
      </c>
      <c r="AJ418" s="14">
        <f t="shared" si="458"/>
        <v>-0.82388315565031989</v>
      </c>
      <c r="AK418" s="14">
        <f t="shared" si="459"/>
        <v>0.53984460486023089</v>
      </c>
      <c r="AL418" s="14">
        <f t="shared" si="460"/>
        <v>0.68732620511661657</v>
      </c>
      <c r="AM418" s="14">
        <f t="shared" si="461"/>
        <v>0.74699632440180719</v>
      </c>
      <c r="AN418" s="18">
        <f t="shared" si="462"/>
        <v>-134.22081501466187</v>
      </c>
      <c r="AO418" s="18">
        <f t="shared" si="463"/>
        <v>-516.40181501466179</v>
      </c>
      <c r="AP418" s="18">
        <f t="shared" si="464"/>
        <v>-785.79381501466185</v>
      </c>
      <c r="AQ418" s="14">
        <f t="shared" si="465"/>
        <v>-0.12265462885735057</v>
      </c>
      <c r="AR418" s="14">
        <f t="shared" si="466"/>
        <v>-0.47190201426631617</v>
      </c>
      <c r="AS418" s="14">
        <f t="shared" si="467"/>
        <v>-0.71807974589110146</v>
      </c>
      <c r="AT418" s="12">
        <f t="shared" si="468"/>
        <v>-25.892939467127398</v>
      </c>
      <c r="AU418" s="12">
        <f t="shared" si="469"/>
        <v>-36.705939467127401</v>
      </c>
      <c r="AV418" s="12">
        <f t="shared" si="470"/>
        <v>-41.011939467127398</v>
      </c>
      <c r="AW418" s="14">
        <f t="shared" si="471"/>
        <v>-0.58585367627968743</v>
      </c>
      <c r="AX418" s="14">
        <f t="shared" si="472"/>
        <v>-0.83050862592936725</v>
      </c>
      <c r="AY418" s="14">
        <f t="shared" si="473"/>
        <v>-0.92793618656855359</v>
      </c>
      <c r="AZ418" s="12">
        <f t="shared" si="474"/>
        <v>-44.306336268540839</v>
      </c>
      <c r="BA418" s="12">
        <f t="shared" si="475"/>
        <v>-72.145736268540844</v>
      </c>
      <c r="BB418" s="12">
        <f t="shared" si="476"/>
        <v>-79.653536268540847</v>
      </c>
      <c r="BC418" s="14">
        <f t="shared" si="477"/>
        <v>-0.52137899035039947</v>
      </c>
      <c r="BD418" s="14">
        <f t="shared" si="478"/>
        <v>-0.84898175524583552</v>
      </c>
      <c r="BE418" s="14">
        <f t="shared" si="479"/>
        <v>-0.93733049976913529</v>
      </c>
      <c r="BF418" s="12">
        <f t="shared" si="480"/>
        <v>-47.729320656871195</v>
      </c>
      <c r="BG418" s="12">
        <f t="shared" si="481"/>
        <v>-68.444320656871184</v>
      </c>
      <c r="BH418" s="12">
        <f t="shared" si="482"/>
        <v>-81.615320656871191</v>
      </c>
      <c r="BI418" s="14">
        <f t="shared" si="483"/>
        <v>-0.55307998317408802</v>
      </c>
      <c r="BJ418" s="14">
        <f t="shared" si="484"/>
        <v>-0.79312219818520513</v>
      </c>
      <c r="BK418" s="14">
        <f t="shared" si="485"/>
        <v>-0.94574570839092198</v>
      </c>
      <c r="BL418" s="12">
        <f t="shared" si="486"/>
        <v>-43.251681393372998</v>
      </c>
      <c r="BM418" s="12">
        <f t="shared" si="487"/>
        <v>-54.291681393372997</v>
      </c>
      <c r="BN418" s="12">
        <f t="shared" si="488"/>
        <v>-60.268681393372994</v>
      </c>
      <c r="BO418" s="14">
        <f t="shared" si="489"/>
        <v>-0.68247572125697142</v>
      </c>
      <c r="BP418" s="14">
        <f t="shared" si="490"/>
        <v>-0.85667778045903042</v>
      </c>
      <c r="BQ418" s="24">
        <f t="shared" si="491"/>
        <v>-0.95098989167739167</v>
      </c>
      <c r="BR418" s="19">
        <f t="shared" si="492"/>
        <v>6.5</v>
      </c>
      <c r="BS418" s="20">
        <f t="shared" si="493"/>
        <v>45.5</v>
      </c>
      <c r="BT418" s="13">
        <f t="shared" si="494"/>
        <v>1.9402985074626854E-2</v>
      </c>
      <c r="BU418" s="20">
        <f t="shared" si="495"/>
        <v>3.6</v>
      </c>
      <c r="BV418" s="20">
        <f t="shared" si="496"/>
        <v>25.2</v>
      </c>
      <c r="BW418" s="13">
        <f t="shared" si="497"/>
        <v>1.0746268656716412E-2</v>
      </c>
      <c r="BX418" s="20">
        <f t="shared" si="498"/>
        <v>3.5</v>
      </c>
      <c r="BY418" s="20">
        <f t="shared" si="499"/>
        <v>24.5</v>
      </c>
      <c r="BZ418" s="13">
        <f t="shared" si="500"/>
        <v>1.0447761194029844E-2</v>
      </c>
      <c r="CA418" s="20">
        <f t="shared" si="501"/>
        <v>6.5</v>
      </c>
      <c r="CB418" s="20">
        <f t="shared" si="502"/>
        <v>45.5</v>
      </c>
      <c r="CC418" s="17">
        <f t="shared" si="503"/>
        <v>1.9402985074626854E-2</v>
      </c>
      <c r="CE418" s="2">
        <v>2345.0000000000014</v>
      </c>
      <c r="CF418" s="2">
        <v>1094.2988150146618</v>
      </c>
      <c r="CG418" s="2">
        <v>683.3693611859112</v>
      </c>
      <c r="CH418" s="2">
        <v>44.1969394671274</v>
      </c>
      <c r="CI418" s="2">
        <v>109.64825828377239</v>
      </c>
      <c r="CJ418" s="2">
        <v>2700.0000000000018</v>
      </c>
      <c r="CK418" s="2">
        <v>75.079759211661411</v>
      </c>
      <c r="CL418" s="2">
        <v>75.681049196345285</v>
      </c>
      <c r="CM418" s="2">
        <v>84.979136268540842</v>
      </c>
      <c r="CN418" s="2">
        <v>52.039364118092401</v>
      </c>
      <c r="CO418" s="2">
        <v>37.127917026793398</v>
      </c>
      <c r="CP418" s="2">
        <v>42.0610465116279</v>
      </c>
      <c r="CQ418" s="2">
        <v>23.136788445199699</v>
      </c>
      <c r="CR418" s="2">
        <v>98.074186222558694</v>
      </c>
      <c r="CS418" s="2">
        <v>86.297320656871193</v>
      </c>
      <c r="CT418" s="2">
        <v>89.129360465116292</v>
      </c>
      <c r="CU418" s="2">
        <v>63.374681393372995</v>
      </c>
      <c r="CV418" s="2">
        <v>1778.4340000000002</v>
      </c>
      <c r="CW418" s="2">
        <v>840.79</v>
      </c>
      <c r="CX418" s="2">
        <v>412.99400000000003</v>
      </c>
      <c r="CY418" s="2">
        <v>960.07799999999997</v>
      </c>
      <c r="CZ418" s="2">
        <v>577.89700000000005</v>
      </c>
      <c r="DA418" s="2">
        <v>308.505</v>
      </c>
      <c r="DB418" s="2">
        <v>18.304000000000002</v>
      </c>
      <c r="DC418" s="2">
        <v>7.4909999999999997</v>
      </c>
      <c r="DD418" s="2">
        <v>3.1850000000000001</v>
      </c>
      <c r="DE418" s="2">
        <v>40.672800000000002</v>
      </c>
      <c r="DF418" s="2">
        <v>12.833399999999999</v>
      </c>
      <c r="DG418" s="2">
        <v>5.3255999999999997</v>
      </c>
      <c r="DH418" s="2">
        <v>38.567999999999998</v>
      </c>
      <c r="DI418" s="2">
        <v>17.853000000000002</v>
      </c>
      <c r="DJ418" s="2">
        <v>4.6820000000000004</v>
      </c>
      <c r="DK418" s="2">
        <v>20.122999999999998</v>
      </c>
      <c r="DL418" s="2">
        <v>9.0830000000000002</v>
      </c>
      <c r="DM418" s="2">
        <v>3.1059999999999999</v>
      </c>
      <c r="DN418" s="2">
        <v>6.5</v>
      </c>
      <c r="DO418" s="2">
        <v>3.6</v>
      </c>
      <c r="DP418" s="2">
        <v>3.5</v>
      </c>
    </row>
    <row r="419" spans="2:120" ht="14.25" customHeight="1" x14ac:dyDescent="0.2">
      <c r="B419" s="6">
        <v>39305</v>
      </c>
      <c r="C419" s="9" t="s">
        <v>289</v>
      </c>
      <c r="D419" s="9" t="s">
        <v>71</v>
      </c>
      <c r="E419" s="21" t="s">
        <v>299</v>
      </c>
      <c r="F419" s="9" t="s">
        <v>514</v>
      </c>
      <c r="G419" s="21">
        <v>1</v>
      </c>
      <c r="H419" s="11">
        <f t="shared" si="432"/>
        <v>1203</v>
      </c>
      <c r="I419" s="12">
        <f t="shared" si="433"/>
        <v>540.3066469869708</v>
      </c>
      <c r="J419" s="14">
        <f t="shared" si="434"/>
        <v>0.44913270738734068</v>
      </c>
      <c r="K419" s="14">
        <f t="shared" si="435"/>
        <v>0.27182350911086389</v>
      </c>
      <c r="L419" s="15">
        <f t="shared" si="436"/>
        <v>0.96140293238507712</v>
      </c>
      <c r="M419" s="12">
        <f t="shared" si="437"/>
        <v>0</v>
      </c>
      <c r="N419" s="14">
        <f t="shared" si="438"/>
        <v>-7.4615384615384639E-2</v>
      </c>
      <c r="O419" s="16">
        <f t="shared" si="439"/>
        <v>-4.8103077764580888</v>
      </c>
      <c r="P419" s="14">
        <f t="shared" si="440"/>
        <v>-0.19190925491414645</v>
      </c>
      <c r="Q419" s="12">
        <f t="shared" si="441"/>
        <v>-19.013128553136347</v>
      </c>
      <c r="R419" s="14">
        <f t="shared" si="442"/>
        <v>-0.35894363679620311</v>
      </c>
      <c r="S419" s="18">
        <f t="shared" si="443"/>
        <v>-3.5283622112212001</v>
      </c>
      <c r="T419" s="14">
        <f t="shared" si="444"/>
        <v>-0.13046479345903039</v>
      </c>
      <c r="U419" s="18">
        <f t="shared" si="445"/>
        <v>7.0555162158334994</v>
      </c>
      <c r="V419" s="14">
        <f t="shared" si="446"/>
        <v>0.23416576185305982</v>
      </c>
      <c r="W419" s="12">
        <f t="shared" si="447"/>
        <v>-2.0802564631462985</v>
      </c>
      <c r="X419" s="14">
        <f t="shared" si="448"/>
        <v>-3.7086238428649554E-2</v>
      </c>
      <c r="Y419" s="12">
        <f t="shared" si="449"/>
        <v>-4.0708256620874934</v>
      </c>
      <c r="Z419" s="14">
        <f t="shared" si="450"/>
        <v>-7.6475529059881087E-2</v>
      </c>
      <c r="AA419" s="12">
        <v>19.080254905043716</v>
      </c>
      <c r="AB419" s="26">
        <v>2.648566878052927E-2</v>
      </c>
      <c r="AC419" s="12">
        <f t="shared" si="451"/>
        <v>0</v>
      </c>
      <c r="AD419" s="24">
        <f t="shared" si="452"/>
        <v>0</v>
      </c>
      <c r="AE419" s="11">
        <f t="shared" si="453"/>
        <v>-165.077</v>
      </c>
      <c r="AF419" s="12">
        <f t="shared" si="454"/>
        <v>-457.47499999999991</v>
      </c>
      <c r="AG419" s="12">
        <f t="shared" si="455"/>
        <v>-643.33300000000008</v>
      </c>
      <c r="AH419" s="14">
        <f t="shared" si="456"/>
        <v>-0.13722111388196179</v>
      </c>
      <c r="AI419" s="14">
        <f t="shared" si="457"/>
        <v>-0.3802784704904405</v>
      </c>
      <c r="AJ419" s="14">
        <f t="shared" si="458"/>
        <v>-0.53477389858686619</v>
      </c>
      <c r="AK419" s="14">
        <f t="shared" si="459"/>
        <v>0.46216723205864024</v>
      </c>
      <c r="AL419" s="14">
        <f t="shared" si="460"/>
        <v>0.52881526441098547</v>
      </c>
      <c r="AM419" s="14">
        <f t="shared" si="461"/>
        <v>0.65242009980935112</v>
      </c>
      <c r="AN419" s="18">
        <f t="shared" si="462"/>
        <v>-60.612646986970731</v>
      </c>
      <c r="AO419" s="18">
        <f t="shared" si="463"/>
        <v>-146.0616469869708</v>
      </c>
      <c r="AP419" s="18">
        <f t="shared" si="464"/>
        <v>-175.16864698697077</v>
      </c>
      <c r="AQ419" s="14">
        <f t="shared" si="465"/>
        <v>-0.1121819383954985</v>
      </c>
      <c r="AR419" s="14">
        <f t="shared" si="466"/>
        <v>-0.270331019989271</v>
      </c>
      <c r="AS419" s="14">
        <f t="shared" si="467"/>
        <v>-0.32420228024919129</v>
      </c>
      <c r="AT419" s="12">
        <f t="shared" si="468"/>
        <v>-3.9042252985885213</v>
      </c>
      <c r="AU419" s="12">
        <f t="shared" si="469"/>
        <v>-15.47022529858852</v>
      </c>
      <c r="AV419" s="12">
        <f t="shared" si="470"/>
        <v>-16.946225298588519</v>
      </c>
      <c r="AW419" s="14">
        <f t="shared" si="471"/>
        <v>-0.19275151182152417</v>
      </c>
      <c r="AX419" s="14">
        <f t="shared" si="472"/>
        <v>-0.76376466173726332</v>
      </c>
      <c r="AY419" s="14">
        <f t="shared" si="473"/>
        <v>-0.8366347472703457</v>
      </c>
      <c r="AZ419" s="12">
        <f t="shared" si="474"/>
        <v>-17.997748588490769</v>
      </c>
      <c r="BA419" s="12">
        <f t="shared" si="475"/>
        <v>-26.356348588490768</v>
      </c>
      <c r="BB419" s="12">
        <f t="shared" si="476"/>
        <v>-30.229948588490767</v>
      </c>
      <c r="BC419" s="14">
        <f t="shared" si="477"/>
        <v>-0.53002290682130537</v>
      </c>
      <c r="BD419" s="14">
        <f t="shared" si="478"/>
        <v>-0.77617866609164132</v>
      </c>
      <c r="BE419" s="14">
        <f t="shared" si="479"/>
        <v>-0.89025386398477813</v>
      </c>
      <c r="BF419" s="12">
        <f t="shared" si="480"/>
        <v>7.3118472222221982</v>
      </c>
      <c r="BG419" s="12">
        <f t="shared" si="481"/>
        <v>-35.060152777777802</v>
      </c>
      <c r="BH419" s="12">
        <f t="shared" si="482"/>
        <v>-43.523152777777796</v>
      </c>
      <c r="BI419" s="14">
        <f t="shared" si="483"/>
        <v>0.13537411205039973</v>
      </c>
      <c r="BJ419" s="14">
        <f t="shared" si="484"/>
        <v>-0.64911600398572866</v>
      </c>
      <c r="BK419" s="14">
        <f t="shared" si="485"/>
        <v>-0.80580296358201287</v>
      </c>
      <c r="BL419" s="12">
        <f t="shared" si="486"/>
        <v>-17.265609120521201</v>
      </c>
      <c r="BM419" s="12">
        <f t="shared" si="487"/>
        <v>-39.491609120521204</v>
      </c>
      <c r="BN419" s="12">
        <f t="shared" si="488"/>
        <v>-40.687609120521202</v>
      </c>
      <c r="BO419" s="14">
        <f t="shared" si="489"/>
        <v>-0.35121534587861158</v>
      </c>
      <c r="BP419" s="14">
        <f t="shared" si="490"/>
        <v>-0.80333448184468603</v>
      </c>
      <c r="BQ419" s="24">
        <f t="shared" si="491"/>
        <v>-0.82766339782666321</v>
      </c>
      <c r="BR419" s="19">
        <f t="shared" si="492"/>
        <v>1.5</v>
      </c>
      <c r="BS419" s="20">
        <f t="shared" si="493"/>
        <v>10.5</v>
      </c>
      <c r="BT419" s="13">
        <f t="shared" si="494"/>
        <v>8.7281795511221939E-3</v>
      </c>
      <c r="BU419" s="20">
        <f t="shared" si="495"/>
        <v>1.1000000000000001</v>
      </c>
      <c r="BV419" s="20">
        <f t="shared" si="496"/>
        <v>7.7000000000000011</v>
      </c>
      <c r="BW419" s="13">
        <f t="shared" si="497"/>
        <v>6.4006650041562767E-3</v>
      </c>
      <c r="BX419" s="20">
        <f t="shared" si="498"/>
        <v>1.8</v>
      </c>
      <c r="BY419" s="20">
        <f t="shared" si="499"/>
        <v>12.6</v>
      </c>
      <c r="BZ419" s="13">
        <f t="shared" si="500"/>
        <v>1.0473815461346634E-2</v>
      </c>
      <c r="CA419" s="20">
        <f t="shared" si="501"/>
        <v>1.8</v>
      </c>
      <c r="CB419" s="20">
        <f t="shared" si="502"/>
        <v>12.6</v>
      </c>
      <c r="CC419" s="17">
        <f t="shared" si="503"/>
        <v>1.0473815461346634E-2</v>
      </c>
      <c r="CE419" s="2">
        <v>1203</v>
      </c>
      <c r="CF419" s="2">
        <v>540.3066469869708</v>
      </c>
      <c r="CG419" s="2">
        <v>327.00368146036925</v>
      </c>
      <c r="CH419" s="2">
        <v>20.25522529858852</v>
      </c>
      <c r="CI419" s="2">
        <v>84.273615635179112</v>
      </c>
      <c r="CJ419" s="2">
        <v>1300</v>
      </c>
      <c r="CK419" s="2">
        <v>25.065533075046609</v>
      </c>
      <c r="CL419" s="2">
        <v>52.969677141627116</v>
      </c>
      <c r="CM419" s="2">
        <v>33.956548588490769</v>
      </c>
      <c r="CN419" s="2">
        <v>27.0445544554455</v>
      </c>
      <c r="CO419" s="2">
        <v>30.5729166666667</v>
      </c>
      <c r="CP419" s="2">
        <v>30.130434782608699</v>
      </c>
      <c r="CQ419" s="2">
        <v>23.074918566775199</v>
      </c>
      <c r="CR419" s="2">
        <v>56.092409240924098</v>
      </c>
      <c r="CS419" s="2">
        <v>54.0121527777778</v>
      </c>
      <c r="CT419" s="2">
        <v>53.230434782608697</v>
      </c>
      <c r="CU419" s="2">
        <v>49.159609120521203</v>
      </c>
      <c r="CV419" s="2">
        <v>1037.923</v>
      </c>
      <c r="CW419" s="2">
        <v>745.52500000000009</v>
      </c>
      <c r="CX419" s="2">
        <v>559.66699999999992</v>
      </c>
      <c r="CY419" s="2">
        <v>479.69400000000007</v>
      </c>
      <c r="CZ419" s="2">
        <v>394.245</v>
      </c>
      <c r="DA419" s="2">
        <v>365.13800000000003</v>
      </c>
      <c r="DB419" s="2">
        <v>16.350999999999999</v>
      </c>
      <c r="DC419" s="2">
        <v>4.7850000000000001</v>
      </c>
      <c r="DD419" s="2">
        <v>3.3090000000000002</v>
      </c>
      <c r="DE419" s="2">
        <v>15.9588</v>
      </c>
      <c r="DF419" s="2">
        <v>7.6001999999999992</v>
      </c>
      <c r="DG419" s="2">
        <v>3.7265999999999999</v>
      </c>
      <c r="DH419" s="2">
        <v>61.323999999999998</v>
      </c>
      <c r="DI419" s="2">
        <v>18.951999999999998</v>
      </c>
      <c r="DJ419" s="2">
        <v>10.489000000000001</v>
      </c>
      <c r="DK419" s="2">
        <v>31.894000000000002</v>
      </c>
      <c r="DL419" s="2">
        <v>9.6679999999999993</v>
      </c>
      <c r="DM419" s="2">
        <v>8.4720000000000013</v>
      </c>
      <c r="DN419" s="2">
        <v>1.5</v>
      </c>
      <c r="DO419" s="2">
        <v>1.1000000000000001</v>
      </c>
      <c r="DP419" s="2">
        <v>1.8</v>
      </c>
    </row>
    <row r="420" spans="2:120" ht="14.25" customHeight="1" x14ac:dyDescent="0.2">
      <c r="B420" s="6">
        <v>39306</v>
      </c>
      <c r="C420" s="9" t="s">
        <v>289</v>
      </c>
      <c r="D420" s="9" t="s">
        <v>71</v>
      </c>
      <c r="E420" s="21" t="s">
        <v>299</v>
      </c>
      <c r="F420" s="9" t="s">
        <v>515</v>
      </c>
      <c r="G420" s="21">
        <v>1</v>
      </c>
      <c r="H420" s="11">
        <f t="shared" si="432"/>
        <v>798.99999999999989</v>
      </c>
      <c r="I420" s="12">
        <f t="shared" si="433"/>
        <v>325.75576315959017</v>
      </c>
      <c r="J420" s="14">
        <f t="shared" si="434"/>
        <v>0.40770433436744707</v>
      </c>
      <c r="K420" s="14">
        <f t="shared" si="435"/>
        <v>0.27583587144519528</v>
      </c>
      <c r="L420" s="15">
        <f t="shared" si="436"/>
        <v>1.206596647815438</v>
      </c>
      <c r="M420" s="12">
        <f t="shared" si="437"/>
        <v>0</v>
      </c>
      <c r="N420" s="14">
        <f t="shared" si="438"/>
        <v>-0.10526315789473673</v>
      </c>
      <c r="O420" s="16">
        <f t="shared" si="439"/>
        <v>-6.9008093509105883</v>
      </c>
      <c r="P420" s="14">
        <f t="shared" si="440"/>
        <v>-0.27507529989999768</v>
      </c>
      <c r="Q420" s="12">
        <f t="shared" si="441"/>
        <v>-8.1404349320690983</v>
      </c>
      <c r="R420" s="14">
        <f t="shared" si="442"/>
        <v>-0.19597516343107724</v>
      </c>
      <c r="S420" s="18">
        <f t="shared" si="443"/>
        <v>-2.2930481283422992</v>
      </c>
      <c r="T420" s="14">
        <f t="shared" si="444"/>
        <v>-0.15215385707189366</v>
      </c>
      <c r="U420" s="18">
        <f t="shared" si="445"/>
        <v>-4.0031092110400124E-2</v>
      </c>
      <c r="V420" s="14">
        <f t="shared" si="446"/>
        <v>-2.6630125652842285E-3</v>
      </c>
      <c r="W420" s="12">
        <f t="shared" si="447"/>
        <v>-6.4156149732620023</v>
      </c>
      <c r="X420" s="14">
        <f t="shared" si="448"/>
        <v>-0.14512648305494735</v>
      </c>
      <c r="Y420" s="12">
        <f t="shared" si="449"/>
        <v>-6.9376603186942027</v>
      </c>
      <c r="Z420" s="14">
        <f t="shared" si="450"/>
        <v>-0.19229923987796826</v>
      </c>
      <c r="AA420" s="12">
        <v>-29.415483053977368</v>
      </c>
      <c r="AB420" s="26">
        <v>-5.5496889800201066E-2</v>
      </c>
      <c r="AC420" s="12">
        <f t="shared" si="451"/>
        <v>0</v>
      </c>
      <c r="AD420" s="24">
        <f t="shared" si="452"/>
        <v>0</v>
      </c>
      <c r="AE420" s="11">
        <f t="shared" si="453"/>
        <v>-173.60399999999993</v>
      </c>
      <c r="AF420" s="12">
        <f t="shared" si="454"/>
        <v>-439.28099999999984</v>
      </c>
      <c r="AG420" s="12">
        <f t="shared" si="455"/>
        <v>-567.97799999999984</v>
      </c>
      <c r="AH420" s="14">
        <f t="shared" si="456"/>
        <v>-0.21727659574468083</v>
      </c>
      <c r="AI420" s="14">
        <f t="shared" si="457"/>
        <v>-0.54978848560700866</v>
      </c>
      <c r="AJ420" s="14">
        <f t="shared" si="458"/>
        <v>-0.71086107634543172</v>
      </c>
      <c r="AK420" s="14">
        <f t="shared" si="459"/>
        <v>0.43751958758930354</v>
      </c>
      <c r="AL420" s="14">
        <f t="shared" si="460"/>
        <v>0.44989283301688249</v>
      </c>
      <c r="AM420" s="14">
        <f t="shared" si="461"/>
        <v>0.49618218178355306</v>
      </c>
      <c r="AN420" s="18">
        <f t="shared" si="462"/>
        <v>-52.132763159590127</v>
      </c>
      <c r="AO420" s="18">
        <f t="shared" si="463"/>
        <v>-163.92076315959019</v>
      </c>
      <c r="AP420" s="18">
        <f t="shared" si="464"/>
        <v>-211.12676315959018</v>
      </c>
      <c r="AQ420" s="14">
        <f t="shared" si="465"/>
        <v>-0.16003634948447532</v>
      </c>
      <c r="AR420" s="14">
        <f t="shared" si="466"/>
        <v>-0.50320142173289562</v>
      </c>
      <c r="AS420" s="14">
        <f t="shared" si="467"/>
        <v>-0.64811366992195807</v>
      </c>
      <c r="AT420" s="12">
        <f t="shared" si="468"/>
        <v>-2.6861735712905102</v>
      </c>
      <c r="AU420" s="12">
        <f t="shared" si="469"/>
        <v>-11.509173571290511</v>
      </c>
      <c r="AV420" s="12">
        <f t="shared" si="470"/>
        <v>-14.05217357129051</v>
      </c>
      <c r="AW420" s="14">
        <f t="shared" si="471"/>
        <v>-0.14770416441702838</v>
      </c>
      <c r="AX420" s="14">
        <f t="shared" si="472"/>
        <v>-0.63285294876209663</v>
      </c>
      <c r="AY420" s="14">
        <f t="shared" si="473"/>
        <v>-0.7726844526258061</v>
      </c>
      <c r="AZ420" s="12">
        <f t="shared" si="474"/>
        <v>-15.395859944591219</v>
      </c>
      <c r="BA420" s="12">
        <f t="shared" si="475"/>
        <v>-22.33305994459122</v>
      </c>
      <c r="BB420" s="12">
        <f t="shared" si="476"/>
        <v>-27.80865994459122</v>
      </c>
      <c r="BC420" s="14">
        <f t="shared" si="477"/>
        <v>-0.46098618795849478</v>
      </c>
      <c r="BD420" s="14">
        <f t="shared" si="478"/>
        <v>-0.66870133960412637</v>
      </c>
      <c r="BE420" s="14">
        <f t="shared" si="479"/>
        <v>-0.83265294606650597</v>
      </c>
      <c r="BF420" s="12">
        <f t="shared" si="480"/>
        <v>-0.51844385026739559</v>
      </c>
      <c r="BG420" s="12">
        <f t="shared" si="481"/>
        <v>-25.838443850267399</v>
      </c>
      <c r="BH420" s="12">
        <f t="shared" si="482"/>
        <v>-28.444443850267398</v>
      </c>
      <c r="BI420" s="14">
        <f t="shared" si="483"/>
        <v>-1.3718551011745128E-2</v>
      </c>
      <c r="BJ420" s="14">
        <f t="shared" si="484"/>
        <v>-0.68371147587377967</v>
      </c>
      <c r="BK420" s="14">
        <f t="shared" si="485"/>
        <v>-0.75266888354322914</v>
      </c>
      <c r="BL420" s="12">
        <f t="shared" si="486"/>
        <v>-8.1877590361445982</v>
      </c>
      <c r="BM420" s="12">
        <f t="shared" si="487"/>
        <v>-17.6457590361446</v>
      </c>
      <c r="BN420" s="12">
        <f t="shared" si="488"/>
        <v>-22.5207590361446</v>
      </c>
      <c r="BO420" s="14">
        <f t="shared" si="489"/>
        <v>-0.28098238650458995</v>
      </c>
      <c r="BP420" s="14">
        <f t="shared" si="490"/>
        <v>-0.60555610683866723</v>
      </c>
      <c r="BQ420" s="24">
        <f t="shared" si="491"/>
        <v>-0.77285330356404547</v>
      </c>
      <c r="BR420" s="19">
        <f t="shared" si="492"/>
        <v>1.8</v>
      </c>
      <c r="BS420" s="20">
        <f t="shared" si="493"/>
        <v>12.6</v>
      </c>
      <c r="BT420" s="13">
        <f t="shared" si="494"/>
        <v>1.576971214017522E-2</v>
      </c>
      <c r="BU420" s="20">
        <f t="shared" si="495"/>
        <v>0.4</v>
      </c>
      <c r="BV420" s="20">
        <f t="shared" si="496"/>
        <v>2.8000000000000003</v>
      </c>
      <c r="BW420" s="13">
        <f t="shared" si="497"/>
        <v>3.504380475594494E-3</v>
      </c>
      <c r="BX420" s="20">
        <f t="shared" si="498"/>
        <v>1.1000000000000001</v>
      </c>
      <c r="BY420" s="20">
        <f t="shared" si="499"/>
        <v>7.7000000000000011</v>
      </c>
      <c r="BZ420" s="13">
        <f t="shared" si="500"/>
        <v>9.637046307884858E-3</v>
      </c>
      <c r="CA420" s="20">
        <f t="shared" si="501"/>
        <v>1.8</v>
      </c>
      <c r="CB420" s="20">
        <f t="shared" si="502"/>
        <v>12.6</v>
      </c>
      <c r="CC420" s="17">
        <f t="shared" si="503"/>
        <v>1.576971214017522E-2</v>
      </c>
      <c r="CE420" s="2">
        <v>798.99999999999989</v>
      </c>
      <c r="CF420" s="2">
        <v>325.75576315959017</v>
      </c>
      <c r="CG420" s="2">
        <v>220.39286128471102</v>
      </c>
      <c r="CH420" s="2">
        <v>18.18617357129051</v>
      </c>
      <c r="CI420" s="2">
        <v>60.289156626505999</v>
      </c>
      <c r="CJ420" s="2">
        <v>892.99999999999977</v>
      </c>
      <c r="CK420" s="2">
        <v>25.086982922201098</v>
      </c>
      <c r="CL420" s="2">
        <v>41.538094876660317</v>
      </c>
      <c r="CM420" s="2">
        <v>33.397659944591219</v>
      </c>
      <c r="CN420" s="2">
        <v>15.0705882352941</v>
      </c>
      <c r="CO420" s="2">
        <v>17.363636363636399</v>
      </c>
      <c r="CP420" s="2">
        <v>15.0322580645161</v>
      </c>
      <c r="CQ420" s="2">
        <v>15.0722891566265</v>
      </c>
      <c r="CR420" s="2">
        <v>44.207058823529401</v>
      </c>
      <c r="CS420" s="2">
        <v>37.791443850267399</v>
      </c>
      <c r="CT420" s="2">
        <v>36.077419354838803</v>
      </c>
      <c r="CU420" s="2">
        <v>29.1397590361446</v>
      </c>
      <c r="CV420" s="2">
        <v>625.39599999999996</v>
      </c>
      <c r="CW420" s="2">
        <v>359.71900000000005</v>
      </c>
      <c r="CX420" s="2">
        <v>231.02199999999999</v>
      </c>
      <c r="CY420" s="2">
        <v>273.62300000000005</v>
      </c>
      <c r="CZ420" s="2">
        <v>161.83499999999998</v>
      </c>
      <c r="DA420" s="2">
        <v>114.62899999999999</v>
      </c>
      <c r="DB420" s="2">
        <v>15.5</v>
      </c>
      <c r="DC420" s="2">
        <v>6.6769999999999996</v>
      </c>
      <c r="DD420" s="2">
        <v>4.1340000000000003</v>
      </c>
      <c r="DE420" s="2">
        <v>18.001799999999999</v>
      </c>
      <c r="DF420" s="2">
        <v>11.064599999999999</v>
      </c>
      <c r="DG420" s="2">
        <v>5.5889999999999995</v>
      </c>
      <c r="DH420" s="2">
        <v>37.273000000000003</v>
      </c>
      <c r="DI420" s="2">
        <v>11.952999999999999</v>
      </c>
      <c r="DJ420" s="2">
        <v>9.3470000000000013</v>
      </c>
      <c r="DK420" s="2">
        <v>20.952000000000002</v>
      </c>
      <c r="DL420" s="2">
        <v>11.494</v>
      </c>
      <c r="DM420" s="2">
        <v>6.6189999999999998</v>
      </c>
      <c r="DN420" s="2">
        <v>1.8</v>
      </c>
      <c r="DO420" s="2">
        <v>0.4</v>
      </c>
      <c r="DP420" s="2">
        <v>1.1000000000000001</v>
      </c>
    </row>
    <row r="421" spans="2:120" ht="14.25" customHeight="1" x14ac:dyDescent="0.2">
      <c r="B421" s="6">
        <v>39307</v>
      </c>
      <c r="C421" s="9" t="s">
        <v>289</v>
      </c>
      <c r="D421" s="9" t="s">
        <v>71</v>
      </c>
      <c r="E421" s="21" t="s">
        <v>299</v>
      </c>
      <c r="F421" s="9" t="s">
        <v>516</v>
      </c>
      <c r="G421" s="21">
        <v>0</v>
      </c>
      <c r="H421" s="11">
        <f t="shared" si="432"/>
        <v>3573</v>
      </c>
      <c r="I421" s="12">
        <f t="shared" si="433"/>
        <v>1333</v>
      </c>
      <c r="J421" s="14">
        <f t="shared" si="434"/>
        <v>0.37307584662748389</v>
      </c>
      <c r="K421" s="14">
        <f t="shared" si="435"/>
        <v>0.22418136020151133</v>
      </c>
      <c r="L421" s="15">
        <f t="shared" si="436"/>
        <v>1.3812949640287771</v>
      </c>
      <c r="M421" s="12">
        <f t="shared" si="437"/>
        <v>0</v>
      </c>
      <c r="N421" s="14">
        <f t="shared" si="438"/>
        <v>-5.6010568031704122E-2</v>
      </c>
      <c r="O421" s="16">
        <f t="shared" si="439"/>
        <v>-31</v>
      </c>
      <c r="P421" s="14">
        <f t="shared" si="440"/>
        <v>-0.24409448818897639</v>
      </c>
      <c r="Q421" s="12">
        <f t="shared" si="441"/>
        <v>-16.200000000000017</v>
      </c>
      <c r="R421" s="14">
        <f t="shared" si="442"/>
        <v>-8.8235294117647189E-2</v>
      </c>
      <c r="S421" s="18">
        <f t="shared" si="443"/>
        <v>5</v>
      </c>
      <c r="T421" s="14">
        <f t="shared" si="444"/>
        <v>6.3291139240506333E-2</v>
      </c>
      <c r="U421" s="18">
        <f t="shared" si="445"/>
        <v>10</v>
      </c>
      <c r="V421" s="14">
        <f t="shared" si="446"/>
        <v>0.14084507042253525</v>
      </c>
      <c r="W421" s="12">
        <f t="shared" si="447"/>
        <v>32</v>
      </c>
      <c r="X421" s="14">
        <f t="shared" si="448"/>
        <v>0.20779220779220786</v>
      </c>
      <c r="Y421" s="12">
        <f t="shared" si="449"/>
        <v>23</v>
      </c>
      <c r="Z421" s="14">
        <f t="shared" si="450"/>
        <v>0.1796875</v>
      </c>
      <c r="AA421" s="12">
        <v>31.719349999999849</v>
      </c>
      <c r="AB421" s="26">
        <v>1.3536300058637707E-2</v>
      </c>
      <c r="AC421" s="12">
        <f t="shared" si="451"/>
        <v>0</v>
      </c>
      <c r="AD421" s="24">
        <f t="shared" si="452"/>
        <v>0</v>
      </c>
      <c r="AE421" s="11">
        <f t="shared" si="453"/>
        <v>-332.98900000000049</v>
      </c>
      <c r="AF421" s="12">
        <f t="shared" si="454"/>
        <v>-1068.9670000000001</v>
      </c>
      <c r="AG421" s="12">
        <f t="shared" si="455"/>
        <v>-1576.616</v>
      </c>
      <c r="AH421" s="14">
        <f t="shared" si="456"/>
        <v>-9.319591379792902E-2</v>
      </c>
      <c r="AI421" s="14">
        <f t="shared" si="457"/>
        <v>-0.29917912118667789</v>
      </c>
      <c r="AJ421" s="14">
        <f t="shared" si="458"/>
        <v>-0.44125832633641193</v>
      </c>
      <c r="AK421" s="14">
        <f t="shared" si="459"/>
        <v>0.37528607155963367</v>
      </c>
      <c r="AL421" s="14">
        <f t="shared" si="460"/>
        <v>0.40216882125754738</v>
      </c>
      <c r="AM421" s="14">
        <f t="shared" si="461"/>
        <v>0.43762172006988637</v>
      </c>
      <c r="AN421" s="18">
        <f t="shared" si="462"/>
        <v>-117.06899999999996</v>
      </c>
      <c r="AO421" s="18">
        <f t="shared" si="463"/>
        <v>-325.9559999999999</v>
      </c>
      <c r="AP421" s="18">
        <f t="shared" si="464"/>
        <v>-459.33899999999994</v>
      </c>
      <c r="AQ421" s="14">
        <f t="shared" si="465"/>
        <v>-8.7823705926481588E-2</v>
      </c>
      <c r="AR421" s="14">
        <f t="shared" si="466"/>
        <v>-0.24452813203300816</v>
      </c>
      <c r="AS421" s="14">
        <f t="shared" si="467"/>
        <v>-0.3445903975993998</v>
      </c>
      <c r="AT421" s="12">
        <f t="shared" si="468"/>
        <v>-7.0279999999999916</v>
      </c>
      <c r="AU421" s="12">
        <f t="shared" si="469"/>
        <v>-38.814999999999998</v>
      </c>
      <c r="AV421" s="12">
        <f t="shared" si="470"/>
        <v>-53.271999999999998</v>
      </c>
      <c r="AW421" s="14">
        <f t="shared" si="471"/>
        <v>-7.3208333333333209E-2</v>
      </c>
      <c r="AX421" s="14">
        <f t="shared" si="472"/>
        <v>-0.40432291666666664</v>
      </c>
      <c r="AY421" s="14">
        <f t="shared" si="473"/>
        <v>-0.55491666666666672</v>
      </c>
      <c r="AZ421" s="12">
        <f t="shared" si="474"/>
        <v>-43.242599999999982</v>
      </c>
      <c r="BA421" s="12">
        <f t="shared" si="475"/>
        <v>-78.484799999999979</v>
      </c>
      <c r="BB421" s="12">
        <f t="shared" si="476"/>
        <v>-104.41919999999998</v>
      </c>
      <c r="BC421" s="14">
        <f t="shared" si="477"/>
        <v>-0.2583189964157705</v>
      </c>
      <c r="BD421" s="14">
        <f t="shared" si="478"/>
        <v>-0.4688458781362006</v>
      </c>
      <c r="BE421" s="14">
        <f t="shared" si="479"/>
        <v>-0.62377060931899631</v>
      </c>
      <c r="BF421" s="12">
        <f t="shared" si="480"/>
        <v>-3.6510000000000105</v>
      </c>
      <c r="BG421" s="12">
        <f t="shared" si="481"/>
        <v>-57.131</v>
      </c>
      <c r="BH421" s="12">
        <f t="shared" si="482"/>
        <v>-89.795000000000002</v>
      </c>
      <c r="BI421" s="14">
        <f t="shared" si="483"/>
        <v>-1.962903225806456E-2</v>
      </c>
      <c r="BJ421" s="14">
        <f t="shared" si="484"/>
        <v>-0.30715591397849462</v>
      </c>
      <c r="BK421" s="14">
        <f t="shared" si="485"/>
        <v>-0.48276881720430109</v>
      </c>
      <c r="BL421" s="12">
        <f t="shared" si="486"/>
        <v>-3.02800000000002</v>
      </c>
      <c r="BM421" s="12">
        <f t="shared" si="487"/>
        <v>-54.344999999999999</v>
      </c>
      <c r="BN421" s="12">
        <f t="shared" si="488"/>
        <v>-78.337000000000003</v>
      </c>
      <c r="BO421" s="14">
        <f t="shared" si="489"/>
        <v>-2.0052980132450493E-2</v>
      </c>
      <c r="BP421" s="14">
        <f t="shared" si="490"/>
        <v>-0.35990066225165562</v>
      </c>
      <c r="BQ421" s="24">
        <f t="shared" si="491"/>
        <v>-0.51878807947019867</v>
      </c>
      <c r="BR421" s="19">
        <f t="shared" si="492"/>
        <v>2.7</v>
      </c>
      <c r="BS421" s="20">
        <f t="shared" si="493"/>
        <v>18.900000000000002</v>
      </c>
      <c r="BT421" s="13">
        <f t="shared" si="494"/>
        <v>5.2896725440806048E-3</v>
      </c>
      <c r="BU421" s="20">
        <f t="shared" si="495"/>
        <v>0.1</v>
      </c>
      <c r="BV421" s="20">
        <f t="shared" si="496"/>
        <v>0.70000000000000007</v>
      </c>
      <c r="BW421" s="13">
        <f t="shared" si="497"/>
        <v>1.9591379792891129E-4</v>
      </c>
      <c r="BX421" s="20">
        <f t="shared" si="498"/>
        <v>2.5</v>
      </c>
      <c r="BY421" s="20">
        <f t="shared" si="499"/>
        <v>17.5</v>
      </c>
      <c r="BZ421" s="13">
        <f t="shared" si="500"/>
        <v>4.8978449482227817E-3</v>
      </c>
      <c r="CA421" s="20">
        <f t="shared" si="501"/>
        <v>2.7</v>
      </c>
      <c r="CB421" s="20">
        <f t="shared" si="502"/>
        <v>18.900000000000002</v>
      </c>
      <c r="CC421" s="17">
        <f t="shared" si="503"/>
        <v>5.2896725440806048E-3</v>
      </c>
      <c r="CE421" s="2">
        <v>3573</v>
      </c>
      <c r="CF421" s="2">
        <v>1333</v>
      </c>
      <c r="CG421" s="2">
        <v>801</v>
      </c>
      <c r="CH421" s="2">
        <v>96</v>
      </c>
      <c r="CI421" s="2">
        <v>278</v>
      </c>
      <c r="CJ421" s="2">
        <v>3785</v>
      </c>
      <c r="CK421" s="2">
        <v>127</v>
      </c>
      <c r="CL421" s="2">
        <v>183.6</v>
      </c>
      <c r="CM421" s="2">
        <v>167.39999999999998</v>
      </c>
      <c r="CN421" s="2">
        <v>79</v>
      </c>
      <c r="CO421" s="2">
        <v>74</v>
      </c>
      <c r="CP421" s="2">
        <v>71</v>
      </c>
      <c r="CQ421" s="2">
        <v>61</v>
      </c>
      <c r="CR421" s="2">
        <v>154</v>
      </c>
      <c r="CS421" s="2">
        <v>186</v>
      </c>
      <c r="CT421" s="2">
        <v>128</v>
      </c>
      <c r="CU421" s="2">
        <v>151</v>
      </c>
      <c r="CV421" s="2">
        <v>3240.0109999999995</v>
      </c>
      <c r="CW421" s="2">
        <v>2504.0329999999999</v>
      </c>
      <c r="CX421" s="2">
        <v>1996.384</v>
      </c>
      <c r="CY421" s="2">
        <v>1215.931</v>
      </c>
      <c r="CZ421" s="2">
        <v>1007.0440000000001</v>
      </c>
      <c r="DA421" s="2">
        <v>873.66100000000006</v>
      </c>
      <c r="DB421" s="2">
        <v>88.972000000000008</v>
      </c>
      <c r="DC421" s="2">
        <v>57.185000000000002</v>
      </c>
      <c r="DD421" s="2">
        <v>42.728000000000002</v>
      </c>
      <c r="DE421" s="2">
        <v>124.1574</v>
      </c>
      <c r="DF421" s="2">
        <v>88.915199999999999</v>
      </c>
      <c r="DG421" s="2">
        <v>62.980800000000002</v>
      </c>
      <c r="DH421" s="2">
        <v>182.34899999999999</v>
      </c>
      <c r="DI421" s="2">
        <v>128.869</v>
      </c>
      <c r="DJ421" s="2">
        <v>96.204999999999998</v>
      </c>
      <c r="DK421" s="2">
        <v>147.97199999999998</v>
      </c>
      <c r="DL421" s="2">
        <v>96.655000000000001</v>
      </c>
      <c r="DM421" s="2">
        <v>72.662999999999997</v>
      </c>
      <c r="DN421" s="2">
        <v>2.7</v>
      </c>
      <c r="DO421" s="2">
        <v>0.1</v>
      </c>
      <c r="DP421" s="2">
        <v>2.5</v>
      </c>
    </row>
    <row r="422" spans="2:120" ht="14.25" customHeight="1" x14ac:dyDescent="0.2">
      <c r="B422" s="6">
        <v>39341</v>
      </c>
      <c r="C422" s="9" t="s">
        <v>289</v>
      </c>
      <c r="D422" s="9" t="s">
        <v>71</v>
      </c>
      <c r="E422" s="21" t="s">
        <v>299</v>
      </c>
      <c r="F422" s="9" t="s">
        <v>517</v>
      </c>
      <c r="G422" s="21">
        <v>1</v>
      </c>
      <c r="H422" s="11">
        <f t="shared" si="432"/>
        <v>3206.0000000000009</v>
      </c>
      <c r="I422" s="12">
        <f t="shared" si="433"/>
        <v>1503.870255014373</v>
      </c>
      <c r="J422" s="14">
        <f t="shared" si="434"/>
        <v>0.46907992982357222</v>
      </c>
      <c r="K422" s="14">
        <f t="shared" si="435"/>
        <v>0.30267078488244648</v>
      </c>
      <c r="L422" s="15">
        <f t="shared" si="436"/>
        <v>1.4252712753227803</v>
      </c>
      <c r="M422" s="12">
        <f t="shared" si="437"/>
        <v>0</v>
      </c>
      <c r="N422" s="14">
        <f t="shared" si="438"/>
        <v>-8.4784470453896366E-2</v>
      </c>
      <c r="O422" s="16">
        <f t="shared" si="439"/>
        <v>-21.665245365800416</v>
      </c>
      <c r="P422" s="14">
        <f t="shared" si="440"/>
        <v>-0.25319676395725976</v>
      </c>
      <c r="Q422" s="12">
        <f t="shared" si="441"/>
        <v>-22.6570985646579</v>
      </c>
      <c r="R422" s="14">
        <f t="shared" si="442"/>
        <v>-0.16604866804478613</v>
      </c>
      <c r="S422" s="18">
        <f t="shared" si="443"/>
        <v>5.2570678013602006</v>
      </c>
      <c r="T422" s="14">
        <f t="shared" si="444"/>
        <v>8.8994380494879066E-2</v>
      </c>
      <c r="U422" s="18">
        <f t="shared" si="445"/>
        <v>10.026667972320105</v>
      </c>
      <c r="V422" s="14">
        <f t="shared" si="446"/>
        <v>0.22041898529353643</v>
      </c>
      <c r="W422" s="12">
        <f t="shared" si="447"/>
        <v>-2.3345187002837946</v>
      </c>
      <c r="X422" s="14">
        <f t="shared" si="448"/>
        <v>-1.9112105939583235E-2</v>
      </c>
      <c r="Y422" s="12">
        <f t="shared" si="449"/>
        <v>-4.8106084345214981</v>
      </c>
      <c r="Z422" s="14">
        <f t="shared" si="450"/>
        <v>-4.3659462955112693E-2</v>
      </c>
      <c r="AA422" s="12">
        <v>-4.5342236834969754</v>
      </c>
      <c r="AB422" s="26">
        <v>-2.4013170901414638E-3</v>
      </c>
      <c r="AC422" s="12">
        <f t="shared" si="451"/>
        <v>0</v>
      </c>
      <c r="AD422" s="24">
        <f t="shared" si="452"/>
        <v>0</v>
      </c>
      <c r="AE422" s="11">
        <f t="shared" si="453"/>
        <v>-562.46700000000101</v>
      </c>
      <c r="AF422" s="12">
        <f t="shared" si="454"/>
        <v>-1530.2010000000009</v>
      </c>
      <c r="AG422" s="12">
        <f t="shared" si="455"/>
        <v>-2106.130000000001</v>
      </c>
      <c r="AH422" s="14">
        <f t="shared" si="456"/>
        <v>-0.17544198378041198</v>
      </c>
      <c r="AI422" s="14">
        <f t="shared" si="457"/>
        <v>-0.47729288833437322</v>
      </c>
      <c r="AJ422" s="14">
        <f t="shared" si="458"/>
        <v>-0.65693387398627578</v>
      </c>
      <c r="AK422" s="14">
        <f t="shared" si="459"/>
        <v>0.49050418511892985</v>
      </c>
      <c r="AL422" s="14">
        <f t="shared" si="460"/>
        <v>0.56463633168416971</v>
      </c>
      <c r="AM422" s="14">
        <f t="shared" si="461"/>
        <v>0.56667424331966509</v>
      </c>
      <c r="AN422" s="18">
        <f t="shared" si="462"/>
        <v>-207.20625501437303</v>
      </c>
      <c r="AO422" s="18">
        <f t="shared" si="463"/>
        <v>-557.65325501437314</v>
      </c>
      <c r="AP422" s="18">
        <f t="shared" si="464"/>
        <v>-880.60225501437299</v>
      </c>
      <c r="AQ422" s="14">
        <f t="shared" si="465"/>
        <v>-0.13778200235258509</v>
      </c>
      <c r="AR422" s="14">
        <f t="shared" si="466"/>
        <v>-0.37081207847218411</v>
      </c>
      <c r="AS422" s="14">
        <f t="shared" si="467"/>
        <v>-0.58555733254126818</v>
      </c>
      <c r="AT422" s="12">
        <f t="shared" si="468"/>
        <v>-15.459588219235293</v>
      </c>
      <c r="AU422" s="12">
        <f t="shared" si="469"/>
        <v>-40.388588219235295</v>
      </c>
      <c r="AV422" s="12">
        <f t="shared" si="470"/>
        <v>-49.584588219235293</v>
      </c>
      <c r="AW422" s="14">
        <f t="shared" si="471"/>
        <v>-0.24192807487344636</v>
      </c>
      <c r="AX422" s="14">
        <f t="shared" si="472"/>
        <v>-0.63204357426405489</v>
      </c>
      <c r="AY422" s="14">
        <f t="shared" si="473"/>
        <v>-0.77595236051284278</v>
      </c>
      <c r="AZ422" s="12">
        <f t="shared" si="474"/>
        <v>-50.788442886736973</v>
      </c>
      <c r="BA422" s="12">
        <f t="shared" si="475"/>
        <v>-76.697642886736972</v>
      </c>
      <c r="BB422" s="12">
        <f t="shared" si="476"/>
        <v>-94.812842886736973</v>
      </c>
      <c r="BC422" s="14">
        <f t="shared" si="477"/>
        <v>-0.44632919311243435</v>
      </c>
      <c r="BD422" s="14">
        <f t="shared" si="478"/>
        <v>-0.67401942484443622</v>
      </c>
      <c r="BE422" s="14">
        <f t="shared" si="479"/>
        <v>-0.83321592978752834</v>
      </c>
      <c r="BF422" s="12">
        <f t="shared" si="480"/>
        <v>-5.453171122994604</v>
      </c>
      <c r="BG422" s="12">
        <f t="shared" si="481"/>
        <v>-59.258171122994611</v>
      </c>
      <c r="BH422" s="12">
        <f t="shared" si="482"/>
        <v>-78.965171122994605</v>
      </c>
      <c r="BI422" s="14">
        <f t="shared" si="483"/>
        <v>-4.5513573827562381E-2</v>
      </c>
      <c r="BJ422" s="14">
        <f t="shared" si="484"/>
        <v>-0.49458399259102204</v>
      </c>
      <c r="BK422" s="14">
        <f t="shared" si="485"/>
        <v>-0.65906370158779737</v>
      </c>
      <c r="BL422" s="12">
        <f t="shared" si="486"/>
        <v>-46.208174174174204</v>
      </c>
      <c r="BM422" s="12">
        <f t="shared" si="487"/>
        <v>-68.297174174174202</v>
      </c>
      <c r="BN422" s="12">
        <f t="shared" si="488"/>
        <v>-84.703174174174194</v>
      </c>
      <c r="BO422" s="14">
        <f t="shared" si="489"/>
        <v>-0.43851517258674955</v>
      </c>
      <c r="BP422" s="14">
        <f t="shared" si="490"/>
        <v>-0.64813959121791087</v>
      </c>
      <c r="BQ422" s="24">
        <f t="shared" si="491"/>
        <v>-0.80383238908394516</v>
      </c>
      <c r="BR422" s="19">
        <f t="shared" si="492"/>
        <v>5.0999999999999996</v>
      </c>
      <c r="BS422" s="20">
        <f t="shared" si="493"/>
        <v>35.699999999999996</v>
      </c>
      <c r="BT422" s="13">
        <f t="shared" si="494"/>
        <v>1.1135371179039297E-2</v>
      </c>
      <c r="BU422" s="20">
        <f t="shared" si="495"/>
        <v>2.4</v>
      </c>
      <c r="BV422" s="20">
        <f t="shared" si="496"/>
        <v>16.8</v>
      </c>
      <c r="BW422" s="13">
        <f t="shared" si="497"/>
        <v>5.240174672489082E-3</v>
      </c>
      <c r="BX422" s="20">
        <f t="shared" si="498"/>
        <v>3.3</v>
      </c>
      <c r="BY422" s="20">
        <f t="shared" si="499"/>
        <v>23.099999999999998</v>
      </c>
      <c r="BZ422" s="13">
        <f t="shared" si="500"/>
        <v>7.2052401746724865E-3</v>
      </c>
      <c r="CA422" s="20">
        <f t="shared" si="501"/>
        <v>5.0999999999999996</v>
      </c>
      <c r="CB422" s="20">
        <f t="shared" si="502"/>
        <v>35.699999999999996</v>
      </c>
      <c r="CC422" s="17">
        <f t="shared" si="503"/>
        <v>1.1135371179039297E-2</v>
      </c>
      <c r="CE422" s="2">
        <v>3206.0000000000009</v>
      </c>
      <c r="CF422" s="2">
        <v>1503.870255014373</v>
      </c>
      <c r="CG422" s="2">
        <v>970.36253633312367</v>
      </c>
      <c r="CH422" s="2">
        <v>63.901588219235293</v>
      </c>
      <c r="CI422" s="2">
        <v>179.33873873873881</v>
      </c>
      <c r="CJ422" s="2">
        <v>3503</v>
      </c>
      <c r="CK422" s="2">
        <v>85.56683358503571</v>
      </c>
      <c r="CL422" s="2">
        <v>136.44854145139487</v>
      </c>
      <c r="CM422" s="2">
        <v>113.79144288673697</v>
      </c>
      <c r="CN422" s="2">
        <v>59.071907373552698</v>
      </c>
      <c r="CO422" s="2">
        <v>53.814839572192497</v>
      </c>
      <c r="CP422" s="2">
        <v>45.489130434782602</v>
      </c>
      <c r="CQ422" s="2">
        <v>35.462462462462497</v>
      </c>
      <c r="CR422" s="2">
        <v>122.1486898232784</v>
      </c>
      <c r="CS422" s="2">
        <v>119.81417112299461</v>
      </c>
      <c r="CT422" s="2">
        <v>110.1847826086957</v>
      </c>
      <c r="CU422" s="2">
        <v>105.3741741741742</v>
      </c>
      <c r="CV422" s="2">
        <v>2643.5329999999999</v>
      </c>
      <c r="CW422" s="2">
        <v>1675.799</v>
      </c>
      <c r="CX422" s="2">
        <v>1099.8699999999999</v>
      </c>
      <c r="CY422" s="2">
        <v>1296.664</v>
      </c>
      <c r="CZ422" s="2">
        <v>946.21699999999987</v>
      </c>
      <c r="DA422" s="2">
        <v>623.26800000000003</v>
      </c>
      <c r="DB422" s="2">
        <v>48.442</v>
      </c>
      <c r="DC422" s="2">
        <v>23.512999999999998</v>
      </c>
      <c r="DD422" s="2">
        <v>14.317</v>
      </c>
      <c r="DE422" s="2">
        <v>63.003</v>
      </c>
      <c r="DF422" s="2">
        <v>37.093800000000002</v>
      </c>
      <c r="DG422" s="2">
        <v>18.9786</v>
      </c>
      <c r="DH422" s="2">
        <v>114.361</v>
      </c>
      <c r="DI422" s="2">
        <v>60.555999999999997</v>
      </c>
      <c r="DJ422" s="2">
        <v>40.849000000000004</v>
      </c>
      <c r="DK422" s="2">
        <v>59.165999999999997</v>
      </c>
      <c r="DL422" s="2">
        <v>37.076999999999998</v>
      </c>
      <c r="DM422" s="2">
        <v>20.670999999999999</v>
      </c>
      <c r="DN422" s="2">
        <v>5.0999999999999996</v>
      </c>
      <c r="DO422" s="2">
        <v>2.4</v>
      </c>
      <c r="DP422" s="2">
        <v>3.3</v>
      </c>
    </row>
    <row r="423" spans="2:120" ht="14.25" customHeight="1" x14ac:dyDescent="0.2">
      <c r="B423" s="6">
        <v>39344</v>
      </c>
      <c r="C423" s="9" t="s">
        <v>289</v>
      </c>
      <c r="D423" s="9" t="s">
        <v>71</v>
      </c>
      <c r="E423" s="21" t="s">
        <v>299</v>
      </c>
      <c r="F423" s="9" t="s">
        <v>518</v>
      </c>
      <c r="G423" s="21">
        <v>1</v>
      </c>
      <c r="H423" s="11">
        <f t="shared" si="432"/>
        <v>3094.9999999999986</v>
      </c>
      <c r="I423" s="12">
        <f t="shared" si="433"/>
        <v>1884.8361248572503</v>
      </c>
      <c r="J423" s="14">
        <f t="shared" si="434"/>
        <v>0.6089939014078356</v>
      </c>
      <c r="K423" s="14">
        <f t="shared" si="435"/>
        <v>0.38756833571277582</v>
      </c>
      <c r="L423" s="15">
        <f t="shared" si="436"/>
        <v>1.1985243181141241</v>
      </c>
      <c r="M423" s="12">
        <f t="shared" si="437"/>
        <v>0</v>
      </c>
      <c r="N423" s="14">
        <f t="shared" si="438"/>
        <v>-0.16192797183861374</v>
      </c>
      <c r="O423" s="16">
        <f t="shared" si="439"/>
        <v>-27.171364039715201</v>
      </c>
      <c r="P423" s="14">
        <f t="shared" si="440"/>
        <v>-0.42639531732911085</v>
      </c>
      <c r="Q423" s="12">
        <f t="shared" si="441"/>
        <v>9.3979725203845703</v>
      </c>
      <c r="R423" s="14">
        <f t="shared" si="442"/>
        <v>0.12586727429204481</v>
      </c>
      <c r="S423" s="18">
        <f t="shared" si="443"/>
        <v>14.0512027919731</v>
      </c>
      <c r="T423" s="14">
        <f t="shared" si="444"/>
        <v>0.38643543504014755</v>
      </c>
      <c r="U423" s="18">
        <f t="shared" si="445"/>
        <v>12.074166912785902</v>
      </c>
      <c r="V423" s="14">
        <f t="shared" si="446"/>
        <v>0.31357098109004511</v>
      </c>
      <c r="W423" s="12">
        <f t="shared" si="447"/>
        <v>-20.91054883875519</v>
      </c>
      <c r="X423" s="14">
        <f t="shared" si="448"/>
        <v>-0.21792535834782367</v>
      </c>
      <c r="Y423" s="12">
        <f t="shared" si="449"/>
        <v>-5.8498080270459099</v>
      </c>
      <c r="Z423" s="14">
        <f t="shared" si="450"/>
        <v>-7.5960936082751562E-2</v>
      </c>
      <c r="AA423" s="12">
        <v>-66.729619926429905</v>
      </c>
      <c r="AB423" s="26">
        <v>-4.2938934208584967E-2</v>
      </c>
      <c r="AC423" s="12">
        <f t="shared" si="451"/>
        <v>0</v>
      </c>
      <c r="AD423" s="24">
        <f t="shared" si="452"/>
        <v>0</v>
      </c>
      <c r="AE423" s="11">
        <f t="shared" si="453"/>
        <v>-961.38799999999856</v>
      </c>
      <c r="AF423" s="12">
        <f t="shared" si="454"/>
        <v>-2255.1209999999987</v>
      </c>
      <c r="AG423" s="12">
        <f t="shared" si="455"/>
        <v>-2683.0039999999985</v>
      </c>
      <c r="AH423" s="14">
        <f t="shared" si="456"/>
        <v>-0.31062617124394154</v>
      </c>
      <c r="AI423" s="14">
        <f t="shared" si="457"/>
        <v>-0.72863360258481413</v>
      </c>
      <c r="AJ423" s="14">
        <f t="shared" si="458"/>
        <v>-0.86688336025848134</v>
      </c>
      <c r="AK423" s="14">
        <f t="shared" si="459"/>
        <v>0.65532627300558866</v>
      </c>
      <c r="AL423" s="14">
        <f t="shared" si="460"/>
        <v>0.66169650628245269</v>
      </c>
      <c r="AM423" s="14">
        <f t="shared" si="461"/>
        <v>0.6139404266060835</v>
      </c>
      <c r="AN423" s="18">
        <f t="shared" si="462"/>
        <v>-486.62412485725031</v>
      </c>
      <c r="AO423" s="18">
        <f t="shared" si="463"/>
        <v>-1329.0911248572502</v>
      </c>
      <c r="AP423" s="18">
        <f t="shared" si="464"/>
        <v>-1631.8951248572503</v>
      </c>
      <c r="AQ423" s="14">
        <f t="shared" si="465"/>
        <v>-0.2581784795185339</v>
      </c>
      <c r="AR423" s="14">
        <f t="shared" si="466"/>
        <v>-0.70514943306167277</v>
      </c>
      <c r="AS423" s="14">
        <f t="shared" si="467"/>
        <v>-0.86580212642138488</v>
      </c>
      <c r="AT423" s="12">
        <f t="shared" si="468"/>
        <v>-12.696046925286403</v>
      </c>
      <c r="AU423" s="12">
        <f t="shared" si="469"/>
        <v>-24.518046925286406</v>
      </c>
      <c r="AV423" s="12">
        <f t="shared" si="470"/>
        <v>-29.908046925286406</v>
      </c>
      <c r="AW423" s="14">
        <f t="shared" si="471"/>
        <v>-0.34734161266638619</v>
      </c>
      <c r="AX423" s="14">
        <f t="shared" si="472"/>
        <v>-0.67077083194279397</v>
      </c>
      <c r="AY423" s="14">
        <f t="shared" si="473"/>
        <v>-0.81823179386969613</v>
      </c>
      <c r="AZ423" s="12">
        <f t="shared" si="474"/>
        <v>-42.719507305256627</v>
      </c>
      <c r="BA423" s="12">
        <f t="shared" si="475"/>
        <v>-62.07190730525663</v>
      </c>
      <c r="BB423" s="12">
        <f t="shared" si="476"/>
        <v>-73.041707305256637</v>
      </c>
      <c r="BC423" s="14">
        <f t="shared" si="477"/>
        <v>-0.50818014901640329</v>
      </c>
      <c r="BD423" s="14">
        <f t="shared" si="478"/>
        <v>-0.73839126651716414</v>
      </c>
      <c r="BE423" s="14">
        <f t="shared" si="479"/>
        <v>-0.86888515444630199</v>
      </c>
      <c r="BF423" s="12">
        <f t="shared" si="480"/>
        <v>-40.321253521126806</v>
      </c>
      <c r="BG423" s="12">
        <f t="shared" si="481"/>
        <v>-55.894253521126814</v>
      </c>
      <c r="BH423" s="12">
        <f t="shared" si="482"/>
        <v>-66.428253521126805</v>
      </c>
      <c r="BI423" s="14">
        <f t="shared" si="483"/>
        <v>-0.53731400150150177</v>
      </c>
      <c r="BJ423" s="14">
        <f t="shared" si="484"/>
        <v>-0.74483708708708729</v>
      </c>
      <c r="BK423" s="14">
        <f t="shared" si="485"/>
        <v>-0.88521133633633642</v>
      </c>
      <c r="BL423" s="12">
        <f t="shared" si="486"/>
        <v>-29.165933660933689</v>
      </c>
      <c r="BM423" s="12">
        <f t="shared" si="487"/>
        <v>-46.643933660933698</v>
      </c>
      <c r="BN423" s="12">
        <f t="shared" si="488"/>
        <v>-59.397933660933695</v>
      </c>
      <c r="BO423" s="14">
        <f t="shared" si="489"/>
        <v>-0.40985878290893418</v>
      </c>
      <c r="BP423" s="14">
        <f t="shared" si="490"/>
        <v>-0.65547107466551591</v>
      </c>
      <c r="BQ423" s="24">
        <f t="shared" si="491"/>
        <v>-0.83469862753560653</v>
      </c>
      <c r="BR423" s="19">
        <f t="shared" si="492"/>
        <v>9.4</v>
      </c>
      <c r="BS423" s="20">
        <f t="shared" si="493"/>
        <v>65.8</v>
      </c>
      <c r="BT423" s="13">
        <f t="shared" si="494"/>
        <v>2.1260096930533125E-2</v>
      </c>
      <c r="BU423" s="20">
        <f t="shared" si="495"/>
        <v>0.6</v>
      </c>
      <c r="BV423" s="20">
        <f t="shared" si="496"/>
        <v>4.2</v>
      </c>
      <c r="BW423" s="13">
        <f t="shared" si="497"/>
        <v>1.3570274636510507E-3</v>
      </c>
      <c r="BX423" s="20">
        <f t="shared" si="498"/>
        <v>2.6</v>
      </c>
      <c r="BY423" s="20">
        <f t="shared" si="499"/>
        <v>18.2</v>
      </c>
      <c r="BZ423" s="13">
        <f t="shared" si="500"/>
        <v>5.8804523424878857E-3</v>
      </c>
      <c r="CA423" s="20">
        <f t="shared" si="501"/>
        <v>9.4</v>
      </c>
      <c r="CB423" s="20">
        <f t="shared" si="502"/>
        <v>65.8</v>
      </c>
      <c r="CC423" s="17">
        <f t="shared" si="503"/>
        <v>2.1260096930533125E-2</v>
      </c>
      <c r="CE423" s="2">
        <v>3094.9999999999986</v>
      </c>
      <c r="CF423" s="2">
        <v>1884.8361248572503</v>
      </c>
      <c r="CG423" s="2">
        <v>1199.5239990310406</v>
      </c>
      <c r="CH423" s="2">
        <v>36.552046925286405</v>
      </c>
      <c r="CI423" s="2">
        <v>121.990171990172</v>
      </c>
      <c r="CJ423" s="2">
        <v>3692.9999999999991</v>
      </c>
      <c r="CK423" s="2">
        <v>63.723410965001605</v>
      </c>
      <c r="CL423" s="2">
        <v>74.665734784872058</v>
      </c>
      <c r="CM423" s="2">
        <v>84.063707305256628</v>
      </c>
      <c r="CN423" s="2">
        <v>36.361061946902701</v>
      </c>
      <c r="CO423" s="2">
        <v>22.309859154929601</v>
      </c>
      <c r="CP423" s="2">
        <v>38.505370843989802</v>
      </c>
      <c r="CQ423" s="2">
        <v>26.4312039312039</v>
      </c>
      <c r="CR423" s="2">
        <v>95.952802359882</v>
      </c>
      <c r="CS423" s="2">
        <v>75.04225352112681</v>
      </c>
      <c r="CT423" s="2">
        <v>77.010741687979603</v>
      </c>
      <c r="CU423" s="2">
        <v>71.160933660933694</v>
      </c>
      <c r="CV423" s="2">
        <v>2133.6120000000001</v>
      </c>
      <c r="CW423" s="2">
        <v>839.87899999999991</v>
      </c>
      <c r="CX423" s="2">
        <v>411.99600000000004</v>
      </c>
      <c r="CY423" s="2">
        <v>1398.212</v>
      </c>
      <c r="CZ423" s="2">
        <v>555.745</v>
      </c>
      <c r="DA423" s="2">
        <v>252.941</v>
      </c>
      <c r="DB423" s="2">
        <v>23.856000000000002</v>
      </c>
      <c r="DC423" s="2">
        <v>12.033999999999999</v>
      </c>
      <c r="DD423" s="2">
        <v>6.6440000000000001</v>
      </c>
      <c r="DE423" s="2">
        <v>41.344200000000001</v>
      </c>
      <c r="DF423" s="2">
        <v>21.991799999999998</v>
      </c>
      <c r="DG423" s="2">
        <v>11.021999999999998</v>
      </c>
      <c r="DH423" s="2">
        <v>34.721000000000004</v>
      </c>
      <c r="DI423" s="2">
        <v>19.148</v>
      </c>
      <c r="DJ423" s="2">
        <v>8.6140000000000008</v>
      </c>
      <c r="DK423" s="2">
        <v>41.995000000000005</v>
      </c>
      <c r="DL423" s="2">
        <v>24.516999999999999</v>
      </c>
      <c r="DM423" s="2">
        <v>11.763</v>
      </c>
      <c r="DN423" s="2">
        <v>9.4</v>
      </c>
      <c r="DO423" s="2">
        <v>0.6</v>
      </c>
      <c r="DP423" s="2">
        <v>2.6</v>
      </c>
    </row>
    <row r="424" spans="2:120" ht="14.25" customHeight="1" x14ac:dyDescent="0.2">
      <c r="B424" s="6">
        <v>39363</v>
      </c>
      <c r="C424" s="9" t="s">
        <v>289</v>
      </c>
      <c r="D424" s="9" t="s">
        <v>71</v>
      </c>
      <c r="E424" s="21" t="s">
        <v>299</v>
      </c>
      <c r="F424" s="9" t="s">
        <v>519</v>
      </c>
      <c r="G424" s="21">
        <v>1</v>
      </c>
      <c r="H424" s="11">
        <f t="shared" si="432"/>
        <v>3522.0000000000014</v>
      </c>
      <c r="I424" s="12">
        <f t="shared" si="433"/>
        <v>1627.5545863692364</v>
      </c>
      <c r="J424" s="14">
        <f t="shared" si="434"/>
        <v>0.46211089902590452</v>
      </c>
      <c r="K424" s="14">
        <f t="shared" si="435"/>
        <v>0.28038536291734922</v>
      </c>
      <c r="L424" s="15">
        <f t="shared" si="436"/>
        <v>1.8504576362050218</v>
      </c>
      <c r="M424" s="12">
        <f t="shared" si="437"/>
        <v>0</v>
      </c>
      <c r="N424" s="14">
        <f t="shared" si="438"/>
        <v>-9.669145934855039E-2</v>
      </c>
      <c r="O424" s="16">
        <f t="shared" si="439"/>
        <v>-23.028354604615203</v>
      </c>
      <c r="P424" s="14">
        <f t="shared" si="440"/>
        <v>-0.19540920404888773</v>
      </c>
      <c r="Q424" s="12">
        <f t="shared" si="441"/>
        <v>-6.9205135562001487</v>
      </c>
      <c r="R424" s="14">
        <f t="shared" si="442"/>
        <v>-4.4551265140737373E-2</v>
      </c>
      <c r="S424" s="18">
        <f t="shared" si="443"/>
        <v>18.918059299191398</v>
      </c>
      <c r="T424" s="14">
        <f t="shared" si="444"/>
        <v>0.27760813846786736</v>
      </c>
      <c r="U424" s="18">
        <f t="shared" si="445"/>
        <v>22.1758819569528</v>
      </c>
      <c r="V424" s="14">
        <f t="shared" si="446"/>
        <v>0.33698644150271428</v>
      </c>
      <c r="W424" s="12">
        <f t="shared" si="447"/>
        <v>-9.6854392430828113</v>
      </c>
      <c r="X424" s="14">
        <f t="shared" si="448"/>
        <v>-6.7115271785602393E-2</v>
      </c>
      <c r="Y424" s="12">
        <f t="shared" si="449"/>
        <v>6.3566245264296981</v>
      </c>
      <c r="Z424" s="14">
        <f t="shared" si="450"/>
        <v>5.2762392571905847E-2</v>
      </c>
      <c r="AA424" s="12">
        <v>-40.342386490177887</v>
      </c>
      <c r="AB424" s="26">
        <v>-1.8844543326223429E-2</v>
      </c>
      <c r="AC424" s="12">
        <f t="shared" si="451"/>
        <v>0</v>
      </c>
      <c r="AD424" s="24">
        <f t="shared" si="452"/>
        <v>0</v>
      </c>
      <c r="AE424" s="11">
        <f t="shared" si="453"/>
        <v>-595.49800000000096</v>
      </c>
      <c r="AF424" s="12">
        <f t="shared" si="454"/>
        <v>-1749.7360000000012</v>
      </c>
      <c r="AG424" s="12">
        <f t="shared" si="455"/>
        <v>-2419.1730000000011</v>
      </c>
      <c r="AH424" s="14">
        <f t="shared" si="456"/>
        <v>-0.16907950028392982</v>
      </c>
      <c r="AI424" s="14">
        <f t="shared" si="457"/>
        <v>-0.49680181714934712</v>
      </c>
      <c r="AJ424" s="14">
        <f t="shared" si="458"/>
        <v>-0.68687478705281091</v>
      </c>
      <c r="AK424" s="14">
        <f t="shared" si="459"/>
        <v>0.49734871187513274</v>
      </c>
      <c r="AL424" s="14">
        <f t="shared" si="460"/>
        <v>0.61624622516735639</v>
      </c>
      <c r="AM424" s="14">
        <f t="shared" si="461"/>
        <v>0.6478876559968153</v>
      </c>
      <c r="AN424" s="18">
        <f t="shared" si="462"/>
        <v>-172.06258636923644</v>
      </c>
      <c r="AO424" s="18">
        <f t="shared" si="463"/>
        <v>-535.40358636923656</v>
      </c>
      <c r="AP424" s="18">
        <f t="shared" si="464"/>
        <v>-913.04658636923637</v>
      </c>
      <c r="AQ424" s="14">
        <f t="shared" si="465"/>
        <v>-0.10571847347564256</v>
      </c>
      <c r="AR424" s="14">
        <f t="shared" si="466"/>
        <v>-0.32896198434955093</v>
      </c>
      <c r="AS424" s="14">
        <f t="shared" si="467"/>
        <v>-0.56099291170692411</v>
      </c>
      <c r="AT424" s="12">
        <f t="shared" si="468"/>
        <v>-37.666472092728796</v>
      </c>
      <c r="AU424" s="12">
        <f t="shared" si="469"/>
        <v>-69.636472092728795</v>
      </c>
      <c r="AV424" s="12">
        <f t="shared" si="470"/>
        <v>-81.397472092728805</v>
      </c>
      <c r="AW424" s="14">
        <f t="shared" si="471"/>
        <v>-0.39724824985465323</v>
      </c>
      <c r="AX424" s="14">
        <f t="shared" si="472"/>
        <v>-0.73441883797312213</v>
      </c>
      <c r="AY424" s="14">
        <f t="shared" si="473"/>
        <v>-0.85845585038667593</v>
      </c>
      <c r="AZ424" s="12">
        <f t="shared" si="474"/>
        <v>-46.28509141594273</v>
      </c>
      <c r="BA424" s="12">
        <f t="shared" si="475"/>
        <v>-105.99949141594273</v>
      </c>
      <c r="BB424" s="12">
        <f t="shared" si="476"/>
        <v>-126.81709141594273</v>
      </c>
      <c r="BC424" s="14">
        <f t="shared" si="477"/>
        <v>-0.31185696916837291</v>
      </c>
      <c r="BD424" s="14">
        <f t="shared" si="478"/>
        <v>-0.71419714459024708</v>
      </c>
      <c r="BE424" s="14">
        <f t="shared" si="479"/>
        <v>-0.85446074660018789</v>
      </c>
      <c r="BF424" s="12">
        <f t="shared" si="480"/>
        <v>-60.481072886297284</v>
      </c>
      <c r="BG424" s="12">
        <f t="shared" si="481"/>
        <v>-79.019072886297295</v>
      </c>
      <c r="BH424" s="12">
        <f t="shared" si="482"/>
        <v>-108.87607288629729</v>
      </c>
      <c r="BI424" s="14">
        <f t="shared" si="483"/>
        <v>-0.44925563707868044</v>
      </c>
      <c r="BJ424" s="14">
        <f t="shared" si="484"/>
        <v>-0.5869565838826758</v>
      </c>
      <c r="BK424" s="14">
        <f t="shared" si="485"/>
        <v>-0.80873547959563741</v>
      </c>
      <c r="BL424" s="12">
        <f t="shared" si="486"/>
        <v>-59.551051325437101</v>
      </c>
      <c r="BM424" s="12">
        <f t="shared" si="487"/>
        <v>-95.842051325437097</v>
      </c>
      <c r="BN424" s="12">
        <f t="shared" si="488"/>
        <v>-110.6750513254371</v>
      </c>
      <c r="BO424" s="14">
        <f t="shared" si="489"/>
        <v>-0.46952313062812667</v>
      </c>
      <c r="BP424" s="14">
        <f t="shared" si="490"/>
        <v>-0.75565517287381878</v>
      </c>
      <c r="BQ424" s="24">
        <f t="shared" si="491"/>
        <v>-0.87260418454697053</v>
      </c>
      <c r="BR424" s="19">
        <f t="shared" si="492"/>
        <v>5.9</v>
      </c>
      <c r="BS424" s="20">
        <f t="shared" si="493"/>
        <v>41.300000000000004</v>
      </c>
      <c r="BT424" s="13">
        <f t="shared" si="494"/>
        <v>1.1726291879613852E-2</v>
      </c>
      <c r="BU424" s="20">
        <f t="shared" si="495"/>
        <v>4.0999999999999996</v>
      </c>
      <c r="BV424" s="20">
        <f t="shared" si="496"/>
        <v>28.699999999999996</v>
      </c>
      <c r="BW424" s="13">
        <f t="shared" si="497"/>
        <v>8.1487791027825048E-3</v>
      </c>
      <c r="BX424" s="20">
        <f t="shared" si="498"/>
        <v>4</v>
      </c>
      <c r="BY424" s="20">
        <f t="shared" si="499"/>
        <v>28</v>
      </c>
      <c r="BZ424" s="13">
        <f t="shared" si="500"/>
        <v>7.9500283929585438E-3</v>
      </c>
      <c r="CA424" s="20">
        <f t="shared" si="501"/>
        <v>5.9</v>
      </c>
      <c r="CB424" s="20">
        <f t="shared" si="502"/>
        <v>41.300000000000004</v>
      </c>
      <c r="CC424" s="17">
        <f t="shared" si="503"/>
        <v>1.1726291879613852E-2</v>
      </c>
      <c r="CE424" s="2">
        <v>3522.0000000000014</v>
      </c>
      <c r="CF424" s="2">
        <v>1627.5545863692364</v>
      </c>
      <c r="CG424" s="2">
        <v>987.51724819490437</v>
      </c>
      <c r="CH424" s="2">
        <v>94.818472092728797</v>
      </c>
      <c r="CI424" s="2">
        <v>204.96221094190642</v>
      </c>
      <c r="CJ424" s="2">
        <v>3898.9999999999991</v>
      </c>
      <c r="CK424" s="2">
        <v>117.846826697344</v>
      </c>
      <c r="CL424" s="2">
        <v>155.33820497214288</v>
      </c>
      <c r="CM424" s="2">
        <v>148.41769141594273</v>
      </c>
      <c r="CN424" s="2">
        <v>68.146630727762798</v>
      </c>
      <c r="CO424" s="2">
        <v>49.228571428571399</v>
      </c>
      <c r="CP424" s="2">
        <v>65.806451612903203</v>
      </c>
      <c r="CQ424" s="2">
        <v>43.630569655950403</v>
      </c>
      <c r="CR424" s="2">
        <v>144.3105121293801</v>
      </c>
      <c r="CS424" s="2">
        <v>134.62507288629729</v>
      </c>
      <c r="CT424" s="2">
        <v>120.4764267990074</v>
      </c>
      <c r="CU424" s="2">
        <v>126.8330513254371</v>
      </c>
      <c r="CV424" s="2">
        <v>2926.5020000000004</v>
      </c>
      <c r="CW424" s="2">
        <v>1772.2640000000001</v>
      </c>
      <c r="CX424" s="2">
        <v>1102.8270000000002</v>
      </c>
      <c r="CY424" s="2">
        <v>1455.492</v>
      </c>
      <c r="CZ424" s="2">
        <v>1092.1509999999998</v>
      </c>
      <c r="DA424" s="2">
        <v>714.50800000000004</v>
      </c>
      <c r="DB424" s="2">
        <v>57.152000000000001</v>
      </c>
      <c r="DC424" s="2">
        <v>25.182000000000002</v>
      </c>
      <c r="DD424" s="2">
        <v>13.420999999999999</v>
      </c>
      <c r="DE424" s="2">
        <v>102.1326</v>
      </c>
      <c r="DF424" s="2">
        <v>42.418199999999999</v>
      </c>
      <c r="DG424" s="2">
        <v>21.6006</v>
      </c>
      <c r="DH424" s="2">
        <v>74.144000000000005</v>
      </c>
      <c r="DI424" s="2">
        <v>55.605999999999995</v>
      </c>
      <c r="DJ424" s="2">
        <v>25.749000000000002</v>
      </c>
      <c r="DK424" s="2">
        <v>67.281999999999996</v>
      </c>
      <c r="DL424" s="2">
        <v>30.991</v>
      </c>
      <c r="DM424" s="2">
        <v>16.158000000000001</v>
      </c>
      <c r="DN424" s="2">
        <v>5.9</v>
      </c>
      <c r="DO424" s="2">
        <v>4.0999999999999996</v>
      </c>
      <c r="DP424" s="2">
        <v>4</v>
      </c>
    </row>
    <row r="425" spans="2:120" ht="14.25" customHeight="1" x14ac:dyDescent="0.2">
      <c r="B425" s="6">
        <v>39364</v>
      </c>
      <c r="C425" s="9" t="s">
        <v>289</v>
      </c>
      <c r="D425" s="9" t="s">
        <v>71</v>
      </c>
      <c r="E425" s="21" t="s">
        <v>299</v>
      </c>
      <c r="F425" s="9" t="s">
        <v>520</v>
      </c>
      <c r="G425" s="21">
        <v>1</v>
      </c>
      <c r="H425" s="11">
        <f t="shared" si="432"/>
        <v>355</v>
      </c>
      <c r="I425" s="12">
        <f t="shared" si="433"/>
        <v>151.30681818181813</v>
      </c>
      <c r="J425" s="14">
        <f t="shared" si="434"/>
        <v>0.42621638924455812</v>
      </c>
      <c r="K425" s="14">
        <f t="shared" si="435"/>
        <v>0.25588988476312402</v>
      </c>
      <c r="L425" s="15">
        <f t="shared" si="436"/>
        <v>1.6505230530802022</v>
      </c>
      <c r="M425" s="12">
        <f t="shared" si="437"/>
        <v>0</v>
      </c>
      <c r="N425" s="14">
        <f t="shared" si="438"/>
        <v>-0.12990196078431371</v>
      </c>
      <c r="O425" s="16">
        <f t="shared" si="439"/>
        <v>-1.8977272727272698</v>
      </c>
      <c r="P425" s="14">
        <f t="shared" si="440"/>
        <v>-0.13555194805194781</v>
      </c>
      <c r="Q425" s="12">
        <f t="shared" si="441"/>
        <v>3.7534090909090949</v>
      </c>
      <c r="R425" s="14">
        <f t="shared" si="442"/>
        <v>0.26065340909090939</v>
      </c>
      <c r="S425" s="18">
        <f t="shared" si="443"/>
        <v>1.9659090909090899</v>
      </c>
      <c r="T425" s="14">
        <f t="shared" si="444"/>
        <v>0.24573863636363624</v>
      </c>
      <c r="U425" s="18">
        <f t="shared" si="445"/>
        <v>-5.681818181817988E-2</v>
      </c>
      <c r="V425" s="14">
        <f t="shared" si="446"/>
        <v>-1.136363636363602E-2</v>
      </c>
      <c r="W425" s="12">
        <f t="shared" si="447"/>
        <v>-4.8863636363636402</v>
      </c>
      <c r="X425" s="14">
        <f t="shared" si="448"/>
        <v>-0.19545454545454566</v>
      </c>
      <c r="Y425" s="12">
        <f t="shared" si="449"/>
        <v>-3.7954545454545503</v>
      </c>
      <c r="Z425" s="14">
        <f t="shared" si="450"/>
        <v>-0.17252066115702502</v>
      </c>
      <c r="AA425" s="12">
        <v>-5.3476900000000285</v>
      </c>
      <c r="AB425" s="26">
        <v>-2.3750601738255939E-2</v>
      </c>
      <c r="AC425" s="12">
        <f t="shared" si="451"/>
        <v>0</v>
      </c>
      <c r="AD425" s="24">
        <f t="shared" si="452"/>
        <v>0</v>
      </c>
      <c r="AE425" s="11">
        <f t="shared" si="453"/>
        <v>-21.392999999999972</v>
      </c>
      <c r="AF425" s="12">
        <f t="shared" si="454"/>
        <v>74.735000000000014</v>
      </c>
      <c r="AG425" s="12">
        <f t="shared" si="455"/>
        <v>322.96400000000017</v>
      </c>
      <c r="AH425" s="14">
        <f t="shared" si="456"/>
        <v>-6.0261971830985805E-2</v>
      </c>
      <c r="AI425" s="14">
        <f t="shared" si="457"/>
        <v>0.21052112676056334</v>
      </c>
      <c r="AJ425" s="14">
        <f t="shared" si="458"/>
        <v>0.90975774647887375</v>
      </c>
      <c r="AK425" s="14">
        <f t="shared" si="459"/>
        <v>0.3590811943394473</v>
      </c>
      <c r="AL425" s="14">
        <f t="shared" si="460"/>
        <v>0.18435082085471277</v>
      </c>
      <c r="AM425" s="14">
        <f t="shared" si="461"/>
        <v>9.0566755756942827E-2</v>
      </c>
      <c r="AN425" s="18">
        <f t="shared" si="462"/>
        <v>-31.514818181818129</v>
      </c>
      <c r="AO425" s="18">
        <f t="shared" si="463"/>
        <v>-72.084818181818136</v>
      </c>
      <c r="AP425" s="18">
        <f t="shared" si="464"/>
        <v>-89.90581818181812</v>
      </c>
      <c r="AQ425" s="14">
        <f t="shared" si="465"/>
        <v>-0.20828419076229787</v>
      </c>
      <c r="AR425" s="14">
        <f t="shared" si="466"/>
        <v>-0.47641487044686426</v>
      </c>
      <c r="AS425" s="14">
        <f t="shared" si="467"/>
        <v>-0.59419541870071324</v>
      </c>
      <c r="AT425" s="12">
        <f t="shared" si="468"/>
        <v>1.0377272727272704</v>
      </c>
      <c r="AU425" s="12">
        <f t="shared" si="469"/>
        <v>24.065727272727269</v>
      </c>
      <c r="AV425" s="12">
        <f t="shared" si="470"/>
        <v>58.066727272727263</v>
      </c>
      <c r="AW425" s="14">
        <f t="shared" si="471"/>
        <v>8.5746478873239163E-2</v>
      </c>
      <c r="AX425" s="14">
        <f t="shared" si="472"/>
        <v>1.9885295774647878</v>
      </c>
      <c r="AY425" s="14">
        <f t="shared" si="473"/>
        <v>4.7980018779342704</v>
      </c>
      <c r="AZ425" s="12">
        <f t="shared" si="474"/>
        <v>8.2243909090909071</v>
      </c>
      <c r="BA425" s="12">
        <f t="shared" si="475"/>
        <v>46.189990909090909</v>
      </c>
      <c r="BB425" s="12">
        <f t="shared" si="476"/>
        <v>81.395590909090899</v>
      </c>
      <c r="BC425" s="14">
        <f t="shared" si="477"/>
        <v>0.45304938967136144</v>
      </c>
      <c r="BD425" s="14">
        <f t="shared" si="478"/>
        <v>2.5444251643192484</v>
      </c>
      <c r="BE425" s="14">
        <f t="shared" si="479"/>
        <v>4.4837633802816885</v>
      </c>
      <c r="BF425" s="12">
        <f t="shared" si="480"/>
        <v>-14.444636363636359</v>
      </c>
      <c r="BG425" s="12">
        <f t="shared" si="481"/>
        <v>-14.239636363636359</v>
      </c>
      <c r="BH425" s="12">
        <f t="shared" si="482"/>
        <v>-12.93763636363636</v>
      </c>
      <c r="BI425" s="14">
        <f t="shared" si="483"/>
        <v>-0.71815141242937841</v>
      </c>
      <c r="BJ425" s="14">
        <f t="shared" si="484"/>
        <v>-0.70795932203389822</v>
      </c>
      <c r="BK425" s="14">
        <f t="shared" si="485"/>
        <v>-0.64322711864406767</v>
      </c>
      <c r="BL425" s="12">
        <f t="shared" si="486"/>
        <v>-8.0855454545454499</v>
      </c>
      <c r="BM425" s="12">
        <f t="shared" si="487"/>
        <v>23.755454545454551</v>
      </c>
      <c r="BN425" s="12">
        <f t="shared" si="488"/>
        <v>38.446454545454543</v>
      </c>
      <c r="BO425" s="14">
        <f t="shared" si="489"/>
        <v>-0.44414981273408227</v>
      </c>
      <c r="BP425" s="14">
        <f t="shared" si="490"/>
        <v>1.3049188514357062</v>
      </c>
      <c r="BQ425" s="24">
        <f t="shared" si="491"/>
        <v>2.1119151061173538</v>
      </c>
      <c r="BR425" s="19">
        <f t="shared" si="492"/>
        <v>0</v>
      </c>
      <c r="BS425" s="20">
        <f t="shared" si="493"/>
        <v>0</v>
      </c>
      <c r="BT425" s="13">
        <f t="shared" si="494"/>
        <v>0</v>
      </c>
      <c r="BU425" s="20">
        <f t="shared" si="495"/>
        <v>0</v>
      </c>
      <c r="BV425" s="20">
        <f t="shared" si="496"/>
        <v>0</v>
      </c>
      <c r="BW425" s="13">
        <f t="shared" si="497"/>
        <v>0</v>
      </c>
      <c r="BX425" s="20">
        <f t="shared" si="498"/>
        <v>0</v>
      </c>
      <c r="BY425" s="20">
        <f t="shared" si="499"/>
        <v>0</v>
      </c>
      <c r="BZ425" s="13">
        <f t="shared" si="500"/>
        <v>0</v>
      </c>
      <c r="CA425" s="20">
        <f t="shared" si="501"/>
        <v>0</v>
      </c>
      <c r="CB425" s="20">
        <f t="shared" si="502"/>
        <v>0</v>
      </c>
      <c r="CC425" s="17">
        <f t="shared" si="503"/>
        <v>0</v>
      </c>
      <c r="CE425" s="2">
        <v>355</v>
      </c>
      <c r="CF425" s="2">
        <v>151.30681818181813</v>
      </c>
      <c r="CG425" s="2">
        <v>90.840909090909037</v>
      </c>
      <c r="CH425" s="2">
        <v>12.10227272727273</v>
      </c>
      <c r="CI425" s="2">
        <v>29.32954545454545</v>
      </c>
      <c r="CJ425" s="2">
        <v>408</v>
      </c>
      <c r="CK425" s="2">
        <v>14</v>
      </c>
      <c r="CL425" s="2">
        <v>14.399999999999999</v>
      </c>
      <c r="CM425" s="2">
        <v>18.153409090909093</v>
      </c>
      <c r="CN425" s="2">
        <v>8</v>
      </c>
      <c r="CO425" s="2">
        <v>6.0340909090909101</v>
      </c>
      <c r="CP425" s="2">
        <v>5</v>
      </c>
      <c r="CQ425" s="2">
        <v>5.0568181818181799</v>
      </c>
      <c r="CR425" s="2">
        <v>25</v>
      </c>
      <c r="CS425" s="2">
        <v>20.11363636363636</v>
      </c>
      <c r="CT425" s="2">
        <v>22</v>
      </c>
      <c r="CU425" s="2">
        <v>18.20454545454545</v>
      </c>
      <c r="CV425" s="2">
        <v>333.60700000000003</v>
      </c>
      <c r="CW425" s="2">
        <v>429.73500000000001</v>
      </c>
      <c r="CX425" s="2">
        <v>677.96400000000017</v>
      </c>
      <c r="CY425" s="2">
        <v>119.792</v>
      </c>
      <c r="CZ425" s="2">
        <v>79.221999999999994</v>
      </c>
      <c r="DA425" s="2">
        <v>61.401000000000003</v>
      </c>
      <c r="DB425" s="2">
        <v>13.14</v>
      </c>
      <c r="DC425" s="2">
        <v>36.167999999999999</v>
      </c>
      <c r="DD425" s="2">
        <v>70.168999999999997</v>
      </c>
      <c r="DE425" s="2">
        <v>26.377800000000001</v>
      </c>
      <c r="DF425" s="2">
        <v>64.343400000000003</v>
      </c>
      <c r="DG425" s="2">
        <v>99.548999999999992</v>
      </c>
      <c r="DH425" s="2">
        <v>5.6690000000000005</v>
      </c>
      <c r="DI425" s="2">
        <v>5.8740000000000006</v>
      </c>
      <c r="DJ425" s="2">
        <v>7.1760000000000002</v>
      </c>
      <c r="DK425" s="2">
        <v>10.119</v>
      </c>
      <c r="DL425" s="2">
        <v>41.96</v>
      </c>
      <c r="DM425" s="2">
        <v>56.650999999999996</v>
      </c>
      <c r="DN425" s="2">
        <v>0</v>
      </c>
      <c r="DO425" s="2">
        <v>0</v>
      </c>
      <c r="DP425" s="2">
        <v>0</v>
      </c>
    </row>
    <row r="426" spans="2:120" ht="14.25" customHeight="1" x14ac:dyDescent="0.2">
      <c r="B426" s="6">
        <v>39386</v>
      </c>
      <c r="C426" s="9" t="s">
        <v>289</v>
      </c>
      <c r="D426" s="9" t="s">
        <v>71</v>
      </c>
      <c r="E426" s="21" t="s">
        <v>299</v>
      </c>
      <c r="F426" s="9" t="s">
        <v>521</v>
      </c>
      <c r="G426" s="21">
        <v>1</v>
      </c>
      <c r="H426" s="11">
        <f t="shared" si="432"/>
        <v>21183</v>
      </c>
      <c r="I426" s="12">
        <f t="shared" si="433"/>
        <v>8680.0095398921803</v>
      </c>
      <c r="J426" s="14">
        <f t="shared" si="434"/>
        <v>0.40976299579342779</v>
      </c>
      <c r="K426" s="14">
        <f t="shared" si="435"/>
        <v>0.22557028588552497</v>
      </c>
      <c r="L426" s="15">
        <f t="shared" si="436"/>
        <v>1.5575269964263658</v>
      </c>
      <c r="M426" s="12">
        <f t="shared" si="437"/>
        <v>0</v>
      </c>
      <c r="N426" s="14">
        <f t="shared" si="438"/>
        <v>-7.9960041695621986E-2</v>
      </c>
      <c r="O426" s="16">
        <f t="shared" si="439"/>
        <v>-41.874046461325975</v>
      </c>
      <c r="P426" s="14">
        <f t="shared" si="440"/>
        <v>-6.8757486866888651E-2</v>
      </c>
      <c r="Q426" s="12">
        <f t="shared" si="441"/>
        <v>-71.221442557161595</v>
      </c>
      <c r="R426" s="14">
        <f t="shared" si="442"/>
        <v>-7.6110775378827267E-2</v>
      </c>
      <c r="S426" s="18">
        <f t="shared" si="443"/>
        <v>128.80405582155601</v>
      </c>
      <c r="T426" s="14">
        <f t="shared" si="444"/>
        <v>0.26199538694946312</v>
      </c>
      <c r="U426" s="18">
        <f t="shared" si="445"/>
        <v>120.36902984554001</v>
      </c>
      <c r="V426" s="14">
        <f t="shared" si="446"/>
        <v>0.26341952098213195</v>
      </c>
      <c r="W426" s="12">
        <f t="shared" si="447"/>
        <v>-35.173070275769987</v>
      </c>
      <c r="X426" s="14">
        <f t="shared" si="448"/>
        <v>-3.8517761501511427E-2</v>
      </c>
      <c r="Y426" s="12">
        <f t="shared" si="449"/>
        <v>-22.341054012195059</v>
      </c>
      <c r="Z426" s="14">
        <f t="shared" si="450"/>
        <v>-2.6167492110011681E-2</v>
      </c>
      <c r="AA426" s="12">
        <v>-422.19047185442469</v>
      </c>
      <c r="AB426" s="26">
        <v>-2.9810163842923676E-2</v>
      </c>
      <c r="AC426" s="12">
        <f t="shared" si="451"/>
        <v>0</v>
      </c>
      <c r="AD426" s="24">
        <f t="shared" si="452"/>
        <v>0</v>
      </c>
      <c r="AE426" s="11">
        <f t="shared" si="453"/>
        <v>-3404.3450000000012</v>
      </c>
      <c r="AF426" s="12">
        <f t="shared" si="454"/>
        <v>-10523.970000000001</v>
      </c>
      <c r="AG426" s="12">
        <f t="shared" si="455"/>
        <v>-14257.713</v>
      </c>
      <c r="AH426" s="14">
        <f t="shared" si="456"/>
        <v>-0.16071118349619984</v>
      </c>
      <c r="AI426" s="14">
        <f t="shared" si="457"/>
        <v>-0.49681206627956387</v>
      </c>
      <c r="AJ426" s="14">
        <f t="shared" si="458"/>
        <v>-0.67307336071377988</v>
      </c>
      <c r="AK426" s="14">
        <f t="shared" si="459"/>
        <v>0.45652148601792431</v>
      </c>
      <c r="AL426" s="14">
        <f t="shared" si="460"/>
        <v>0.52145382835023457</v>
      </c>
      <c r="AM426" s="14">
        <f t="shared" si="461"/>
        <v>0.51735357682649108</v>
      </c>
      <c r="AN426" s="18">
        <f t="shared" si="462"/>
        <v>-563.67153989218059</v>
      </c>
      <c r="AO426" s="18">
        <f t="shared" si="463"/>
        <v>-3121.8175398921803</v>
      </c>
      <c r="AP426" s="18">
        <f t="shared" si="464"/>
        <v>-5097.1875398921802</v>
      </c>
      <c r="AQ426" s="14">
        <f t="shared" si="465"/>
        <v>-6.4939046126806677E-2</v>
      </c>
      <c r="AR426" s="14">
        <f t="shared" si="466"/>
        <v>-0.35965600331943393</v>
      </c>
      <c r="AS426" s="14">
        <f t="shared" si="467"/>
        <v>-0.58723294213746868</v>
      </c>
      <c r="AT426" s="12">
        <f t="shared" si="468"/>
        <v>-206.91467178077903</v>
      </c>
      <c r="AU426" s="12">
        <f t="shared" si="469"/>
        <v>-339.27867178077901</v>
      </c>
      <c r="AV426" s="12">
        <f t="shared" si="470"/>
        <v>-424.24567178077899</v>
      </c>
      <c r="AW426" s="14">
        <f t="shared" si="471"/>
        <v>-0.36484093178294741</v>
      </c>
      <c r="AX426" s="14">
        <f t="shared" si="472"/>
        <v>-0.59823088271732106</v>
      </c>
      <c r="AY426" s="14">
        <f t="shared" si="473"/>
        <v>-0.74804838567160559</v>
      </c>
      <c r="AZ426" s="12">
        <f t="shared" si="474"/>
        <v>-119.79006474059088</v>
      </c>
      <c r="BA426" s="12">
        <f t="shared" si="475"/>
        <v>-469.22826474059093</v>
      </c>
      <c r="BB426" s="12">
        <f t="shared" si="476"/>
        <v>-601.77486474059094</v>
      </c>
      <c r="BC426" s="14">
        <f t="shared" si="477"/>
        <v>-0.13855949064422279</v>
      </c>
      <c r="BD426" s="14">
        <f t="shared" si="478"/>
        <v>-0.54274976392343577</v>
      </c>
      <c r="BE426" s="14">
        <f t="shared" si="479"/>
        <v>-0.69606456029152186</v>
      </c>
      <c r="BF426" s="12">
        <f t="shared" si="480"/>
        <v>-287.16689322787988</v>
      </c>
      <c r="BG426" s="12">
        <f t="shared" si="481"/>
        <v>-496.43289322787996</v>
      </c>
      <c r="BH426" s="12">
        <f t="shared" si="482"/>
        <v>-660.11889322787988</v>
      </c>
      <c r="BI426" s="14">
        <f t="shared" si="483"/>
        <v>-0.32707237440670378</v>
      </c>
      <c r="BJ426" s="14">
        <f t="shared" si="484"/>
        <v>-0.56541853866415193</v>
      </c>
      <c r="BK426" s="14">
        <f t="shared" si="485"/>
        <v>-0.75185078395313631</v>
      </c>
      <c r="BL426" s="12">
        <f t="shared" si="486"/>
        <v>-350.924255759115</v>
      </c>
      <c r="BM426" s="12">
        <f t="shared" si="487"/>
        <v>-525.996255759115</v>
      </c>
      <c r="BN426" s="12">
        <f t="shared" si="488"/>
        <v>-652.24425575911505</v>
      </c>
      <c r="BO426" s="14">
        <f t="shared" si="489"/>
        <v>-0.42207299208604465</v>
      </c>
      <c r="BP426" s="14">
        <f t="shared" si="490"/>
        <v>-0.63264026310765931</v>
      </c>
      <c r="BQ426" s="24">
        <f t="shared" si="491"/>
        <v>-0.78448462903674465</v>
      </c>
      <c r="BR426" s="19">
        <f t="shared" si="492"/>
        <v>34.4</v>
      </c>
      <c r="BS426" s="20">
        <f t="shared" si="493"/>
        <v>240.79999999999998</v>
      </c>
      <c r="BT426" s="13">
        <f t="shared" si="494"/>
        <v>1.1367606099230515E-2</v>
      </c>
      <c r="BU426" s="20">
        <f t="shared" si="495"/>
        <v>20.100000000000001</v>
      </c>
      <c r="BV426" s="20">
        <f t="shared" si="496"/>
        <v>140.70000000000002</v>
      </c>
      <c r="BW426" s="13">
        <f t="shared" si="497"/>
        <v>6.6421186800736448E-3</v>
      </c>
      <c r="BX426" s="20">
        <f t="shared" si="498"/>
        <v>16.600000000000001</v>
      </c>
      <c r="BY426" s="20">
        <f t="shared" si="499"/>
        <v>116.20000000000002</v>
      </c>
      <c r="BZ426" s="13">
        <f t="shared" si="500"/>
        <v>5.4855308502100748E-3</v>
      </c>
      <c r="CA426" s="20">
        <f t="shared" si="501"/>
        <v>34.4</v>
      </c>
      <c r="CB426" s="20">
        <f t="shared" si="502"/>
        <v>240.79999999999998</v>
      </c>
      <c r="CC426" s="17">
        <f t="shared" si="503"/>
        <v>1.1367606099230515E-2</v>
      </c>
      <c r="CE426" s="2">
        <v>21183</v>
      </c>
      <c r="CF426" s="2">
        <v>8680.0095398921803</v>
      </c>
      <c r="CG426" s="2">
        <v>4778.2553659130754</v>
      </c>
      <c r="CH426" s="2">
        <v>567.13667178077901</v>
      </c>
      <c r="CI426" s="2">
        <v>1456.5055323780159</v>
      </c>
      <c r="CJ426" s="2">
        <v>23024</v>
      </c>
      <c r="CK426" s="2">
        <v>609.01071824210499</v>
      </c>
      <c r="CL426" s="2">
        <v>935.76030729775255</v>
      </c>
      <c r="CM426" s="2">
        <v>864.53886474059095</v>
      </c>
      <c r="CN426" s="2">
        <v>491.62718978102203</v>
      </c>
      <c r="CO426" s="2">
        <v>362.82313395946602</v>
      </c>
      <c r="CP426" s="2">
        <v>456.94802494802502</v>
      </c>
      <c r="CQ426" s="2">
        <v>336.57899510248501</v>
      </c>
      <c r="CR426" s="2">
        <v>913.16496350364991</v>
      </c>
      <c r="CS426" s="2">
        <v>877.99189322787993</v>
      </c>
      <c r="CT426" s="2">
        <v>853.77130977131003</v>
      </c>
      <c r="CU426" s="2">
        <v>831.43025575911497</v>
      </c>
      <c r="CV426" s="2">
        <v>17778.654999999999</v>
      </c>
      <c r="CW426" s="2">
        <v>10659.029999999999</v>
      </c>
      <c r="CX426" s="2">
        <v>6925.2870000000003</v>
      </c>
      <c r="CY426" s="2">
        <v>8116.3379999999997</v>
      </c>
      <c r="CZ426" s="2">
        <v>5558.192</v>
      </c>
      <c r="DA426" s="2">
        <v>3582.8220000000001</v>
      </c>
      <c r="DB426" s="2">
        <v>360.22199999999998</v>
      </c>
      <c r="DC426" s="2">
        <v>227.858</v>
      </c>
      <c r="DD426" s="2">
        <v>142.89100000000002</v>
      </c>
      <c r="DE426" s="2">
        <v>744.74880000000007</v>
      </c>
      <c r="DF426" s="2">
        <v>395.31060000000002</v>
      </c>
      <c r="DG426" s="2">
        <v>262.76400000000001</v>
      </c>
      <c r="DH426" s="2">
        <v>590.82500000000005</v>
      </c>
      <c r="DI426" s="2">
        <v>381.55899999999997</v>
      </c>
      <c r="DJ426" s="2">
        <v>217.87299999999999</v>
      </c>
      <c r="DK426" s="2">
        <v>480.50599999999997</v>
      </c>
      <c r="DL426" s="2">
        <v>305.43400000000003</v>
      </c>
      <c r="DM426" s="2">
        <v>179.18599999999998</v>
      </c>
      <c r="DN426" s="2">
        <v>34.4</v>
      </c>
      <c r="DO426" s="2">
        <v>20.100000000000001</v>
      </c>
      <c r="DP426" s="2">
        <v>16.600000000000001</v>
      </c>
    </row>
    <row r="427" spans="2:120" ht="14.25" customHeight="1" x14ac:dyDescent="0.2">
      <c r="B427" s="6">
        <v>39387</v>
      </c>
      <c r="C427" s="9" t="s">
        <v>289</v>
      </c>
      <c r="D427" s="9" t="s">
        <v>71</v>
      </c>
      <c r="E427" s="21" t="s">
        <v>299</v>
      </c>
      <c r="F427" s="9" t="s">
        <v>522</v>
      </c>
      <c r="G427" s="21">
        <v>1</v>
      </c>
      <c r="H427" s="11">
        <f t="shared" si="432"/>
        <v>4654.9999999999973</v>
      </c>
      <c r="I427" s="12">
        <f t="shared" si="433"/>
        <v>2624.3483155289414</v>
      </c>
      <c r="J427" s="14">
        <f t="shared" si="434"/>
        <v>0.56376977777206083</v>
      </c>
      <c r="K427" s="14">
        <f t="shared" si="435"/>
        <v>0.37208454150385134</v>
      </c>
      <c r="L427" s="15">
        <f t="shared" si="436"/>
        <v>1.6753616669603355</v>
      </c>
      <c r="M427" s="12">
        <f t="shared" si="437"/>
        <v>0</v>
      </c>
      <c r="N427" s="14">
        <f t="shared" si="438"/>
        <v>-0.13330850865760646</v>
      </c>
      <c r="O427" s="16">
        <f t="shared" si="439"/>
        <v>-14.819219544293503</v>
      </c>
      <c r="P427" s="14">
        <f t="shared" si="440"/>
        <v>-0.14742094380640058</v>
      </c>
      <c r="Q427" s="12">
        <f t="shared" si="441"/>
        <v>-13.452876936508375</v>
      </c>
      <c r="R427" s="14">
        <f t="shared" si="442"/>
        <v>-8.8511260200643371E-2</v>
      </c>
      <c r="S427" s="18">
        <f t="shared" si="443"/>
        <v>26.951438701857903</v>
      </c>
      <c r="T427" s="14">
        <f t="shared" si="444"/>
        <v>0.32305550357369039</v>
      </c>
      <c r="U427" s="18">
        <f t="shared" si="445"/>
        <v>25.000291406119707</v>
      </c>
      <c r="V427" s="14">
        <f t="shared" si="446"/>
        <v>0.33156978916847346</v>
      </c>
      <c r="W427" s="12">
        <f t="shared" si="447"/>
        <v>1.5002831822586131</v>
      </c>
      <c r="X427" s="14">
        <f t="shared" si="448"/>
        <v>1.015381366627599E-2</v>
      </c>
      <c r="Y427" s="12">
        <f t="shared" si="449"/>
        <v>-4.7234789048868038</v>
      </c>
      <c r="Z427" s="14">
        <f t="shared" si="450"/>
        <v>-3.9482638216881805E-2</v>
      </c>
      <c r="AA427" s="12">
        <v>-74.630704704669824</v>
      </c>
      <c r="AB427" s="26">
        <v>-3.0853839291219098E-2</v>
      </c>
      <c r="AC427" s="12">
        <f t="shared" si="451"/>
        <v>0</v>
      </c>
      <c r="AD427" s="24">
        <f t="shared" si="452"/>
        <v>0</v>
      </c>
      <c r="AE427" s="11">
        <f t="shared" si="453"/>
        <v>-1175.9799999999973</v>
      </c>
      <c r="AF427" s="12">
        <f t="shared" si="454"/>
        <v>-2933.8889999999974</v>
      </c>
      <c r="AG427" s="12">
        <f t="shared" si="455"/>
        <v>-3653.1849999999972</v>
      </c>
      <c r="AH427" s="14">
        <f t="shared" si="456"/>
        <v>-0.25262728249194366</v>
      </c>
      <c r="AI427" s="14">
        <f t="shared" si="457"/>
        <v>-0.63026616541353364</v>
      </c>
      <c r="AJ427" s="14">
        <f t="shared" si="458"/>
        <v>-0.78478732545649832</v>
      </c>
      <c r="AK427" s="14">
        <f t="shared" si="459"/>
        <v>0.57323211709044508</v>
      </c>
      <c r="AL427" s="14">
        <f t="shared" si="460"/>
        <v>0.61043186639327751</v>
      </c>
      <c r="AM427" s="14">
        <f t="shared" si="461"/>
        <v>0.63710166048621752</v>
      </c>
      <c r="AN427" s="18">
        <f t="shared" si="462"/>
        <v>-630.06231552894133</v>
      </c>
      <c r="AO427" s="18">
        <f t="shared" si="463"/>
        <v>-1573.7273155289413</v>
      </c>
      <c r="AP427" s="18">
        <f t="shared" si="464"/>
        <v>-1986.0903155289413</v>
      </c>
      <c r="AQ427" s="14">
        <f t="shared" si="465"/>
        <v>-0.24008334252000818</v>
      </c>
      <c r="AR427" s="14">
        <f t="shared" si="466"/>
        <v>-0.59966404086560976</v>
      </c>
      <c r="AS427" s="14">
        <f t="shared" si="467"/>
        <v>-0.75679371666357553</v>
      </c>
      <c r="AT427" s="12">
        <f t="shared" si="468"/>
        <v>-35.371943322949598</v>
      </c>
      <c r="AU427" s="12">
        <f t="shared" si="469"/>
        <v>-64.746943322949591</v>
      </c>
      <c r="AV427" s="12">
        <f t="shared" si="470"/>
        <v>-74.924943322949602</v>
      </c>
      <c r="AW427" s="14">
        <f t="shared" si="471"/>
        <v>-0.41272247170309351</v>
      </c>
      <c r="AX427" s="14">
        <f t="shared" si="472"/>
        <v>-0.7554721616363691</v>
      </c>
      <c r="AY427" s="14">
        <f t="shared" si="473"/>
        <v>-0.87422982441563313</v>
      </c>
      <c r="AZ427" s="12">
        <f t="shared" si="474"/>
        <v>-43.79889359669238</v>
      </c>
      <c r="BA427" s="12">
        <f t="shared" si="475"/>
        <v>-103.27209359669237</v>
      </c>
      <c r="BB427" s="12">
        <f t="shared" si="476"/>
        <v>-119.78469359669238</v>
      </c>
      <c r="BC427" s="14">
        <f t="shared" si="477"/>
        <v>-0.31615145639856457</v>
      </c>
      <c r="BD427" s="14">
        <f t="shared" si="478"/>
        <v>-0.74544400816528411</v>
      </c>
      <c r="BE427" s="14">
        <f t="shared" si="479"/>
        <v>-0.86463611806189522</v>
      </c>
      <c r="BF427" s="12">
        <f t="shared" si="480"/>
        <v>-46.229917820455526</v>
      </c>
      <c r="BG427" s="12">
        <f t="shared" si="481"/>
        <v>-90.666917820455524</v>
      </c>
      <c r="BH427" s="12">
        <f t="shared" si="482"/>
        <v>-122.38291782045553</v>
      </c>
      <c r="BI427" s="14">
        <f t="shared" si="483"/>
        <v>-0.30973591195269656</v>
      </c>
      <c r="BJ427" s="14">
        <f t="shared" si="484"/>
        <v>-0.60745945048236893</v>
      </c>
      <c r="BK427" s="14">
        <f t="shared" si="485"/>
        <v>-0.81995353757211586</v>
      </c>
      <c r="BL427" s="12">
        <f t="shared" si="486"/>
        <v>-48.692849453322111</v>
      </c>
      <c r="BM427" s="12">
        <f t="shared" si="487"/>
        <v>-88.683849453322097</v>
      </c>
      <c r="BN427" s="12">
        <f t="shared" si="488"/>
        <v>-100.88884945332209</v>
      </c>
      <c r="BO427" s="14">
        <f t="shared" si="489"/>
        <v>-0.42374457838379842</v>
      </c>
      <c r="BP427" s="14">
        <f t="shared" si="490"/>
        <v>-0.77176219543435143</v>
      </c>
      <c r="BQ427" s="24">
        <f t="shared" si="491"/>
        <v>-0.87797496871088865</v>
      </c>
      <c r="BR427" s="19">
        <f t="shared" si="492"/>
        <v>10.3</v>
      </c>
      <c r="BS427" s="20">
        <f t="shared" si="493"/>
        <v>72.100000000000009</v>
      </c>
      <c r="BT427" s="13">
        <f t="shared" si="494"/>
        <v>1.548872180451129E-2</v>
      </c>
      <c r="BU427" s="20">
        <f t="shared" si="495"/>
        <v>0.9</v>
      </c>
      <c r="BV427" s="20">
        <f t="shared" si="496"/>
        <v>6.3</v>
      </c>
      <c r="BW427" s="13">
        <f t="shared" si="497"/>
        <v>1.3533834586466173E-3</v>
      </c>
      <c r="BX427" s="20">
        <f t="shared" si="498"/>
        <v>4.0999999999999996</v>
      </c>
      <c r="BY427" s="20">
        <f t="shared" si="499"/>
        <v>28.699999999999996</v>
      </c>
      <c r="BZ427" s="13">
        <f t="shared" si="500"/>
        <v>6.1654135338345892E-3</v>
      </c>
      <c r="CA427" s="20">
        <f t="shared" si="501"/>
        <v>10.3</v>
      </c>
      <c r="CB427" s="20">
        <f t="shared" si="502"/>
        <v>72.100000000000009</v>
      </c>
      <c r="CC427" s="17">
        <f t="shared" si="503"/>
        <v>1.548872180451129E-2</v>
      </c>
      <c r="CE427" s="2">
        <v>4654.9999999999973</v>
      </c>
      <c r="CF427" s="2">
        <v>2624.3483155289414</v>
      </c>
      <c r="CG427" s="2">
        <v>1732.053540700427</v>
      </c>
      <c r="CH427" s="2">
        <v>85.703943322949598</v>
      </c>
      <c r="CI427" s="2">
        <v>204.6219512195122</v>
      </c>
      <c r="CJ427" s="2">
        <v>5371.0000000000018</v>
      </c>
      <c r="CK427" s="2">
        <v>100.5231628672431</v>
      </c>
      <c r="CL427" s="2">
        <v>151.99057053320075</v>
      </c>
      <c r="CM427" s="2">
        <v>138.53769359669238</v>
      </c>
      <c r="CN427" s="2">
        <v>83.426650850138401</v>
      </c>
      <c r="CO427" s="2">
        <v>56.475212148280498</v>
      </c>
      <c r="CP427" s="2">
        <v>75.399786780383806</v>
      </c>
      <c r="CQ427" s="2">
        <v>50.399495374264099</v>
      </c>
      <c r="CR427" s="2">
        <v>147.75563463819691</v>
      </c>
      <c r="CS427" s="2">
        <v>149.25591782045552</v>
      </c>
      <c r="CT427" s="2">
        <v>119.6343283582089</v>
      </c>
      <c r="CU427" s="2">
        <v>114.9108494533221</v>
      </c>
      <c r="CV427" s="2">
        <v>3479.02</v>
      </c>
      <c r="CW427" s="2">
        <v>1721.1109999999999</v>
      </c>
      <c r="CX427" s="2">
        <v>1001.8150000000001</v>
      </c>
      <c r="CY427" s="2">
        <v>1994.2860000000001</v>
      </c>
      <c r="CZ427" s="2">
        <v>1050.6210000000001</v>
      </c>
      <c r="DA427" s="2">
        <v>638.25800000000004</v>
      </c>
      <c r="DB427" s="2">
        <v>50.332000000000001</v>
      </c>
      <c r="DC427" s="2">
        <v>20.957000000000001</v>
      </c>
      <c r="DD427" s="2">
        <v>10.779</v>
      </c>
      <c r="DE427" s="2">
        <v>94.738799999999998</v>
      </c>
      <c r="DF427" s="2">
        <v>35.265599999999999</v>
      </c>
      <c r="DG427" s="2">
        <v>18.753</v>
      </c>
      <c r="DH427" s="2">
        <v>103.026</v>
      </c>
      <c r="DI427" s="2">
        <v>58.588999999999999</v>
      </c>
      <c r="DJ427" s="2">
        <v>26.872999999999998</v>
      </c>
      <c r="DK427" s="2">
        <v>66.217999999999989</v>
      </c>
      <c r="DL427" s="2">
        <v>26.226999999999997</v>
      </c>
      <c r="DM427" s="2">
        <v>14.022</v>
      </c>
      <c r="DN427" s="2">
        <v>10.3</v>
      </c>
      <c r="DO427" s="2">
        <v>0.9</v>
      </c>
      <c r="DP427" s="2">
        <v>4.0999999999999996</v>
      </c>
    </row>
    <row r="428" spans="2:120" ht="14.25" customHeight="1" x14ac:dyDescent="0.2">
      <c r="B428" s="6">
        <v>39401</v>
      </c>
      <c r="C428" s="9" t="s">
        <v>289</v>
      </c>
      <c r="D428" s="9" t="s">
        <v>71</v>
      </c>
      <c r="E428" s="21" t="s">
        <v>299</v>
      </c>
      <c r="F428" s="9" t="s">
        <v>523</v>
      </c>
      <c r="G428" s="21">
        <v>1</v>
      </c>
      <c r="H428" s="11">
        <f t="shared" si="432"/>
        <v>5941</v>
      </c>
      <c r="I428" s="12">
        <f t="shared" si="433"/>
        <v>2927.2621829579757</v>
      </c>
      <c r="J428" s="14">
        <f t="shared" si="434"/>
        <v>0.49272213145227667</v>
      </c>
      <c r="K428" s="14">
        <f t="shared" si="435"/>
        <v>0.29540817553764093</v>
      </c>
      <c r="L428" s="15">
        <f t="shared" si="436"/>
        <v>1.2429964764488757</v>
      </c>
      <c r="M428" s="12">
        <f t="shared" si="437"/>
        <v>0</v>
      </c>
      <c r="N428" s="14">
        <f t="shared" si="438"/>
        <v>-0.13497379149679678</v>
      </c>
      <c r="O428" s="16">
        <f t="shared" si="439"/>
        <v>-67.139349925607291</v>
      </c>
      <c r="P428" s="14">
        <f t="shared" si="440"/>
        <v>-0.41206203571176048</v>
      </c>
      <c r="Q428" s="12">
        <f t="shared" si="441"/>
        <v>-38.245845746328456</v>
      </c>
      <c r="R428" s="14">
        <f t="shared" si="442"/>
        <v>-0.1588530737537478</v>
      </c>
      <c r="S428" s="18">
        <f t="shared" si="443"/>
        <v>32.817942143625501</v>
      </c>
      <c r="T428" s="14">
        <f t="shared" si="444"/>
        <v>0.3047861915906882</v>
      </c>
      <c r="U428" s="18">
        <f t="shared" si="445"/>
        <v>63.408419031877017</v>
      </c>
      <c r="V428" s="14">
        <f t="shared" si="446"/>
        <v>0.44738262142747987</v>
      </c>
      <c r="W428" s="12">
        <f t="shared" si="447"/>
        <v>-18.112450013012989</v>
      </c>
      <c r="X428" s="14">
        <f t="shared" si="448"/>
        <v>-8.5708841540471203E-2</v>
      </c>
      <c r="Y428" s="12">
        <f t="shared" si="449"/>
        <v>-25.313385188362616</v>
      </c>
      <c r="Z428" s="14">
        <f t="shared" si="450"/>
        <v>-0.12528684356067876</v>
      </c>
      <c r="AA428" s="12">
        <v>-262.63458502414051</v>
      </c>
      <c r="AB428" s="26">
        <v>-7.1613533919779426E-2</v>
      </c>
      <c r="AC428" s="12">
        <f t="shared" si="451"/>
        <v>0</v>
      </c>
      <c r="AD428" s="24">
        <f t="shared" si="452"/>
        <v>0</v>
      </c>
      <c r="AE428" s="11">
        <f t="shared" si="453"/>
        <v>-1486.4159999999993</v>
      </c>
      <c r="AF428" s="12">
        <f t="shared" si="454"/>
        <v>-3854.4540000000002</v>
      </c>
      <c r="AG428" s="12">
        <f t="shared" si="455"/>
        <v>-4924.9319999999998</v>
      </c>
      <c r="AH428" s="14">
        <f t="shared" si="456"/>
        <v>-0.25019626325534405</v>
      </c>
      <c r="AI428" s="14">
        <f t="shared" si="457"/>
        <v>-0.64878875610166642</v>
      </c>
      <c r="AJ428" s="14">
        <f t="shared" si="458"/>
        <v>-0.82897357347247935</v>
      </c>
      <c r="AK428" s="14">
        <f t="shared" si="459"/>
        <v>0.55837065818042708</v>
      </c>
      <c r="AL428" s="14">
        <f t="shared" si="460"/>
        <v>0.7105541885968486</v>
      </c>
      <c r="AM428" s="14">
        <f t="shared" si="461"/>
        <v>0.73760220772625451</v>
      </c>
      <c r="AN428" s="18">
        <f t="shared" si="462"/>
        <v>-439.95318295797551</v>
      </c>
      <c r="AO428" s="18">
        <f t="shared" si="463"/>
        <v>-1444.6581829579757</v>
      </c>
      <c r="AP428" s="18">
        <f t="shared" si="464"/>
        <v>-2177.808182957976</v>
      </c>
      <c r="AQ428" s="14">
        <f t="shared" si="465"/>
        <v>-0.15029510698403048</v>
      </c>
      <c r="AR428" s="14">
        <f t="shared" si="466"/>
        <v>-0.49351854827645125</v>
      </c>
      <c r="AS428" s="14">
        <f t="shared" si="467"/>
        <v>-0.74397441938641706</v>
      </c>
      <c r="AT428" s="12">
        <f t="shared" si="468"/>
        <v>-42.692703796671601</v>
      </c>
      <c r="AU428" s="12">
        <f t="shared" si="469"/>
        <v>-79.952703796671599</v>
      </c>
      <c r="AV428" s="12">
        <f t="shared" si="470"/>
        <v>-89.23170379667161</v>
      </c>
      <c r="AW428" s="14">
        <f t="shared" si="471"/>
        <v>-0.44566407578452327</v>
      </c>
      <c r="AX428" s="14">
        <f t="shared" si="472"/>
        <v>-0.83461680041907615</v>
      </c>
      <c r="AY428" s="14">
        <f t="shared" si="473"/>
        <v>-0.93147918184376799</v>
      </c>
      <c r="AZ428" s="12">
        <f t="shared" si="474"/>
        <v>-113.38894457176337</v>
      </c>
      <c r="BA428" s="12">
        <f t="shared" si="475"/>
        <v>-173.46454457176338</v>
      </c>
      <c r="BB428" s="12">
        <f t="shared" si="476"/>
        <v>-191.68354457176338</v>
      </c>
      <c r="BC428" s="14">
        <f t="shared" si="477"/>
        <v>-0.55989966060073226</v>
      </c>
      <c r="BD428" s="14">
        <f t="shared" si="478"/>
        <v>-0.85654505383037882</v>
      </c>
      <c r="BE428" s="14">
        <f t="shared" si="479"/>
        <v>-0.94650807407904769</v>
      </c>
      <c r="BF428" s="12">
        <f t="shared" si="480"/>
        <v>-75.993889210717015</v>
      </c>
      <c r="BG428" s="12">
        <f t="shared" si="481"/>
        <v>-148.84988921071701</v>
      </c>
      <c r="BH428" s="12">
        <f t="shared" si="482"/>
        <v>-177.525889210717</v>
      </c>
      <c r="BI428" s="14">
        <f t="shared" si="483"/>
        <v>-0.39331687198072207</v>
      </c>
      <c r="BJ428" s="14">
        <f t="shared" si="484"/>
        <v>-0.77039316485962828</v>
      </c>
      <c r="BK428" s="14">
        <f t="shared" si="485"/>
        <v>-0.91880976437916706</v>
      </c>
      <c r="BL428" s="12">
        <f t="shared" si="486"/>
        <v>-88.790057434588306</v>
      </c>
      <c r="BM428" s="12">
        <f t="shared" si="487"/>
        <v>-147.52805743458831</v>
      </c>
      <c r="BN428" s="12">
        <f t="shared" si="488"/>
        <v>-165.0740574345883</v>
      </c>
      <c r="BO428" s="14">
        <f t="shared" si="489"/>
        <v>-0.50240495999075585</v>
      </c>
      <c r="BP428" s="14">
        <f t="shared" si="490"/>
        <v>-0.83476494930236578</v>
      </c>
      <c r="BQ428" s="24">
        <f t="shared" si="491"/>
        <v>-0.93404630672790823</v>
      </c>
      <c r="BR428" s="19">
        <f t="shared" si="492"/>
        <v>16.899999999999999</v>
      </c>
      <c r="BS428" s="20">
        <f t="shared" si="493"/>
        <v>118.29999999999998</v>
      </c>
      <c r="BT428" s="13">
        <f t="shared" si="494"/>
        <v>1.9912472647702403E-2</v>
      </c>
      <c r="BU428" s="20">
        <f t="shared" si="495"/>
        <v>8.5</v>
      </c>
      <c r="BV428" s="20">
        <f t="shared" si="496"/>
        <v>59.5</v>
      </c>
      <c r="BW428" s="13">
        <f t="shared" si="497"/>
        <v>1.0015148964820737E-2</v>
      </c>
      <c r="BX428" s="20">
        <f t="shared" si="498"/>
        <v>9.1</v>
      </c>
      <c r="BY428" s="20">
        <f t="shared" si="499"/>
        <v>63.699999999999996</v>
      </c>
      <c r="BZ428" s="13">
        <f t="shared" si="500"/>
        <v>1.0722100656455142E-2</v>
      </c>
      <c r="CA428" s="20">
        <f t="shared" si="501"/>
        <v>16.899999999999999</v>
      </c>
      <c r="CB428" s="20">
        <f t="shared" si="502"/>
        <v>118.29999999999998</v>
      </c>
      <c r="CC428" s="17">
        <f t="shared" si="503"/>
        <v>1.9912472647702403E-2</v>
      </c>
      <c r="CE428" s="2">
        <v>5941</v>
      </c>
      <c r="CF428" s="2">
        <v>2927.2621829579757</v>
      </c>
      <c r="CG428" s="2">
        <v>1755.0199708691248</v>
      </c>
      <c r="CH428" s="2">
        <v>95.795703796671603</v>
      </c>
      <c r="CI428" s="2">
        <v>308.27345245692391</v>
      </c>
      <c r="CJ428" s="2">
        <v>6868</v>
      </c>
      <c r="CK428" s="2">
        <v>162.93505372227889</v>
      </c>
      <c r="CL428" s="2">
        <v>240.76239031809183</v>
      </c>
      <c r="CM428" s="2">
        <v>202.51654457176338</v>
      </c>
      <c r="CN428" s="2">
        <v>107.675291890186</v>
      </c>
      <c r="CO428" s="2">
        <v>74.857349746560502</v>
      </c>
      <c r="CP428" s="2">
        <v>141.73196721311501</v>
      </c>
      <c r="CQ428" s="2">
        <v>78.323548181237996</v>
      </c>
      <c r="CR428" s="2">
        <v>211.32533922373</v>
      </c>
      <c r="CS428" s="2">
        <v>193.21288921071701</v>
      </c>
      <c r="CT428" s="2">
        <v>202.04344262295092</v>
      </c>
      <c r="CU428" s="2">
        <v>176.7300574345883</v>
      </c>
      <c r="CV428" s="2">
        <v>4454.5840000000007</v>
      </c>
      <c r="CW428" s="2">
        <v>2086.5459999999998</v>
      </c>
      <c r="CX428" s="2">
        <v>1016.068</v>
      </c>
      <c r="CY428" s="2">
        <v>2487.3090000000002</v>
      </c>
      <c r="CZ428" s="2">
        <v>1482.604</v>
      </c>
      <c r="DA428" s="2">
        <v>749.45399999999995</v>
      </c>
      <c r="DB428" s="2">
        <v>53.103000000000002</v>
      </c>
      <c r="DC428" s="2">
        <v>15.843</v>
      </c>
      <c r="DD428" s="2">
        <v>6.5640000000000001</v>
      </c>
      <c r="DE428" s="2">
        <v>89.127600000000001</v>
      </c>
      <c r="DF428" s="2">
        <v>29.052</v>
      </c>
      <c r="DG428" s="2">
        <v>10.832999999999998</v>
      </c>
      <c r="DH428" s="2">
        <v>117.21899999999999</v>
      </c>
      <c r="DI428" s="2">
        <v>44.363</v>
      </c>
      <c r="DJ428" s="2">
        <v>15.687000000000001</v>
      </c>
      <c r="DK428" s="2">
        <v>87.94</v>
      </c>
      <c r="DL428" s="2">
        <v>29.202000000000002</v>
      </c>
      <c r="DM428" s="2">
        <v>11.655999999999999</v>
      </c>
      <c r="DN428" s="2">
        <v>16.899999999999999</v>
      </c>
      <c r="DO428" s="2">
        <v>8.5</v>
      </c>
      <c r="DP428" s="2">
        <v>9.1</v>
      </c>
    </row>
    <row r="429" spans="2:120" ht="14.25" customHeight="1" x14ac:dyDescent="0.2">
      <c r="B429" s="6">
        <v>39402</v>
      </c>
      <c r="C429" s="9" t="s">
        <v>289</v>
      </c>
      <c r="D429" s="9" t="s">
        <v>71</v>
      </c>
      <c r="E429" s="21" t="s">
        <v>299</v>
      </c>
      <c r="F429" s="9" t="s">
        <v>524</v>
      </c>
      <c r="G429" s="21">
        <v>0</v>
      </c>
      <c r="H429" s="11">
        <f t="shared" si="432"/>
        <v>12013</v>
      </c>
      <c r="I429" s="12">
        <f t="shared" si="433"/>
        <v>4912</v>
      </c>
      <c r="J429" s="14">
        <f t="shared" si="434"/>
        <v>0.40889036876716889</v>
      </c>
      <c r="K429" s="14">
        <f t="shared" si="435"/>
        <v>0.23691001415133606</v>
      </c>
      <c r="L429" s="15">
        <f t="shared" si="436"/>
        <v>1.2771929824561403</v>
      </c>
      <c r="M429" s="12">
        <f t="shared" si="437"/>
        <v>0</v>
      </c>
      <c r="N429" s="14">
        <f t="shared" si="438"/>
        <v>-7.0848480160878635E-2</v>
      </c>
      <c r="O429" s="16">
        <f t="shared" si="439"/>
        <v>-104</v>
      </c>
      <c r="P429" s="14">
        <f t="shared" si="440"/>
        <v>-0.27586206896551724</v>
      </c>
      <c r="Q429" s="12">
        <f t="shared" si="441"/>
        <v>-76.800000000000068</v>
      </c>
      <c r="R429" s="14">
        <f t="shared" si="442"/>
        <v>-0.12319538017324361</v>
      </c>
      <c r="S429" s="18">
        <f t="shared" si="443"/>
        <v>79</v>
      </c>
      <c r="T429" s="14">
        <f t="shared" si="444"/>
        <v>0.27915194346289751</v>
      </c>
      <c r="U429" s="18">
        <f t="shared" si="445"/>
        <v>61</v>
      </c>
      <c r="V429" s="14">
        <f t="shared" si="446"/>
        <v>0.20748299319727892</v>
      </c>
      <c r="W429" s="12">
        <f t="shared" si="447"/>
        <v>10</v>
      </c>
      <c r="X429" s="14">
        <f t="shared" si="448"/>
        <v>2.155172413793105E-2</v>
      </c>
      <c r="Y429" s="12">
        <f t="shared" si="449"/>
        <v>-14</v>
      </c>
      <c r="Z429" s="14">
        <f t="shared" si="450"/>
        <v>-3.010752688172047E-2</v>
      </c>
      <c r="AA429" s="12">
        <v>-108.8698200000008</v>
      </c>
      <c r="AB429" s="26">
        <v>-1.3824967585305492E-2</v>
      </c>
      <c r="AC429" s="12">
        <f t="shared" si="451"/>
        <v>0</v>
      </c>
      <c r="AD429" s="24">
        <f t="shared" si="452"/>
        <v>0</v>
      </c>
      <c r="AE429" s="11">
        <f t="shared" si="453"/>
        <v>-1816.3060000000005</v>
      </c>
      <c r="AF429" s="12">
        <f t="shared" si="454"/>
        <v>-5401.0069999999996</v>
      </c>
      <c r="AG429" s="12">
        <f t="shared" si="455"/>
        <v>-7554.3220000000001</v>
      </c>
      <c r="AH429" s="14">
        <f t="shared" si="456"/>
        <v>-0.15119503870806628</v>
      </c>
      <c r="AI429" s="14">
        <f t="shared" si="457"/>
        <v>-0.44959685340880706</v>
      </c>
      <c r="AJ429" s="14">
        <f t="shared" si="458"/>
        <v>-0.6288455839507201</v>
      </c>
      <c r="AK429" s="14">
        <f t="shared" si="459"/>
        <v>0.44892354325823647</v>
      </c>
      <c r="AL429" s="14">
        <f t="shared" si="460"/>
        <v>0.53448105586318673</v>
      </c>
      <c r="AM429" s="14">
        <f t="shared" si="461"/>
        <v>0.5592408781257584</v>
      </c>
      <c r="AN429" s="18">
        <f t="shared" si="462"/>
        <v>-334.46399999999994</v>
      </c>
      <c r="AO429" s="18">
        <f t="shared" si="463"/>
        <v>-1378.0150000000003</v>
      </c>
      <c r="AP429" s="18">
        <f t="shared" si="464"/>
        <v>-2418.5249999999996</v>
      </c>
      <c r="AQ429" s="14">
        <f t="shared" si="465"/>
        <v>-6.8091205211726402E-2</v>
      </c>
      <c r="AR429" s="14">
        <f t="shared" si="466"/>
        <v>-0.28054051302931604</v>
      </c>
      <c r="AS429" s="14">
        <f t="shared" si="467"/>
        <v>-0.49237072475570021</v>
      </c>
      <c r="AT429" s="12">
        <f t="shared" si="468"/>
        <v>-62.128999999999991</v>
      </c>
      <c r="AU429" s="12">
        <f t="shared" si="469"/>
        <v>-164.596</v>
      </c>
      <c r="AV429" s="12">
        <f t="shared" si="470"/>
        <v>-203.08699999999999</v>
      </c>
      <c r="AW429" s="14">
        <f t="shared" si="471"/>
        <v>-0.22757875457875454</v>
      </c>
      <c r="AX429" s="14">
        <f t="shared" si="472"/>
        <v>-0.602915750915751</v>
      </c>
      <c r="AY429" s="14">
        <f t="shared" si="473"/>
        <v>-0.7439084249084249</v>
      </c>
      <c r="AZ429" s="12">
        <f t="shared" si="474"/>
        <v>-210.00059999999991</v>
      </c>
      <c r="BA429" s="12">
        <f t="shared" si="475"/>
        <v>-353.64359999999988</v>
      </c>
      <c r="BB429" s="12">
        <f t="shared" si="476"/>
        <v>-432.7553999999999</v>
      </c>
      <c r="BC429" s="14">
        <f t="shared" si="477"/>
        <v>-0.38419429198682753</v>
      </c>
      <c r="BD429" s="14">
        <f t="shared" si="478"/>
        <v>-0.64698792535675076</v>
      </c>
      <c r="BE429" s="14">
        <f t="shared" si="479"/>
        <v>-0.79172228320526894</v>
      </c>
      <c r="BF429" s="12">
        <f t="shared" si="480"/>
        <v>-134.74299999999999</v>
      </c>
      <c r="BG429" s="12">
        <f t="shared" si="481"/>
        <v>-273.55899999999997</v>
      </c>
      <c r="BH429" s="12">
        <f t="shared" si="482"/>
        <v>-354.99200000000002</v>
      </c>
      <c r="BI429" s="14">
        <f t="shared" si="483"/>
        <v>-0.28426793248945148</v>
      </c>
      <c r="BJ429" s="14">
        <f t="shared" si="484"/>
        <v>-0.57712869198312233</v>
      </c>
      <c r="BK429" s="14">
        <f t="shared" si="485"/>
        <v>-0.74892827004219409</v>
      </c>
      <c r="BL429" s="12">
        <f t="shared" si="486"/>
        <v>-140.29899999999998</v>
      </c>
      <c r="BM429" s="12">
        <f t="shared" si="487"/>
        <v>-273.52499999999998</v>
      </c>
      <c r="BN429" s="12">
        <f t="shared" si="488"/>
        <v>-337.29</v>
      </c>
      <c r="BO429" s="14">
        <f t="shared" si="489"/>
        <v>-0.31108425720620836</v>
      </c>
      <c r="BP429" s="14">
        <f t="shared" si="490"/>
        <v>-0.60648558758314852</v>
      </c>
      <c r="BQ429" s="24">
        <f t="shared" si="491"/>
        <v>-0.74787139689578708</v>
      </c>
      <c r="BR429" s="19">
        <f t="shared" si="492"/>
        <v>17.7</v>
      </c>
      <c r="BS429" s="20">
        <f t="shared" si="493"/>
        <v>123.89999999999999</v>
      </c>
      <c r="BT429" s="13">
        <f t="shared" si="494"/>
        <v>1.0313826687754931E-2</v>
      </c>
      <c r="BU429" s="20">
        <f t="shared" si="495"/>
        <v>15.1</v>
      </c>
      <c r="BV429" s="20">
        <f t="shared" si="496"/>
        <v>105.7</v>
      </c>
      <c r="BW429" s="13">
        <f t="shared" si="497"/>
        <v>8.7988012985931903E-3</v>
      </c>
      <c r="BX429" s="20">
        <f t="shared" si="498"/>
        <v>13.9</v>
      </c>
      <c r="BY429" s="20">
        <f t="shared" si="499"/>
        <v>97.3</v>
      </c>
      <c r="BZ429" s="13">
        <f t="shared" si="500"/>
        <v>8.0995588112877711E-3</v>
      </c>
      <c r="CA429" s="20">
        <f t="shared" si="501"/>
        <v>17.7</v>
      </c>
      <c r="CB429" s="20">
        <f t="shared" si="502"/>
        <v>123.89999999999999</v>
      </c>
      <c r="CC429" s="17">
        <f t="shared" si="503"/>
        <v>1.0313826687754931E-2</v>
      </c>
      <c r="CE429" s="2">
        <v>12013</v>
      </c>
      <c r="CF429" s="2">
        <v>4912</v>
      </c>
      <c r="CG429" s="2">
        <v>2846</v>
      </c>
      <c r="CH429" s="2">
        <v>273</v>
      </c>
      <c r="CI429" s="2">
        <v>855</v>
      </c>
      <c r="CJ429" s="2">
        <v>12929</v>
      </c>
      <c r="CK429" s="2">
        <v>377</v>
      </c>
      <c r="CL429" s="2">
        <v>623.4</v>
      </c>
      <c r="CM429" s="2">
        <v>546.59999999999991</v>
      </c>
      <c r="CN429" s="2">
        <v>283</v>
      </c>
      <c r="CO429" s="2">
        <v>204</v>
      </c>
      <c r="CP429" s="2">
        <v>294</v>
      </c>
      <c r="CQ429" s="2">
        <v>233</v>
      </c>
      <c r="CR429" s="2">
        <v>464</v>
      </c>
      <c r="CS429" s="2">
        <v>474</v>
      </c>
      <c r="CT429" s="2">
        <v>465</v>
      </c>
      <c r="CU429" s="2">
        <v>451</v>
      </c>
      <c r="CV429" s="2">
        <v>10196.694</v>
      </c>
      <c r="CW429" s="2">
        <v>6611.9930000000004</v>
      </c>
      <c r="CX429" s="2">
        <v>4458.6779999999999</v>
      </c>
      <c r="CY429" s="2">
        <v>4577.5360000000001</v>
      </c>
      <c r="CZ429" s="2">
        <v>3533.9849999999997</v>
      </c>
      <c r="DA429" s="2">
        <v>2493.4750000000004</v>
      </c>
      <c r="DB429" s="2">
        <v>210.87100000000001</v>
      </c>
      <c r="DC429" s="2">
        <v>108.404</v>
      </c>
      <c r="DD429" s="2">
        <v>69.912999999999997</v>
      </c>
      <c r="DE429" s="2">
        <v>336.5994</v>
      </c>
      <c r="DF429" s="2">
        <v>192.9564</v>
      </c>
      <c r="DG429" s="2">
        <v>113.84459999999999</v>
      </c>
      <c r="DH429" s="2">
        <v>339.25700000000001</v>
      </c>
      <c r="DI429" s="2">
        <v>200.441</v>
      </c>
      <c r="DJ429" s="2">
        <v>119.008</v>
      </c>
      <c r="DK429" s="2">
        <v>310.70100000000002</v>
      </c>
      <c r="DL429" s="2">
        <v>177.47499999999999</v>
      </c>
      <c r="DM429" s="2">
        <v>113.71</v>
      </c>
      <c r="DN429" s="2">
        <v>17.7</v>
      </c>
      <c r="DO429" s="2">
        <v>15.1</v>
      </c>
      <c r="DP429" s="2">
        <v>13.9</v>
      </c>
    </row>
    <row r="430" spans="2:120" ht="14.25" customHeight="1" x14ac:dyDescent="0.2">
      <c r="B430" s="6">
        <v>39403</v>
      </c>
      <c r="C430" s="9" t="s">
        <v>289</v>
      </c>
      <c r="D430" s="9" t="s">
        <v>71</v>
      </c>
      <c r="E430" s="21" t="s">
        <v>299</v>
      </c>
      <c r="F430" s="9" t="s">
        <v>525</v>
      </c>
      <c r="G430" s="21">
        <v>1</v>
      </c>
      <c r="H430" s="11">
        <f t="shared" si="432"/>
        <v>4939.0000000000036</v>
      </c>
      <c r="I430" s="12">
        <f t="shared" si="433"/>
        <v>2377.8409412924302</v>
      </c>
      <c r="J430" s="14">
        <f t="shared" si="434"/>
        <v>0.48144177794946924</v>
      </c>
      <c r="K430" s="14">
        <f t="shared" si="435"/>
        <v>0.29782232254877777</v>
      </c>
      <c r="L430" s="15">
        <f t="shared" si="436"/>
        <v>1.5624309993181429</v>
      </c>
      <c r="M430" s="12">
        <f t="shared" si="437"/>
        <v>0</v>
      </c>
      <c r="N430" s="14">
        <f t="shared" si="438"/>
        <v>-0.12599539904441626</v>
      </c>
      <c r="O430" s="16">
        <f t="shared" si="439"/>
        <v>-12.929015651495604</v>
      </c>
      <c r="P430" s="14">
        <f t="shared" si="440"/>
        <v>-0.10402496343256407</v>
      </c>
      <c r="Q430" s="12">
        <f t="shared" si="441"/>
        <v>-48.593133213507201</v>
      </c>
      <c r="R430" s="14">
        <f t="shared" si="442"/>
        <v>-0.23350351886229515</v>
      </c>
      <c r="S430" s="18">
        <f t="shared" si="443"/>
        <v>19.925738256121292</v>
      </c>
      <c r="T430" s="14">
        <f t="shared" si="444"/>
        <v>0.22877091507949854</v>
      </c>
      <c r="U430" s="18">
        <f t="shared" si="445"/>
        <v>20.060144156918412</v>
      </c>
      <c r="V430" s="14">
        <f t="shared" si="446"/>
        <v>0.21262693565921431</v>
      </c>
      <c r="W430" s="12">
        <f t="shared" si="447"/>
        <v>-8.7205765779567059</v>
      </c>
      <c r="X430" s="14">
        <f t="shared" si="448"/>
        <v>-4.1677777789277615E-2</v>
      </c>
      <c r="Y430" s="12">
        <f t="shared" si="449"/>
        <v>-14.022568829020088</v>
      </c>
      <c r="Z430" s="14">
        <f t="shared" si="450"/>
        <v>-7.9382906650682039E-2</v>
      </c>
      <c r="AA430" s="12">
        <v>-168.49887730070077</v>
      </c>
      <c r="AB430" s="26">
        <v>-5.5543651192678678E-2</v>
      </c>
      <c r="AC430" s="12">
        <f t="shared" si="451"/>
        <v>0</v>
      </c>
      <c r="AD430" s="24">
        <f t="shared" si="452"/>
        <v>0</v>
      </c>
      <c r="AE430" s="11">
        <f t="shared" si="453"/>
        <v>-1064.0650000000037</v>
      </c>
      <c r="AF430" s="12">
        <f t="shared" si="454"/>
        <v>-2902.7720000000036</v>
      </c>
      <c r="AG430" s="12">
        <f t="shared" si="455"/>
        <v>-3799.2410000000036</v>
      </c>
      <c r="AH430" s="14">
        <f t="shared" si="456"/>
        <v>-0.2154413848957285</v>
      </c>
      <c r="AI430" s="14">
        <f t="shared" si="457"/>
        <v>-0.58772464061550944</v>
      </c>
      <c r="AJ430" s="14">
        <f t="shared" si="458"/>
        <v>-0.76923284065600339</v>
      </c>
      <c r="AK430" s="14">
        <f t="shared" si="459"/>
        <v>0.53412044331066189</v>
      </c>
      <c r="AL430" s="14">
        <f t="shared" si="460"/>
        <v>0.65037068540458143</v>
      </c>
      <c r="AM430" s="14">
        <f t="shared" si="461"/>
        <v>0.67726159653049467</v>
      </c>
      <c r="AN430" s="18">
        <f t="shared" si="462"/>
        <v>-308.15894129243043</v>
      </c>
      <c r="AO430" s="18">
        <f t="shared" si="463"/>
        <v>-1053.5379412924301</v>
      </c>
      <c r="AP430" s="18">
        <f t="shared" si="464"/>
        <v>-1605.9259412924303</v>
      </c>
      <c r="AQ430" s="14">
        <f t="shared" si="465"/>
        <v>-0.1295961121457252</v>
      </c>
      <c r="AR430" s="14">
        <f t="shared" si="466"/>
        <v>-0.44306493466287089</v>
      </c>
      <c r="AS430" s="14">
        <f t="shared" si="467"/>
        <v>-0.67537147393027874</v>
      </c>
      <c r="AT430" s="12">
        <f t="shared" si="468"/>
        <v>-43.239609403783192</v>
      </c>
      <c r="AU430" s="12">
        <f t="shared" si="469"/>
        <v>-84.839609403783186</v>
      </c>
      <c r="AV430" s="12">
        <f t="shared" si="470"/>
        <v>-97.772609403783193</v>
      </c>
      <c r="AW430" s="14">
        <f t="shared" si="471"/>
        <v>-0.38829157112583534</v>
      </c>
      <c r="AX430" s="14">
        <f t="shared" si="472"/>
        <v>-0.76185945440605451</v>
      </c>
      <c r="AY430" s="14">
        <f t="shared" si="473"/>
        <v>-0.87799775811910918</v>
      </c>
      <c r="AZ430" s="12">
        <f t="shared" si="474"/>
        <v>-54.076967524934318</v>
      </c>
      <c r="BA430" s="12">
        <f t="shared" si="475"/>
        <v>-116.78716752493432</v>
      </c>
      <c r="BB430" s="12">
        <f t="shared" si="476"/>
        <v>-138.54196752493431</v>
      </c>
      <c r="BC430" s="14">
        <f t="shared" si="477"/>
        <v>-0.33901638713291815</v>
      </c>
      <c r="BD430" s="14">
        <f t="shared" si="478"/>
        <v>-0.73215576630724155</v>
      </c>
      <c r="BE430" s="14">
        <f t="shared" si="479"/>
        <v>-0.86853977666060611</v>
      </c>
      <c r="BF430" s="12">
        <f t="shared" si="480"/>
        <v>-107.7814644243212</v>
      </c>
      <c r="BG430" s="12">
        <f t="shared" si="481"/>
        <v>-154.21446442432119</v>
      </c>
      <c r="BH430" s="12">
        <f t="shared" si="482"/>
        <v>-176.55346442432119</v>
      </c>
      <c r="BI430" s="14">
        <f t="shared" si="483"/>
        <v>-0.53751659354838799</v>
      </c>
      <c r="BJ430" s="14">
        <f t="shared" si="484"/>
        <v>-0.76908245806451658</v>
      </c>
      <c r="BK430" s="14">
        <f t="shared" si="485"/>
        <v>-0.88048921290322602</v>
      </c>
      <c r="BL430" s="12">
        <f t="shared" si="486"/>
        <v>-77.260119815668219</v>
      </c>
      <c r="BM430" s="12">
        <f t="shared" si="487"/>
        <v>-127.01011981566822</v>
      </c>
      <c r="BN430" s="12">
        <f t="shared" si="488"/>
        <v>-144.5071198156682</v>
      </c>
      <c r="BO430" s="14">
        <f t="shared" si="489"/>
        <v>-0.47508985802941428</v>
      </c>
      <c r="BP430" s="14">
        <f t="shared" si="490"/>
        <v>-0.78101380033438184</v>
      </c>
      <c r="BQ430" s="24">
        <f t="shared" si="491"/>
        <v>-0.88860678965116613</v>
      </c>
      <c r="BR430" s="19">
        <f t="shared" si="492"/>
        <v>11.8</v>
      </c>
      <c r="BS430" s="20">
        <f t="shared" si="493"/>
        <v>82.600000000000009</v>
      </c>
      <c r="BT430" s="13">
        <f t="shared" si="494"/>
        <v>1.6724033205102237E-2</v>
      </c>
      <c r="BU430" s="20">
        <f t="shared" si="495"/>
        <v>6.1</v>
      </c>
      <c r="BV430" s="20">
        <f t="shared" si="496"/>
        <v>42.699999999999996</v>
      </c>
      <c r="BW430" s="13">
        <f t="shared" si="497"/>
        <v>8.6454747924681035E-3</v>
      </c>
      <c r="BX430" s="20">
        <f t="shared" si="498"/>
        <v>5.9</v>
      </c>
      <c r="BY430" s="20">
        <f t="shared" si="499"/>
        <v>41.300000000000004</v>
      </c>
      <c r="BZ430" s="13">
        <f t="shared" si="500"/>
        <v>8.3620166025511183E-3</v>
      </c>
      <c r="CA430" s="20">
        <f t="shared" si="501"/>
        <v>11.8</v>
      </c>
      <c r="CB430" s="20">
        <f t="shared" si="502"/>
        <v>82.600000000000009</v>
      </c>
      <c r="CC430" s="17">
        <f t="shared" si="503"/>
        <v>1.6724033205102237E-2</v>
      </c>
      <c r="CE430" s="2">
        <v>4939.0000000000036</v>
      </c>
      <c r="CF430" s="2">
        <v>2377.8409412924302</v>
      </c>
      <c r="CG430" s="2">
        <v>1470.9444510684145</v>
      </c>
      <c r="CH430" s="2">
        <v>111.35860940378319</v>
      </c>
      <c r="CI430" s="2">
        <v>285.09062980030723</v>
      </c>
      <c r="CJ430" s="2">
        <v>5651</v>
      </c>
      <c r="CK430" s="2">
        <v>124.2876250552788</v>
      </c>
      <c r="CL430" s="2">
        <v>208.10450073844152</v>
      </c>
      <c r="CM430" s="2">
        <v>159.51136752493431</v>
      </c>
      <c r="CN430" s="2">
        <v>87.099088838268798</v>
      </c>
      <c r="CO430" s="2">
        <v>67.173350582147506</v>
      </c>
      <c r="CP430" s="2">
        <v>94.344322344322407</v>
      </c>
      <c r="CQ430" s="2">
        <v>74.284178187403995</v>
      </c>
      <c r="CR430" s="2">
        <v>209.2380410022779</v>
      </c>
      <c r="CS430" s="2">
        <v>200.51746442432119</v>
      </c>
      <c r="CT430" s="2">
        <v>176.6446886446883</v>
      </c>
      <c r="CU430" s="2">
        <v>162.62211981566821</v>
      </c>
      <c r="CV430" s="2">
        <v>3874.9349999999999</v>
      </c>
      <c r="CW430" s="2">
        <v>2036.2280000000001</v>
      </c>
      <c r="CX430" s="2">
        <v>1139.759</v>
      </c>
      <c r="CY430" s="2">
        <v>2069.6819999999998</v>
      </c>
      <c r="CZ430" s="2">
        <v>1324.3030000000001</v>
      </c>
      <c r="DA430" s="2">
        <v>771.91500000000008</v>
      </c>
      <c r="DB430" s="2">
        <v>68.119</v>
      </c>
      <c r="DC430" s="2">
        <v>26.518999999999998</v>
      </c>
      <c r="DD430" s="2">
        <v>13.585999999999999</v>
      </c>
      <c r="DE430" s="2">
        <v>105.4344</v>
      </c>
      <c r="DF430" s="2">
        <v>42.724199999999996</v>
      </c>
      <c r="DG430" s="2">
        <v>20.9694</v>
      </c>
      <c r="DH430" s="2">
        <v>92.73599999999999</v>
      </c>
      <c r="DI430" s="2">
        <v>46.302999999999997</v>
      </c>
      <c r="DJ430" s="2">
        <v>23.963999999999999</v>
      </c>
      <c r="DK430" s="2">
        <v>85.361999999999995</v>
      </c>
      <c r="DL430" s="2">
        <v>35.612000000000002</v>
      </c>
      <c r="DM430" s="2">
        <v>18.114999999999998</v>
      </c>
      <c r="DN430" s="2">
        <v>11.8</v>
      </c>
      <c r="DO430" s="2">
        <v>6.1</v>
      </c>
      <c r="DP430" s="2">
        <v>5.9</v>
      </c>
    </row>
    <row r="431" spans="2:120" ht="14.25" customHeight="1" x14ac:dyDescent="0.2">
      <c r="B431" s="6">
        <v>39405</v>
      </c>
      <c r="C431" s="9" t="s">
        <v>289</v>
      </c>
      <c r="D431" s="9" t="s">
        <v>71</v>
      </c>
      <c r="E431" s="21" t="s">
        <v>299</v>
      </c>
      <c r="F431" s="9" t="s">
        <v>526</v>
      </c>
      <c r="G431" s="21">
        <v>1</v>
      </c>
      <c r="H431" s="11">
        <f t="shared" si="432"/>
        <v>3175</v>
      </c>
      <c r="I431" s="12">
        <f t="shared" si="433"/>
        <v>1531.5575944324751</v>
      </c>
      <c r="J431" s="14">
        <f t="shared" si="434"/>
        <v>0.48238034470314173</v>
      </c>
      <c r="K431" s="14">
        <f t="shared" si="435"/>
        <v>0.28749282754099031</v>
      </c>
      <c r="L431" s="15">
        <f t="shared" si="436"/>
        <v>1.4992252198301155</v>
      </c>
      <c r="M431" s="12">
        <f t="shared" si="437"/>
        <v>0</v>
      </c>
      <c r="N431" s="14">
        <f t="shared" si="438"/>
        <v>-0.10361377752682122</v>
      </c>
      <c r="O431" s="16">
        <f t="shared" si="439"/>
        <v>-33.783201936888588</v>
      </c>
      <c r="P431" s="14">
        <f t="shared" si="440"/>
        <v>-0.3154526988956865</v>
      </c>
      <c r="Q431" s="12">
        <f t="shared" si="441"/>
        <v>-4.9334287353830177</v>
      </c>
      <c r="R431" s="14">
        <f t="shared" si="442"/>
        <v>-3.5715568676830789E-2</v>
      </c>
      <c r="S431" s="18">
        <f t="shared" si="443"/>
        <v>50.9194112809503</v>
      </c>
      <c r="T431" s="14">
        <f t="shared" si="444"/>
        <v>0.5525065038510597</v>
      </c>
      <c r="U431" s="18">
        <f t="shared" si="445"/>
        <v>25.874387254901997</v>
      </c>
      <c r="V431" s="14">
        <f t="shared" si="446"/>
        <v>0.38618488440152232</v>
      </c>
      <c r="W431" s="12">
        <f t="shared" si="447"/>
        <v>-11.590514277834814</v>
      </c>
      <c r="X431" s="14">
        <f t="shared" si="448"/>
        <v>-9.9743950556547611E-2</v>
      </c>
      <c r="Y431" s="12">
        <f t="shared" si="449"/>
        <v>-7.6660539215685901</v>
      </c>
      <c r="Z431" s="14">
        <f t="shared" si="450"/>
        <v>-6.5521828389475179E-2</v>
      </c>
      <c r="AA431" s="12">
        <v>-112.49281179102445</v>
      </c>
      <c r="AB431" s="26">
        <v>-5.7368806821091023E-2</v>
      </c>
      <c r="AC431" s="12">
        <f t="shared" si="451"/>
        <v>0</v>
      </c>
      <c r="AD431" s="24">
        <f t="shared" si="452"/>
        <v>0</v>
      </c>
      <c r="AE431" s="11">
        <f t="shared" si="453"/>
        <v>-673.80299999999988</v>
      </c>
      <c r="AF431" s="12">
        <f t="shared" si="454"/>
        <v>-1820.0230000000001</v>
      </c>
      <c r="AG431" s="12">
        <f t="shared" si="455"/>
        <v>-2376.84</v>
      </c>
      <c r="AH431" s="14">
        <f t="shared" si="456"/>
        <v>-0.21222141732283462</v>
      </c>
      <c r="AI431" s="14">
        <f t="shared" si="457"/>
        <v>-0.57323559055118123</v>
      </c>
      <c r="AJ431" s="14">
        <f t="shared" si="458"/>
        <v>-0.74861102362204723</v>
      </c>
      <c r="AK431" s="14">
        <f t="shared" si="459"/>
        <v>0.50712758731119534</v>
      </c>
      <c r="AL431" s="14">
        <f t="shared" si="460"/>
        <v>0.60836014190646781</v>
      </c>
      <c r="AM431" s="14">
        <f t="shared" si="461"/>
        <v>0.641050666533026</v>
      </c>
      <c r="AN431" s="18">
        <f t="shared" si="462"/>
        <v>-263.13159443247514</v>
      </c>
      <c r="AO431" s="18">
        <f t="shared" si="463"/>
        <v>-707.24359443247511</v>
      </c>
      <c r="AP431" s="18">
        <f t="shared" si="464"/>
        <v>-1019.896594432475</v>
      </c>
      <c r="AQ431" s="14">
        <f t="shared" si="465"/>
        <v>-0.17180652911063365</v>
      </c>
      <c r="AR431" s="14">
        <f t="shared" si="466"/>
        <v>-0.46178060622953399</v>
      </c>
      <c r="AS431" s="14">
        <f t="shared" si="467"/>
        <v>-0.66592114990647922</v>
      </c>
      <c r="AT431" s="12">
        <f t="shared" si="468"/>
        <v>-27.777148674643108</v>
      </c>
      <c r="AU431" s="12">
        <f t="shared" si="469"/>
        <v>-48.724148674643104</v>
      </c>
      <c r="AV431" s="12">
        <f t="shared" si="470"/>
        <v>-60.759148674643107</v>
      </c>
      <c r="AW431" s="14">
        <f t="shared" si="471"/>
        <v>-0.37889392236805419</v>
      </c>
      <c r="AX431" s="14">
        <f t="shared" si="472"/>
        <v>-0.66462126914532771</v>
      </c>
      <c r="AY431" s="14">
        <f t="shared" si="473"/>
        <v>-0.82878456787376065</v>
      </c>
      <c r="AZ431" s="12">
        <f t="shared" si="474"/>
        <v>-53.507413780633286</v>
      </c>
      <c r="BA431" s="12">
        <f t="shared" si="475"/>
        <v>-94.144213780633279</v>
      </c>
      <c r="BB431" s="12">
        <f t="shared" si="476"/>
        <v>-112.61821378063328</v>
      </c>
      <c r="BC431" s="14">
        <f t="shared" si="477"/>
        <v>-0.40171450720398105</v>
      </c>
      <c r="BD431" s="14">
        <f t="shared" si="478"/>
        <v>-0.70680105377624791</v>
      </c>
      <c r="BE431" s="14">
        <f t="shared" si="479"/>
        <v>-0.84549723215092454</v>
      </c>
      <c r="BF431" s="12">
        <f t="shared" si="480"/>
        <v>-37.555164813603696</v>
      </c>
      <c r="BG431" s="12">
        <f t="shared" si="481"/>
        <v>-77.671164813603696</v>
      </c>
      <c r="BH431" s="12">
        <f t="shared" si="482"/>
        <v>-90.972164813603698</v>
      </c>
      <c r="BI431" s="14">
        <f t="shared" si="483"/>
        <v>-0.35899424202260699</v>
      </c>
      <c r="BJ431" s="14">
        <f t="shared" si="484"/>
        <v>-0.74246780909272792</v>
      </c>
      <c r="BK431" s="14">
        <f t="shared" si="485"/>
        <v>-0.86961363409022707</v>
      </c>
      <c r="BL431" s="12">
        <f t="shared" si="486"/>
        <v>-41.894946078431403</v>
      </c>
      <c r="BM431" s="12">
        <f t="shared" si="487"/>
        <v>-70.432946078431414</v>
      </c>
      <c r="BN431" s="12">
        <f t="shared" si="488"/>
        <v>-92.557946078431414</v>
      </c>
      <c r="BO431" s="14">
        <f t="shared" si="489"/>
        <v>-0.38318333492123113</v>
      </c>
      <c r="BP431" s="14">
        <f t="shared" si="490"/>
        <v>-0.64420016476772812</v>
      </c>
      <c r="BQ431" s="24">
        <f t="shared" si="491"/>
        <v>-0.84656183553490671</v>
      </c>
      <c r="BR431" s="19">
        <f t="shared" si="492"/>
        <v>6.9</v>
      </c>
      <c r="BS431" s="20">
        <f t="shared" si="493"/>
        <v>48.300000000000004</v>
      </c>
      <c r="BT431" s="13">
        <f t="shared" si="494"/>
        <v>1.5212598425196852E-2</v>
      </c>
      <c r="BU431" s="20">
        <f t="shared" si="495"/>
        <v>2.8</v>
      </c>
      <c r="BV431" s="20">
        <f t="shared" si="496"/>
        <v>19.599999999999998</v>
      </c>
      <c r="BW431" s="13">
        <f t="shared" si="497"/>
        <v>6.1732283464566926E-3</v>
      </c>
      <c r="BX431" s="20">
        <f t="shared" si="498"/>
        <v>3.9</v>
      </c>
      <c r="BY431" s="20">
        <f t="shared" si="499"/>
        <v>27.3</v>
      </c>
      <c r="BZ431" s="13">
        <f t="shared" si="500"/>
        <v>8.5984251968503934E-3</v>
      </c>
      <c r="CA431" s="20">
        <f t="shared" si="501"/>
        <v>6.9</v>
      </c>
      <c r="CB431" s="20">
        <f t="shared" si="502"/>
        <v>48.300000000000004</v>
      </c>
      <c r="CC431" s="17">
        <f t="shared" si="503"/>
        <v>1.5212598425196852E-2</v>
      </c>
      <c r="CE431" s="2">
        <v>3175</v>
      </c>
      <c r="CF431" s="2">
        <v>1531.5575944324751</v>
      </c>
      <c r="CG431" s="2">
        <v>912.78972744264433</v>
      </c>
      <c r="CH431" s="2">
        <v>73.311148674643107</v>
      </c>
      <c r="CI431" s="2">
        <v>195.5974264705882</v>
      </c>
      <c r="CJ431" s="2">
        <v>3542.0000000000009</v>
      </c>
      <c r="CK431" s="2">
        <v>107.09435061153169</v>
      </c>
      <c r="CL431" s="2">
        <v>138.13104251601629</v>
      </c>
      <c r="CM431" s="2">
        <v>133.19761378063328</v>
      </c>
      <c r="CN431" s="2">
        <v>92.160745486313303</v>
      </c>
      <c r="CO431" s="2">
        <v>41.241334205363003</v>
      </c>
      <c r="CP431" s="2">
        <v>67</v>
      </c>
      <c r="CQ431" s="2">
        <v>41.125612745098003</v>
      </c>
      <c r="CR431" s="2">
        <v>116.20267909143851</v>
      </c>
      <c r="CS431" s="2">
        <v>104.6121648136037</v>
      </c>
      <c r="CT431" s="2">
        <v>117</v>
      </c>
      <c r="CU431" s="2">
        <v>109.33394607843141</v>
      </c>
      <c r="CV431" s="2">
        <v>2501.1970000000001</v>
      </c>
      <c r="CW431" s="2">
        <v>1354.9769999999999</v>
      </c>
      <c r="CX431" s="2">
        <v>798.16000000000008</v>
      </c>
      <c r="CY431" s="2">
        <v>1268.4259999999999</v>
      </c>
      <c r="CZ431" s="2">
        <v>824.31399999999996</v>
      </c>
      <c r="DA431" s="2">
        <v>511.66100000000006</v>
      </c>
      <c r="DB431" s="2">
        <v>45.533999999999999</v>
      </c>
      <c r="DC431" s="2">
        <v>24.587</v>
      </c>
      <c r="DD431" s="2">
        <v>12.552</v>
      </c>
      <c r="DE431" s="2">
        <v>79.69019999999999</v>
      </c>
      <c r="DF431" s="2">
        <v>39.053399999999996</v>
      </c>
      <c r="DG431" s="2">
        <v>20.5794</v>
      </c>
      <c r="DH431" s="2">
        <v>67.057000000000002</v>
      </c>
      <c r="DI431" s="2">
        <v>26.940999999999999</v>
      </c>
      <c r="DJ431" s="2">
        <v>13.64</v>
      </c>
      <c r="DK431" s="2">
        <v>67.439000000000007</v>
      </c>
      <c r="DL431" s="2">
        <v>38.900999999999996</v>
      </c>
      <c r="DM431" s="2">
        <v>16.776</v>
      </c>
      <c r="DN431" s="2">
        <v>6.9</v>
      </c>
      <c r="DO431" s="2">
        <v>2.8</v>
      </c>
      <c r="DP431" s="2">
        <v>3.9</v>
      </c>
    </row>
    <row r="432" spans="2:120" ht="14.25" customHeight="1" x14ac:dyDescent="0.2">
      <c r="B432" s="6">
        <v>39410</v>
      </c>
      <c r="C432" s="9" t="s">
        <v>289</v>
      </c>
      <c r="D432" s="9" t="s">
        <v>71</v>
      </c>
      <c r="E432" s="21" t="s">
        <v>299</v>
      </c>
      <c r="F432" s="9" t="s">
        <v>527</v>
      </c>
      <c r="G432" s="21">
        <v>0</v>
      </c>
      <c r="H432" s="11">
        <f t="shared" si="432"/>
        <v>4806.9999999999991</v>
      </c>
      <c r="I432" s="12">
        <f t="shared" si="433"/>
        <v>2076.9709619671094</v>
      </c>
      <c r="J432" s="14">
        <f t="shared" si="434"/>
        <v>0.43207217848286034</v>
      </c>
      <c r="K432" s="14">
        <f t="shared" si="435"/>
        <v>0.25111331442507517</v>
      </c>
      <c r="L432" s="15">
        <f t="shared" si="436"/>
        <v>1.634833629865331</v>
      </c>
      <c r="M432" s="12">
        <f t="shared" si="437"/>
        <v>0</v>
      </c>
      <c r="N432" s="14">
        <f t="shared" si="438"/>
        <v>-4.811881188118794E-2</v>
      </c>
      <c r="O432" s="16">
        <f t="shared" si="439"/>
        <v>3.3418954934460032</v>
      </c>
      <c r="P432" s="14">
        <f t="shared" si="440"/>
        <v>2.603072922121985E-2</v>
      </c>
      <c r="Q432" s="12">
        <f t="shared" si="441"/>
        <v>-0.78663356229836268</v>
      </c>
      <c r="R432" s="14">
        <f t="shared" si="442"/>
        <v>-4.0084454416386972E-3</v>
      </c>
      <c r="S432" s="18">
        <f t="shared" si="443"/>
        <v>24.870428406705201</v>
      </c>
      <c r="T432" s="14">
        <f t="shared" si="444"/>
        <v>0.2482876939764882</v>
      </c>
      <c r="U432" s="18">
        <f t="shared" si="445"/>
        <v>25.960073936041397</v>
      </c>
      <c r="V432" s="14">
        <f t="shared" si="446"/>
        <v>0.25833296715467202</v>
      </c>
      <c r="W432" s="12">
        <f t="shared" si="447"/>
        <v>16.520817195399417</v>
      </c>
      <c r="X432" s="14">
        <f t="shared" si="448"/>
        <v>8.2465720673853049E-2</v>
      </c>
      <c r="Y432" s="12">
        <f t="shared" si="449"/>
        <v>17.486384548630895</v>
      </c>
      <c r="Z432" s="14">
        <f t="shared" si="450"/>
        <v>0.10808067690505729</v>
      </c>
      <c r="AA432" s="12">
        <v>33.815851806445153</v>
      </c>
      <c r="AB432" s="26">
        <v>1.1468295391950933E-2</v>
      </c>
      <c r="AC432" s="12">
        <f t="shared" si="451"/>
        <v>0</v>
      </c>
      <c r="AD432" s="24">
        <f t="shared" si="452"/>
        <v>0</v>
      </c>
      <c r="AE432" s="11">
        <f t="shared" si="453"/>
        <v>-566.5639999999994</v>
      </c>
      <c r="AF432" s="12">
        <f t="shared" si="454"/>
        <v>-1855.1969999999992</v>
      </c>
      <c r="AG432" s="12">
        <f t="shared" si="455"/>
        <v>-2571.1419999999989</v>
      </c>
      <c r="AH432" s="14">
        <f t="shared" si="456"/>
        <v>-0.11786228416892019</v>
      </c>
      <c r="AI432" s="14">
        <f t="shared" si="457"/>
        <v>-0.38593655086332423</v>
      </c>
      <c r="AJ432" s="14">
        <f t="shared" si="458"/>
        <v>-0.53487455793634275</v>
      </c>
      <c r="AK432" s="14">
        <f t="shared" si="459"/>
        <v>0.44502664348666038</v>
      </c>
      <c r="AL432" s="14">
        <f t="shared" si="460"/>
        <v>0.48300208381114862</v>
      </c>
      <c r="AM432" s="14">
        <f t="shared" si="461"/>
        <v>0.48731448956060702</v>
      </c>
      <c r="AN432" s="18">
        <f t="shared" si="462"/>
        <v>-189.86396196710939</v>
      </c>
      <c r="AO432" s="18">
        <f t="shared" si="463"/>
        <v>-651.2439619671095</v>
      </c>
      <c r="AP432" s="18">
        <f t="shared" si="464"/>
        <v>-987.40496196710956</v>
      </c>
      <c r="AQ432" s="14">
        <f t="shared" si="465"/>
        <v>-9.1413874071348711E-2</v>
      </c>
      <c r="AR432" s="14">
        <f t="shared" si="466"/>
        <v>-0.31355467837177331</v>
      </c>
      <c r="AS432" s="14">
        <f t="shared" si="467"/>
        <v>-0.47540624305692436</v>
      </c>
      <c r="AT432" s="12">
        <f t="shared" si="468"/>
        <v>-33.1176029099461</v>
      </c>
      <c r="AU432" s="12">
        <f t="shared" si="469"/>
        <v>-62.444602909946099</v>
      </c>
      <c r="AV432" s="12">
        <f t="shared" si="470"/>
        <v>-79.258602909946092</v>
      </c>
      <c r="AW432" s="14">
        <f t="shared" si="471"/>
        <v>-0.25141546968706407</v>
      </c>
      <c r="AX432" s="14">
        <f t="shared" si="472"/>
        <v>-0.47405421258044356</v>
      </c>
      <c r="AY432" s="14">
        <f t="shared" si="473"/>
        <v>-0.60169931173853275</v>
      </c>
      <c r="AZ432" s="12">
        <f t="shared" si="474"/>
        <v>-6.1376150973199799</v>
      </c>
      <c r="BA432" s="12">
        <f t="shared" si="475"/>
        <v>-75.505415097319968</v>
      </c>
      <c r="BB432" s="12">
        <f t="shared" si="476"/>
        <v>-98.666615097319976</v>
      </c>
      <c r="BC432" s="14">
        <f t="shared" si="477"/>
        <v>-3.1401290630309497E-2</v>
      </c>
      <c r="BD432" s="14">
        <f t="shared" si="478"/>
        <v>-0.38630110328495426</v>
      </c>
      <c r="BE432" s="14">
        <f t="shared" si="479"/>
        <v>-0.50479852630913491</v>
      </c>
      <c r="BF432" s="12">
        <f t="shared" si="480"/>
        <v>-63.365387665197829</v>
      </c>
      <c r="BG432" s="12">
        <f t="shared" si="481"/>
        <v>-99.216387665197828</v>
      </c>
      <c r="BH432" s="12">
        <f t="shared" si="482"/>
        <v>-140.16238766519783</v>
      </c>
      <c r="BI432" s="14">
        <f t="shared" si="483"/>
        <v>-0.29219977491752258</v>
      </c>
      <c r="BJ432" s="14">
        <f t="shared" si="484"/>
        <v>-0.45752116750361493</v>
      </c>
      <c r="BK432" s="14">
        <f t="shared" si="485"/>
        <v>-0.64633737181674811</v>
      </c>
      <c r="BL432" s="12">
        <f t="shared" si="486"/>
        <v>-40.298494023904595</v>
      </c>
      <c r="BM432" s="12">
        <f t="shared" si="487"/>
        <v>-91.005494023904603</v>
      </c>
      <c r="BN432" s="12">
        <f t="shared" si="488"/>
        <v>-110.80749402390461</v>
      </c>
      <c r="BO432" s="14">
        <f t="shared" si="489"/>
        <v>-0.22478403676575254</v>
      </c>
      <c r="BP432" s="14">
        <f t="shared" si="490"/>
        <v>-0.50762647116341975</v>
      </c>
      <c r="BQ432" s="24">
        <f t="shared" si="491"/>
        <v>-0.61808155401080977</v>
      </c>
      <c r="BR432" s="19">
        <f t="shared" si="492"/>
        <v>4.9000000000000004</v>
      </c>
      <c r="BS432" s="20">
        <f t="shared" si="493"/>
        <v>34.300000000000004</v>
      </c>
      <c r="BT432" s="13">
        <f t="shared" si="494"/>
        <v>7.1354275015602271E-3</v>
      </c>
      <c r="BU432" s="20">
        <f t="shared" si="495"/>
        <v>1.9</v>
      </c>
      <c r="BV432" s="20">
        <f t="shared" si="496"/>
        <v>13.299999999999999</v>
      </c>
      <c r="BW432" s="13">
        <f t="shared" si="497"/>
        <v>2.7667984189723325E-3</v>
      </c>
      <c r="BX432" s="20">
        <f t="shared" si="498"/>
        <v>2.2000000000000002</v>
      </c>
      <c r="BY432" s="20">
        <f t="shared" si="499"/>
        <v>15.400000000000002</v>
      </c>
      <c r="BZ432" s="13">
        <f t="shared" si="500"/>
        <v>3.2036613272311224E-3</v>
      </c>
      <c r="CA432" s="20">
        <f t="shared" si="501"/>
        <v>4.9000000000000004</v>
      </c>
      <c r="CB432" s="20">
        <f t="shared" si="502"/>
        <v>34.300000000000004</v>
      </c>
      <c r="CC432" s="17">
        <f t="shared" si="503"/>
        <v>7.1354275015602271E-3</v>
      </c>
      <c r="CE432" s="2">
        <v>4806.9999999999991</v>
      </c>
      <c r="CF432" s="2">
        <v>2076.9709619671094</v>
      </c>
      <c r="CG432" s="2">
        <v>1207.1017024413361</v>
      </c>
      <c r="CH432" s="2">
        <v>131.7246029099461</v>
      </c>
      <c r="CI432" s="2">
        <v>322.29482071713164</v>
      </c>
      <c r="CJ432" s="2">
        <v>5049.9999999999982</v>
      </c>
      <c r="CK432" s="2">
        <v>128.3827074165001</v>
      </c>
      <c r="CL432" s="2">
        <v>196.24404865961833</v>
      </c>
      <c r="CM432" s="2">
        <v>195.45741509731997</v>
      </c>
      <c r="CN432" s="2">
        <v>100.167785234899</v>
      </c>
      <c r="CO432" s="2">
        <v>75.297356828193799</v>
      </c>
      <c r="CP432" s="2">
        <v>100.490751226878</v>
      </c>
      <c r="CQ432" s="2">
        <v>74.530677290836607</v>
      </c>
      <c r="CR432" s="2">
        <v>200.3355704697984</v>
      </c>
      <c r="CS432" s="2">
        <v>216.85638766519781</v>
      </c>
      <c r="CT432" s="2">
        <v>161.79010947527371</v>
      </c>
      <c r="CU432" s="2">
        <v>179.2764940239046</v>
      </c>
      <c r="CV432" s="2">
        <v>4240.4359999999997</v>
      </c>
      <c r="CW432" s="2">
        <v>2951.8029999999999</v>
      </c>
      <c r="CX432" s="2">
        <v>2235.8580000000002</v>
      </c>
      <c r="CY432" s="2">
        <v>1887.107</v>
      </c>
      <c r="CZ432" s="2">
        <v>1425.7269999999999</v>
      </c>
      <c r="DA432" s="2">
        <v>1089.5659999999998</v>
      </c>
      <c r="DB432" s="2">
        <v>98.606999999999999</v>
      </c>
      <c r="DC432" s="2">
        <v>69.28</v>
      </c>
      <c r="DD432" s="2">
        <v>52.466000000000001</v>
      </c>
      <c r="DE432" s="2">
        <v>189.31979999999999</v>
      </c>
      <c r="DF432" s="2">
        <v>119.952</v>
      </c>
      <c r="DG432" s="2">
        <v>96.79079999999999</v>
      </c>
      <c r="DH432" s="2">
        <v>153.49099999999999</v>
      </c>
      <c r="DI432" s="2">
        <v>117.63999999999999</v>
      </c>
      <c r="DJ432" s="2">
        <v>76.693999999999988</v>
      </c>
      <c r="DK432" s="2">
        <v>138.97800000000001</v>
      </c>
      <c r="DL432" s="2">
        <v>88.271000000000001</v>
      </c>
      <c r="DM432" s="2">
        <v>68.468999999999994</v>
      </c>
      <c r="DN432" s="2">
        <v>4.9000000000000004</v>
      </c>
      <c r="DO432" s="2">
        <v>1.9</v>
      </c>
      <c r="DP432" s="2">
        <v>2.2000000000000002</v>
      </c>
    </row>
    <row r="433" spans="2:120" ht="14.25" customHeight="1" x14ac:dyDescent="0.2">
      <c r="B433" s="6">
        <v>39411</v>
      </c>
      <c r="C433" s="9" t="s">
        <v>289</v>
      </c>
      <c r="D433" s="9" t="s">
        <v>71</v>
      </c>
      <c r="E433" s="21" t="s">
        <v>299</v>
      </c>
      <c r="F433" s="9" t="s">
        <v>528</v>
      </c>
      <c r="G433" s="21">
        <v>1</v>
      </c>
      <c r="H433" s="11">
        <f t="shared" si="432"/>
        <v>5326.0000000000009</v>
      </c>
      <c r="I433" s="12">
        <f t="shared" si="433"/>
        <v>2469.9140398634763</v>
      </c>
      <c r="J433" s="14">
        <f t="shared" si="434"/>
        <v>0.46374653395859478</v>
      </c>
      <c r="K433" s="14">
        <f t="shared" si="435"/>
        <v>0.27417554913756859</v>
      </c>
      <c r="L433" s="15">
        <f t="shared" si="436"/>
        <v>1.6588666526311264</v>
      </c>
      <c r="M433" s="12">
        <f t="shared" si="437"/>
        <v>0</v>
      </c>
      <c r="N433" s="14">
        <f t="shared" si="438"/>
        <v>-8.7232219365895425E-2</v>
      </c>
      <c r="O433" s="16">
        <f t="shared" si="439"/>
        <v>-24.2399786180832</v>
      </c>
      <c r="P433" s="14">
        <f t="shared" si="440"/>
        <v>-0.16178317626159866</v>
      </c>
      <c r="Q433" s="12">
        <f t="shared" si="441"/>
        <v>-43.448870482878021</v>
      </c>
      <c r="R433" s="14">
        <f t="shared" si="442"/>
        <v>-0.1605092422142721</v>
      </c>
      <c r="S433" s="18">
        <f t="shared" si="443"/>
        <v>39.9368578186359</v>
      </c>
      <c r="T433" s="14">
        <f t="shared" si="444"/>
        <v>0.36586695302036165</v>
      </c>
      <c r="U433" s="18">
        <f t="shared" si="445"/>
        <v>36.482498308053906</v>
      </c>
      <c r="V433" s="14">
        <f t="shared" si="446"/>
        <v>0.34449047582686898</v>
      </c>
      <c r="W433" s="12">
        <f t="shared" si="447"/>
        <v>-9.7048245708284924</v>
      </c>
      <c r="X433" s="14">
        <f t="shared" si="448"/>
        <v>-5.1822919059272943E-2</v>
      </c>
      <c r="Y433" s="12">
        <f t="shared" si="449"/>
        <v>10.66088703485741</v>
      </c>
      <c r="Z433" s="14">
        <f t="shared" si="450"/>
        <v>6.5246958901859609E-2</v>
      </c>
      <c r="AA433" s="12">
        <v>-88.786598729070647</v>
      </c>
      <c r="AB433" s="26">
        <v>-2.7257685183538771E-2</v>
      </c>
      <c r="AC433" s="12">
        <f t="shared" si="451"/>
        <v>0</v>
      </c>
      <c r="AD433" s="24">
        <f t="shared" si="452"/>
        <v>0</v>
      </c>
      <c r="AE433" s="11">
        <f t="shared" si="453"/>
        <v>-1056.2910000000011</v>
      </c>
      <c r="AF433" s="12">
        <f t="shared" si="454"/>
        <v>-2749.6370000000006</v>
      </c>
      <c r="AG433" s="12">
        <f t="shared" si="455"/>
        <v>-3616.8830000000007</v>
      </c>
      <c r="AH433" s="14">
        <f t="shared" si="456"/>
        <v>-0.19832726248591825</v>
      </c>
      <c r="AI433" s="14">
        <f t="shared" si="457"/>
        <v>-0.51626680435598948</v>
      </c>
      <c r="AJ433" s="14">
        <f t="shared" si="458"/>
        <v>-0.67909932407059714</v>
      </c>
      <c r="AK433" s="14">
        <f t="shared" si="459"/>
        <v>0.47730606465218123</v>
      </c>
      <c r="AL433" s="14">
        <f t="shared" si="460"/>
        <v>0.52248343886323467</v>
      </c>
      <c r="AM433" s="14">
        <f t="shared" si="461"/>
        <v>0.51483953409860173</v>
      </c>
      <c r="AN433" s="18">
        <f t="shared" si="462"/>
        <v>-431.95603986347624</v>
      </c>
      <c r="AO433" s="18">
        <f t="shared" si="463"/>
        <v>-1123.8070398634763</v>
      </c>
      <c r="AP433" s="18">
        <f t="shared" si="464"/>
        <v>-1589.9930398634763</v>
      </c>
      <c r="AQ433" s="14">
        <f t="shared" si="465"/>
        <v>-0.17488707416204352</v>
      </c>
      <c r="AR433" s="14">
        <f t="shared" si="466"/>
        <v>-0.45499844193994476</v>
      </c>
      <c r="AS433" s="14">
        <f t="shared" si="467"/>
        <v>-0.6437442818663287</v>
      </c>
      <c r="AT433" s="12">
        <f t="shared" si="468"/>
        <v>-23.967054258066199</v>
      </c>
      <c r="AU433" s="12">
        <f t="shared" si="469"/>
        <v>-66.667054258066202</v>
      </c>
      <c r="AV433" s="12">
        <f t="shared" si="470"/>
        <v>-86.431054258066212</v>
      </c>
      <c r="AW433" s="14">
        <f t="shared" si="471"/>
        <v>-0.19083560716374859</v>
      </c>
      <c r="AX433" s="14">
        <f t="shared" si="472"/>
        <v>-0.53083068282681634</v>
      </c>
      <c r="AY433" s="14">
        <f t="shared" si="473"/>
        <v>-0.68819983213372204</v>
      </c>
      <c r="AZ433" s="12">
        <f t="shared" si="474"/>
        <v>-76.085215323871211</v>
      </c>
      <c r="BA433" s="12">
        <f t="shared" si="475"/>
        <v>-127.6516153238712</v>
      </c>
      <c r="BB433" s="12">
        <f t="shared" si="476"/>
        <v>-166.9882153238712</v>
      </c>
      <c r="BC433" s="14">
        <f t="shared" si="477"/>
        <v>-0.33481577237429838</v>
      </c>
      <c r="BD433" s="14">
        <f t="shared" si="478"/>
        <v>-0.56173560129334943</v>
      </c>
      <c r="BE433" s="14">
        <f t="shared" si="479"/>
        <v>-0.73483774808383995</v>
      </c>
      <c r="BF433" s="12">
        <f t="shared" si="480"/>
        <v>-38.612143426294807</v>
      </c>
      <c r="BG433" s="12">
        <f t="shared" si="481"/>
        <v>-111.0341434262948</v>
      </c>
      <c r="BH433" s="12">
        <f t="shared" si="482"/>
        <v>-122.99314342629481</v>
      </c>
      <c r="BI433" s="14">
        <f t="shared" si="483"/>
        <v>-0.21745462051758402</v>
      </c>
      <c r="BJ433" s="14">
        <f t="shared" si="484"/>
        <v>-0.62531849777646142</v>
      </c>
      <c r="BK433" s="14">
        <f t="shared" si="485"/>
        <v>-0.69266880718712276</v>
      </c>
      <c r="BL433" s="12">
        <f t="shared" si="486"/>
        <v>-47.497744177714509</v>
      </c>
      <c r="BM433" s="12">
        <f t="shared" si="487"/>
        <v>-89.423744177714525</v>
      </c>
      <c r="BN433" s="12">
        <f t="shared" si="488"/>
        <v>-121.42374417771452</v>
      </c>
      <c r="BO433" s="14">
        <f t="shared" si="489"/>
        <v>-0.27289125207911513</v>
      </c>
      <c r="BP433" s="14">
        <f t="shared" si="490"/>
        <v>-0.51377087347463202</v>
      </c>
      <c r="BQ433" s="24">
        <f t="shared" si="491"/>
        <v>-0.69762213247039906</v>
      </c>
      <c r="BR433" s="19">
        <f t="shared" si="492"/>
        <v>8.9</v>
      </c>
      <c r="BS433" s="20">
        <f t="shared" si="493"/>
        <v>62.300000000000004</v>
      </c>
      <c r="BT433" s="13">
        <f t="shared" si="494"/>
        <v>1.1697333834021779E-2</v>
      </c>
      <c r="BU433" s="20">
        <f t="shared" si="495"/>
        <v>2.1</v>
      </c>
      <c r="BV433" s="20">
        <f t="shared" si="496"/>
        <v>14.700000000000001</v>
      </c>
      <c r="BW433" s="13">
        <f t="shared" si="497"/>
        <v>2.7600450619601948E-3</v>
      </c>
      <c r="BX433" s="20">
        <f t="shared" si="498"/>
        <v>4.0999999999999996</v>
      </c>
      <c r="BY433" s="20">
        <f t="shared" si="499"/>
        <v>28.699999999999996</v>
      </c>
      <c r="BZ433" s="13">
        <f t="shared" si="500"/>
        <v>5.3886594066841894E-3</v>
      </c>
      <c r="CA433" s="20">
        <f t="shared" si="501"/>
        <v>8.9</v>
      </c>
      <c r="CB433" s="20">
        <f t="shared" si="502"/>
        <v>62.300000000000004</v>
      </c>
      <c r="CC433" s="17">
        <f t="shared" si="503"/>
        <v>1.1697333834021779E-2</v>
      </c>
      <c r="CE433" s="2">
        <v>5326.0000000000009</v>
      </c>
      <c r="CF433" s="2">
        <v>2469.9140398634763</v>
      </c>
      <c r="CG433" s="2">
        <v>1460.2589747066904</v>
      </c>
      <c r="CH433" s="2">
        <v>125.5900542580662</v>
      </c>
      <c r="CI433" s="2">
        <v>302.83339304908679</v>
      </c>
      <c r="CJ433" s="2">
        <v>5835.0000000000009</v>
      </c>
      <c r="CK433" s="2">
        <v>149.8300328761494</v>
      </c>
      <c r="CL433" s="2">
        <v>270.69388580674922</v>
      </c>
      <c r="CM433" s="2">
        <v>227.2450153238712</v>
      </c>
      <c r="CN433" s="2">
        <v>109.156778137361</v>
      </c>
      <c r="CO433" s="2">
        <v>69.219920318725102</v>
      </c>
      <c r="CP433" s="2">
        <v>105.902777777778</v>
      </c>
      <c r="CQ433" s="2">
        <v>69.420279469724093</v>
      </c>
      <c r="CR433" s="2">
        <v>187.2689679971233</v>
      </c>
      <c r="CS433" s="2">
        <v>177.56414342629481</v>
      </c>
      <c r="CT433" s="2">
        <v>163.39285714285711</v>
      </c>
      <c r="CU433" s="2">
        <v>174.05374417771452</v>
      </c>
      <c r="CV433" s="2">
        <v>4269.7089999999998</v>
      </c>
      <c r="CW433" s="2">
        <v>2576.3630000000003</v>
      </c>
      <c r="CX433" s="2">
        <v>1709.1170000000002</v>
      </c>
      <c r="CY433" s="2">
        <v>2037.9580000000001</v>
      </c>
      <c r="CZ433" s="2">
        <v>1346.107</v>
      </c>
      <c r="DA433" s="2">
        <v>879.92100000000005</v>
      </c>
      <c r="DB433" s="2">
        <v>101.623</v>
      </c>
      <c r="DC433" s="2">
        <v>58.923000000000002</v>
      </c>
      <c r="DD433" s="2">
        <v>39.158999999999999</v>
      </c>
      <c r="DE433" s="2">
        <v>151.15979999999999</v>
      </c>
      <c r="DF433" s="2">
        <v>99.593400000000003</v>
      </c>
      <c r="DG433" s="2">
        <v>60.256799999999998</v>
      </c>
      <c r="DH433" s="2">
        <v>138.952</v>
      </c>
      <c r="DI433" s="2">
        <v>66.53</v>
      </c>
      <c r="DJ433" s="2">
        <v>54.570999999999998</v>
      </c>
      <c r="DK433" s="2">
        <v>126.55600000000001</v>
      </c>
      <c r="DL433" s="2">
        <v>84.63</v>
      </c>
      <c r="DM433" s="2">
        <v>52.63</v>
      </c>
      <c r="DN433" s="2">
        <v>8.9</v>
      </c>
      <c r="DO433" s="2">
        <v>2.1</v>
      </c>
      <c r="DP433" s="2">
        <v>4.0999999999999996</v>
      </c>
    </row>
    <row r="434" spans="2:120" ht="14.25" customHeight="1" x14ac:dyDescent="0.2">
      <c r="B434" s="6">
        <v>39412</v>
      </c>
      <c r="C434" s="9" t="s">
        <v>289</v>
      </c>
      <c r="D434" s="9" t="s">
        <v>71</v>
      </c>
      <c r="E434" s="21" t="s">
        <v>299</v>
      </c>
      <c r="F434" s="9" t="s">
        <v>529</v>
      </c>
      <c r="G434" s="21">
        <v>1</v>
      </c>
      <c r="H434" s="11">
        <f t="shared" si="432"/>
        <v>15398</v>
      </c>
      <c r="I434" s="12">
        <f t="shared" si="433"/>
        <v>7034</v>
      </c>
      <c r="J434" s="14">
        <f t="shared" si="434"/>
        <v>0.45681257306143658</v>
      </c>
      <c r="K434" s="14">
        <f t="shared" si="435"/>
        <v>0.26828159501233928</v>
      </c>
      <c r="L434" s="15">
        <f t="shared" si="436"/>
        <v>1.5280423280423281</v>
      </c>
      <c r="M434" s="12">
        <f t="shared" si="437"/>
        <v>0</v>
      </c>
      <c r="N434" s="14">
        <f t="shared" si="438"/>
        <v>-0.10502760825341473</v>
      </c>
      <c r="O434" s="16">
        <f t="shared" si="439"/>
        <v>-130</v>
      </c>
      <c r="P434" s="14">
        <f t="shared" si="440"/>
        <v>-0.26476578411405294</v>
      </c>
      <c r="Q434" s="12">
        <f t="shared" si="441"/>
        <v>-84.600000000000023</v>
      </c>
      <c r="R434" s="14">
        <f t="shared" si="442"/>
        <v>-0.12260869565217392</v>
      </c>
      <c r="S434" s="18">
        <f t="shared" si="443"/>
        <v>86</v>
      </c>
      <c r="T434" s="14">
        <f t="shared" si="444"/>
        <v>0.27831715210355989</v>
      </c>
      <c r="U434" s="18">
        <f t="shared" si="445"/>
        <v>105</v>
      </c>
      <c r="V434" s="14">
        <f t="shared" si="446"/>
        <v>0.32110091743119262</v>
      </c>
      <c r="W434" s="12">
        <f t="shared" si="447"/>
        <v>4</v>
      </c>
      <c r="X434" s="14">
        <f t="shared" si="448"/>
        <v>6.2402496099844829E-3</v>
      </c>
      <c r="Y434" s="12">
        <f t="shared" si="449"/>
        <v>-21</v>
      </c>
      <c r="Z434" s="14">
        <f t="shared" si="450"/>
        <v>-3.7837837837837784E-2</v>
      </c>
      <c r="AA434" s="12">
        <v>-342.09104999999909</v>
      </c>
      <c r="AB434" s="26">
        <v>-3.5394498430513899E-2</v>
      </c>
      <c r="AC434" s="12">
        <f t="shared" si="451"/>
        <v>0</v>
      </c>
      <c r="AD434" s="24">
        <f t="shared" si="452"/>
        <v>0</v>
      </c>
      <c r="AE434" s="11">
        <f t="shared" si="453"/>
        <v>-3073.6900000000005</v>
      </c>
      <c r="AF434" s="12">
        <f t="shared" si="454"/>
        <v>-8485.0820000000003</v>
      </c>
      <c r="AG434" s="12">
        <f t="shared" si="455"/>
        <v>-11196.672999999999</v>
      </c>
      <c r="AH434" s="14">
        <f t="shared" si="456"/>
        <v>-0.19961618391998959</v>
      </c>
      <c r="AI434" s="14">
        <f t="shared" si="457"/>
        <v>-0.55105091570333808</v>
      </c>
      <c r="AJ434" s="14">
        <f t="shared" si="458"/>
        <v>-0.72715112352253541</v>
      </c>
      <c r="AK434" s="14">
        <f t="shared" si="459"/>
        <v>0.4971045843540125</v>
      </c>
      <c r="AL434" s="14">
        <f t="shared" si="460"/>
        <v>0.57631307068881765</v>
      </c>
      <c r="AM434" s="14">
        <f t="shared" si="461"/>
        <v>0.59347034877313765</v>
      </c>
      <c r="AN434" s="18">
        <f t="shared" si="462"/>
        <v>-907.52900000000045</v>
      </c>
      <c r="AO434" s="18">
        <f t="shared" si="463"/>
        <v>-3049.9950000000003</v>
      </c>
      <c r="AP434" s="18">
        <f t="shared" si="464"/>
        <v>-4540.6369999999997</v>
      </c>
      <c r="AQ434" s="14">
        <f t="shared" si="465"/>
        <v>-0.12902032982655676</v>
      </c>
      <c r="AR434" s="14">
        <f t="shared" si="466"/>
        <v>-0.43360747796417409</v>
      </c>
      <c r="AS434" s="14">
        <f t="shared" si="467"/>
        <v>-0.6455270116576628</v>
      </c>
      <c r="AT434" s="12">
        <f t="shared" si="468"/>
        <v>-128.08499999999998</v>
      </c>
      <c r="AU434" s="12">
        <f t="shared" si="469"/>
        <v>-250.32300000000001</v>
      </c>
      <c r="AV434" s="12">
        <f t="shared" si="470"/>
        <v>-300.14999999999998</v>
      </c>
      <c r="AW434" s="14">
        <f t="shared" si="471"/>
        <v>-0.35480609418282538</v>
      </c>
      <c r="AX434" s="14">
        <f t="shared" si="472"/>
        <v>-0.69341551246537403</v>
      </c>
      <c r="AY434" s="14">
        <f t="shared" si="473"/>
        <v>-0.83144044321329635</v>
      </c>
      <c r="AZ434" s="12">
        <f t="shared" si="474"/>
        <v>-228.00659999999993</v>
      </c>
      <c r="BA434" s="12">
        <f t="shared" si="475"/>
        <v>-429.34679999999997</v>
      </c>
      <c r="BB434" s="12">
        <f t="shared" si="476"/>
        <v>-510.65099999999995</v>
      </c>
      <c r="BC434" s="14">
        <f t="shared" si="477"/>
        <v>-0.37662140733399396</v>
      </c>
      <c r="BD434" s="14">
        <f t="shared" si="478"/>
        <v>-0.70919524281466795</v>
      </c>
      <c r="BE434" s="14">
        <f t="shared" si="479"/>
        <v>-0.84349355797819625</v>
      </c>
      <c r="BF434" s="12">
        <f t="shared" si="480"/>
        <v>-248.90999999999997</v>
      </c>
      <c r="BG434" s="12">
        <f t="shared" si="481"/>
        <v>-407.58100000000002</v>
      </c>
      <c r="BH434" s="12">
        <f t="shared" si="482"/>
        <v>-528.54099999999994</v>
      </c>
      <c r="BI434" s="14">
        <f t="shared" si="483"/>
        <v>-0.38590697674418595</v>
      </c>
      <c r="BJ434" s="14">
        <f t="shared" si="484"/>
        <v>-0.63190852713178303</v>
      </c>
      <c r="BK434" s="14">
        <f t="shared" si="485"/>
        <v>-0.81944341085271311</v>
      </c>
      <c r="BL434" s="12">
        <f t="shared" si="486"/>
        <v>-204.95</v>
      </c>
      <c r="BM434" s="12">
        <f t="shared" si="487"/>
        <v>-371.03300000000002</v>
      </c>
      <c r="BN434" s="12">
        <f t="shared" si="488"/>
        <v>-448.61099999999999</v>
      </c>
      <c r="BO434" s="14">
        <f t="shared" si="489"/>
        <v>-0.38380149812734077</v>
      </c>
      <c r="BP434" s="14">
        <f t="shared" si="490"/>
        <v>-0.69481835205992515</v>
      </c>
      <c r="BQ434" s="24">
        <f t="shared" si="491"/>
        <v>-0.84009550561797752</v>
      </c>
      <c r="BR434" s="19">
        <f t="shared" si="492"/>
        <v>30.7</v>
      </c>
      <c r="BS434" s="20">
        <f t="shared" si="493"/>
        <v>214.9</v>
      </c>
      <c r="BT434" s="13">
        <f t="shared" si="494"/>
        <v>1.3956357968567347E-2</v>
      </c>
      <c r="BU434" s="20">
        <f t="shared" si="495"/>
        <v>13.4</v>
      </c>
      <c r="BV434" s="20">
        <f t="shared" si="496"/>
        <v>93.8</v>
      </c>
      <c r="BW434" s="13">
        <f t="shared" si="497"/>
        <v>6.0917002208078965E-3</v>
      </c>
      <c r="BX434" s="20">
        <f t="shared" si="498"/>
        <v>17.899999999999999</v>
      </c>
      <c r="BY434" s="20">
        <f t="shared" si="499"/>
        <v>125.29999999999998</v>
      </c>
      <c r="BZ434" s="13">
        <f t="shared" si="500"/>
        <v>8.1374204442135334E-3</v>
      </c>
      <c r="CA434" s="20">
        <f t="shared" si="501"/>
        <v>30.7</v>
      </c>
      <c r="CB434" s="20">
        <f t="shared" si="502"/>
        <v>214.9</v>
      </c>
      <c r="CC434" s="17">
        <f t="shared" si="503"/>
        <v>1.3956357968567347E-2</v>
      </c>
      <c r="CE434" s="2">
        <v>15398</v>
      </c>
      <c r="CF434" s="2">
        <v>7034</v>
      </c>
      <c r="CG434" s="2">
        <v>4131</v>
      </c>
      <c r="CH434" s="2">
        <v>361</v>
      </c>
      <c r="CI434" s="2">
        <v>945</v>
      </c>
      <c r="CJ434" s="2">
        <v>17205</v>
      </c>
      <c r="CK434" s="2">
        <v>491</v>
      </c>
      <c r="CL434" s="2">
        <v>690</v>
      </c>
      <c r="CM434" s="2">
        <v>605.4</v>
      </c>
      <c r="CN434" s="2">
        <v>309</v>
      </c>
      <c r="CO434" s="2">
        <v>223</v>
      </c>
      <c r="CP434" s="2">
        <v>327</v>
      </c>
      <c r="CQ434" s="2">
        <v>222</v>
      </c>
      <c r="CR434" s="2">
        <v>641</v>
      </c>
      <c r="CS434" s="2">
        <v>645</v>
      </c>
      <c r="CT434" s="2">
        <v>555</v>
      </c>
      <c r="CU434" s="2">
        <v>534</v>
      </c>
      <c r="CV434" s="2">
        <v>12324.31</v>
      </c>
      <c r="CW434" s="2">
        <v>6912.9179999999997</v>
      </c>
      <c r="CX434" s="2">
        <v>4201.3270000000002</v>
      </c>
      <c r="CY434" s="2">
        <v>6126.4709999999995</v>
      </c>
      <c r="CZ434" s="2">
        <v>3984.0049999999997</v>
      </c>
      <c r="DA434" s="2">
        <v>2493.3630000000003</v>
      </c>
      <c r="DB434" s="2">
        <v>232.91500000000002</v>
      </c>
      <c r="DC434" s="2">
        <v>110.67699999999999</v>
      </c>
      <c r="DD434" s="2">
        <v>60.85</v>
      </c>
      <c r="DE434" s="2">
        <v>377.39340000000004</v>
      </c>
      <c r="DF434" s="2">
        <v>176.0532</v>
      </c>
      <c r="DG434" s="2">
        <v>94.748999999999995</v>
      </c>
      <c r="DH434" s="2">
        <v>396.09000000000003</v>
      </c>
      <c r="DI434" s="2">
        <v>237.41899999999998</v>
      </c>
      <c r="DJ434" s="2">
        <v>116.459</v>
      </c>
      <c r="DK434" s="2">
        <v>329.05</v>
      </c>
      <c r="DL434" s="2">
        <v>162.96699999999998</v>
      </c>
      <c r="DM434" s="2">
        <v>85.388999999999996</v>
      </c>
      <c r="DN434" s="2">
        <v>30.7</v>
      </c>
      <c r="DO434" s="2">
        <v>13.4</v>
      </c>
      <c r="DP434" s="2">
        <v>17.899999999999999</v>
      </c>
    </row>
    <row r="435" spans="2:120" ht="14.25" customHeight="1" x14ac:dyDescent="0.2">
      <c r="B435" s="6">
        <v>39424</v>
      </c>
      <c r="C435" s="9" t="s">
        <v>289</v>
      </c>
      <c r="D435" s="9" t="s">
        <v>71</v>
      </c>
      <c r="E435" s="21" t="s">
        <v>299</v>
      </c>
      <c r="F435" s="9" t="s">
        <v>530</v>
      </c>
      <c r="G435" s="21">
        <v>1</v>
      </c>
      <c r="H435" s="11">
        <f t="shared" si="432"/>
        <v>4477</v>
      </c>
      <c r="I435" s="12">
        <f t="shared" si="433"/>
        <v>2256.8247730264461</v>
      </c>
      <c r="J435" s="14">
        <f t="shared" si="434"/>
        <v>0.50409309203181729</v>
      </c>
      <c r="K435" s="14">
        <f t="shared" si="435"/>
        <v>0.28644444576139205</v>
      </c>
      <c r="L435" s="15">
        <f t="shared" si="436"/>
        <v>1.3696747827472144</v>
      </c>
      <c r="M435" s="12">
        <f t="shared" si="437"/>
        <v>0</v>
      </c>
      <c r="N435" s="14">
        <f t="shared" si="438"/>
        <v>-0.11486753657572135</v>
      </c>
      <c r="O435" s="16">
        <f t="shared" si="439"/>
        <v>4.6123961766435997</v>
      </c>
      <c r="P435" s="14">
        <f t="shared" si="440"/>
        <v>6.6619384660508763E-2</v>
      </c>
      <c r="Q435" s="12">
        <f t="shared" si="441"/>
        <v>-58.027588429447974</v>
      </c>
      <c r="R435" s="14">
        <f t="shared" si="442"/>
        <v>-0.32021865984839792</v>
      </c>
      <c r="S435" s="18">
        <f t="shared" si="443"/>
        <v>42.219671121130098</v>
      </c>
      <c r="T435" s="14">
        <f t="shared" si="444"/>
        <v>0.41647531309838459</v>
      </c>
      <c r="U435" s="18">
        <f t="shared" si="445"/>
        <v>42.127825907807093</v>
      </c>
      <c r="V435" s="14">
        <f t="shared" si="446"/>
        <v>0.49998861743485223</v>
      </c>
      <c r="W435" s="12">
        <f t="shared" si="447"/>
        <v>11.527726678377405</v>
      </c>
      <c r="X435" s="14">
        <f t="shared" si="448"/>
        <v>7.9208439960484878E-2</v>
      </c>
      <c r="Y435" s="12">
        <f t="shared" si="449"/>
        <v>4.0153936218473802</v>
      </c>
      <c r="Z435" s="14">
        <f t="shared" si="450"/>
        <v>3.0098637765793468E-2</v>
      </c>
      <c r="AA435" s="12">
        <v>-93.03605825745899</v>
      </c>
      <c r="AB435" s="26">
        <v>-3.4499404601083028E-2</v>
      </c>
      <c r="AC435" s="12">
        <f t="shared" si="451"/>
        <v>0</v>
      </c>
      <c r="AD435" s="24">
        <f t="shared" si="452"/>
        <v>0</v>
      </c>
      <c r="AE435" s="11">
        <f t="shared" si="453"/>
        <v>-959.75900000000001</v>
      </c>
      <c r="AF435" s="12">
        <f t="shared" si="454"/>
        <v>-2700.2019999999998</v>
      </c>
      <c r="AG435" s="12">
        <f t="shared" si="455"/>
        <v>-3487.5410000000002</v>
      </c>
      <c r="AH435" s="14">
        <f t="shared" si="456"/>
        <v>-0.21437547464820195</v>
      </c>
      <c r="AI435" s="14">
        <f t="shared" si="457"/>
        <v>-0.60312754076390429</v>
      </c>
      <c r="AJ435" s="14">
        <f t="shared" si="458"/>
        <v>-0.77899061871789144</v>
      </c>
      <c r="AK435" s="14">
        <f t="shared" si="459"/>
        <v>0.54853676503827864</v>
      </c>
      <c r="AL435" s="14">
        <f t="shared" si="460"/>
        <v>0.63143756352719882</v>
      </c>
      <c r="AM435" s="14">
        <f t="shared" si="461"/>
        <v>0.70543397957873955</v>
      </c>
      <c r="AN435" s="18">
        <f t="shared" si="462"/>
        <v>-327.4887730264461</v>
      </c>
      <c r="AO435" s="18">
        <f t="shared" si="463"/>
        <v>-1134.8877730264462</v>
      </c>
      <c r="AP435" s="18">
        <f t="shared" si="464"/>
        <v>-1558.8267730264461</v>
      </c>
      <c r="AQ435" s="14">
        <f t="shared" si="465"/>
        <v>-0.14511041217758225</v>
      </c>
      <c r="AR435" s="14">
        <f t="shared" si="466"/>
        <v>-0.50286924646991515</v>
      </c>
      <c r="AS435" s="14">
        <f t="shared" si="467"/>
        <v>-0.69071679452367452</v>
      </c>
      <c r="AT435" s="12">
        <f t="shared" si="468"/>
        <v>-34.975442404528906</v>
      </c>
      <c r="AU435" s="12">
        <f t="shared" si="469"/>
        <v>-61.357442404528904</v>
      </c>
      <c r="AV435" s="12">
        <f t="shared" si="470"/>
        <v>-68.242442404528902</v>
      </c>
      <c r="AW435" s="14">
        <f t="shared" si="471"/>
        <v>-0.47361751830126941</v>
      </c>
      <c r="AX435" s="14">
        <f t="shared" si="472"/>
        <v>-0.83086753456428419</v>
      </c>
      <c r="AY435" s="14">
        <f t="shared" si="473"/>
        <v>-0.92410028272480482</v>
      </c>
      <c r="AZ435" s="12">
        <f t="shared" si="474"/>
        <v>-36.53400080770686</v>
      </c>
      <c r="BA435" s="12">
        <f t="shared" si="475"/>
        <v>-96.83280080770686</v>
      </c>
      <c r="BB435" s="12">
        <f t="shared" si="476"/>
        <v>-111.27600080770686</v>
      </c>
      <c r="BC435" s="14">
        <f t="shared" si="477"/>
        <v>-0.29657880329519648</v>
      </c>
      <c r="BD435" s="14">
        <f t="shared" si="478"/>
        <v>-0.78607750447122271</v>
      </c>
      <c r="BE435" s="14">
        <f t="shared" si="479"/>
        <v>-0.90332573562715912</v>
      </c>
      <c r="BF435" s="12">
        <f t="shared" si="480"/>
        <v>-18.190322073114288</v>
      </c>
      <c r="BG435" s="12">
        <f t="shared" si="481"/>
        <v>-116.35132207311429</v>
      </c>
      <c r="BH435" s="12">
        <f t="shared" si="482"/>
        <v>-138.50632207311429</v>
      </c>
      <c r="BI435" s="14">
        <f t="shared" si="483"/>
        <v>-0.11581447545195267</v>
      </c>
      <c r="BJ435" s="14">
        <f t="shared" si="484"/>
        <v>-0.74078772656563041</v>
      </c>
      <c r="BK435" s="14">
        <f t="shared" si="485"/>
        <v>-0.88184458599476745</v>
      </c>
      <c r="BL435" s="12">
        <f t="shared" si="486"/>
        <v>-73.872212709620484</v>
      </c>
      <c r="BM435" s="12">
        <f t="shared" si="487"/>
        <v>-117.66721270962049</v>
      </c>
      <c r="BN435" s="12">
        <f t="shared" si="488"/>
        <v>-128.12321270962047</v>
      </c>
      <c r="BO435" s="14">
        <f t="shared" si="489"/>
        <v>-0.53755265397349405</v>
      </c>
      <c r="BP435" s="14">
        <f t="shared" si="490"/>
        <v>-0.85623971663546361</v>
      </c>
      <c r="BQ435" s="24">
        <f t="shared" si="491"/>
        <v>-0.93232584352651404</v>
      </c>
      <c r="BR435" s="19">
        <f t="shared" si="492"/>
        <v>9.9</v>
      </c>
      <c r="BS435" s="20">
        <f t="shared" si="493"/>
        <v>69.3</v>
      </c>
      <c r="BT435" s="13">
        <f t="shared" si="494"/>
        <v>1.5479115479115478E-2</v>
      </c>
      <c r="BU435" s="20">
        <f t="shared" si="495"/>
        <v>3.1</v>
      </c>
      <c r="BV435" s="20">
        <f t="shared" si="496"/>
        <v>21.7</v>
      </c>
      <c r="BW435" s="13">
        <f t="shared" si="497"/>
        <v>4.8469957560866653E-3</v>
      </c>
      <c r="BX435" s="20">
        <f t="shared" si="498"/>
        <v>4.5</v>
      </c>
      <c r="BY435" s="20">
        <f t="shared" si="499"/>
        <v>31.5</v>
      </c>
      <c r="BZ435" s="13">
        <f t="shared" si="500"/>
        <v>7.0359615814161265E-3</v>
      </c>
      <c r="CA435" s="20">
        <f t="shared" si="501"/>
        <v>9.9</v>
      </c>
      <c r="CB435" s="20">
        <f t="shared" si="502"/>
        <v>69.3</v>
      </c>
      <c r="CC435" s="17">
        <f t="shared" si="503"/>
        <v>1.5479115479115478E-2</v>
      </c>
      <c r="CE435" s="2">
        <v>4477</v>
      </c>
      <c r="CF435" s="2">
        <v>2256.8247730264461</v>
      </c>
      <c r="CG435" s="2">
        <v>1282.4117836737521</v>
      </c>
      <c r="CH435" s="2">
        <v>73.847442404528906</v>
      </c>
      <c r="CI435" s="2">
        <v>215.66416593115622</v>
      </c>
      <c r="CJ435" s="2">
        <v>5057.9999999999982</v>
      </c>
      <c r="CK435" s="2">
        <v>69.235046227885306</v>
      </c>
      <c r="CL435" s="2">
        <v>181.21238923715484</v>
      </c>
      <c r="CM435" s="2">
        <v>123.18480080770686</v>
      </c>
      <c r="CN435" s="2">
        <v>101.373766447368</v>
      </c>
      <c r="CO435" s="2">
        <v>59.154095326237901</v>
      </c>
      <c r="CP435" s="2">
        <v>84.257569950172496</v>
      </c>
      <c r="CQ435" s="2">
        <v>42.129744042365402</v>
      </c>
      <c r="CR435" s="2">
        <v>145.53659539473688</v>
      </c>
      <c r="CS435" s="2">
        <v>157.06432207311428</v>
      </c>
      <c r="CT435" s="2">
        <v>133.40781908777311</v>
      </c>
      <c r="CU435" s="2">
        <v>137.42321270962049</v>
      </c>
      <c r="CV435" s="2">
        <v>3517.241</v>
      </c>
      <c r="CW435" s="2">
        <v>1776.7980000000002</v>
      </c>
      <c r="CX435" s="2">
        <v>989.45900000000006</v>
      </c>
      <c r="CY435" s="2">
        <v>1929.336</v>
      </c>
      <c r="CZ435" s="2">
        <v>1121.9369999999999</v>
      </c>
      <c r="DA435" s="2">
        <v>697.99800000000005</v>
      </c>
      <c r="DB435" s="2">
        <v>38.872</v>
      </c>
      <c r="DC435" s="2">
        <v>12.49</v>
      </c>
      <c r="DD435" s="2">
        <v>5.6050000000000004</v>
      </c>
      <c r="DE435" s="2">
        <v>86.650800000000004</v>
      </c>
      <c r="DF435" s="2">
        <v>26.351999999999997</v>
      </c>
      <c r="DG435" s="2">
        <v>11.908799999999999</v>
      </c>
      <c r="DH435" s="2">
        <v>138.874</v>
      </c>
      <c r="DI435" s="2">
        <v>40.713000000000001</v>
      </c>
      <c r="DJ435" s="2">
        <v>18.558</v>
      </c>
      <c r="DK435" s="2">
        <v>63.551000000000002</v>
      </c>
      <c r="DL435" s="2">
        <v>19.756</v>
      </c>
      <c r="DM435" s="2">
        <v>9.3000000000000007</v>
      </c>
      <c r="DN435" s="2">
        <v>9.9</v>
      </c>
      <c r="DO435" s="2">
        <v>3.1</v>
      </c>
      <c r="DP435" s="2">
        <v>4.5</v>
      </c>
    </row>
    <row r="436" spans="2:120" ht="14.25" customHeight="1" x14ac:dyDescent="0.2">
      <c r="B436" s="6">
        <v>39427</v>
      </c>
      <c r="C436" s="9" t="s">
        <v>289</v>
      </c>
      <c r="D436" s="9" t="s">
        <v>71</v>
      </c>
      <c r="E436" s="21" t="s">
        <v>299</v>
      </c>
      <c r="F436" s="9" t="s">
        <v>531</v>
      </c>
      <c r="G436" s="21">
        <v>1</v>
      </c>
      <c r="H436" s="11">
        <f t="shared" si="432"/>
        <v>1415</v>
      </c>
      <c r="I436" s="12">
        <f t="shared" si="433"/>
        <v>683.60427448960411</v>
      </c>
      <c r="J436" s="14">
        <f t="shared" si="434"/>
        <v>0.48311256147675202</v>
      </c>
      <c r="K436" s="14">
        <f t="shared" si="435"/>
        <v>0.29718893957425857</v>
      </c>
      <c r="L436" s="15">
        <f t="shared" si="436"/>
        <v>1.467585682355987</v>
      </c>
      <c r="M436" s="12">
        <f t="shared" si="437"/>
        <v>0</v>
      </c>
      <c r="N436" s="14">
        <f t="shared" si="438"/>
        <v>-7.5767472240365619E-2</v>
      </c>
      <c r="O436" s="16">
        <f t="shared" si="439"/>
        <v>6.0563360216415028</v>
      </c>
      <c r="P436" s="14">
        <f t="shared" si="440"/>
        <v>0.24974653441676153</v>
      </c>
      <c r="Q436" s="12">
        <f t="shared" si="441"/>
        <v>-10.288711291857183</v>
      </c>
      <c r="R436" s="14">
        <f t="shared" si="442"/>
        <v>-0.20210045111809283</v>
      </c>
      <c r="S436" s="18">
        <f t="shared" si="443"/>
        <v>5.1330800771828002</v>
      </c>
      <c r="T436" s="14">
        <f t="shared" si="444"/>
        <v>0.16447786629157191</v>
      </c>
      <c r="U436" s="18">
        <f t="shared" si="445"/>
        <v>5.0276469293418984</v>
      </c>
      <c r="V436" s="14">
        <f t="shared" si="446"/>
        <v>0.29120566688681015</v>
      </c>
      <c r="W436" s="12">
        <f t="shared" si="447"/>
        <v>4.7849073339245933</v>
      </c>
      <c r="X436" s="14">
        <f t="shared" si="448"/>
        <v>7.9216089373384424E-2</v>
      </c>
      <c r="Y436" s="12">
        <f t="shared" si="449"/>
        <v>0.21366938146599779</v>
      </c>
      <c r="Z436" s="14">
        <f t="shared" si="450"/>
        <v>4.12530524368937E-3</v>
      </c>
      <c r="AA436" s="12">
        <v>25.422793815036698</v>
      </c>
      <c r="AB436" s="26">
        <v>3.1658028181874798E-2</v>
      </c>
      <c r="AC436" s="12">
        <f t="shared" si="451"/>
        <v>0</v>
      </c>
      <c r="AD436" s="24">
        <f t="shared" si="452"/>
        <v>0</v>
      </c>
      <c r="AE436" s="11">
        <f t="shared" si="453"/>
        <v>-204.61400000000003</v>
      </c>
      <c r="AF436" s="12">
        <f t="shared" si="454"/>
        <v>-577.77200000000005</v>
      </c>
      <c r="AG436" s="12">
        <f t="shared" si="455"/>
        <v>-779.548</v>
      </c>
      <c r="AH436" s="14">
        <f t="shared" si="456"/>
        <v>-0.14460353356890465</v>
      </c>
      <c r="AI436" s="14">
        <f t="shared" si="457"/>
        <v>-0.40831943462897535</v>
      </c>
      <c r="AJ436" s="14">
        <f t="shared" si="458"/>
        <v>-0.55091731448763248</v>
      </c>
      <c r="AK436" s="14">
        <f t="shared" si="459"/>
        <v>0.49108714079640708</v>
      </c>
      <c r="AL436" s="14">
        <f t="shared" si="460"/>
        <v>0.50937498506977796</v>
      </c>
      <c r="AM436" s="14">
        <f t="shared" si="461"/>
        <v>0.51856159080465558</v>
      </c>
      <c r="AN436" s="18">
        <f t="shared" si="462"/>
        <v>-89.199274489604136</v>
      </c>
      <c r="AO436" s="18">
        <f t="shared" si="463"/>
        <v>-257.14127448960409</v>
      </c>
      <c r="AP436" s="18">
        <f t="shared" si="464"/>
        <v>-354.08327448960409</v>
      </c>
      <c r="AQ436" s="14">
        <f t="shared" si="465"/>
        <v>-0.13048378691927065</v>
      </c>
      <c r="AR436" s="14">
        <f t="shared" si="466"/>
        <v>-0.37615515889158557</v>
      </c>
      <c r="AS436" s="14">
        <f t="shared" si="467"/>
        <v>-0.51796527275077597</v>
      </c>
      <c r="AT436" s="12">
        <f t="shared" si="468"/>
        <v>-9.0092661989911029</v>
      </c>
      <c r="AU436" s="12">
        <f t="shared" si="469"/>
        <v>-10.968266198991099</v>
      </c>
      <c r="AV436" s="12">
        <f t="shared" si="470"/>
        <v>-13.935266198991101</v>
      </c>
      <c r="AW436" s="14">
        <f t="shared" si="471"/>
        <v>-0.29727404028712134</v>
      </c>
      <c r="AX436" s="14">
        <f t="shared" si="472"/>
        <v>-0.36191413772232472</v>
      </c>
      <c r="AY436" s="14">
        <f t="shared" si="473"/>
        <v>-0.45981468345496845</v>
      </c>
      <c r="AZ436" s="12">
        <f t="shared" si="474"/>
        <v>-2.383986906718377</v>
      </c>
      <c r="BA436" s="12">
        <f t="shared" si="475"/>
        <v>-13.081986906718374</v>
      </c>
      <c r="BB436" s="12">
        <f t="shared" si="476"/>
        <v>-14.973186906718375</v>
      </c>
      <c r="BC436" s="14">
        <f t="shared" si="477"/>
        <v>-5.8689707957106374E-2</v>
      </c>
      <c r="BD436" s="14">
        <f t="shared" si="478"/>
        <v>-0.3220562952297662</v>
      </c>
      <c r="BE436" s="14">
        <f t="shared" si="479"/>
        <v>-0.3686144266421848</v>
      </c>
      <c r="BF436" s="12">
        <f t="shared" si="480"/>
        <v>-7.1481331403762951</v>
      </c>
      <c r="BG436" s="12">
        <f t="shared" si="481"/>
        <v>-43.394133140376297</v>
      </c>
      <c r="BH436" s="12">
        <f t="shared" si="482"/>
        <v>-50.585133140376293</v>
      </c>
      <c r="BI436" s="14">
        <f t="shared" si="483"/>
        <v>-0.1096539016539021</v>
      </c>
      <c r="BJ436" s="14">
        <f t="shared" si="484"/>
        <v>-0.66567534687534713</v>
      </c>
      <c r="BK436" s="14">
        <f t="shared" si="485"/>
        <v>-0.77598683538683544</v>
      </c>
      <c r="BL436" s="12">
        <f t="shared" si="486"/>
        <v>-19.511474576271198</v>
      </c>
      <c r="BM436" s="12">
        <f t="shared" si="487"/>
        <v>-24.314474576271198</v>
      </c>
      <c r="BN436" s="12">
        <f t="shared" si="488"/>
        <v>-28.560474576271197</v>
      </c>
      <c r="BO436" s="14">
        <f t="shared" si="489"/>
        <v>-0.37515952419749077</v>
      </c>
      <c r="BP436" s="14">
        <f t="shared" si="490"/>
        <v>-0.4675098582369237</v>
      </c>
      <c r="BQ436" s="24">
        <f t="shared" si="491"/>
        <v>-0.54915039921785902</v>
      </c>
      <c r="BR436" s="19">
        <f t="shared" si="492"/>
        <v>1.6</v>
      </c>
      <c r="BS436" s="20">
        <f t="shared" si="493"/>
        <v>11.200000000000001</v>
      </c>
      <c r="BT436" s="13">
        <f t="shared" si="494"/>
        <v>7.9151943462897542E-3</v>
      </c>
      <c r="BU436" s="20">
        <f t="shared" si="495"/>
        <v>0.3</v>
      </c>
      <c r="BV436" s="20">
        <f t="shared" si="496"/>
        <v>2.1</v>
      </c>
      <c r="BW436" s="13">
        <f t="shared" si="497"/>
        <v>1.4840989399293287E-3</v>
      </c>
      <c r="BX436" s="20">
        <f t="shared" si="498"/>
        <v>0.4</v>
      </c>
      <c r="BY436" s="20">
        <f t="shared" si="499"/>
        <v>2.8000000000000003</v>
      </c>
      <c r="BZ436" s="13">
        <f t="shared" si="500"/>
        <v>1.9787985865724386E-3</v>
      </c>
      <c r="CA436" s="20">
        <f t="shared" si="501"/>
        <v>1.6</v>
      </c>
      <c r="CB436" s="20">
        <f t="shared" si="502"/>
        <v>11.200000000000001</v>
      </c>
      <c r="CC436" s="17">
        <f t="shared" si="503"/>
        <v>7.9151943462897542E-3</v>
      </c>
      <c r="CE436" s="2">
        <v>1415</v>
      </c>
      <c r="CF436" s="2">
        <v>683.60427448960411</v>
      </c>
      <c r="CG436" s="2">
        <v>420.52234949757587</v>
      </c>
      <c r="CH436" s="2">
        <v>30.3062661989911</v>
      </c>
      <c r="CI436" s="2">
        <v>82.6016949152542</v>
      </c>
      <c r="CJ436" s="2">
        <v>1530.9999999999998</v>
      </c>
      <c r="CK436" s="2">
        <v>24.249930177349597</v>
      </c>
      <c r="CL436" s="2">
        <v>50.908898198575557</v>
      </c>
      <c r="CM436" s="2">
        <v>40.620186906718374</v>
      </c>
      <c r="CN436" s="2">
        <v>31.2083333333333</v>
      </c>
      <c r="CO436" s="2">
        <v>26.0752532561505</v>
      </c>
      <c r="CP436" s="2">
        <v>17.264935064935099</v>
      </c>
      <c r="CQ436" s="2">
        <v>12.2372881355932</v>
      </c>
      <c r="CR436" s="2">
        <v>60.403225806451701</v>
      </c>
      <c r="CS436" s="2">
        <v>65.188133140376294</v>
      </c>
      <c r="CT436" s="2">
        <v>51.7948051948052</v>
      </c>
      <c r="CU436" s="2">
        <v>52.008474576271198</v>
      </c>
      <c r="CV436" s="2">
        <v>1210.386</v>
      </c>
      <c r="CW436" s="2">
        <v>837.22799999999995</v>
      </c>
      <c r="CX436" s="2">
        <v>635.452</v>
      </c>
      <c r="CY436" s="2">
        <v>594.40499999999997</v>
      </c>
      <c r="CZ436" s="2">
        <v>426.46300000000002</v>
      </c>
      <c r="DA436" s="2">
        <v>329.52100000000002</v>
      </c>
      <c r="DB436" s="2">
        <v>21.296999999999997</v>
      </c>
      <c r="DC436" s="2">
        <v>19.338000000000001</v>
      </c>
      <c r="DD436" s="2">
        <v>16.370999999999999</v>
      </c>
      <c r="DE436" s="2">
        <v>38.236199999999997</v>
      </c>
      <c r="DF436" s="2">
        <v>27.5382</v>
      </c>
      <c r="DG436" s="2">
        <v>25.646999999999998</v>
      </c>
      <c r="DH436" s="2">
        <v>58.04</v>
      </c>
      <c r="DI436" s="2">
        <v>21.793999999999997</v>
      </c>
      <c r="DJ436" s="2">
        <v>14.603000000000002</v>
      </c>
      <c r="DK436" s="2">
        <v>32.497</v>
      </c>
      <c r="DL436" s="2">
        <v>27.693999999999999</v>
      </c>
      <c r="DM436" s="2">
        <v>23.448</v>
      </c>
      <c r="DN436" s="2">
        <v>1.6</v>
      </c>
      <c r="DO436" s="2">
        <v>0.3</v>
      </c>
      <c r="DP436" s="2">
        <v>0.4</v>
      </c>
    </row>
    <row r="437" spans="2:120" ht="14.25" customHeight="1" x14ac:dyDescent="0.2">
      <c r="B437" s="6">
        <v>39428</v>
      </c>
      <c r="C437" s="9" t="s">
        <v>289</v>
      </c>
      <c r="D437" s="9" t="s">
        <v>71</v>
      </c>
      <c r="E437" s="21" t="s">
        <v>299</v>
      </c>
      <c r="F437" s="9" t="s">
        <v>532</v>
      </c>
      <c r="G437" s="21">
        <v>1</v>
      </c>
      <c r="H437" s="11">
        <f t="shared" si="432"/>
        <v>10109</v>
      </c>
      <c r="I437" s="12">
        <f t="shared" si="433"/>
        <v>4700</v>
      </c>
      <c r="J437" s="14">
        <f t="shared" si="434"/>
        <v>0.46493223859926797</v>
      </c>
      <c r="K437" s="14">
        <f t="shared" si="435"/>
        <v>0.26332970620239393</v>
      </c>
      <c r="L437" s="15">
        <f t="shared" si="436"/>
        <v>1.6233009708737864</v>
      </c>
      <c r="M437" s="12">
        <f t="shared" si="437"/>
        <v>0</v>
      </c>
      <c r="N437" s="14">
        <f t="shared" si="438"/>
        <v>-0.10158194098826878</v>
      </c>
      <c r="O437" s="16">
        <f t="shared" si="439"/>
        <v>-72</v>
      </c>
      <c r="P437" s="14">
        <f t="shared" si="440"/>
        <v>-0.25622775800711739</v>
      </c>
      <c r="Q437" s="12">
        <f t="shared" si="441"/>
        <v>-22.199999999999989</v>
      </c>
      <c r="R437" s="14">
        <f t="shared" si="442"/>
        <v>-5.5891238670694787E-2</v>
      </c>
      <c r="S437" s="18">
        <f t="shared" si="443"/>
        <v>36</v>
      </c>
      <c r="T437" s="14">
        <f t="shared" si="444"/>
        <v>0.17475728155339809</v>
      </c>
      <c r="U437" s="18">
        <f t="shared" si="445"/>
        <v>78</v>
      </c>
      <c r="V437" s="14">
        <f t="shared" si="446"/>
        <v>0.37142857142857144</v>
      </c>
      <c r="W437" s="12">
        <f t="shared" si="447"/>
        <v>8</v>
      </c>
      <c r="X437" s="14">
        <f t="shared" si="448"/>
        <v>2.2160664819944609E-2</v>
      </c>
      <c r="Y437" s="12">
        <f t="shared" si="449"/>
        <v>-8</v>
      </c>
      <c r="Z437" s="14">
        <f t="shared" si="450"/>
        <v>-2.6666666666666616E-2</v>
      </c>
      <c r="AA437" s="12">
        <v>-234.49859999999899</v>
      </c>
      <c r="AB437" s="26">
        <v>-3.7183644185697418E-2</v>
      </c>
      <c r="AC437" s="12">
        <f t="shared" si="451"/>
        <v>0</v>
      </c>
      <c r="AD437" s="24">
        <f t="shared" si="452"/>
        <v>0</v>
      </c>
      <c r="AE437" s="11">
        <f t="shared" si="453"/>
        <v>-2139.21</v>
      </c>
      <c r="AF437" s="12">
        <f t="shared" si="454"/>
        <v>-5940.2709999999997</v>
      </c>
      <c r="AG437" s="12">
        <f t="shared" si="455"/>
        <v>-7742.433</v>
      </c>
      <c r="AH437" s="14">
        <f t="shared" si="456"/>
        <v>-0.21161440300722134</v>
      </c>
      <c r="AI437" s="14">
        <f t="shared" si="457"/>
        <v>-0.58762201998219399</v>
      </c>
      <c r="AJ437" s="14">
        <f t="shared" si="458"/>
        <v>-0.76589504402018005</v>
      </c>
      <c r="AK437" s="14">
        <f t="shared" si="459"/>
        <v>0.50539562522977388</v>
      </c>
      <c r="AL437" s="14">
        <f t="shared" si="460"/>
        <v>0.59822286361142674</v>
      </c>
      <c r="AM437" s="14">
        <f t="shared" si="461"/>
        <v>0.59835491663663021</v>
      </c>
      <c r="AN437" s="18">
        <f t="shared" si="462"/>
        <v>-672.10300000000007</v>
      </c>
      <c r="AO437" s="18">
        <f t="shared" si="463"/>
        <v>-2206.1710000000003</v>
      </c>
      <c r="AP437" s="18">
        <f t="shared" si="464"/>
        <v>-3283.953</v>
      </c>
      <c r="AQ437" s="14">
        <f t="shared" si="465"/>
        <v>-0.14300063829787235</v>
      </c>
      <c r="AR437" s="14">
        <f t="shared" si="466"/>
        <v>-0.46939808510638303</v>
      </c>
      <c r="AS437" s="14">
        <f t="shared" si="467"/>
        <v>-0.69871340425531914</v>
      </c>
      <c r="AT437" s="12">
        <f t="shared" si="468"/>
        <v>-84.367999999999995</v>
      </c>
      <c r="AU437" s="12">
        <f t="shared" si="469"/>
        <v>-139.34100000000001</v>
      </c>
      <c r="AV437" s="12">
        <f t="shared" si="470"/>
        <v>-171.274</v>
      </c>
      <c r="AW437" s="14">
        <f t="shared" si="471"/>
        <v>-0.4036746411483253</v>
      </c>
      <c r="AX437" s="14">
        <f t="shared" si="472"/>
        <v>-0.66670334928229669</v>
      </c>
      <c r="AY437" s="14">
        <f t="shared" si="473"/>
        <v>-0.81949282296650716</v>
      </c>
      <c r="AZ437" s="12">
        <f t="shared" si="474"/>
        <v>-127.09380000000002</v>
      </c>
      <c r="BA437" s="12">
        <f t="shared" si="475"/>
        <v>-255.02699999999999</v>
      </c>
      <c r="BB437" s="12">
        <f t="shared" si="476"/>
        <v>-308.39940000000001</v>
      </c>
      <c r="BC437" s="14">
        <f t="shared" si="477"/>
        <v>-0.33891680000000002</v>
      </c>
      <c r="BD437" s="14">
        <f t="shared" si="478"/>
        <v>-0.68007200000000001</v>
      </c>
      <c r="BE437" s="14">
        <f t="shared" si="479"/>
        <v>-0.82239839999999997</v>
      </c>
      <c r="BF437" s="12">
        <f t="shared" si="480"/>
        <v>-155.465</v>
      </c>
      <c r="BG437" s="12">
        <f t="shared" si="481"/>
        <v>-261.089</v>
      </c>
      <c r="BH437" s="12">
        <f t="shared" si="482"/>
        <v>-313.24200000000002</v>
      </c>
      <c r="BI437" s="14">
        <f t="shared" si="483"/>
        <v>-0.42131436314363147</v>
      </c>
      <c r="BJ437" s="14">
        <f t="shared" si="484"/>
        <v>-0.70755826558265578</v>
      </c>
      <c r="BK437" s="14">
        <f t="shared" si="485"/>
        <v>-0.84889430894308948</v>
      </c>
      <c r="BL437" s="12">
        <f t="shared" si="486"/>
        <v>-129.64100000000002</v>
      </c>
      <c r="BM437" s="12">
        <f t="shared" si="487"/>
        <v>-193.583</v>
      </c>
      <c r="BN437" s="12">
        <f t="shared" si="488"/>
        <v>-245.44900000000001</v>
      </c>
      <c r="BO437" s="14">
        <f t="shared" si="489"/>
        <v>-0.44397602739726039</v>
      </c>
      <c r="BP437" s="14">
        <f t="shared" si="490"/>
        <v>-0.6629554794520548</v>
      </c>
      <c r="BQ437" s="24">
        <f t="shared" si="491"/>
        <v>-0.84057876712328761</v>
      </c>
      <c r="BR437" s="19">
        <f t="shared" si="492"/>
        <v>21.5</v>
      </c>
      <c r="BS437" s="20">
        <f t="shared" si="493"/>
        <v>150.5</v>
      </c>
      <c r="BT437" s="13">
        <f t="shared" si="494"/>
        <v>1.4887723810465922E-2</v>
      </c>
      <c r="BU437" s="20">
        <f t="shared" si="495"/>
        <v>8.4</v>
      </c>
      <c r="BV437" s="20">
        <f t="shared" si="496"/>
        <v>58.800000000000004</v>
      </c>
      <c r="BW437" s="13">
        <f t="shared" si="497"/>
        <v>5.8165990701355228E-3</v>
      </c>
      <c r="BX437" s="20">
        <f t="shared" si="498"/>
        <v>9.3000000000000007</v>
      </c>
      <c r="BY437" s="20">
        <f t="shared" si="499"/>
        <v>65.100000000000009</v>
      </c>
      <c r="BZ437" s="13">
        <f t="shared" si="500"/>
        <v>6.4398061133643294E-3</v>
      </c>
      <c r="CA437" s="20">
        <f t="shared" si="501"/>
        <v>21.5</v>
      </c>
      <c r="CB437" s="20">
        <f t="shared" si="502"/>
        <v>150.5</v>
      </c>
      <c r="CC437" s="17">
        <f t="shared" si="503"/>
        <v>1.4887723810465922E-2</v>
      </c>
      <c r="CE437" s="2">
        <v>10109</v>
      </c>
      <c r="CF437" s="2">
        <v>4700</v>
      </c>
      <c r="CG437" s="2">
        <v>2662</v>
      </c>
      <c r="CH437" s="2">
        <v>209</v>
      </c>
      <c r="CI437" s="2">
        <v>515</v>
      </c>
      <c r="CJ437" s="2">
        <v>11252</v>
      </c>
      <c r="CK437" s="2">
        <v>281</v>
      </c>
      <c r="CL437" s="2">
        <v>397.2</v>
      </c>
      <c r="CM437" s="2">
        <v>375</v>
      </c>
      <c r="CN437" s="2">
        <v>206</v>
      </c>
      <c r="CO437" s="2">
        <v>170</v>
      </c>
      <c r="CP437" s="2">
        <v>210</v>
      </c>
      <c r="CQ437" s="2">
        <v>132</v>
      </c>
      <c r="CR437" s="2">
        <v>361</v>
      </c>
      <c r="CS437" s="2">
        <v>369</v>
      </c>
      <c r="CT437" s="2">
        <v>300</v>
      </c>
      <c r="CU437" s="2">
        <v>292</v>
      </c>
      <c r="CV437" s="2">
        <v>7969.79</v>
      </c>
      <c r="CW437" s="2">
        <v>4168.7290000000003</v>
      </c>
      <c r="CX437" s="2">
        <v>2366.567</v>
      </c>
      <c r="CY437" s="2">
        <v>4027.8969999999999</v>
      </c>
      <c r="CZ437" s="2">
        <v>2493.8289999999997</v>
      </c>
      <c r="DA437" s="2">
        <v>1416.047</v>
      </c>
      <c r="DB437" s="2">
        <v>124.63200000000001</v>
      </c>
      <c r="DC437" s="2">
        <v>69.658999999999992</v>
      </c>
      <c r="DD437" s="2">
        <v>37.725999999999999</v>
      </c>
      <c r="DE437" s="2">
        <v>247.90619999999998</v>
      </c>
      <c r="DF437" s="2">
        <v>119.973</v>
      </c>
      <c r="DG437" s="2">
        <v>66.6006</v>
      </c>
      <c r="DH437" s="2">
        <v>213.535</v>
      </c>
      <c r="DI437" s="2">
        <v>107.911</v>
      </c>
      <c r="DJ437" s="2">
        <v>55.757999999999996</v>
      </c>
      <c r="DK437" s="2">
        <v>162.35899999999998</v>
      </c>
      <c r="DL437" s="2">
        <v>98.417000000000002</v>
      </c>
      <c r="DM437" s="2">
        <v>46.551000000000002</v>
      </c>
      <c r="DN437" s="2">
        <v>21.5</v>
      </c>
      <c r="DO437" s="2">
        <v>8.4</v>
      </c>
      <c r="DP437" s="2">
        <v>9.3000000000000007</v>
      </c>
    </row>
  </sheetData>
  <autoFilter ref="B8:DR8" xr:uid="{B786E1FF-B60F-4AB9-A85D-D56C7A1A6925}">
    <sortState xmlns:xlrd2="http://schemas.microsoft.com/office/spreadsheetml/2017/richdata2" ref="B9:DR1737">
      <sortCondition ref="B8"/>
    </sortState>
  </autoFilter>
  <mergeCells count="62">
    <mergeCell ref="BU6:BU7"/>
    <mergeCell ref="AT6:AV6"/>
    <mergeCell ref="BF6:BH6"/>
    <mergeCell ref="BI6:BK6"/>
    <mergeCell ref="CB6:CB7"/>
    <mergeCell ref="CC6:CC7"/>
    <mergeCell ref="BV6:BV7"/>
    <mergeCell ref="BW6:BW7"/>
    <mergeCell ref="BX6:BX7"/>
    <mergeCell ref="BY6:BY7"/>
    <mergeCell ref="BZ6:BZ7"/>
    <mergeCell ref="CA6:CA7"/>
    <mergeCell ref="BL6:BN6"/>
    <mergeCell ref="BO6:BQ6"/>
    <mergeCell ref="BR6:BR7"/>
    <mergeCell ref="BS6:BS7"/>
    <mergeCell ref="BT6:BT7"/>
    <mergeCell ref="BF5:BK5"/>
    <mergeCell ref="BL5:BQ5"/>
    <mergeCell ref="BR5:BT5"/>
    <mergeCell ref="BU5:BW5"/>
    <mergeCell ref="H6:H7"/>
    <mergeCell ref="I6:I7"/>
    <mergeCell ref="J6:J7"/>
    <mergeCell ref="K6:K7"/>
    <mergeCell ref="L6:L7"/>
    <mergeCell ref="AQ6:AS6"/>
    <mergeCell ref="N6:N7"/>
    <mergeCell ref="O6:P6"/>
    <mergeCell ref="Q6:R6"/>
    <mergeCell ref="S6:V6"/>
    <mergeCell ref="W6:Z6"/>
    <mergeCell ref="AA6:AB6"/>
    <mergeCell ref="AE5:AJ5"/>
    <mergeCell ref="AK5:AS5"/>
    <mergeCell ref="AT5:AY5"/>
    <mergeCell ref="AZ5:BE5"/>
    <mergeCell ref="M6:M7"/>
    <mergeCell ref="AC6:AD6"/>
    <mergeCell ref="AE6:AG6"/>
    <mergeCell ref="AH6:AJ6"/>
    <mergeCell ref="AK6:AM6"/>
    <mergeCell ref="AN6:AP6"/>
    <mergeCell ref="AW6:AY6"/>
    <mergeCell ref="AZ6:BB6"/>
    <mergeCell ref="BC6:BE6"/>
    <mergeCell ref="BU4:CC4"/>
    <mergeCell ref="B4:B7"/>
    <mergeCell ref="C4:C7"/>
    <mergeCell ref="D4:D7"/>
    <mergeCell ref="E4:E7"/>
    <mergeCell ref="F4:F7"/>
    <mergeCell ref="G4:G7"/>
    <mergeCell ref="H4:J4"/>
    <mergeCell ref="K4:AD4"/>
    <mergeCell ref="AE4:AL4"/>
    <mergeCell ref="AM4:BQ4"/>
    <mergeCell ref="BR4:BT4"/>
    <mergeCell ref="BX5:BZ5"/>
    <mergeCell ref="CA5:CC5"/>
    <mergeCell ref="H5:M5"/>
    <mergeCell ref="N5:AD5"/>
  </mergeCells>
  <phoneticPr fontId="1"/>
  <conditionalFormatting sqref="N9:R437 W9:AJ437 AT9:BQ437">
    <cfRule type="cellIs" dxfId="1" priority="2" operator="lessThan">
      <formula>0</formula>
    </cfRule>
  </conditionalFormatting>
  <conditionalFormatting sqref="AN9:AS437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kinkichugokushikoku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y-moriyama</dc:creator>
  <cp:lastModifiedBy>慶久 森山</cp:lastModifiedBy>
  <cp:lastPrinted>2017-05-02T03:52:38Z</cp:lastPrinted>
  <dcterms:created xsi:type="dcterms:W3CDTF">2015-05-18T07:00:26Z</dcterms:created>
  <dcterms:modified xsi:type="dcterms:W3CDTF">2025-02-06T01:58:17Z</dcterms:modified>
</cp:coreProperties>
</file>