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"/>
    </mc:Choice>
  </mc:AlternateContent>
  <xr:revisionPtr revIDLastSave="0" documentId="13_ncr:1_{C50C9A09-9CCA-43E2-B229-AEBDD5D9F61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ohoku" sheetId="7" r:id="rId1"/>
  </sheets>
  <definedNames>
    <definedName name="_xlnm._FilterDatabase" localSheetId="0" hidden="1">tohoku!$B$8:$DR$8</definedName>
    <definedName name="T_TMPDATA_CHT" localSheetId="0">#REF!</definedName>
    <definedName name="T_TMPDATA_C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X223" i="7" l="1"/>
  <c r="BY223" i="7" s="1"/>
  <c r="BU223" i="7"/>
  <c r="BV223" i="7" s="1"/>
  <c r="BR223" i="7"/>
  <c r="BS223" i="7" s="1"/>
  <c r="BQ223" i="7"/>
  <c r="BP223" i="7"/>
  <c r="BO223" i="7"/>
  <c r="BN223" i="7"/>
  <c r="BM223" i="7"/>
  <c r="BL223" i="7"/>
  <c r="BK223" i="7"/>
  <c r="BJ223" i="7"/>
  <c r="BI223" i="7"/>
  <c r="BH223" i="7"/>
  <c r="BG223" i="7"/>
  <c r="BF223" i="7"/>
  <c r="BE223" i="7"/>
  <c r="BD223" i="7"/>
  <c r="BC223" i="7"/>
  <c r="BB223" i="7"/>
  <c r="BA223" i="7"/>
  <c r="AZ223" i="7"/>
  <c r="AY223" i="7"/>
  <c r="AX223" i="7"/>
  <c r="AW223" i="7"/>
  <c r="AV223" i="7"/>
  <c r="AU223" i="7"/>
  <c r="AT223" i="7"/>
  <c r="AS223" i="7"/>
  <c r="AR223" i="7"/>
  <c r="AQ223" i="7"/>
  <c r="AP223" i="7"/>
  <c r="AO223" i="7"/>
  <c r="AN223" i="7"/>
  <c r="AM223" i="7"/>
  <c r="AL223" i="7"/>
  <c r="AK223" i="7"/>
  <c r="AJ223" i="7"/>
  <c r="AI223" i="7"/>
  <c r="AH223" i="7"/>
  <c r="AG223" i="7"/>
  <c r="AF223" i="7"/>
  <c r="AE223" i="7"/>
  <c r="AD223" i="7"/>
  <c r="AC223" i="7"/>
  <c r="Z223" i="7"/>
  <c r="Y223" i="7"/>
  <c r="X223" i="7"/>
  <c r="W223" i="7"/>
  <c r="V223" i="7"/>
  <c r="U223" i="7"/>
  <c r="T223" i="7"/>
  <c r="S223" i="7"/>
  <c r="R223" i="7"/>
  <c r="Q223" i="7"/>
  <c r="P223" i="7"/>
  <c r="O223" i="7"/>
  <c r="M223" i="7"/>
  <c r="L223" i="7"/>
  <c r="I223" i="7"/>
  <c r="H223" i="7"/>
  <c r="K223" i="7" s="1"/>
  <c r="BX222" i="7"/>
  <c r="BY222" i="7" s="1"/>
  <c r="BU222" i="7"/>
  <c r="BV222" i="7" s="1"/>
  <c r="BR222" i="7"/>
  <c r="BS222" i="7" s="1"/>
  <c r="BQ222" i="7"/>
  <c r="BP222" i="7"/>
  <c r="BO222" i="7"/>
  <c r="BN222" i="7"/>
  <c r="BM222" i="7"/>
  <c r="BL222" i="7"/>
  <c r="BK222" i="7"/>
  <c r="BJ222" i="7"/>
  <c r="BI222" i="7"/>
  <c r="BH222" i="7"/>
  <c r="BG222" i="7"/>
  <c r="BF222" i="7"/>
  <c r="BE222" i="7"/>
  <c r="BD222" i="7"/>
  <c r="BC222" i="7"/>
  <c r="BB222" i="7"/>
  <c r="BA222" i="7"/>
  <c r="AZ222" i="7"/>
  <c r="AY222" i="7"/>
  <c r="AX222" i="7"/>
  <c r="AW222" i="7"/>
  <c r="AV222" i="7"/>
  <c r="AU222" i="7"/>
  <c r="AT222" i="7"/>
  <c r="AS222" i="7"/>
  <c r="AR222" i="7"/>
  <c r="AQ222" i="7"/>
  <c r="AP222" i="7"/>
  <c r="AO222" i="7"/>
  <c r="AN222" i="7"/>
  <c r="AM222" i="7"/>
  <c r="AL222" i="7"/>
  <c r="AK222" i="7"/>
  <c r="AJ222" i="7"/>
  <c r="AI222" i="7"/>
  <c r="AH222" i="7"/>
  <c r="AG222" i="7"/>
  <c r="AF222" i="7"/>
  <c r="AE222" i="7"/>
  <c r="AD222" i="7"/>
  <c r="AC222" i="7"/>
  <c r="Z222" i="7"/>
  <c r="Y222" i="7"/>
  <c r="X222" i="7"/>
  <c r="W222" i="7"/>
  <c r="V222" i="7"/>
  <c r="U222" i="7"/>
  <c r="T222" i="7"/>
  <c r="S222" i="7"/>
  <c r="R222" i="7"/>
  <c r="Q222" i="7"/>
  <c r="P222" i="7"/>
  <c r="O222" i="7"/>
  <c r="M222" i="7"/>
  <c r="L222" i="7"/>
  <c r="I222" i="7"/>
  <c r="H222" i="7"/>
  <c r="BX221" i="7"/>
  <c r="BY221" i="7" s="1"/>
  <c r="BU221" i="7"/>
  <c r="BR221" i="7"/>
  <c r="BS221" i="7" s="1"/>
  <c r="BQ221" i="7"/>
  <c r="BP221" i="7"/>
  <c r="BO221" i="7"/>
  <c r="BN221" i="7"/>
  <c r="BM221" i="7"/>
  <c r="BL221" i="7"/>
  <c r="BK221" i="7"/>
  <c r="BJ221" i="7"/>
  <c r="BI221" i="7"/>
  <c r="BH221" i="7"/>
  <c r="BG221" i="7"/>
  <c r="BF221" i="7"/>
  <c r="BE221" i="7"/>
  <c r="BD221" i="7"/>
  <c r="BC221" i="7"/>
  <c r="BB221" i="7"/>
  <c r="BA221" i="7"/>
  <c r="AZ221" i="7"/>
  <c r="AY221" i="7"/>
  <c r="AX221" i="7"/>
  <c r="AW221" i="7"/>
  <c r="AV221" i="7"/>
  <c r="AU221" i="7"/>
  <c r="AT221" i="7"/>
  <c r="AS221" i="7"/>
  <c r="AR221" i="7"/>
  <c r="AQ221" i="7"/>
  <c r="AP221" i="7"/>
  <c r="AO221" i="7"/>
  <c r="AN221" i="7"/>
  <c r="AM221" i="7"/>
  <c r="AL221" i="7"/>
  <c r="AK221" i="7"/>
  <c r="AJ221" i="7"/>
  <c r="AI221" i="7"/>
  <c r="AH221" i="7"/>
  <c r="AG221" i="7"/>
  <c r="AF221" i="7"/>
  <c r="AE221" i="7"/>
  <c r="AD221" i="7"/>
  <c r="AC221" i="7"/>
  <c r="Z221" i="7"/>
  <c r="Y221" i="7"/>
  <c r="X221" i="7"/>
  <c r="W221" i="7"/>
  <c r="V221" i="7"/>
  <c r="U221" i="7"/>
  <c r="T221" i="7"/>
  <c r="S221" i="7"/>
  <c r="R221" i="7"/>
  <c r="Q221" i="7"/>
  <c r="P221" i="7"/>
  <c r="O221" i="7"/>
  <c r="M221" i="7"/>
  <c r="L221" i="7"/>
  <c r="I221" i="7"/>
  <c r="H221" i="7"/>
  <c r="BX220" i="7"/>
  <c r="BU220" i="7"/>
  <c r="BV220" i="7" s="1"/>
  <c r="BR220" i="7"/>
  <c r="BS220" i="7" s="1"/>
  <c r="BQ220" i="7"/>
  <c r="BP220" i="7"/>
  <c r="BO220" i="7"/>
  <c r="BN220" i="7"/>
  <c r="BM220" i="7"/>
  <c r="BL220" i="7"/>
  <c r="BK220" i="7"/>
  <c r="BJ220" i="7"/>
  <c r="BI220" i="7"/>
  <c r="BH220" i="7"/>
  <c r="BG220" i="7"/>
  <c r="BF220" i="7"/>
  <c r="BE220" i="7"/>
  <c r="BD220" i="7"/>
  <c r="BC220" i="7"/>
  <c r="BB220" i="7"/>
  <c r="BA220" i="7"/>
  <c r="AZ220" i="7"/>
  <c r="AY220" i="7"/>
  <c r="AX220" i="7"/>
  <c r="AW220" i="7"/>
  <c r="AV220" i="7"/>
  <c r="AU220" i="7"/>
  <c r="AT220" i="7"/>
  <c r="AS220" i="7"/>
  <c r="AR220" i="7"/>
  <c r="AQ220" i="7"/>
  <c r="AP220" i="7"/>
  <c r="AO220" i="7"/>
  <c r="AN220" i="7"/>
  <c r="AM220" i="7"/>
  <c r="AL220" i="7"/>
  <c r="AK220" i="7"/>
  <c r="AJ220" i="7"/>
  <c r="AI220" i="7"/>
  <c r="AH220" i="7"/>
  <c r="AG220" i="7"/>
  <c r="AF220" i="7"/>
  <c r="AE220" i="7"/>
  <c r="AD220" i="7"/>
  <c r="AC220" i="7"/>
  <c r="Z220" i="7"/>
  <c r="Y220" i="7"/>
  <c r="X220" i="7"/>
  <c r="W220" i="7"/>
  <c r="V220" i="7"/>
  <c r="U220" i="7"/>
  <c r="T220" i="7"/>
  <c r="S220" i="7"/>
  <c r="R220" i="7"/>
  <c r="Q220" i="7"/>
  <c r="P220" i="7"/>
  <c r="O220" i="7"/>
  <c r="M220" i="7"/>
  <c r="L220" i="7"/>
  <c r="I220" i="7"/>
  <c r="H220" i="7"/>
  <c r="BX219" i="7"/>
  <c r="BU219" i="7"/>
  <c r="BV219" i="7" s="1"/>
  <c r="BR219" i="7"/>
  <c r="BS219" i="7" s="1"/>
  <c r="BQ219" i="7"/>
  <c r="BP219" i="7"/>
  <c r="BO219" i="7"/>
  <c r="BN219" i="7"/>
  <c r="BM219" i="7"/>
  <c r="BL219" i="7"/>
  <c r="BK219" i="7"/>
  <c r="BJ219" i="7"/>
  <c r="BI219" i="7"/>
  <c r="BH219" i="7"/>
  <c r="BG219" i="7"/>
  <c r="BF219" i="7"/>
  <c r="BE219" i="7"/>
  <c r="BD219" i="7"/>
  <c r="BC219" i="7"/>
  <c r="BB219" i="7"/>
  <c r="BA219" i="7"/>
  <c r="AZ219" i="7"/>
  <c r="AY219" i="7"/>
  <c r="AX219" i="7"/>
  <c r="AW219" i="7"/>
  <c r="AV219" i="7"/>
  <c r="AU219" i="7"/>
  <c r="AT219" i="7"/>
  <c r="AS219" i="7"/>
  <c r="AR219" i="7"/>
  <c r="AQ219" i="7"/>
  <c r="AP219" i="7"/>
  <c r="AO219" i="7"/>
  <c r="AN219" i="7"/>
  <c r="AM219" i="7"/>
  <c r="AL219" i="7"/>
  <c r="AK219" i="7"/>
  <c r="AJ219" i="7"/>
  <c r="AI219" i="7"/>
  <c r="AH219" i="7"/>
  <c r="AG219" i="7"/>
  <c r="AF219" i="7"/>
  <c r="AE219" i="7"/>
  <c r="AD219" i="7"/>
  <c r="AC219" i="7"/>
  <c r="Z219" i="7"/>
  <c r="Y219" i="7"/>
  <c r="X219" i="7"/>
  <c r="W219" i="7"/>
  <c r="V219" i="7"/>
  <c r="U219" i="7"/>
  <c r="T219" i="7"/>
  <c r="S219" i="7"/>
  <c r="R219" i="7"/>
  <c r="Q219" i="7"/>
  <c r="P219" i="7"/>
  <c r="O219" i="7"/>
  <c r="M219" i="7"/>
  <c r="L219" i="7"/>
  <c r="I219" i="7"/>
  <c r="H219" i="7"/>
  <c r="BX218" i="7"/>
  <c r="BU218" i="7"/>
  <c r="BV218" i="7" s="1"/>
  <c r="BR218" i="7"/>
  <c r="BS218" i="7" s="1"/>
  <c r="BQ218" i="7"/>
  <c r="BP218" i="7"/>
  <c r="BO218" i="7"/>
  <c r="BN218" i="7"/>
  <c r="BM218" i="7"/>
  <c r="BL218" i="7"/>
  <c r="BK218" i="7"/>
  <c r="BJ218" i="7"/>
  <c r="BI218" i="7"/>
  <c r="BH218" i="7"/>
  <c r="BG218" i="7"/>
  <c r="BF218" i="7"/>
  <c r="BE218" i="7"/>
  <c r="BD218" i="7"/>
  <c r="BC218" i="7"/>
  <c r="BB218" i="7"/>
  <c r="BA218" i="7"/>
  <c r="AZ218" i="7"/>
  <c r="AY218" i="7"/>
  <c r="AX218" i="7"/>
  <c r="AW218" i="7"/>
  <c r="AV218" i="7"/>
  <c r="AU218" i="7"/>
  <c r="AT218" i="7"/>
  <c r="AS218" i="7"/>
  <c r="AR218" i="7"/>
  <c r="AQ218" i="7"/>
  <c r="AP218" i="7"/>
  <c r="AO218" i="7"/>
  <c r="AN218" i="7"/>
  <c r="AM218" i="7"/>
  <c r="AL218" i="7"/>
  <c r="AK218" i="7"/>
  <c r="AJ218" i="7"/>
  <c r="AI218" i="7"/>
  <c r="AH218" i="7"/>
  <c r="AG218" i="7"/>
  <c r="AF218" i="7"/>
  <c r="AE218" i="7"/>
  <c r="AD218" i="7"/>
  <c r="AC218" i="7"/>
  <c r="Z218" i="7"/>
  <c r="Y218" i="7"/>
  <c r="X218" i="7"/>
  <c r="W218" i="7"/>
  <c r="V218" i="7"/>
  <c r="U218" i="7"/>
  <c r="T218" i="7"/>
  <c r="S218" i="7"/>
  <c r="R218" i="7"/>
  <c r="Q218" i="7"/>
  <c r="P218" i="7"/>
  <c r="O218" i="7"/>
  <c r="M218" i="7"/>
  <c r="L218" i="7"/>
  <c r="I218" i="7"/>
  <c r="H218" i="7"/>
  <c r="N218" i="7" s="1"/>
  <c r="BX217" i="7"/>
  <c r="BU217" i="7"/>
  <c r="BV217" i="7" s="1"/>
  <c r="BR217" i="7"/>
  <c r="BS217" i="7" s="1"/>
  <c r="BQ217" i="7"/>
  <c r="BP217" i="7"/>
  <c r="BO217" i="7"/>
  <c r="BN217" i="7"/>
  <c r="BM217" i="7"/>
  <c r="BL217" i="7"/>
  <c r="BK217" i="7"/>
  <c r="BJ217" i="7"/>
  <c r="BI217" i="7"/>
  <c r="BH217" i="7"/>
  <c r="BG217" i="7"/>
  <c r="BF217" i="7"/>
  <c r="BE217" i="7"/>
  <c r="BD217" i="7"/>
  <c r="BC217" i="7"/>
  <c r="BB217" i="7"/>
  <c r="BA217" i="7"/>
  <c r="AZ217" i="7"/>
  <c r="AY217" i="7"/>
  <c r="AX217" i="7"/>
  <c r="AW217" i="7"/>
  <c r="AV217" i="7"/>
  <c r="AU217" i="7"/>
  <c r="AT217" i="7"/>
  <c r="AS217" i="7"/>
  <c r="AR217" i="7"/>
  <c r="AQ217" i="7"/>
  <c r="AP217" i="7"/>
  <c r="AO217" i="7"/>
  <c r="AN217" i="7"/>
  <c r="AM217" i="7"/>
  <c r="AL217" i="7"/>
  <c r="AK217" i="7"/>
  <c r="AJ217" i="7"/>
  <c r="AI217" i="7"/>
  <c r="AH217" i="7"/>
  <c r="AG217" i="7"/>
  <c r="AF217" i="7"/>
  <c r="AE217" i="7"/>
  <c r="AD217" i="7"/>
  <c r="AC217" i="7"/>
  <c r="Z217" i="7"/>
  <c r="Y217" i="7"/>
  <c r="X217" i="7"/>
  <c r="W217" i="7"/>
  <c r="V217" i="7"/>
  <c r="U217" i="7"/>
  <c r="T217" i="7"/>
  <c r="S217" i="7"/>
  <c r="R217" i="7"/>
  <c r="Q217" i="7"/>
  <c r="P217" i="7"/>
  <c r="O217" i="7"/>
  <c r="M217" i="7"/>
  <c r="L217" i="7"/>
  <c r="I217" i="7"/>
  <c r="H217" i="7"/>
  <c r="BX216" i="7"/>
  <c r="BU216" i="7"/>
  <c r="BV216" i="7" s="1"/>
  <c r="BR216" i="7"/>
  <c r="BS216" i="7" s="1"/>
  <c r="BQ216" i="7"/>
  <c r="BP216" i="7"/>
  <c r="BO216" i="7"/>
  <c r="BN216" i="7"/>
  <c r="BM216" i="7"/>
  <c r="BL216" i="7"/>
  <c r="BK216" i="7"/>
  <c r="BJ216" i="7"/>
  <c r="BI216" i="7"/>
  <c r="BH216" i="7"/>
  <c r="BG216" i="7"/>
  <c r="BF216" i="7"/>
  <c r="BE216" i="7"/>
  <c r="BD216" i="7"/>
  <c r="BC216" i="7"/>
  <c r="BB216" i="7"/>
  <c r="BA216" i="7"/>
  <c r="AZ216" i="7"/>
  <c r="AY216" i="7"/>
  <c r="AX216" i="7"/>
  <c r="AW216" i="7"/>
  <c r="AV216" i="7"/>
  <c r="AU216" i="7"/>
  <c r="AT216" i="7"/>
  <c r="AS216" i="7"/>
  <c r="AR216" i="7"/>
  <c r="AQ216" i="7"/>
  <c r="AP216" i="7"/>
  <c r="AO216" i="7"/>
  <c r="AN216" i="7"/>
  <c r="AM216" i="7"/>
  <c r="AL216" i="7"/>
  <c r="AK216" i="7"/>
  <c r="AJ216" i="7"/>
  <c r="AI216" i="7"/>
  <c r="AH216" i="7"/>
  <c r="AG216" i="7"/>
  <c r="AF216" i="7"/>
  <c r="AE216" i="7"/>
  <c r="AD216" i="7"/>
  <c r="AC216" i="7"/>
  <c r="Z216" i="7"/>
  <c r="Y216" i="7"/>
  <c r="X216" i="7"/>
  <c r="W216" i="7"/>
  <c r="V216" i="7"/>
  <c r="U216" i="7"/>
  <c r="T216" i="7"/>
  <c r="S216" i="7"/>
  <c r="R216" i="7"/>
  <c r="Q216" i="7"/>
  <c r="P216" i="7"/>
  <c r="O216" i="7"/>
  <c r="M216" i="7"/>
  <c r="L216" i="7"/>
  <c r="I216" i="7"/>
  <c r="H216" i="7"/>
  <c r="BX215" i="7"/>
  <c r="BU215" i="7"/>
  <c r="BV215" i="7" s="1"/>
  <c r="BR215" i="7"/>
  <c r="BS215" i="7" s="1"/>
  <c r="BQ215" i="7"/>
  <c r="BP215" i="7"/>
  <c r="BO215" i="7"/>
  <c r="BN215" i="7"/>
  <c r="BM215" i="7"/>
  <c r="BL215" i="7"/>
  <c r="BK215" i="7"/>
  <c r="BJ215" i="7"/>
  <c r="BI215" i="7"/>
  <c r="BH215" i="7"/>
  <c r="BG215" i="7"/>
  <c r="BF215" i="7"/>
  <c r="BE215" i="7"/>
  <c r="BD215" i="7"/>
  <c r="BC215" i="7"/>
  <c r="BB215" i="7"/>
  <c r="BA215" i="7"/>
  <c r="AZ215" i="7"/>
  <c r="AY215" i="7"/>
  <c r="AX215" i="7"/>
  <c r="AW215" i="7"/>
  <c r="AV215" i="7"/>
  <c r="AU215" i="7"/>
  <c r="AT215" i="7"/>
  <c r="AS215" i="7"/>
  <c r="AR215" i="7"/>
  <c r="AQ215" i="7"/>
  <c r="AP215" i="7"/>
  <c r="AO215" i="7"/>
  <c r="AN215" i="7"/>
  <c r="AM215" i="7"/>
  <c r="AL215" i="7"/>
  <c r="AK215" i="7"/>
  <c r="AJ215" i="7"/>
  <c r="AI215" i="7"/>
  <c r="AH215" i="7"/>
  <c r="AG215" i="7"/>
  <c r="AF215" i="7"/>
  <c r="AE215" i="7"/>
  <c r="AD215" i="7"/>
  <c r="AC215" i="7"/>
  <c r="Z215" i="7"/>
  <c r="Y215" i="7"/>
  <c r="X215" i="7"/>
  <c r="W215" i="7"/>
  <c r="V215" i="7"/>
  <c r="U215" i="7"/>
  <c r="T215" i="7"/>
  <c r="S215" i="7"/>
  <c r="R215" i="7"/>
  <c r="Q215" i="7"/>
  <c r="P215" i="7"/>
  <c r="O215" i="7"/>
  <c r="M215" i="7"/>
  <c r="L215" i="7"/>
  <c r="I215" i="7"/>
  <c r="H215" i="7"/>
  <c r="BX214" i="7"/>
  <c r="BY214" i="7" s="1"/>
  <c r="BU214" i="7"/>
  <c r="BV214" i="7" s="1"/>
  <c r="BR214" i="7"/>
  <c r="BS214" i="7" s="1"/>
  <c r="BQ214" i="7"/>
  <c r="BP214" i="7"/>
  <c r="BO214" i="7"/>
  <c r="BN214" i="7"/>
  <c r="BM214" i="7"/>
  <c r="BL214" i="7"/>
  <c r="BK214" i="7"/>
  <c r="BJ214" i="7"/>
  <c r="BI214" i="7"/>
  <c r="BH214" i="7"/>
  <c r="BG214" i="7"/>
  <c r="BF214" i="7"/>
  <c r="BE214" i="7"/>
  <c r="BD214" i="7"/>
  <c r="BC214" i="7"/>
  <c r="BB214" i="7"/>
  <c r="BA214" i="7"/>
  <c r="AZ214" i="7"/>
  <c r="AY214" i="7"/>
  <c r="AX214" i="7"/>
  <c r="AW214" i="7"/>
  <c r="AV214" i="7"/>
  <c r="AU214" i="7"/>
  <c r="AT214" i="7"/>
  <c r="AS214" i="7"/>
  <c r="AR214" i="7"/>
  <c r="AQ214" i="7"/>
  <c r="AP214" i="7"/>
  <c r="AO214" i="7"/>
  <c r="AN214" i="7"/>
  <c r="AM214" i="7"/>
  <c r="AL214" i="7"/>
  <c r="AK214" i="7"/>
  <c r="AJ214" i="7"/>
  <c r="AI214" i="7"/>
  <c r="AH214" i="7"/>
  <c r="AG214" i="7"/>
  <c r="AF214" i="7"/>
  <c r="AE214" i="7"/>
  <c r="AD214" i="7"/>
  <c r="AC214" i="7"/>
  <c r="Z214" i="7"/>
  <c r="Y214" i="7"/>
  <c r="X214" i="7"/>
  <c r="W214" i="7"/>
  <c r="V214" i="7"/>
  <c r="U214" i="7"/>
  <c r="T214" i="7"/>
  <c r="S214" i="7"/>
  <c r="R214" i="7"/>
  <c r="Q214" i="7"/>
  <c r="P214" i="7"/>
  <c r="O214" i="7"/>
  <c r="M214" i="7"/>
  <c r="L214" i="7"/>
  <c r="I214" i="7"/>
  <c r="H214" i="7"/>
  <c r="BX213" i="7"/>
  <c r="BY213" i="7" s="1"/>
  <c r="BU213" i="7"/>
  <c r="BV213" i="7" s="1"/>
  <c r="BR213" i="7"/>
  <c r="BS213" i="7" s="1"/>
  <c r="BQ213" i="7"/>
  <c r="BP213" i="7"/>
  <c r="BO213" i="7"/>
  <c r="BN213" i="7"/>
  <c r="BM213" i="7"/>
  <c r="BL213" i="7"/>
  <c r="BK213" i="7"/>
  <c r="BJ213" i="7"/>
  <c r="BI213" i="7"/>
  <c r="BH213" i="7"/>
  <c r="BG213" i="7"/>
  <c r="BF213" i="7"/>
  <c r="BE213" i="7"/>
  <c r="BD213" i="7"/>
  <c r="BC213" i="7"/>
  <c r="BB213" i="7"/>
  <c r="BA213" i="7"/>
  <c r="AZ213" i="7"/>
  <c r="AY213" i="7"/>
  <c r="AX213" i="7"/>
  <c r="AW213" i="7"/>
  <c r="AV213" i="7"/>
  <c r="AU213" i="7"/>
  <c r="AT213" i="7"/>
  <c r="AS213" i="7"/>
  <c r="AR213" i="7"/>
  <c r="AQ213" i="7"/>
  <c r="AP213" i="7"/>
  <c r="AO213" i="7"/>
  <c r="AN213" i="7"/>
  <c r="AM213" i="7"/>
  <c r="AL213" i="7"/>
  <c r="AK213" i="7"/>
  <c r="AJ213" i="7"/>
  <c r="AI213" i="7"/>
  <c r="AH213" i="7"/>
  <c r="AG213" i="7"/>
  <c r="AF213" i="7"/>
  <c r="AE213" i="7"/>
  <c r="AD213" i="7"/>
  <c r="AC213" i="7"/>
  <c r="Z213" i="7"/>
  <c r="Y213" i="7"/>
  <c r="X213" i="7"/>
  <c r="W213" i="7"/>
  <c r="V213" i="7"/>
  <c r="U213" i="7"/>
  <c r="T213" i="7"/>
  <c r="S213" i="7"/>
  <c r="R213" i="7"/>
  <c r="Q213" i="7"/>
  <c r="P213" i="7"/>
  <c r="O213" i="7"/>
  <c r="M213" i="7"/>
  <c r="L213" i="7"/>
  <c r="I213" i="7"/>
  <c r="H213" i="7"/>
  <c r="BX212" i="7"/>
  <c r="BY212" i="7" s="1"/>
  <c r="BU212" i="7"/>
  <c r="BR212" i="7"/>
  <c r="BS212" i="7" s="1"/>
  <c r="BQ212" i="7"/>
  <c r="BP212" i="7"/>
  <c r="BO212" i="7"/>
  <c r="BN212" i="7"/>
  <c r="BM212" i="7"/>
  <c r="BL212" i="7"/>
  <c r="BK212" i="7"/>
  <c r="BJ212" i="7"/>
  <c r="BI212" i="7"/>
  <c r="BH212" i="7"/>
  <c r="BG212" i="7"/>
  <c r="BF212" i="7"/>
  <c r="BE212" i="7"/>
  <c r="BD212" i="7"/>
  <c r="BC212" i="7"/>
  <c r="BB212" i="7"/>
  <c r="BA212" i="7"/>
  <c r="AZ212" i="7"/>
  <c r="AY212" i="7"/>
  <c r="AX212" i="7"/>
  <c r="AW212" i="7"/>
  <c r="AV212" i="7"/>
  <c r="AU212" i="7"/>
  <c r="AT212" i="7"/>
  <c r="AS212" i="7"/>
  <c r="AR212" i="7"/>
  <c r="AQ212" i="7"/>
  <c r="AP212" i="7"/>
  <c r="AO212" i="7"/>
  <c r="AN212" i="7"/>
  <c r="AM212" i="7"/>
  <c r="AL212" i="7"/>
  <c r="AK212" i="7"/>
  <c r="AJ212" i="7"/>
  <c r="AI212" i="7"/>
  <c r="AH212" i="7"/>
  <c r="AG212" i="7"/>
  <c r="AF212" i="7"/>
  <c r="AE212" i="7"/>
  <c r="AD212" i="7"/>
  <c r="AC212" i="7"/>
  <c r="Z212" i="7"/>
  <c r="Y212" i="7"/>
  <c r="X212" i="7"/>
  <c r="W212" i="7"/>
  <c r="V212" i="7"/>
  <c r="U212" i="7"/>
  <c r="T212" i="7"/>
  <c r="S212" i="7"/>
  <c r="R212" i="7"/>
  <c r="Q212" i="7"/>
  <c r="P212" i="7"/>
  <c r="O212" i="7"/>
  <c r="M212" i="7"/>
  <c r="L212" i="7"/>
  <c r="I212" i="7"/>
  <c r="H212" i="7"/>
  <c r="BX211" i="7"/>
  <c r="BY211" i="7" s="1"/>
  <c r="BU211" i="7"/>
  <c r="BR211" i="7"/>
  <c r="BS211" i="7" s="1"/>
  <c r="BQ211" i="7"/>
  <c r="BP211" i="7"/>
  <c r="BO211" i="7"/>
  <c r="BN211" i="7"/>
  <c r="BM211" i="7"/>
  <c r="BL211" i="7"/>
  <c r="BK211" i="7"/>
  <c r="BJ211" i="7"/>
  <c r="BI211" i="7"/>
  <c r="BH211" i="7"/>
  <c r="BG211" i="7"/>
  <c r="BF211" i="7"/>
  <c r="BE211" i="7"/>
  <c r="BD211" i="7"/>
  <c r="BC211" i="7"/>
  <c r="BB211" i="7"/>
  <c r="BA211" i="7"/>
  <c r="AZ211" i="7"/>
  <c r="AY211" i="7"/>
  <c r="AX211" i="7"/>
  <c r="AW211" i="7"/>
  <c r="AV211" i="7"/>
  <c r="AU211" i="7"/>
  <c r="AT211" i="7"/>
  <c r="AS211" i="7"/>
  <c r="AR211" i="7"/>
  <c r="AQ211" i="7"/>
  <c r="AP211" i="7"/>
  <c r="AO211" i="7"/>
  <c r="AN211" i="7"/>
  <c r="AM211" i="7"/>
  <c r="AL211" i="7"/>
  <c r="AK211" i="7"/>
  <c r="AJ211" i="7"/>
  <c r="AI211" i="7"/>
  <c r="AH211" i="7"/>
  <c r="AG211" i="7"/>
  <c r="AF211" i="7"/>
  <c r="AE211" i="7"/>
  <c r="AD211" i="7"/>
  <c r="AC211" i="7"/>
  <c r="Z211" i="7"/>
  <c r="Y211" i="7"/>
  <c r="X211" i="7"/>
  <c r="W211" i="7"/>
  <c r="V211" i="7"/>
  <c r="U211" i="7"/>
  <c r="T211" i="7"/>
  <c r="S211" i="7"/>
  <c r="R211" i="7"/>
  <c r="Q211" i="7"/>
  <c r="P211" i="7"/>
  <c r="O211" i="7"/>
  <c r="M211" i="7"/>
  <c r="L211" i="7"/>
  <c r="I211" i="7"/>
  <c r="H211" i="7"/>
  <c r="BX210" i="7"/>
  <c r="BU210" i="7"/>
  <c r="BV210" i="7" s="1"/>
  <c r="BR210" i="7"/>
  <c r="BS210" i="7" s="1"/>
  <c r="BQ210" i="7"/>
  <c r="BP210" i="7"/>
  <c r="BO210" i="7"/>
  <c r="BN210" i="7"/>
  <c r="BM210" i="7"/>
  <c r="BL210" i="7"/>
  <c r="BK210" i="7"/>
  <c r="BJ210" i="7"/>
  <c r="BI210" i="7"/>
  <c r="BH210" i="7"/>
  <c r="BG210" i="7"/>
  <c r="BF210" i="7"/>
  <c r="BE210" i="7"/>
  <c r="BD210" i="7"/>
  <c r="BC210" i="7"/>
  <c r="BB210" i="7"/>
  <c r="BA210" i="7"/>
  <c r="AZ210" i="7"/>
  <c r="AY210" i="7"/>
  <c r="AX210" i="7"/>
  <c r="AW210" i="7"/>
  <c r="AV210" i="7"/>
  <c r="AU210" i="7"/>
  <c r="AT210" i="7"/>
  <c r="AS210" i="7"/>
  <c r="AR210" i="7"/>
  <c r="AQ210" i="7"/>
  <c r="AP210" i="7"/>
  <c r="AO210" i="7"/>
  <c r="AN210" i="7"/>
  <c r="AM210" i="7"/>
  <c r="AL210" i="7"/>
  <c r="AK210" i="7"/>
  <c r="AJ210" i="7"/>
  <c r="AI210" i="7"/>
  <c r="AH210" i="7"/>
  <c r="AG210" i="7"/>
  <c r="AF210" i="7"/>
  <c r="AE210" i="7"/>
  <c r="AD210" i="7"/>
  <c r="AC210" i="7"/>
  <c r="Z210" i="7"/>
  <c r="Y210" i="7"/>
  <c r="X210" i="7"/>
  <c r="W210" i="7"/>
  <c r="V210" i="7"/>
  <c r="U210" i="7"/>
  <c r="T210" i="7"/>
  <c r="S210" i="7"/>
  <c r="R210" i="7"/>
  <c r="Q210" i="7"/>
  <c r="P210" i="7"/>
  <c r="O210" i="7"/>
  <c r="M210" i="7"/>
  <c r="L210" i="7"/>
  <c r="I210" i="7"/>
  <c r="H210" i="7"/>
  <c r="BX209" i="7"/>
  <c r="BY209" i="7" s="1"/>
  <c r="BU209" i="7"/>
  <c r="BV209" i="7" s="1"/>
  <c r="BR209" i="7"/>
  <c r="BQ209" i="7"/>
  <c r="BP209" i="7"/>
  <c r="BO209" i="7"/>
  <c r="BN209" i="7"/>
  <c r="BM209" i="7"/>
  <c r="BL209" i="7"/>
  <c r="BK209" i="7"/>
  <c r="BJ209" i="7"/>
  <c r="BI209" i="7"/>
  <c r="BH209" i="7"/>
  <c r="BG209" i="7"/>
  <c r="BF209" i="7"/>
  <c r="BE209" i="7"/>
  <c r="BD209" i="7"/>
  <c r="BC209" i="7"/>
  <c r="BB209" i="7"/>
  <c r="BA209" i="7"/>
  <c r="AZ209" i="7"/>
  <c r="AY209" i="7"/>
  <c r="AX209" i="7"/>
  <c r="AW209" i="7"/>
  <c r="AV209" i="7"/>
  <c r="AU209" i="7"/>
  <c r="AT209" i="7"/>
  <c r="AS209" i="7"/>
  <c r="AR209" i="7"/>
  <c r="AQ209" i="7"/>
  <c r="AP209" i="7"/>
  <c r="AO209" i="7"/>
  <c r="AN209" i="7"/>
  <c r="AM209" i="7"/>
  <c r="AL209" i="7"/>
  <c r="AK209" i="7"/>
  <c r="AJ209" i="7"/>
  <c r="AI209" i="7"/>
  <c r="AH209" i="7"/>
  <c r="AG209" i="7"/>
  <c r="AF209" i="7"/>
  <c r="AE209" i="7"/>
  <c r="AD209" i="7"/>
  <c r="AC209" i="7"/>
  <c r="Z209" i="7"/>
  <c r="Y209" i="7"/>
  <c r="X209" i="7"/>
  <c r="W209" i="7"/>
  <c r="V209" i="7"/>
  <c r="U209" i="7"/>
  <c r="T209" i="7"/>
  <c r="S209" i="7"/>
  <c r="R209" i="7"/>
  <c r="Q209" i="7"/>
  <c r="P209" i="7"/>
  <c r="O209" i="7"/>
  <c r="M209" i="7"/>
  <c r="L209" i="7"/>
  <c r="I209" i="7"/>
  <c r="H209" i="7"/>
  <c r="BX208" i="7"/>
  <c r="BU208" i="7"/>
  <c r="BV208" i="7" s="1"/>
  <c r="BR208" i="7"/>
  <c r="BS208" i="7" s="1"/>
  <c r="BQ208" i="7"/>
  <c r="BP208" i="7"/>
  <c r="BO208" i="7"/>
  <c r="BN208" i="7"/>
  <c r="BM208" i="7"/>
  <c r="BL208" i="7"/>
  <c r="BK208" i="7"/>
  <c r="BJ208" i="7"/>
  <c r="BI208" i="7"/>
  <c r="BH208" i="7"/>
  <c r="BG208" i="7"/>
  <c r="BF208" i="7"/>
  <c r="BE208" i="7"/>
  <c r="BD208" i="7"/>
  <c r="BC208" i="7"/>
  <c r="BB208" i="7"/>
  <c r="BA208" i="7"/>
  <c r="AZ208" i="7"/>
  <c r="AY208" i="7"/>
  <c r="AX208" i="7"/>
  <c r="AW208" i="7"/>
  <c r="AV208" i="7"/>
  <c r="AU208" i="7"/>
  <c r="AT208" i="7"/>
  <c r="AS208" i="7"/>
  <c r="AR208" i="7"/>
  <c r="AQ208" i="7"/>
  <c r="AP208" i="7"/>
  <c r="AO208" i="7"/>
  <c r="AN208" i="7"/>
  <c r="AM208" i="7"/>
  <c r="AL208" i="7"/>
  <c r="AK208" i="7"/>
  <c r="AJ208" i="7"/>
  <c r="AI208" i="7"/>
  <c r="AH208" i="7"/>
  <c r="AG208" i="7"/>
  <c r="AF208" i="7"/>
  <c r="AE208" i="7"/>
  <c r="AD208" i="7"/>
  <c r="AC208" i="7"/>
  <c r="Z208" i="7"/>
  <c r="Y208" i="7"/>
  <c r="X208" i="7"/>
  <c r="W208" i="7"/>
  <c r="V208" i="7"/>
  <c r="U208" i="7"/>
  <c r="T208" i="7"/>
  <c r="S208" i="7"/>
  <c r="R208" i="7"/>
  <c r="Q208" i="7"/>
  <c r="P208" i="7"/>
  <c r="O208" i="7"/>
  <c r="M208" i="7"/>
  <c r="L208" i="7"/>
  <c r="I208" i="7"/>
  <c r="H208" i="7"/>
  <c r="N208" i="7" s="1"/>
  <c r="BX207" i="7"/>
  <c r="BU207" i="7"/>
  <c r="BV207" i="7" s="1"/>
  <c r="BR207" i="7"/>
  <c r="BS207" i="7" s="1"/>
  <c r="BQ207" i="7"/>
  <c r="BP207" i="7"/>
  <c r="BO207" i="7"/>
  <c r="BN207" i="7"/>
  <c r="BM207" i="7"/>
  <c r="BL207" i="7"/>
  <c r="BK207" i="7"/>
  <c r="BJ207" i="7"/>
  <c r="BI207" i="7"/>
  <c r="BH207" i="7"/>
  <c r="BG207" i="7"/>
  <c r="BF207" i="7"/>
  <c r="BE207" i="7"/>
  <c r="BD207" i="7"/>
  <c r="BC207" i="7"/>
  <c r="BB207" i="7"/>
  <c r="BA207" i="7"/>
  <c r="AZ207" i="7"/>
  <c r="AY207" i="7"/>
  <c r="AX207" i="7"/>
  <c r="AW207" i="7"/>
  <c r="AV207" i="7"/>
  <c r="AU207" i="7"/>
  <c r="AT207" i="7"/>
  <c r="AS207" i="7"/>
  <c r="AR207" i="7"/>
  <c r="AQ207" i="7"/>
  <c r="AP207" i="7"/>
  <c r="AO207" i="7"/>
  <c r="AN207" i="7"/>
  <c r="AM207" i="7"/>
  <c r="AL207" i="7"/>
  <c r="AK207" i="7"/>
  <c r="AJ207" i="7"/>
  <c r="AI207" i="7"/>
  <c r="AH207" i="7"/>
  <c r="AG207" i="7"/>
  <c r="AF207" i="7"/>
  <c r="AE207" i="7"/>
  <c r="AD207" i="7"/>
  <c r="AC207" i="7"/>
  <c r="Z207" i="7"/>
  <c r="Y207" i="7"/>
  <c r="X207" i="7"/>
  <c r="W207" i="7"/>
  <c r="V207" i="7"/>
  <c r="U207" i="7"/>
  <c r="T207" i="7"/>
  <c r="S207" i="7"/>
  <c r="R207" i="7"/>
  <c r="Q207" i="7"/>
  <c r="P207" i="7"/>
  <c r="O207" i="7"/>
  <c r="M207" i="7"/>
  <c r="L207" i="7"/>
  <c r="I207" i="7"/>
  <c r="H207" i="7"/>
  <c r="BX206" i="7"/>
  <c r="BU206" i="7"/>
  <c r="BV206" i="7" s="1"/>
  <c r="BR206" i="7"/>
  <c r="BS206" i="7" s="1"/>
  <c r="BQ206" i="7"/>
  <c r="BP206" i="7"/>
  <c r="BO206" i="7"/>
  <c r="BN206" i="7"/>
  <c r="BM206" i="7"/>
  <c r="BL206" i="7"/>
  <c r="BK206" i="7"/>
  <c r="BJ206" i="7"/>
  <c r="BI206" i="7"/>
  <c r="BH206" i="7"/>
  <c r="BG206" i="7"/>
  <c r="BF206" i="7"/>
  <c r="BE206" i="7"/>
  <c r="BD206" i="7"/>
  <c r="BC206" i="7"/>
  <c r="BB206" i="7"/>
  <c r="BA206" i="7"/>
  <c r="AZ206" i="7"/>
  <c r="AY206" i="7"/>
  <c r="AX206" i="7"/>
  <c r="AW206" i="7"/>
  <c r="AV206" i="7"/>
  <c r="AU206" i="7"/>
  <c r="AT206" i="7"/>
  <c r="AS206" i="7"/>
  <c r="AR206" i="7"/>
  <c r="AQ206" i="7"/>
  <c r="AP206" i="7"/>
  <c r="AO206" i="7"/>
  <c r="AN206" i="7"/>
  <c r="AM206" i="7"/>
  <c r="AL206" i="7"/>
  <c r="AK206" i="7"/>
  <c r="AJ206" i="7"/>
  <c r="AI206" i="7"/>
  <c r="AH206" i="7"/>
  <c r="AG206" i="7"/>
  <c r="AF206" i="7"/>
  <c r="AE206" i="7"/>
  <c r="AD206" i="7"/>
  <c r="AC206" i="7"/>
  <c r="Z206" i="7"/>
  <c r="Y206" i="7"/>
  <c r="X206" i="7"/>
  <c r="W206" i="7"/>
  <c r="V206" i="7"/>
  <c r="U206" i="7"/>
  <c r="T206" i="7"/>
  <c r="S206" i="7"/>
  <c r="R206" i="7"/>
  <c r="Q206" i="7"/>
  <c r="P206" i="7"/>
  <c r="O206" i="7"/>
  <c r="M206" i="7"/>
  <c r="L206" i="7"/>
  <c r="I206" i="7"/>
  <c r="H206" i="7"/>
  <c r="K206" i="7" s="1"/>
  <c r="BX205" i="7"/>
  <c r="BY205" i="7" s="1"/>
  <c r="BU205" i="7"/>
  <c r="BV205" i="7" s="1"/>
  <c r="BR205" i="7"/>
  <c r="BS205" i="7" s="1"/>
  <c r="BQ205" i="7"/>
  <c r="BP205" i="7"/>
  <c r="BO205" i="7"/>
  <c r="BN205" i="7"/>
  <c r="BM205" i="7"/>
  <c r="BL205" i="7"/>
  <c r="BK205" i="7"/>
  <c r="BJ205" i="7"/>
  <c r="BI205" i="7"/>
  <c r="BH205" i="7"/>
  <c r="BG205" i="7"/>
  <c r="BF205" i="7"/>
  <c r="BE205" i="7"/>
  <c r="BD205" i="7"/>
  <c r="BC205" i="7"/>
  <c r="BB205" i="7"/>
  <c r="BA205" i="7"/>
  <c r="AZ205" i="7"/>
  <c r="AY205" i="7"/>
  <c r="AX205" i="7"/>
  <c r="AW205" i="7"/>
  <c r="AV205" i="7"/>
  <c r="AU205" i="7"/>
  <c r="AT205" i="7"/>
  <c r="AS205" i="7"/>
  <c r="AR205" i="7"/>
  <c r="AQ205" i="7"/>
  <c r="AP205" i="7"/>
  <c r="AO205" i="7"/>
  <c r="AN205" i="7"/>
  <c r="AM205" i="7"/>
  <c r="AL205" i="7"/>
  <c r="AK205" i="7"/>
  <c r="AJ205" i="7"/>
  <c r="AI205" i="7"/>
  <c r="AH205" i="7"/>
  <c r="AG205" i="7"/>
  <c r="AF205" i="7"/>
  <c r="AE205" i="7"/>
  <c r="AD205" i="7"/>
  <c r="AC205" i="7"/>
  <c r="Z205" i="7"/>
  <c r="Y205" i="7"/>
  <c r="X205" i="7"/>
  <c r="W205" i="7"/>
  <c r="V205" i="7"/>
  <c r="U205" i="7"/>
  <c r="T205" i="7"/>
  <c r="S205" i="7"/>
  <c r="R205" i="7"/>
  <c r="Q205" i="7"/>
  <c r="P205" i="7"/>
  <c r="O205" i="7"/>
  <c r="M205" i="7"/>
  <c r="L205" i="7"/>
  <c r="I205" i="7"/>
  <c r="H205" i="7"/>
  <c r="N205" i="7" s="1"/>
  <c r="BX204" i="7"/>
  <c r="BU204" i="7"/>
  <c r="BV204" i="7" s="1"/>
  <c r="BR204" i="7"/>
  <c r="BS204" i="7" s="1"/>
  <c r="BQ204" i="7"/>
  <c r="BP204" i="7"/>
  <c r="BO204" i="7"/>
  <c r="BN204" i="7"/>
  <c r="BM204" i="7"/>
  <c r="BL204" i="7"/>
  <c r="BK204" i="7"/>
  <c r="BJ204" i="7"/>
  <c r="BI204" i="7"/>
  <c r="BH204" i="7"/>
  <c r="BG204" i="7"/>
  <c r="BF204" i="7"/>
  <c r="BE204" i="7"/>
  <c r="BD204" i="7"/>
  <c r="BC204" i="7"/>
  <c r="BB204" i="7"/>
  <c r="BA204" i="7"/>
  <c r="AZ204" i="7"/>
  <c r="AY204" i="7"/>
  <c r="AX204" i="7"/>
  <c r="AW204" i="7"/>
  <c r="AV204" i="7"/>
  <c r="AU204" i="7"/>
  <c r="AT204" i="7"/>
  <c r="AS204" i="7"/>
  <c r="AR204" i="7"/>
  <c r="AQ204" i="7"/>
  <c r="AP204" i="7"/>
  <c r="AO204" i="7"/>
  <c r="AN204" i="7"/>
  <c r="AM204" i="7"/>
  <c r="AL204" i="7"/>
  <c r="AK204" i="7"/>
  <c r="AJ204" i="7"/>
  <c r="AI204" i="7"/>
  <c r="AH204" i="7"/>
  <c r="AG204" i="7"/>
  <c r="AF204" i="7"/>
  <c r="AE204" i="7"/>
  <c r="AD204" i="7"/>
  <c r="AC204" i="7"/>
  <c r="Z204" i="7"/>
  <c r="Y204" i="7"/>
  <c r="X204" i="7"/>
  <c r="W204" i="7"/>
  <c r="V204" i="7"/>
  <c r="U204" i="7"/>
  <c r="T204" i="7"/>
  <c r="S204" i="7"/>
  <c r="R204" i="7"/>
  <c r="Q204" i="7"/>
  <c r="P204" i="7"/>
  <c r="O204" i="7"/>
  <c r="M204" i="7"/>
  <c r="L204" i="7"/>
  <c r="I204" i="7"/>
  <c r="H204" i="7"/>
  <c r="K204" i="7" s="1"/>
  <c r="BX203" i="7"/>
  <c r="BY203" i="7" s="1"/>
  <c r="BU203" i="7"/>
  <c r="BR203" i="7"/>
  <c r="BS203" i="7" s="1"/>
  <c r="BQ203" i="7"/>
  <c r="BP203" i="7"/>
  <c r="BO203" i="7"/>
  <c r="BN203" i="7"/>
  <c r="BM203" i="7"/>
  <c r="BL203" i="7"/>
  <c r="BK203" i="7"/>
  <c r="BJ203" i="7"/>
  <c r="BI203" i="7"/>
  <c r="BH203" i="7"/>
  <c r="BG203" i="7"/>
  <c r="BF203" i="7"/>
  <c r="BE203" i="7"/>
  <c r="BD203" i="7"/>
  <c r="BC203" i="7"/>
  <c r="BB203" i="7"/>
  <c r="BA203" i="7"/>
  <c r="AZ203" i="7"/>
  <c r="AY203" i="7"/>
  <c r="AX203" i="7"/>
  <c r="AW203" i="7"/>
  <c r="AV203" i="7"/>
  <c r="AU203" i="7"/>
  <c r="AT203" i="7"/>
  <c r="AS203" i="7"/>
  <c r="AR203" i="7"/>
  <c r="AQ203" i="7"/>
  <c r="AP203" i="7"/>
  <c r="AO203" i="7"/>
  <c r="AN203" i="7"/>
  <c r="AM203" i="7"/>
  <c r="AL203" i="7"/>
  <c r="AK203" i="7"/>
  <c r="AJ203" i="7"/>
  <c r="AI203" i="7"/>
  <c r="AH203" i="7"/>
  <c r="AG203" i="7"/>
  <c r="AF203" i="7"/>
  <c r="AE203" i="7"/>
  <c r="AD203" i="7"/>
  <c r="AC203" i="7"/>
  <c r="Z203" i="7"/>
  <c r="Y203" i="7"/>
  <c r="X203" i="7"/>
  <c r="W203" i="7"/>
  <c r="V203" i="7"/>
  <c r="U203" i="7"/>
  <c r="T203" i="7"/>
  <c r="S203" i="7"/>
  <c r="R203" i="7"/>
  <c r="Q203" i="7"/>
  <c r="P203" i="7"/>
  <c r="O203" i="7"/>
  <c r="M203" i="7"/>
  <c r="L203" i="7"/>
  <c r="I203" i="7"/>
  <c r="H203" i="7"/>
  <c r="N203" i="7" s="1"/>
  <c r="BX202" i="7"/>
  <c r="BY202" i="7" s="1"/>
  <c r="BU202" i="7"/>
  <c r="BV202" i="7" s="1"/>
  <c r="BR202" i="7"/>
  <c r="BS202" i="7" s="1"/>
  <c r="BQ202" i="7"/>
  <c r="BP202" i="7"/>
  <c r="BO202" i="7"/>
  <c r="BN202" i="7"/>
  <c r="BM202" i="7"/>
  <c r="BL202" i="7"/>
  <c r="BK202" i="7"/>
  <c r="BJ202" i="7"/>
  <c r="BI202" i="7"/>
  <c r="BH202" i="7"/>
  <c r="BG202" i="7"/>
  <c r="BF202" i="7"/>
  <c r="BE202" i="7"/>
  <c r="BD202" i="7"/>
  <c r="BC202" i="7"/>
  <c r="BB202" i="7"/>
  <c r="BA202" i="7"/>
  <c r="AZ202" i="7"/>
  <c r="AY202" i="7"/>
  <c r="AX202" i="7"/>
  <c r="AW202" i="7"/>
  <c r="AV202" i="7"/>
  <c r="AU202" i="7"/>
  <c r="AT202" i="7"/>
  <c r="AS202" i="7"/>
  <c r="AR202" i="7"/>
  <c r="AQ202" i="7"/>
  <c r="AP202" i="7"/>
  <c r="AO202" i="7"/>
  <c r="AN202" i="7"/>
  <c r="AM202" i="7"/>
  <c r="AL202" i="7"/>
  <c r="AK202" i="7"/>
  <c r="AJ202" i="7"/>
  <c r="AI202" i="7"/>
  <c r="AH202" i="7"/>
  <c r="AG202" i="7"/>
  <c r="AF202" i="7"/>
  <c r="AE202" i="7"/>
  <c r="AD202" i="7"/>
  <c r="AC202" i="7"/>
  <c r="Z202" i="7"/>
  <c r="Y202" i="7"/>
  <c r="X202" i="7"/>
  <c r="W202" i="7"/>
  <c r="V202" i="7"/>
  <c r="U202" i="7"/>
  <c r="T202" i="7"/>
  <c r="S202" i="7"/>
  <c r="R202" i="7"/>
  <c r="Q202" i="7"/>
  <c r="P202" i="7"/>
  <c r="O202" i="7"/>
  <c r="M202" i="7"/>
  <c r="L202" i="7"/>
  <c r="I202" i="7"/>
  <c r="H202" i="7"/>
  <c r="N202" i="7" s="1"/>
  <c r="BX201" i="7"/>
  <c r="BU201" i="7"/>
  <c r="BV201" i="7" s="1"/>
  <c r="BR201" i="7"/>
  <c r="BS201" i="7" s="1"/>
  <c r="BQ201" i="7"/>
  <c r="BP201" i="7"/>
  <c r="BO201" i="7"/>
  <c r="BN201" i="7"/>
  <c r="BM201" i="7"/>
  <c r="BL201" i="7"/>
  <c r="BK201" i="7"/>
  <c r="BJ201" i="7"/>
  <c r="BI201" i="7"/>
  <c r="BH201" i="7"/>
  <c r="BG201" i="7"/>
  <c r="BF201" i="7"/>
  <c r="BE201" i="7"/>
  <c r="BD201" i="7"/>
  <c r="BC201" i="7"/>
  <c r="BB201" i="7"/>
  <c r="BA201" i="7"/>
  <c r="AZ201" i="7"/>
  <c r="AY201" i="7"/>
  <c r="AX201" i="7"/>
  <c r="AW201" i="7"/>
  <c r="AV201" i="7"/>
  <c r="AU201" i="7"/>
  <c r="AT201" i="7"/>
  <c r="AS201" i="7"/>
  <c r="AR201" i="7"/>
  <c r="AQ201" i="7"/>
  <c r="AP201" i="7"/>
  <c r="AO201" i="7"/>
  <c r="AN201" i="7"/>
  <c r="AM201" i="7"/>
  <c r="AL201" i="7"/>
  <c r="AK201" i="7"/>
  <c r="AJ201" i="7"/>
  <c r="AI201" i="7"/>
  <c r="AH201" i="7"/>
  <c r="AG201" i="7"/>
  <c r="AF201" i="7"/>
  <c r="AE201" i="7"/>
  <c r="AD201" i="7"/>
  <c r="AC201" i="7"/>
  <c r="Z201" i="7"/>
  <c r="Y201" i="7"/>
  <c r="X201" i="7"/>
  <c r="W201" i="7"/>
  <c r="V201" i="7"/>
  <c r="U201" i="7"/>
  <c r="T201" i="7"/>
  <c r="S201" i="7"/>
  <c r="R201" i="7"/>
  <c r="Q201" i="7"/>
  <c r="P201" i="7"/>
  <c r="O201" i="7"/>
  <c r="M201" i="7"/>
  <c r="L201" i="7"/>
  <c r="I201" i="7"/>
  <c r="H201" i="7"/>
  <c r="BX200" i="7"/>
  <c r="BU200" i="7"/>
  <c r="BV200" i="7" s="1"/>
  <c r="BR200" i="7"/>
  <c r="BS200" i="7" s="1"/>
  <c r="BQ200" i="7"/>
  <c r="BP200" i="7"/>
  <c r="BO200" i="7"/>
  <c r="BN200" i="7"/>
  <c r="BM200" i="7"/>
  <c r="BL200" i="7"/>
  <c r="BK200" i="7"/>
  <c r="BJ200" i="7"/>
  <c r="BI200" i="7"/>
  <c r="BH200" i="7"/>
  <c r="BG200" i="7"/>
  <c r="BF200" i="7"/>
  <c r="BE200" i="7"/>
  <c r="BD200" i="7"/>
  <c r="BC200" i="7"/>
  <c r="BB200" i="7"/>
  <c r="BA200" i="7"/>
  <c r="AZ200" i="7"/>
  <c r="AY200" i="7"/>
  <c r="AX200" i="7"/>
  <c r="AW200" i="7"/>
  <c r="AV200" i="7"/>
  <c r="AU200" i="7"/>
  <c r="AT200" i="7"/>
  <c r="AS200" i="7"/>
  <c r="AR200" i="7"/>
  <c r="AQ200" i="7"/>
  <c r="AP200" i="7"/>
  <c r="AO200" i="7"/>
  <c r="AN200" i="7"/>
  <c r="AM200" i="7"/>
  <c r="AL200" i="7"/>
  <c r="AK200" i="7"/>
  <c r="AJ200" i="7"/>
  <c r="AI200" i="7"/>
  <c r="AH200" i="7"/>
  <c r="AG200" i="7"/>
  <c r="AF200" i="7"/>
  <c r="AE200" i="7"/>
  <c r="AD200" i="7"/>
  <c r="AC200" i="7"/>
  <c r="Z200" i="7"/>
  <c r="Y200" i="7"/>
  <c r="X200" i="7"/>
  <c r="W200" i="7"/>
  <c r="V200" i="7"/>
  <c r="U200" i="7"/>
  <c r="T200" i="7"/>
  <c r="S200" i="7"/>
  <c r="R200" i="7"/>
  <c r="Q200" i="7"/>
  <c r="P200" i="7"/>
  <c r="O200" i="7"/>
  <c r="M200" i="7"/>
  <c r="L200" i="7"/>
  <c r="I200" i="7"/>
  <c r="H200" i="7"/>
  <c r="N200" i="7" s="1"/>
  <c r="BX199" i="7"/>
  <c r="BU199" i="7"/>
  <c r="BV199" i="7" s="1"/>
  <c r="BR199" i="7"/>
  <c r="BS199" i="7" s="1"/>
  <c r="BQ199" i="7"/>
  <c r="BP199" i="7"/>
  <c r="BO199" i="7"/>
  <c r="BN199" i="7"/>
  <c r="BM199" i="7"/>
  <c r="BL199" i="7"/>
  <c r="BK199" i="7"/>
  <c r="BJ199" i="7"/>
  <c r="BI199" i="7"/>
  <c r="BH199" i="7"/>
  <c r="BG199" i="7"/>
  <c r="BF199" i="7"/>
  <c r="BE199" i="7"/>
  <c r="BD199" i="7"/>
  <c r="BC199" i="7"/>
  <c r="BB199" i="7"/>
  <c r="BA199" i="7"/>
  <c r="AZ199" i="7"/>
  <c r="AY199" i="7"/>
  <c r="AX199" i="7"/>
  <c r="AW199" i="7"/>
  <c r="AV199" i="7"/>
  <c r="AU199" i="7"/>
  <c r="AT199" i="7"/>
  <c r="AS199" i="7"/>
  <c r="AR199" i="7"/>
  <c r="AQ199" i="7"/>
  <c r="AP199" i="7"/>
  <c r="AO199" i="7"/>
  <c r="AN199" i="7"/>
  <c r="AM199" i="7"/>
  <c r="AL199" i="7"/>
  <c r="AK199" i="7"/>
  <c r="AJ199" i="7"/>
  <c r="AI199" i="7"/>
  <c r="AH199" i="7"/>
  <c r="AG199" i="7"/>
  <c r="AF199" i="7"/>
  <c r="AE199" i="7"/>
  <c r="AD199" i="7"/>
  <c r="AC199" i="7"/>
  <c r="Z199" i="7"/>
  <c r="Y199" i="7"/>
  <c r="X199" i="7"/>
  <c r="W199" i="7"/>
  <c r="V199" i="7"/>
  <c r="U199" i="7"/>
  <c r="T199" i="7"/>
  <c r="S199" i="7"/>
  <c r="R199" i="7"/>
  <c r="Q199" i="7"/>
  <c r="P199" i="7"/>
  <c r="O199" i="7"/>
  <c r="M199" i="7"/>
  <c r="L199" i="7"/>
  <c r="I199" i="7"/>
  <c r="H199" i="7"/>
  <c r="N199" i="7" s="1"/>
  <c r="BX198" i="7"/>
  <c r="BU198" i="7"/>
  <c r="BV198" i="7" s="1"/>
  <c r="BR198" i="7"/>
  <c r="BS198" i="7" s="1"/>
  <c r="BQ198" i="7"/>
  <c r="BP198" i="7"/>
  <c r="BO198" i="7"/>
  <c r="BN198" i="7"/>
  <c r="BM198" i="7"/>
  <c r="BL198" i="7"/>
  <c r="BK198" i="7"/>
  <c r="BJ198" i="7"/>
  <c r="BI198" i="7"/>
  <c r="BH198" i="7"/>
  <c r="BG198" i="7"/>
  <c r="BF198" i="7"/>
  <c r="BE198" i="7"/>
  <c r="BD198" i="7"/>
  <c r="BC198" i="7"/>
  <c r="BB198" i="7"/>
  <c r="BA198" i="7"/>
  <c r="AZ198" i="7"/>
  <c r="AY198" i="7"/>
  <c r="AX198" i="7"/>
  <c r="AW198" i="7"/>
  <c r="AV198" i="7"/>
  <c r="AU198" i="7"/>
  <c r="AT198" i="7"/>
  <c r="AS198" i="7"/>
  <c r="AR198" i="7"/>
  <c r="AQ198" i="7"/>
  <c r="AP198" i="7"/>
  <c r="AO198" i="7"/>
  <c r="AN198" i="7"/>
  <c r="AM198" i="7"/>
  <c r="AL198" i="7"/>
  <c r="AK198" i="7"/>
  <c r="AJ198" i="7"/>
  <c r="AI198" i="7"/>
  <c r="AH198" i="7"/>
  <c r="AG198" i="7"/>
  <c r="AF198" i="7"/>
  <c r="AE198" i="7"/>
  <c r="AD198" i="7"/>
  <c r="AC198" i="7"/>
  <c r="Z198" i="7"/>
  <c r="Y198" i="7"/>
  <c r="X198" i="7"/>
  <c r="W198" i="7"/>
  <c r="V198" i="7"/>
  <c r="U198" i="7"/>
  <c r="T198" i="7"/>
  <c r="S198" i="7"/>
  <c r="R198" i="7"/>
  <c r="Q198" i="7"/>
  <c r="P198" i="7"/>
  <c r="O198" i="7"/>
  <c r="M198" i="7"/>
  <c r="L198" i="7"/>
  <c r="I198" i="7"/>
  <c r="H198" i="7"/>
  <c r="BX197" i="7"/>
  <c r="BY197" i="7" s="1"/>
  <c r="BU197" i="7"/>
  <c r="BR197" i="7"/>
  <c r="BS197" i="7" s="1"/>
  <c r="BQ197" i="7"/>
  <c r="BP197" i="7"/>
  <c r="BO197" i="7"/>
  <c r="BN197" i="7"/>
  <c r="BM197" i="7"/>
  <c r="BL197" i="7"/>
  <c r="BK197" i="7"/>
  <c r="BJ197" i="7"/>
  <c r="BI197" i="7"/>
  <c r="BH197" i="7"/>
  <c r="BG197" i="7"/>
  <c r="BF197" i="7"/>
  <c r="BE197" i="7"/>
  <c r="BD197" i="7"/>
  <c r="BC197" i="7"/>
  <c r="BB197" i="7"/>
  <c r="BA197" i="7"/>
  <c r="AZ197" i="7"/>
  <c r="AY197" i="7"/>
  <c r="AX197" i="7"/>
  <c r="AW197" i="7"/>
  <c r="AV197" i="7"/>
  <c r="AU197" i="7"/>
  <c r="AT197" i="7"/>
  <c r="AS197" i="7"/>
  <c r="AR197" i="7"/>
  <c r="AQ197" i="7"/>
  <c r="AP197" i="7"/>
  <c r="AO197" i="7"/>
  <c r="AN197" i="7"/>
  <c r="AM197" i="7"/>
  <c r="AL197" i="7"/>
  <c r="AK197" i="7"/>
  <c r="AJ197" i="7"/>
  <c r="AI197" i="7"/>
  <c r="AH197" i="7"/>
  <c r="AG197" i="7"/>
  <c r="AF197" i="7"/>
  <c r="AE197" i="7"/>
  <c r="AD197" i="7"/>
  <c r="AC197" i="7"/>
  <c r="Z197" i="7"/>
  <c r="Y197" i="7"/>
  <c r="X197" i="7"/>
  <c r="W197" i="7"/>
  <c r="V197" i="7"/>
  <c r="U197" i="7"/>
  <c r="T197" i="7"/>
  <c r="S197" i="7"/>
  <c r="R197" i="7"/>
  <c r="Q197" i="7"/>
  <c r="P197" i="7"/>
  <c r="O197" i="7"/>
  <c r="M197" i="7"/>
  <c r="L197" i="7"/>
  <c r="I197" i="7"/>
  <c r="H197" i="7"/>
  <c r="N197" i="7" s="1"/>
  <c r="BX196" i="7"/>
  <c r="BY196" i="7" s="1"/>
  <c r="BU196" i="7"/>
  <c r="BV196" i="7" s="1"/>
  <c r="BR196" i="7"/>
  <c r="BS196" i="7" s="1"/>
  <c r="BQ196" i="7"/>
  <c r="BP196" i="7"/>
  <c r="BO196" i="7"/>
  <c r="BN196" i="7"/>
  <c r="BM196" i="7"/>
  <c r="BL196" i="7"/>
  <c r="BK196" i="7"/>
  <c r="BJ196" i="7"/>
  <c r="BI196" i="7"/>
  <c r="BH196" i="7"/>
  <c r="BG196" i="7"/>
  <c r="BF196" i="7"/>
  <c r="BE196" i="7"/>
  <c r="BD196" i="7"/>
  <c r="BC196" i="7"/>
  <c r="BB196" i="7"/>
  <c r="BA196" i="7"/>
  <c r="AZ196" i="7"/>
  <c r="AY196" i="7"/>
  <c r="AX196" i="7"/>
  <c r="AW196" i="7"/>
  <c r="AV196" i="7"/>
  <c r="AU196" i="7"/>
  <c r="AT196" i="7"/>
  <c r="AS196" i="7"/>
  <c r="AR196" i="7"/>
  <c r="AQ196" i="7"/>
  <c r="AP196" i="7"/>
  <c r="AO196" i="7"/>
  <c r="AN196" i="7"/>
  <c r="AM196" i="7"/>
  <c r="AL196" i="7"/>
  <c r="AK196" i="7"/>
  <c r="AJ196" i="7"/>
  <c r="AI196" i="7"/>
  <c r="AH196" i="7"/>
  <c r="AG196" i="7"/>
  <c r="AF196" i="7"/>
  <c r="AE196" i="7"/>
  <c r="AD196" i="7"/>
  <c r="AC196" i="7"/>
  <c r="Z196" i="7"/>
  <c r="Y196" i="7"/>
  <c r="X196" i="7"/>
  <c r="W196" i="7"/>
  <c r="V196" i="7"/>
  <c r="U196" i="7"/>
  <c r="T196" i="7"/>
  <c r="S196" i="7"/>
  <c r="R196" i="7"/>
  <c r="Q196" i="7"/>
  <c r="P196" i="7"/>
  <c r="O196" i="7"/>
  <c r="M196" i="7"/>
  <c r="L196" i="7"/>
  <c r="I196" i="7"/>
  <c r="H196" i="7"/>
  <c r="BX195" i="7"/>
  <c r="BY195" i="7" s="1"/>
  <c r="BU195" i="7"/>
  <c r="BV195" i="7" s="1"/>
  <c r="BR195" i="7"/>
  <c r="BS195" i="7" s="1"/>
  <c r="BQ195" i="7"/>
  <c r="BP195" i="7"/>
  <c r="BO195" i="7"/>
  <c r="BN195" i="7"/>
  <c r="BM195" i="7"/>
  <c r="BL195" i="7"/>
  <c r="BK195" i="7"/>
  <c r="BJ195" i="7"/>
  <c r="BI195" i="7"/>
  <c r="BH195" i="7"/>
  <c r="BG195" i="7"/>
  <c r="BF195" i="7"/>
  <c r="BE195" i="7"/>
  <c r="BD195" i="7"/>
  <c r="BC195" i="7"/>
  <c r="BB195" i="7"/>
  <c r="BA195" i="7"/>
  <c r="AZ195" i="7"/>
  <c r="AY195" i="7"/>
  <c r="AX195" i="7"/>
  <c r="AW195" i="7"/>
  <c r="AV195" i="7"/>
  <c r="AU195" i="7"/>
  <c r="AT195" i="7"/>
  <c r="AS195" i="7"/>
  <c r="AR195" i="7"/>
  <c r="AQ195" i="7"/>
  <c r="AP195" i="7"/>
  <c r="AO195" i="7"/>
  <c r="AN195" i="7"/>
  <c r="AM195" i="7"/>
  <c r="AL195" i="7"/>
  <c r="AK195" i="7"/>
  <c r="AJ195" i="7"/>
  <c r="AI195" i="7"/>
  <c r="AH195" i="7"/>
  <c r="AG195" i="7"/>
  <c r="AF195" i="7"/>
  <c r="AE195" i="7"/>
  <c r="AD195" i="7"/>
  <c r="AC195" i="7"/>
  <c r="Z195" i="7"/>
  <c r="Y195" i="7"/>
  <c r="X195" i="7"/>
  <c r="W195" i="7"/>
  <c r="V195" i="7"/>
  <c r="U195" i="7"/>
  <c r="T195" i="7"/>
  <c r="S195" i="7"/>
  <c r="R195" i="7"/>
  <c r="Q195" i="7"/>
  <c r="P195" i="7"/>
  <c r="O195" i="7"/>
  <c r="M195" i="7"/>
  <c r="L195" i="7"/>
  <c r="I195" i="7"/>
  <c r="H195" i="7"/>
  <c r="N195" i="7" s="1"/>
  <c r="BX194" i="7"/>
  <c r="BY194" i="7" s="1"/>
  <c r="BU194" i="7"/>
  <c r="BV194" i="7" s="1"/>
  <c r="BR194" i="7"/>
  <c r="BQ194" i="7"/>
  <c r="BP194" i="7"/>
  <c r="BO194" i="7"/>
  <c r="BN194" i="7"/>
  <c r="BM194" i="7"/>
  <c r="BL194" i="7"/>
  <c r="BK194" i="7"/>
  <c r="BJ194" i="7"/>
  <c r="BI194" i="7"/>
  <c r="BH194" i="7"/>
  <c r="BG194" i="7"/>
  <c r="BF194" i="7"/>
  <c r="BE194" i="7"/>
  <c r="BD194" i="7"/>
  <c r="BC194" i="7"/>
  <c r="BB194" i="7"/>
  <c r="BA194" i="7"/>
  <c r="AZ194" i="7"/>
  <c r="AY194" i="7"/>
  <c r="AX194" i="7"/>
  <c r="AW194" i="7"/>
  <c r="AV194" i="7"/>
  <c r="AU194" i="7"/>
  <c r="AT194" i="7"/>
  <c r="AS194" i="7"/>
  <c r="AR194" i="7"/>
  <c r="AQ194" i="7"/>
  <c r="AP194" i="7"/>
  <c r="AO194" i="7"/>
  <c r="AN194" i="7"/>
  <c r="AM194" i="7"/>
  <c r="AL194" i="7"/>
  <c r="AK194" i="7"/>
  <c r="AJ194" i="7"/>
  <c r="AI194" i="7"/>
  <c r="AH194" i="7"/>
  <c r="AG194" i="7"/>
  <c r="AF194" i="7"/>
  <c r="AE194" i="7"/>
  <c r="AD194" i="7"/>
  <c r="AC194" i="7"/>
  <c r="Z194" i="7"/>
  <c r="Y194" i="7"/>
  <c r="X194" i="7"/>
  <c r="W194" i="7"/>
  <c r="V194" i="7"/>
  <c r="U194" i="7"/>
  <c r="T194" i="7"/>
  <c r="S194" i="7"/>
  <c r="R194" i="7"/>
  <c r="Q194" i="7"/>
  <c r="P194" i="7"/>
  <c r="O194" i="7"/>
  <c r="M194" i="7"/>
  <c r="L194" i="7"/>
  <c r="I194" i="7"/>
  <c r="H194" i="7"/>
  <c r="N194" i="7" s="1"/>
  <c r="BX193" i="7"/>
  <c r="BY193" i="7" s="1"/>
  <c r="BU193" i="7"/>
  <c r="BV193" i="7" s="1"/>
  <c r="BR193" i="7"/>
  <c r="BQ193" i="7"/>
  <c r="BP193" i="7"/>
  <c r="BO193" i="7"/>
  <c r="BN193" i="7"/>
  <c r="BM193" i="7"/>
  <c r="BL193" i="7"/>
  <c r="BK193" i="7"/>
  <c r="BJ193" i="7"/>
  <c r="BI193" i="7"/>
  <c r="BH193" i="7"/>
  <c r="BG193" i="7"/>
  <c r="BF193" i="7"/>
  <c r="BE193" i="7"/>
  <c r="BD193" i="7"/>
  <c r="BC193" i="7"/>
  <c r="BB193" i="7"/>
  <c r="BA193" i="7"/>
  <c r="AZ193" i="7"/>
  <c r="AY193" i="7"/>
  <c r="AX193" i="7"/>
  <c r="AW193" i="7"/>
  <c r="AV193" i="7"/>
  <c r="AU193" i="7"/>
  <c r="AT193" i="7"/>
  <c r="AS193" i="7"/>
  <c r="AR193" i="7"/>
  <c r="AQ193" i="7"/>
  <c r="AP193" i="7"/>
  <c r="AO193" i="7"/>
  <c r="AN193" i="7"/>
  <c r="AM193" i="7"/>
  <c r="AL193" i="7"/>
  <c r="AK193" i="7"/>
  <c r="AJ193" i="7"/>
  <c r="AI193" i="7"/>
  <c r="AH193" i="7"/>
  <c r="AG193" i="7"/>
  <c r="AF193" i="7"/>
  <c r="AE193" i="7"/>
  <c r="AD193" i="7"/>
  <c r="AC193" i="7"/>
  <c r="Z193" i="7"/>
  <c r="Y193" i="7"/>
  <c r="X193" i="7"/>
  <c r="W193" i="7"/>
  <c r="V193" i="7"/>
  <c r="U193" i="7"/>
  <c r="T193" i="7"/>
  <c r="S193" i="7"/>
  <c r="R193" i="7"/>
  <c r="Q193" i="7"/>
  <c r="P193" i="7"/>
  <c r="O193" i="7"/>
  <c r="M193" i="7"/>
  <c r="L193" i="7"/>
  <c r="I193" i="7"/>
  <c r="H193" i="7"/>
  <c r="N193" i="7" s="1"/>
  <c r="BX192" i="7"/>
  <c r="BU192" i="7"/>
  <c r="BV192" i="7" s="1"/>
  <c r="BR192" i="7"/>
  <c r="BS192" i="7" s="1"/>
  <c r="BQ192" i="7"/>
  <c r="BP192" i="7"/>
  <c r="BO192" i="7"/>
  <c r="BN192" i="7"/>
  <c r="BM192" i="7"/>
  <c r="BL192" i="7"/>
  <c r="BK192" i="7"/>
  <c r="BJ192" i="7"/>
  <c r="BI192" i="7"/>
  <c r="BH192" i="7"/>
  <c r="BG192" i="7"/>
  <c r="BF192" i="7"/>
  <c r="BE192" i="7"/>
  <c r="BD192" i="7"/>
  <c r="BC192" i="7"/>
  <c r="BB192" i="7"/>
  <c r="BA192" i="7"/>
  <c r="AZ192" i="7"/>
  <c r="AY192" i="7"/>
  <c r="AX192" i="7"/>
  <c r="AW192" i="7"/>
  <c r="AV192" i="7"/>
  <c r="AU192" i="7"/>
  <c r="AT192" i="7"/>
  <c r="AS192" i="7"/>
  <c r="AR192" i="7"/>
  <c r="AQ192" i="7"/>
  <c r="AP192" i="7"/>
  <c r="AO192" i="7"/>
  <c r="AN192" i="7"/>
  <c r="AM192" i="7"/>
  <c r="AL192" i="7"/>
  <c r="AK192" i="7"/>
  <c r="AJ192" i="7"/>
  <c r="AI192" i="7"/>
  <c r="AH192" i="7"/>
  <c r="AG192" i="7"/>
  <c r="AF192" i="7"/>
  <c r="AE192" i="7"/>
  <c r="AD192" i="7"/>
  <c r="AC192" i="7"/>
  <c r="Z192" i="7"/>
  <c r="Y192" i="7"/>
  <c r="X192" i="7"/>
  <c r="W192" i="7"/>
  <c r="V192" i="7"/>
  <c r="U192" i="7"/>
  <c r="T192" i="7"/>
  <c r="S192" i="7"/>
  <c r="R192" i="7"/>
  <c r="Q192" i="7"/>
  <c r="P192" i="7"/>
  <c r="O192" i="7"/>
  <c r="M192" i="7"/>
  <c r="L192" i="7"/>
  <c r="I192" i="7"/>
  <c r="H192" i="7"/>
  <c r="N192" i="7" s="1"/>
  <c r="BX191" i="7"/>
  <c r="BY191" i="7" s="1"/>
  <c r="BU191" i="7"/>
  <c r="BV191" i="7" s="1"/>
  <c r="BR191" i="7"/>
  <c r="BQ191" i="7"/>
  <c r="BP191" i="7"/>
  <c r="BO191" i="7"/>
  <c r="BN191" i="7"/>
  <c r="BM191" i="7"/>
  <c r="BL191" i="7"/>
  <c r="BK191" i="7"/>
  <c r="BJ191" i="7"/>
  <c r="BI191" i="7"/>
  <c r="BH191" i="7"/>
  <c r="BG191" i="7"/>
  <c r="BF191" i="7"/>
  <c r="BE191" i="7"/>
  <c r="BD191" i="7"/>
  <c r="BC191" i="7"/>
  <c r="BB191" i="7"/>
  <c r="BA191" i="7"/>
  <c r="AZ191" i="7"/>
  <c r="AY191" i="7"/>
  <c r="AX191" i="7"/>
  <c r="AW191" i="7"/>
  <c r="AV191" i="7"/>
  <c r="AU191" i="7"/>
  <c r="AT191" i="7"/>
  <c r="AS191" i="7"/>
  <c r="AR191" i="7"/>
  <c r="AQ191" i="7"/>
  <c r="AP191" i="7"/>
  <c r="AO191" i="7"/>
  <c r="AN191" i="7"/>
  <c r="AM191" i="7"/>
  <c r="AL191" i="7"/>
  <c r="AK191" i="7"/>
  <c r="AJ191" i="7"/>
  <c r="AI191" i="7"/>
  <c r="AH191" i="7"/>
  <c r="AG191" i="7"/>
  <c r="AF191" i="7"/>
  <c r="AE191" i="7"/>
  <c r="AD191" i="7"/>
  <c r="AC191" i="7"/>
  <c r="Z191" i="7"/>
  <c r="Y191" i="7"/>
  <c r="X191" i="7"/>
  <c r="W191" i="7"/>
  <c r="V191" i="7"/>
  <c r="U191" i="7"/>
  <c r="T191" i="7"/>
  <c r="S191" i="7"/>
  <c r="R191" i="7"/>
  <c r="Q191" i="7"/>
  <c r="P191" i="7"/>
  <c r="O191" i="7"/>
  <c r="M191" i="7"/>
  <c r="L191" i="7"/>
  <c r="I191" i="7"/>
  <c r="H191" i="7"/>
  <c r="BX190" i="7"/>
  <c r="BY190" i="7" s="1"/>
  <c r="BU190" i="7"/>
  <c r="BV190" i="7" s="1"/>
  <c r="BR190" i="7"/>
  <c r="BS190" i="7" s="1"/>
  <c r="BQ190" i="7"/>
  <c r="BP190" i="7"/>
  <c r="BO190" i="7"/>
  <c r="BN190" i="7"/>
  <c r="BM190" i="7"/>
  <c r="BL190" i="7"/>
  <c r="BK190" i="7"/>
  <c r="BJ190" i="7"/>
  <c r="BI190" i="7"/>
  <c r="BH190" i="7"/>
  <c r="BG190" i="7"/>
  <c r="BF190" i="7"/>
  <c r="BE190" i="7"/>
  <c r="BD190" i="7"/>
  <c r="BC190" i="7"/>
  <c r="BB190" i="7"/>
  <c r="BA190" i="7"/>
  <c r="AZ190" i="7"/>
  <c r="AY190" i="7"/>
  <c r="AX190" i="7"/>
  <c r="AW190" i="7"/>
  <c r="AV190" i="7"/>
  <c r="AU190" i="7"/>
  <c r="AT190" i="7"/>
  <c r="AS190" i="7"/>
  <c r="AR190" i="7"/>
  <c r="AQ190" i="7"/>
  <c r="AP190" i="7"/>
  <c r="AO190" i="7"/>
  <c r="AN190" i="7"/>
  <c r="AM190" i="7"/>
  <c r="AL190" i="7"/>
  <c r="AK190" i="7"/>
  <c r="AJ190" i="7"/>
  <c r="AI190" i="7"/>
  <c r="AH190" i="7"/>
  <c r="AG190" i="7"/>
  <c r="AF190" i="7"/>
  <c r="AE190" i="7"/>
  <c r="AD190" i="7"/>
  <c r="AC190" i="7"/>
  <c r="Z190" i="7"/>
  <c r="Y190" i="7"/>
  <c r="X190" i="7"/>
  <c r="W190" i="7"/>
  <c r="V190" i="7"/>
  <c r="U190" i="7"/>
  <c r="T190" i="7"/>
  <c r="S190" i="7"/>
  <c r="R190" i="7"/>
  <c r="Q190" i="7"/>
  <c r="P190" i="7"/>
  <c r="O190" i="7"/>
  <c r="M190" i="7"/>
  <c r="L190" i="7"/>
  <c r="I190" i="7"/>
  <c r="H190" i="7"/>
  <c r="N190" i="7" s="1"/>
  <c r="BX189" i="7"/>
  <c r="BY189" i="7" s="1"/>
  <c r="BU189" i="7"/>
  <c r="BR189" i="7"/>
  <c r="BS189" i="7" s="1"/>
  <c r="BQ189" i="7"/>
  <c r="BP189" i="7"/>
  <c r="BO189" i="7"/>
  <c r="BN189" i="7"/>
  <c r="BM189" i="7"/>
  <c r="BL189" i="7"/>
  <c r="BK189" i="7"/>
  <c r="BJ189" i="7"/>
  <c r="BI189" i="7"/>
  <c r="BH189" i="7"/>
  <c r="BG189" i="7"/>
  <c r="BF189" i="7"/>
  <c r="BE189" i="7"/>
  <c r="BD189" i="7"/>
  <c r="BC189" i="7"/>
  <c r="BB189" i="7"/>
  <c r="BA189" i="7"/>
  <c r="AZ189" i="7"/>
  <c r="AY189" i="7"/>
  <c r="AX189" i="7"/>
  <c r="AW189" i="7"/>
  <c r="AV189" i="7"/>
  <c r="AU189" i="7"/>
  <c r="AT189" i="7"/>
  <c r="AS189" i="7"/>
  <c r="AR189" i="7"/>
  <c r="AQ189" i="7"/>
  <c r="AP189" i="7"/>
  <c r="AO189" i="7"/>
  <c r="AN189" i="7"/>
  <c r="AM189" i="7"/>
  <c r="AL189" i="7"/>
  <c r="AK189" i="7"/>
  <c r="AJ189" i="7"/>
  <c r="AI189" i="7"/>
  <c r="AH189" i="7"/>
  <c r="AG189" i="7"/>
  <c r="AF189" i="7"/>
  <c r="AE189" i="7"/>
  <c r="AD189" i="7"/>
  <c r="AC189" i="7"/>
  <c r="Z189" i="7"/>
  <c r="Y189" i="7"/>
  <c r="X189" i="7"/>
  <c r="W189" i="7"/>
  <c r="V189" i="7"/>
  <c r="U189" i="7"/>
  <c r="T189" i="7"/>
  <c r="S189" i="7"/>
  <c r="R189" i="7"/>
  <c r="Q189" i="7"/>
  <c r="P189" i="7"/>
  <c r="O189" i="7"/>
  <c r="M189" i="7"/>
  <c r="L189" i="7"/>
  <c r="I189" i="7"/>
  <c r="H189" i="7"/>
  <c r="BX188" i="7"/>
  <c r="BU188" i="7"/>
  <c r="BV188" i="7" s="1"/>
  <c r="BR188" i="7"/>
  <c r="BS188" i="7" s="1"/>
  <c r="BQ188" i="7"/>
  <c r="BP188" i="7"/>
  <c r="BO188" i="7"/>
  <c r="BN188" i="7"/>
  <c r="BM188" i="7"/>
  <c r="BL188" i="7"/>
  <c r="BK188" i="7"/>
  <c r="BJ188" i="7"/>
  <c r="BI188" i="7"/>
  <c r="BH188" i="7"/>
  <c r="BG188" i="7"/>
  <c r="BF188" i="7"/>
  <c r="BE188" i="7"/>
  <c r="BD188" i="7"/>
  <c r="BC188" i="7"/>
  <c r="BB188" i="7"/>
  <c r="BA188" i="7"/>
  <c r="AZ188" i="7"/>
  <c r="AY188" i="7"/>
  <c r="AX188" i="7"/>
  <c r="AW188" i="7"/>
  <c r="AV188" i="7"/>
  <c r="AU188" i="7"/>
  <c r="AT188" i="7"/>
  <c r="AS188" i="7"/>
  <c r="AR188" i="7"/>
  <c r="AQ188" i="7"/>
  <c r="AP188" i="7"/>
  <c r="AO188" i="7"/>
  <c r="AN188" i="7"/>
  <c r="AM188" i="7"/>
  <c r="AL188" i="7"/>
  <c r="AK188" i="7"/>
  <c r="AJ188" i="7"/>
  <c r="AI188" i="7"/>
  <c r="AH188" i="7"/>
  <c r="AG188" i="7"/>
  <c r="AF188" i="7"/>
  <c r="AE188" i="7"/>
  <c r="AD188" i="7"/>
  <c r="AC188" i="7"/>
  <c r="Z188" i="7"/>
  <c r="Y188" i="7"/>
  <c r="X188" i="7"/>
  <c r="W188" i="7"/>
  <c r="V188" i="7"/>
  <c r="U188" i="7"/>
  <c r="T188" i="7"/>
  <c r="S188" i="7"/>
  <c r="R188" i="7"/>
  <c r="Q188" i="7"/>
  <c r="P188" i="7"/>
  <c r="O188" i="7"/>
  <c r="M188" i="7"/>
  <c r="L188" i="7"/>
  <c r="I188" i="7"/>
  <c r="H188" i="7"/>
  <c r="K188" i="7" s="1"/>
  <c r="BX187" i="7"/>
  <c r="BY187" i="7" s="1"/>
  <c r="BU187" i="7"/>
  <c r="BV187" i="7" s="1"/>
  <c r="BR187" i="7"/>
  <c r="BQ187" i="7"/>
  <c r="BP187" i="7"/>
  <c r="BO187" i="7"/>
  <c r="BN187" i="7"/>
  <c r="BM187" i="7"/>
  <c r="BL187" i="7"/>
  <c r="BK187" i="7"/>
  <c r="BJ187" i="7"/>
  <c r="BI187" i="7"/>
  <c r="BH187" i="7"/>
  <c r="BG187" i="7"/>
  <c r="BF187" i="7"/>
  <c r="BE187" i="7"/>
  <c r="BD187" i="7"/>
  <c r="BC187" i="7"/>
  <c r="BB187" i="7"/>
  <c r="BA187" i="7"/>
  <c r="AZ187" i="7"/>
  <c r="AY187" i="7"/>
  <c r="AX187" i="7"/>
  <c r="AW187" i="7"/>
  <c r="AV187" i="7"/>
  <c r="AU187" i="7"/>
  <c r="AT187" i="7"/>
  <c r="AS187" i="7"/>
  <c r="AR187" i="7"/>
  <c r="AQ187" i="7"/>
  <c r="AP187" i="7"/>
  <c r="AO187" i="7"/>
  <c r="AN187" i="7"/>
  <c r="AM187" i="7"/>
  <c r="AL187" i="7"/>
  <c r="AK187" i="7"/>
  <c r="AJ187" i="7"/>
  <c r="AI187" i="7"/>
  <c r="AH187" i="7"/>
  <c r="AG187" i="7"/>
  <c r="AF187" i="7"/>
  <c r="AE187" i="7"/>
  <c r="AD187" i="7"/>
  <c r="AC187" i="7"/>
  <c r="Z187" i="7"/>
  <c r="Y187" i="7"/>
  <c r="X187" i="7"/>
  <c r="W187" i="7"/>
  <c r="V187" i="7"/>
  <c r="U187" i="7"/>
  <c r="T187" i="7"/>
  <c r="S187" i="7"/>
  <c r="R187" i="7"/>
  <c r="Q187" i="7"/>
  <c r="P187" i="7"/>
  <c r="O187" i="7"/>
  <c r="M187" i="7"/>
  <c r="L187" i="7"/>
  <c r="I187" i="7"/>
  <c r="H187" i="7"/>
  <c r="BX186" i="7"/>
  <c r="BY186" i="7" s="1"/>
  <c r="BU186" i="7"/>
  <c r="BV186" i="7" s="1"/>
  <c r="BR186" i="7"/>
  <c r="BQ186" i="7"/>
  <c r="BP186" i="7"/>
  <c r="BO186" i="7"/>
  <c r="BN186" i="7"/>
  <c r="BM186" i="7"/>
  <c r="BL186" i="7"/>
  <c r="BK186" i="7"/>
  <c r="BJ186" i="7"/>
  <c r="BI186" i="7"/>
  <c r="BH186" i="7"/>
  <c r="BG186" i="7"/>
  <c r="BF186" i="7"/>
  <c r="BE186" i="7"/>
  <c r="BD186" i="7"/>
  <c r="BC186" i="7"/>
  <c r="BB186" i="7"/>
  <c r="BA186" i="7"/>
  <c r="AZ186" i="7"/>
  <c r="AY186" i="7"/>
  <c r="AX186" i="7"/>
  <c r="AW186" i="7"/>
  <c r="AV186" i="7"/>
  <c r="AU186" i="7"/>
  <c r="AT186" i="7"/>
  <c r="AS186" i="7"/>
  <c r="AR186" i="7"/>
  <c r="AQ186" i="7"/>
  <c r="AP186" i="7"/>
  <c r="AO186" i="7"/>
  <c r="AN186" i="7"/>
  <c r="AM186" i="7"/>
  <c r="AL186" i="7"/>
  <c r="AK186" i="7"/>
  <c r="AJ186" i="7"/>
  <c r="AI186" i="7"/>
  <c r="AH186" i="7"/>
  <c r="AG186" i="7"/>
  <c r="AF186" i="7"/>
  <c r="AE186" i="7"/>
  <c r="AD186" i="7"/>
  <c r="AC186" i="7"/>
  <c r="Z186" i="7"/>
  <c r="Y186" i="7"/>
  <c r="X186" i="7"/>
  <c r="W186" i="7"/>
  <c r="V186" i="7"/>
  <c r="U186" i="7"/>
  <c r="T186" i="7"/>
  <c r="S186" i="7"/>
  <c r="R186" i="7"/>
  <c r="Q186" i="7"/>
  <c r="P186" i="7"/>
  <c r="O186" i="7"/>
  <c r="M186" i="7"/>
  <c r="L186" i="7"/>
  <c r="I186" i="7"/>
  <c r="H186" i="7"/>
  <c r="K186" i="7" s="1"/>
  <c r="BX185" i="7"/>
  <c r="BU185" i="7"/>
  <c r="BV185" i="7" s="1"/>
  <c r="BR185" i="7"/>
  <c r="BS185" i="7" s="1"/>
  <c r="BQ185" i="7"/>
  <c r="BP185" i="7"/>
  <c r="BO185" i="7"/>
  <c r="BN185" i="7"/>
  <c r="BM185" i="7"/>
  <c r="BL185" i="7"/>
  <c r="BK185" i="7"/>
  <c r="BJ185" i="7"/>
  <c r="BI185" i="7"/>
  <c r="BH185" i="7"/>
  <c r="BG185" i="7"/>
  <c r="BF185" i="7"/>
  <c r="BE185" i="7"/>
  <c r="BD185" i="7"/>
  <c r="BC185" i="7"/>
  <c r="BB185" i="7"/>
  <c r="BA185" i="7"/>
  <c r="AZ185" i="7"/>
  <c r="AY185" i="7"/>
  <c r="AX185" i="7"/>
  <c r="AW185" i="7"/>
  <c r="AV185" i="7"/>
  <c r="AU185" i="7"/>
  <c r="AT185" i="7"/>
  <c r="AS185" i="7"/>
  <c r="AR185" i="7"/>
  <c r="AQ185" i="7"/>
  <c r="AP185" i="7"/>
  <c r="AO185" i="7"/>
  <c r="AN185" i="7"/>
  <c r="AM185" i="7"/>
  <c r="AL185" i="7"/>
  <c r="AK185" i="7"/>
  <c r="AJ185" i="7"/>
  <c r="AI185" i="7"/>
  <c r="AH185" i="7"/>
  <c r="AG185" i="7"/>
  <c r="AF185" i="7"/>
  <c r="AE185" i="7"/>
  <c r="AD185" i="7"/>
  <c r="AC185" i="7"/>
  <c r="Z185" i="7"/>
  <c r="Y185" i="7"/>
  <c r="X185" i="7"/>
  <c r="W185" i="7"/>
  <c r="V185" i="7"/>
  <c r="U185" i="7"/>
  <c r="T185" i="7"/>
  <c r="S185" i="7"/>
  <c r="R185" i="7"/>
  <c r="Q185" i="7"/>
  <c r="P185" i="7"/>
  <c r="O185" i="7"/>
  <c r="M185" i="7"/>
  <c r="L185" i="7"/>
  <c r="I185" i="7"/>
  <c r="H185" i="7"/>
  <c r="BX184" i="7"/>
  <c r="BY184" i="7" s="1"/>
  <c r="BU184" i="7"/>
  <c r="BV184" i="7" s="1"/>
  <c r="BR184" i="7"/>
  <c r="BS184" i="7" s="1"/>
  <c r="BQ184" i="7"/>
  <c r="BP184" i="7"/>
  <c r="BO184" i="7"/>
  <c r="BN184" i="7"/>
  <c r="BM184" i="7"/>
  <c r="BL184" i="7"/>
  <c r="BK184" i="7"/>
  <c r="BJ184" i="7"/>
  <c r="BI184" i="7"/>
  <c r="BH184" i="7"/>
  <c r="BG184" i="7"/>
  <c r="BF184" i="7"/>
  <c r="BE184" i="7"/>
  <c r="BD184" i="7"/>
  <c r="BC184" i="7"/>
  <c r="BB184" i="7"/>
  <c r="BA184" i="7"/>
  <c r="AZ184" i="7"/>
  <c r="AY184" i="7"/>
  <c r="AX184" i="7"/>
  <c r="AW184" i="7"/>
  <c r="AV184" i="7"/>
  <c r="AU184" i="7"/>
  <c r="AT184" i="7"/>
  <c r="AS184" i="7"/>
  <c r="AR184" i="7"/>
  <c r="AQ184" i="7"/>
  <c r="AP184" i="7"/>
  <c r="AO184" i="7"/>
  <c r="AN184" i="7"/>
  <c r="AM184" i="7"/>
  <c r="AL184" i="7"/>
  <c r="AK184" i="7"/>
  <c r="AJ184" i="7"/>
  <c r="AI184" i="7"/>
  <c r="AH184" i="7"/>
  <c r="AG184" i="7"/>
  <c r="AF184" i="7"/>
  <c r="AE184" i="7"/>
  <c r="AD184" i="7"/>
  <c r="AC184" i="7"/>
  <c r="Z184" i="7"/>
  <c r="Y184" i="7"/>
  <c r="X184" i="7"/>
  <c r="W184" i="7"/>
  <c r="V184" i="7"/>
  <c r="U184" i="7"/>
  <c r="T184" i="7"/>
  <c r="S184" i="7"/>
  <c r="R184" i="7"/>
  <c r="Q184" i="7"/>
  <c r="P184" i="7"/>
  <c r="O184" i="7"/>
  <c r="M184" i="7"/>
  <c r="L184" i="7"/>
  <c r="I184" i="7"/>
  <c r="H184" i="7"/>
  <c r="BX183" i="7"/>
  <c r="BY183" i="7" s="1"/>
  <c r="BU183" i="7"/>
  <c r="BV183" i="7" s="1"/>
  <c r="BR183" i="7"/>
  <c r="BS183" i="7" s="1"/>
  <c r="BQ183" i="7"/>
  <c r="BP183" i="7"/>
  <c r="BO183" i="7"/>
  <c r="BN183" i="7"/>
  <c r="BM183" i="7"/>
  <c r="BL183" i="7"/>
  <c r="BK183" i="7"/>
  <c r="BJ183" i="7"/>
  <c r="BI183" i="7"/>
  <c r="BH183" i="7"/>
  <c r="BG183" i="7"/>
  <c r="BF183" i="7"/>
  <c r="BE183" i="7"/>
  <c r="BD183" i="7"/>
  <c r="BC183" i="7"/>
  <c r="BB183" i="7"/>
  <c r="BA183" i="7"/>
  <c r="AZ183" i="7"/>
  <c r="AY183" i="7"/>
  <c r="AX183" i="7"/>
  <c r="AW183" i="7"/>
  <c r="AV183" i="7"/>
  <c r="AU183" i="7"/>
  <c r="AT183" i="7"/>
  <c r="AS183" i="7"/>
  <c r="AR183" i="7"/>
  <c r="AQ183" i="7"/>
  <c r="AP183" i="7"/>
  <c r="AO183" i="7"/>
  <c r="AN183" i="7"/>
  <c r="AM183" i="7"/>
  <c r="AL183" i="7"/>
  <c r="AK183" i="7"/>
  <c r="AJ183" i="7"/>
  <c r="AI183" i="7"/>
  <c r="AH183" i="7"/>
  <c r="AG183" i="7"/>
  <c r="AF183" i="7"/>
  <c r="AE183" i="7"/>
  <c r="AD183" i="7"/>
  <c r="AC183" i="7"/>
  <c r="Z183" i="7"/>
  <c r="Y183" i="7"/>
  <c r="X183" i="7"/>
  <c r="W183" i="7"/>
  <c r="V183" i="7"/>
  <c r="U183" i="7"/>
  <c r="T183" i="7"/>
  <c r="S183" i="7"/>
  <c r="R183" i="7"/>
  <c r="Q183" i="7"/>
  <c r="P183" i="7"/>
  <c r="O183" i="7"/>
  <c r="M183" i="7"/>
  <c r="L183" i="7"/>
  <c r="I183" i="7"/>
  <c r="H183" i="7"/>
  <c r="BX182" i="7"/>
  <c r="BY182" i="7" s="1"/>
  <c r="BU182" i="7"/>
  <c r="BV182" i="7" s="1"/>
  <c r="BR182" i="7"/>
  <c r="BQ182" i="7"/>
  <c r="BP182" i="7"/>
  <c r="BO182" i="7"/>
  <c r="BN182" i="7"/>
  <c r="BM182" i="7"/>
  <c r="BL182" i="7"/>
  <c r="BK182" i="7"/>
  <c r="BJ182" i="7"/>
  <c r="BI182" i="7"/>
  <c r="BH182" i="7"/>
  <c r="BG182" i="7"/>
  <c r="BF182" i="7"/>
  <c r="BE182" i="7"/>
  <c r="BD182" i="7"/>
  <c r="BC182" i="7"/>
  <c r="BB182" i="7"/>
  <c r="BA182" i="7"/>
  <c r="AZ182" i="7"/>
  <c r="AY182" i="7"/>
  <c r="AX182" i="7"/>
  <c r="AW182" i="7"/>
  <c r="AV182" i="7"/>
  <c r="AU182" i="7"/>
  <c r="AT182" i="7"/>
  <c r="AS182" i="7"/>
  <c r="AR182" i="7"/>
  <c r="AQ182" i="7"/>
  <c r="AP182" i="7"/>
  <c r="AO182" i="7"/>
  <c r="AN182" i="7"/>
  <c r="AM182" i="7"/>
  <c r="AL182" i="7"/>
  <c r="AK182" i="7"/>
  <c r="AJ182" i="7"/>
  <c r="AI182" i="7"/>
  <c r="AH182" i="7"/>
  <c r="AG182" i="7"/>
  <c r="AF182" i="7"/>
  <c r="AE182" i="7"/>
  <c r="AD182" i="7"/>
  <c r="AC182" i="7"/>
  <c r="Z182" i="7"/>
  <c r="Y182" i="7"/>
  <c r="X182" i="7"/>
  <c r="W182" i="7"/>
  <c r="V182" i="7"/>
  <c r="U182" i="7"/>
  <c r="T182" i="7"/>
  <c r="S182" i="7"/>
  <c r="R182" i="7"/>
  <c r="Q182" i="7"/>
  <c r="P182" i="7"/>
  <c r="O182" i="7"/>
  <c r="M182" i="7"/>
  <c r="L182" i="7"/>
  <c r="I182" i="7"/>
  <c r="H182" i="7"/>
  <c r="N182" i="7" s="1"/>
  <c r="BX181" i="7"/>
  <c r="BU181" i="7"/>
  <c r="BV181" i="7" s="1"/>
  <c r="BR181" i="7"/>
  <c r="BS181" i="7" s="1"/>
  <c r="BQ181" i="7"/>
  <c r="BP181" i="7"/>
  <c r="BO181" i="7"/>
  <c r="BN181" i="7"/>
  <c r="BM181" i="7"/>
  <c r="BL181" i="7"/>
  <c r="BK181" i="7"/>
  <c r="BJ181" i="7"/>
  <c r="BI181" i="7"/>
  <c r="BH181" i="7"/>
  <c r="BG181" i="7"/>
  <c r="BF181" i="7"/>
  <c r="BE181" i="7"/>
  <c r="BD181" i="7"/>
  <c r="BC181" i="7"/>
  <c r="BB181" i="7"/>
  <c r="BA181" i="7"/>
  <c r="AZ181" i="7"/>
  <c r="AY181" i="7"/>
  <c r="AX181" i="7"/>
  <c r="AW181" i="7"/>
  <c r="AV181" i="7"/>
  <c r="AU181" i="7"/>
  <c r="AT181" i="7"/>
  <c r="AS181" i="7"/>
  <c r="AR181" i="7"/>
  <c r="AQ181" i="7"/>
  <c r="AP181" i="7"/>
  <c r="AO181" i="7"/>
  <c r="AN181" i="7"/>
  <c r="AM181" i="7"/>
  <c r="AL181" i="7"/>
  <c r="AK181" i="7"/>
  <c r="AJ181" i="7"/>
  <c r="AI181" i="7"/>
  <c r="AH181" i="7"/>
  <c r="AG181" i="7"/>
  <c r="AF181" i="7"/>
  <c r="AE181" i="7"/>
  <c r="AD181" i="7"/>
  <c r="AC181" i="7"/>
  <c r="Z181" i="7"/>
  <c r="Y181" i="7"/>
  <c r="X181" i="7"/>
  <c r="W181" i="7"/>
  <c r="V181" i="7"/>
  <c r="U181" i="7"/>
  <c r="T181" i="7"/>
  <c r="S181" i="7"/>
  <c r="R181" i="7"/>
  <c r="Q181" i="7"/>
  <c r="P181" i="7"/>
  <c r="O181" i="7"/>
  <c r="M181" i="7"/>
  <c r="L181" i="7"/>
  <c r="I181" i="7"/>
  <c r="H181" i="7"/>
  <c r="K181" i="7" s="1"/>
  <c r="BX180" i="7"/>
  <c r="BU180" i="7"/>
  <c r="BV180" i="7" s="1"/>
  <c r="BR180" i="7"/>
  <c r="BS180" i="7" s="1"/>
  <c r="BQ180" i="7"/>
  <c r="BP180" i="7"/>
  <c r="BO180" i="7"/>
  <c r="BN180" i="7"/>
  <c r="BM180" i="7"/>
  <c r="BL180" i="7"/>
  <c r="BK180" i="7"/>
  <c r="BJ180" i="7"/>
  <c r="BI180" i="7"/>
  <c r="BH180" i="7"/>
  <c r="BG180" i="7"/>
  <c r="BF180" i="7"/>
  <c r="BE180" i="7"/>
  <c r="BD180" i="7"/>
  <c r="BC180" i="7"/>
  <c r="BB180" i="7"/>
  <c r="BA180" i="7"/>
  <c r="AZ180" i="7"/>
  <c r="AY180" i="7"/>
  <c r="AX180" i="7"/>
  <c r="AW180" i="7"/>
  <c r="AV180" i="7"/>
  <c r="AU180" i="7"/>
  <c r="AT180" i="7"/>
  <c r="AS180" i="7"/>
  <c r="AR180" i="7"/>
  <c r="AQ180" i="7"/>
  <c r="AP180" i="7"/>
  <c r="AO180" i="7"/>
  <c r="AN180" i="7"/>
  <c r="AM180" i="7"/>
  <c r="AL180" i="7"/>
  <c r="AK180" i="7"/>
  <c r="AJ180" i="7"/>
  <c r="AI180" i="7"/>
  <c r="AH180" i="7"/>
  <c r="AG180" i="7"/>
  <c r="AF180" i="7"/>
  <c r="AE180" i="7"/>
  <c r="AD180" i="7"/>
  <c r="AC180" i="7"/>
  <c r="Z180" i="7"/>
  <c r="Y180" i="7"/>
  <c r="X180" i="7"/>
  <c r="W180" i="7"/>
  <c r="V180" i="7"/>
  <c r="U180" i="7"/>
  <c r="T180" i="7"/>
  <c r="S180" i="7"/>
  <c r="R180" i="7"/>
  <c r="Q180" i="7"/>
  <c r="P180" i="7"/>
  <c r="O180" i="7"/>
  <c r="M180" i="7"/>
  <c r="L180" i="7"/>
  <c r="I180" i="7"/>
  <c r="H180" i="7"/>
  <c r="BX179" i="7"/>
  <c r="BY179" i="7" s="1"/>
  <c r="BU179" i="7"/>
  <c r="BV179" i="7" s="1"/>
  <c r="BR179" i="7"/>
  <c r="BS179" i="7" s="1"/>
  <c r="BQ179" i="7"/>
  <c r="BP179" i="7"/>
  <c r="BO179" i="7"/>
  <c r="BN179" i="7"/>
  <c r="BM179" i="7"/>
  <c r="BL179" i="7"/>
  <c r="BK179" i="7"/>
  <c r="BJ179" i="7"/>
  <c r="BI179" i="7"/>
  <c r="BH179" i="7"/>
  <c r="BG179" i="7"/>
  <c r="BF179" i="7"/>
  <c r="BE179" i="7"/>
  <c r="BD179" i="7"/>
  <c r="BC179" i="7"/>
  <c r="BB179" i="7"/>
  <c r="BA179" i="7"/>
  <c r="AZ179" i="7"/>
  <c r="AY179" i="7"/>
  <c r="AX179" i="7"/>
  <c r="AW179" i="7"/>
  <c r="AV179" i="7"/>
  <c r="AU179" i="7"/>
  <c r="AT179" i="7"/>
  <c r="AS179" i="7"/>
  <c r="AR179" i="7"/>
  <c r="AQ179" i="7"/>
  <c r="AP179" i="7"/>
  <c r="AO179" i="7"/>
  <c r="AN179" i="7"/>
  <c r="AM179" i="7"/>
  <c r="AL179" i="7"/>
  <c r="AK179" i="7"/>
  <c r="AJ179" i="7"/>
  <c r="AI179" i="7"/>
  <c r="AH179" i="7"/>
  <c r="AG179" i="7"/>
  <c r="AF179" i="7"/>
  <c r="AE179" i="7"/>
  <c r="AD179" i="7"/>
  <c r="AC179" i="7"/>
  <c r="Z179" i="7"/>
  <c r="Y179" i="7"/>
  <c r="X179" i="7"/>
  <c r="W179" i="7"/>
  <c r="V179" i="7"/>
  <c r="U179" i="7"/>
  <c r="T179" i="7"/>
  <c r="S179" i="7"/>
  <c r="R179" i="7"/>
  <c r="Q179" i="7"/>
  <c r="P179" i="7"/>
  <c r="O179" i="7"/>
  <c r="M179" i="7"/>
  <c r="L179" i="7"/>
  <c r="I179" i="7"/>
  <c r="H179" i="7"/>
  <c r="BX178" i="7"/>
  <c r="BY178" i="7" s="1"/>
  <c r="BU178" i="7"/>
  <c r="BV178" i="7" s="1"/>
  <c r="BR178" i="7"/>
  <c r="BS178" i="7" s="1"/>
  <c r="BQ178" i="7"/>
  <c r="BP178" i="7"/>
  <c r="BO178" i="7"/>
  <c r="BN178" i="7"/>
  <c r="BM178" i="7"/>
  <c r="BL178" i="7"/>
  <c r="BK178" i="7"/>
  <c r="BJ178" i="7"/>
  <c r="BI178" i="7"/>
  <c r="BH178" i="7"/>
  <c r="BG178" i="7"/>
  <c r="BF178" i="7"/>
  <c r="BE178" i="7"/>
  <c r="BD178" i="7"/>
  <c r="BC178" i="7"/>
  <c r="BB178" i="7"/>
  <c r="BA178" i="7"/>
  <c r="AZ178" i="7"/>
  <c r="AY178" i="7"/>
  <c r="AX178" i="7"/>
  <c r="AW178" i="7"/>
  <c r="AV178" i="7"/>
  <c r="AU178" i="7"/>
  <c r="AT178" i="7"/>
  <c r="AS178" i="7"/>
  <c r="AR178" i="7"/>
  <c r="AQ178" i="7"/>
  <c r="AP178" i="7"/>
  <c r="AO178" i="7"/>
  <c r="AN178" i="7"/>
  <c r="AM178" i="7"/>
  <c r="AL178" i="7"/>
  <c r="AK178" i="7"/>
  <c r="AJ178" i="7"/>
  <c r="AI178" i="7"/>
  <c r="AH178" i="7"/>
  <c r="AG178" i="7"/>
  <c r="AF178" i="7"/>
  <c r="AE178" i="7"/>
  <c r="AD178" i="7"/>
  <c r="AC178" i="7"/>
  <c r="Z178" i="7"/>
  <c r="Y178" i="7"/>
  <c r="X178" i="7"/>
  <c r="W178" i="7"/>
  <c r="V178" i="7"/>
  <c r="U178" i="7"/>
  <c r="T178" i="7"/>
  <c r="S178" i="7"/>
  <c r="R178" i="7"/>
  <c r="Q178" i="7"/>
  <c r="P178" i="7"/>
  <c r="O178" i="7"/>
  <c r="M178" i="7"/>
  <c r="L178" i="7"/>
  <c r="I178" i="7"/>
  <c r="H178" i="7"/>
  <c r="N178" i="7" s="1"/>
  <c r="BX177" i="7"/>
  <c r="BY177" i="7" s="1"/>
  <c r="BU177" i="7"/>
  <c r="BV177" i="7" s="1"/>
  <c r="BR177" i="7"/>
  <c r="BS177" i="7" s="1"/>
  <c r="BQ177" i="7"/>
  <c r="BP177" i="7"/>
  <c r="BO177" i="7"/>
  <c r="BN177" i="7"/>
  <c r="BM177" i="7"/>
  <c r="BL177" i="7"/>
  <c r="BK177" i="7"/>
  <c r="BJ177" i="7"/>
  <c r="BI177" i="7"/>
  <c r="BH177" i="7"/>
  <c r="BG177" i="7"/>
  <c r="BF177" i="7"/>
  <c r="BE177" i="7"/>
  <c r="BD177" i="7"/>
  <c r="BC177" i="7"/>
  <c r="BB177" i="7"/>
  <c r="BA177" i="7"/>
  <c r="AZ177" i="7"/>
  <c r="AY177" i="7"/>
  <c r="AX177" i="7"/>
  <c r="AW177" i="7"/>
  <c r="AV177" i="7"/>
  <c r="AU177" i="7"/>
  <c r="AT177" i="7"/>
  <c r="AS177" i="7"/>
  <c r="AR177" i="7"/>
  <c r="AQ177" i="7"/>
  <c r="AP177" i="7"/>
  <c r="AO177" i="7"/>
  <c r="AN177" i="7"/>
  <c r="AM177" i="7"/>
  <c r="AL177" i="7"/>
  <c r="AK177" i="7"/>
  <c r="AJ177" i="7"/>
  <c r="AI177" i="7"/>
  <c r="AH177" i="7"/>
  <c r="AG177" i="7"/>
  <c r="AF177" i="7"/>
  <c r="AE177" i="7"/>
  <c r="AD177" i="7"/>
  <c r="AC177" i="7"/>
  <c r="Z177" i="7"/>
  <c r="Y177" i="7"/>
  <c r="X177" i="7"/>
  <c r="W177" i="7"/>
  <c r="V177" i="7"/>
  <c r="U177" i="7"/>
  <c r="T177" i="7"/>
  <c r="S177" i="7"/>
  <c r="R177" i="7"/>
  <c r="Q177" i="7"/>
  <c r="P177" i="7"/>
  <c r="O177" i="7"/>
  <c r="M177" i="7"/>
  <c r="L177" i="7"/>
  <c r="I177" i="7"/>
  <c r="H177" i="7"/>
  <c r="BX176" i="7"/>
  <c r="BY176" i="7" s="1"/>
  <c r="BU176" i="7"/>
  <c r="BV176" i="7" s="1"/>
  <c r="BR176" i="7"/>
  <c r="BS176" i="7" s="1"/>
  <c r="BQ176" i="7"/>
  <c r="BP176" i="7"/>
  <c r="BO176" i="7"/>
  <c r="BN176" i="7"/>
  <c r="BM176" i="7"/>
  <c r="BL176" i="7"/>
  <c r="BK176" i="7"/>
  <c r="BJ176" i="7"/>
  <c r="BI176" i="7"/>
  <c r="BH176" i="7"/>
  <c r="BG176" i="7"/>
  <c r="BF176" i="7"/>
  <c r="BE176" i="7"/>
  <c r="BD176" i="7"/>
  <c r="BC176" i="7"/>
  <c r="BB176" i="7"/>
  <c r="BA176" i="7"/>
  <c r="AZ176" i="7"/>
  <c r="AY176" i="7"/>
  <c r="AX176" i="7"/>
  <c r="AW176" i="7"/>
  <c r="AV176" i="7"/>
  <c r="AU176" i="7"/>
  <c r="AT176" i="7"/>
  <c r="AS176" i="7"/>
  <c r="AR176" i="7"/>
  <c r="AQ176" i="7"/>
  <c r="AP176" i="7"/>
  <c r="AO176" i="7"/>
  <c r="AN176" i="7"/>
  <c r="AM176" i="7"/>
  <c r="AL176" i="7"/>
  <c r="AK176" i="7"/>
  <c r="AJ176" i="7"/>
  <c r="AI176" i="7"/>
  <c r="AH176" i="7"/>
  <c r="AG176" i="7"/>
  <c r="AF176" i="7"/>
  <c r="AE176" i="7"/>
  <c r="AD176" i="7"/>
  <c r="AC176" i="7"/>
  <c r="Z176" i="7"/>
  <c r="Y176" i="7"/>
  <c r="X176" i="7"/>
  <c r="W176" i="7"/>
  <c r="V176" i="7"/>
  <c r="U176" i="7"/>
  <c r="T176" i="7"/>
  <c r="S176" i="7"/>
  <c r="R176" i="7"/>
  <c r="Q176" i="7"/>
  <c r="P176" i="7"/>
  <c r="O176" i="7"/>
  <c r="M176" i="7"/>
  <c r="L176" i="7"/>
  <c r="I176" i="7"/>
  <c r="H176" i="7"/>
  <c r="BX175" i="7"/>
  <c r="BY175" i="7" s="1"/>
  <c r="BU175" i="7"/>
  <c r="BV175" i="7" s="1"/>
  <c r="BR175" i="7"/>
  <c r="BQ175" i="7"/>
  <c r="BP175" i="7"/>
  <c r="BO175" i="7"/>
  <c r="BN175" i="7"/>
  <c r="BM175" i="7"/>
  <c r="BL175" i="7"/>
  <c r="BK175" i="7"/>
  <c r="BJ175" i="7"/>
  <c r="BI175" i="7"/>
  <c r="BH175" i="7"/>
  <c r="BG175" i="7"/>
  <c r="BF175" i="7"/>
  <c r="BE175" i="7"/>
  <c r="BD175" i="7"/>
  <c r="BC175" i="7"/>
  <c r="BB175" i="7"/>
  <c r="BA175" i="7"/>
  <c r="AZ175" i="7"/>
  <c r="AY175" i="7"/>
  <c r="AX175" i="7"/>
  <c r="AW175" i="7"/>
  <c r="AV175" i="7"/>
  <c r="AU175" i="7"/>
  <c r="AT175" i="7"/>
  <c r="AS175" i="7"/>
  <c r="AR175" i="7"/>
  <c r="AQ175" i="7"/>
  <c r="AP175" i="7"/>
  <c r="AO175" i="7"/>
  <c r="AN175" i="7"/>
  <c r="AM175" i="7"/>
  <c r="AL175" i="7"/>
  <c r="AK175" i="7"/>
  <c r="AJ175" i="7"/>
  <c r="AI175" i="7"/>
  <c r="AH175" i="7"/>
  <c r="AG175" i="7"/>
  <c r="AF175" i="7"/>
  <c r="AE175" i="7"/>
  <c r="AD175" i="7"/>
  <c r="AC175" i="7"/>
  <c r="Z175" i="7"/>
  <c r="Y175" i="7"/>
  <c r="X175" i="7"/>
  <c r="W175" i="7"/>
  <c r="V175" i="7"/>
  <c r="U175" i="7"/>
  <c r="T175" i="7"/>
  <c r="S175" i="7"/>
  <c r="R175" i="7"/>
  <c r="Q175" i="7"/>
  <c r="P175" i="7"/>
  <c r="O175" i="7"/>
  <c r="M175" i="7"/>
  <c r="L175" i="7"/>
  <c r="I175" i="7"/>
  <c r="H175" i="7"/>
  <c r="BX174" i="7"/>
  <c r="BU174" i="7"/>
  <c r="BV174" i="7" s="1"/>
  <c r="BR174" i="7"/>
  <c r="BS174" i="7" s="1"/>
  <c r="BQ174" i="7"/>
  <c r="BP174" i="7"/>
  <c r="BO174" i="7"/>
  <c r="BN174" i="7"/>
  <c r="BM174" i="7"/>
  <c r="BL174" i="7"/>
  <c r="BK174" i="7"/>
  <c r="BJ174" i="7"/>
  <c r="BI174" i="7"/>
  <c r="BH174" i="7"/>
  <c r="BG174" i="7"/>
  <c r="BF174" i="7"/>
  <c r="BE174" i="7"/>
  <c r="BD174" i="7"/>
  <c r="BC174" i="7"/>
  <c r="BB174" i="7"/>
  <c r="BA174" i="7"/>
  <c r="AZ174" i="7"/>
  <c r="AY174" i="7"/>
  <c r="AX174" i="7"/>
  <c r="AW174" i="7"/>
  <c r="AV174" i="7"/>
  <c r="AU174" i="7"/>
  <c r="AT174" i="7"/>
  <c r="AS174" i="7"/>
  <c r="AR174" i="7"/>
  <c r="AQ174" i="7"/>
  <c r="AP174" i="7"/>
  <c r="AO174" i="7"/>
  <c r="AN174" i="7"/>
  <c r="AM174" i="7"/>
  <c r="AL174" i="7"/>
  <c r="AK174" i="7"/>
  <c r="AJ174" i="7"/>
  <c r="AI174" i="7"/>
  <c r="AH174" i="7"/>
  <c r="AG174" i="7"/>
  <c r="AF174" i="7"/>
  <c r="AE174" i="7"/>
  <c r="AD174" i="7"/>
  <c r="AC174" i="7"/>
  <c r="Z174" i="7"/>
  <c r="Y174" i="7"/>
  <c r="X174" i="7"/>
  <c r="W174" i="7"/>
  <c r="V174" i="7"/>
  <c r="U174" i="7"/>
  <c r="T174" i="7"/>
  <c r="S174" i="7"/>
  <c r="R174" i="7"/>
  <c r="Q174" i="7"/>
  <c r="P174" i="7"/>
  <c r="O174" i="7"/>
  <c r="M174" i="7"/>
  <c r="L174" i="7"/>
  <c r="I174" i="7"/>
  <c r="H174" i="7"/>
  <c r="BX173" i="7"/>
  <c r="BU173" i="7"/>
  <c r="BV173" i="7" s="1"/>
  <c r="BR173" i="7"/>
  <c r="BS173" i="7" s="1"/>
  <c r="BQ173" i="7"/>
  <c r="BP173" i="7"/>
  <c r="BO173" i="7"/>
  <c r="BN173" i="7"/>
  <c r="BM173" i="7"/>
  <c r="BL173" i="7"/>
  <c r="BK173" i="7"/>
  <c r="BJ173" i="7"/>
  <c r="BI173" i="7"/>
  <c r="BH173" i="7"/>
  <c r="BG173" i="7"/>
  <c r="BF173" i="7"/>
  <c r="BE173" i="7"/>
  <c r="BD173" i="7"/>
  <c r="BC173" i="7"/>
  <c r="BB173" i="7"/>
  <c r="BA173" i="7"/>
  <c r="AZ173" i="7"/>
  <c r="AY173" i="7"/>
  <c r="AX173" i="7"/>
  <c r="AW173" i="7"/>
  <c r="AV173" i="7"/>
  <c r="AU173" i="7"/>
  <c r="AT173" i="7"/>
  <c r="AS173" i="7"/>
  <c r="AR173" i="7"/>
  <c r="AQ173" i="7"/>
  <c r="AP173" i="7"/>
  <c r="AO173" i="7"/>
  <c r="AN173" i="7"/>
  <c r="AM173" i="7"/>
  <c r="AL173" i="7"/>
  <c r="AK173" i="7"/>
  <c r="AJ173" i="7"/>
  <c r="AI173" i="7"/>
  <c r="AH173" i="7"/>
  <c r="AG173" i="7"/>
  <c r="AF173" i="7"/>
  <c r="AE173" i="7"/>
  <c r="AD173" i="7"/>
  <c r="AC173" i="7"/>
  <c r="Z173" i="7"/>
  <c r="Y173" i="7"/>
  <c r="X173" i="7"/>
  <c r="W173" i="7"/>
  <c r="V173" i="7"/>
  <c r="U173" i="7"/>
  <c r="T173" i="7"/>
  <c r="S173" i="7"/>
  <c r="R173" i="7"/>
  <c r="Q173" i="7"/>
  <c r="P173" i="7"/>
  <c r="O173" i="7"/>
  <c r="M173" i="7"/>
  <c r="L173" i="7"/>
  <c r="I173" i="7"/>
  <c r="H173" i="7"/>
  <c r="N173" i="7" s="1"/>
  <c r="BX172" i="7"/>
  <c r="BY172" i="7" s="1"/>
  <c r="BU172" i="7"/>
  <c r="BV172" i="7" s="1"/>
  <c r="BR172" i="7"/>
  <c r="BS172" i="7" s="1"/>
  <c r="BQ172" i="7"/>
  <c r="BP172" i="7"/>
  <c r="BO172" i="7"/>
  <c r="BN172" i="7"/>
  <c r="BM172" i="7"/>
  <c r="BL172" i="7"/>
  <c r="BK172" i="7"/>
  <c r="BJ172" i="7"/>
  <c r="BI172" i="7"/>
  <c r="BH172" i="7"/>
  <c r="BG172" i="7"/>
  <c r="BF172" i="7"/>
  <c r="BE172" i="7"/>
  <c r="BD172" i="7"/>
  <c r="BC172" i="7"/>
  <c r="BB172" i="7"/>
  <c r="BA172" i="7"/>
  <c r="AZ172" i="7"/>
  <c r="AY172" i="7"/>
  <c r="AX172" i="7"/>
  <c r="AW172" i="7"/>
  <c r="AV172" i="7"/>
  <c r="AU172" i="7"/>
  <c r="AT172" i="7"/>
  <c r="AS172" i="7"/>
  <c r="AR172" i="7"/>
  <c r="AQ172" i="7"/>
  <c r="AP172" i="7"/>
  <c r="AO172" i="7"/>
  <c r="AN172" i="7"/>
  <c r="AM172" i="7"/>
  <c r="AL172" i="7"/>
  <c r="AK172" i="7"/>
  <c r="AJ172" i="7"/>
  <c r="AI172" i="7"/>
  <c r="AH172" i="7"/>
  <c r="AG172" i="7"/>
  <c r="AF172" i="7"/>
  <c r="AE172" i="7"/>
  <c r="AD172" i="7"/>
  <c r="AC172" i="7"/>
  <c r="Z172" i="7"/>
  <c r="Y172" i="7"/>
  <c r="X172" i="7"/>
  <c r="W172" i="7"/>
  <c r="V172" i="7"/>
  <c r="U172" i="7"/>
  <c r="T172" i="7"/>
  <c r="S172" i="7"/>
  <c r="R172" i="7"/>
  <c r="Q172" i="7"/>
  <c r="P172" i="7"/>
  <c r="O172" i="7"/>
  <c r="M172" i="7"/>
  <c r="L172" i="7"/>
  <c r="I172" i="7"/>
  <c r="H172" i="7"/>
  <c r="N172" i="7" s="1"/>
  <c r="BX171" i="7"/>
  <c r="BU171" i="7"/>
  <c r="BV171" i="7" s="1"/>
  <c r="BR171" i="7"/>
  <c r="BS171" i="7" s="1"/>
  <c r="BQ171" i="7"/>
  <c r="BP171" i="7"/>
  <c r="BO171" i="7"/>
  <c r="BN171" i="7"/>
  <c r="BM171" i="7"/>
  <c r="BL171" i="7"/>
  <c r="BK171" i="7"/>
  <c r="BJ171" i="7"/>
  <c r="BI171" i="7"/>
  <c r="BH171" i="7"/>
  <c r="BG171" i="7"/>
  <c r="BF171" i="7"/>
  <c r="BE171" i="7"/>
  <c r="BD171" i="7"/>
  <c r="BC171" i="7"/>
  <c r="BB171" i="7"/>
  <c r="BA171" i="7"/>
  <c r="AZ171" i="7"/>
  <c r="AY171" i="7"/>
  <c r="AX171" i="7"/>
  <c r="AW171" i="7"/>
  <c r="AV171" i="7"/>
  <c r="AU171" i="7"/>
  <c r="AT171" i="7"/>
  <c r="AS171" i="7"/>
  <c r="AR171" i="7"/>
  <c r="AQ171" i="7"/>
  <c r="AP171" i="7"/>
  <c r="AO171" i="7"/>
  <c r="AN171" i="7"/>
  <c r="AM171" i="7"/>
  <c r="AL171" i="7"/>
  <c r="AK171" i="7"/>
  <c r="AJ171" i="7"/>
  <c r="AI171" i="7"/>
  <c r="AH171" i="7"/>
  <c r="AG171" i="7"/>
  <c r="AF171" i="7"/>
  <c r="AE171" i="7"/>
  <c r="AD171" i="7"/>
  <c r="AC171" i="7"/>
  <c r="Z171" i="7"/>
  <c r="Y171" i="7"/>
  <c r="X171" i="7"/>
  <c r="W171" i="7"/>
  <c r="V171" i="7"/>
  <c r="U171" i="7"/>
  <c r="T171" i="7"/>
  <c r="S171" i="7"/>
  <c r="R171" i="7"/>
  <c r="Q171" i="7"/>
  <c r="P171" i="7"/>
  <c r="O171" i="7"/>
  <c r="M171" i="7"/>
  <c r="L171" i="7"/>
  <c r="I171" i="7"/>
  <c r="H171" i="7"/>
  <c r="BX170" i="7"/>
  <c r="BU170" i="7"/>
  <c r="BV170" i="7" s="1"/>
  <c r="BR170" i="7"/>
  <c r="BS170" i="7" s="1"/>
  <c r="BQ170" i="7"/>
  <c r="BP170" i="7"/>
  <c r="BO170" i="7"/>
  <c r="BN170" i="7"/>
  <c r="BM170" i="7"/>
  <c r="BL170" i="7"/>
  <c r="BK170" i="7"/>
  <c r="BJ170" i="7"/>
  <c r="BI170" i="7"/>
  <c r="BH170" i="7"/>
  <c r="BG170" i="7"/>
  <c r="BF170" i="7"/>
  <c r="BE170" i="7"/>
  <c r="BD170" i="7"/>
  <c r="BC170" i="7"/>
  <c r="BB170" i="7"/>
  <c r="BA170" i="7"/>
  <c r="AZ170" i="7"/>
  <c r="AY170" i="7"/>
  <c r="AX170" i="7"/>
  <c r="AW170" i="7"/>
  <c r="AV170" i="7"/>
  <c r="AU170" i="7"/>
  <c r="AT170" i="7"/>
  <c r="AS170" i="7"/>
  <c r="AR170" i="7"/>
  <c r="AQ170" i="7"/>
  <c r="AP170" i="7"/>
  <c r="AO170" i="7"/>
  <c r="AN170" i="7"/>
  <c r="AM170" i="7"/>
  <c r="AL170" i="7"/>
  <c r="AK170" i="7"/>
  <c r="AJ170" i="7"/>
  <c r="AI170" i="7"/>
  <c r="AH170" i="7"/>
  <c r="AG170" i="7"/>
  <c r="AF170" i="7"/>
  <c r="AE170" i="7"/>
  <c r="AD170" i="7"/>
  <c r="AC170" i="7"/>
  <c r="Z170" i="7"/>
  <c r="Y170" i="7"/>
  <c r="X170" i="7"/>
  <c r="W170" i="7"/>
  <c r="V170" i="7"/>
  <c r="U170" i="7"/>
  <c r="T170" i="7"/>
  <c r="S170" i="7"/>
  <c r="R170" i="7"/>
  <c r="Q170" i="7"/>
  <c r="P170" i="7"/>
  <c r="O170" i="7"/>
  <c r="M170" i="7"/>
  <c r="L170" i="7"/>
  <c r="I170" i="7"/>
  <c r="H170" i="7"/>
  <c r="BX169" i="7"/>
  <c r="BU169" i="7"/>
  <c r="BV169" i="7" s="1"/>
  <c r="BR169" i="7"/>
  <c r="BS169" i="7" s="1"/>
  <c r="BQ169" i="7"/>
  <c r="BP169" i="7"/>
  <c r="BO169" i="7"/>
  <c r="BN169" i="7"/>
  <c r="BM169" i="7"/>
  <c r="BL169" i="7"/>
  <c r="BK169" i="7"/>
  <c r="BJ169" i="7"/>
  <c r="BI169" i="7"/>
  <c r="BH169" i="7"/>
  <c r="BG169" i="7"/>
  <c r="BF169" i="7"/>
  <c r="BE169" i="7"/>
  <c r="BD169" i="7"/>
  <c r="BC169" i="7"/>
  <c r="BB169" i="7"/>
  <c r="BA169" i="7"/>
  <c r="AZ169" i="7"/>
  <c r="AY169" i="7"/>
  <c r="AX169" i="7"/>
  <c r="AW169" i="7"/>
  <c r="AV169" i="7"/>
  <c r="AU169" i="7"/>
  <c r="AT169" i="7"/>
  <c r="AS169" i="7"/>
  <c r="AR169" i="7"/>
  <c r="AQ169" i="7"/>
  <c r="AP169" i="7"/>
  <c r="AO169" i="7"/>
  <c r="AN169" i="7"/>
  <c r="AM169" i="7"/>
  <c r="AL169" i="7"/>
  <c r="AK169" i="7"/>
  <c r="AJ169" i="7"/>
  <c r="AI169" i="7"/>
  <c r="AH169" i="7"/>
  <c r="AG169" i="7"/>
  <c r="AF169" i="7"/>
  <c r="AE169" i="7"/>
  <c r="AD169" i="7"/>
  <c r="AC169" i="7"/>
  <c r="Z169" i="7"/>
  <c r="Y169" i="7"/>
  <c r="X169" i="7"/>
  <c r="W169" i="7"/>
  <c r="V169" i="7"/>
  <c r="U169" i="7"/>
  <c r="T169" i="7"/>
  <c r="S169" i="7"/>
  <c r="R169" i="7"/>
  <c r="Q169" i="7"/>
  <c r="P169" i="7"/>
  <c r="O169" i="7"/>
  <c r="M169" i="7"/>
  <c r="L169" i="7"/>
  <c r="I169" i="7"/>
  <c r="H169" i="7"/>
  <c r="N169" i="7" s="1"/>
  <c r="BX168" i="7"/>
  <c r="BU168" i="7"/>
  <c r="BV168" i="7" s="1"/>
  <c r="BR168" i="7"/>
  <c r="BS168" i="7" s="1"/>
  <c r="BQ168" i="7"/>
  <c r="BP168" i="7"/>
  <c r="BO168" i="7"/>
  <c r="BN168" i="7"/>
  <c r="BM168" i="7"/>
  <c r="BL168" i="7"/>
  <c r="BK168" i="7"/>
  <c r="BJ168" i="7"/>
  <c r="BI168" i="7"/>
  <c r="BH168" i="7"/>
  <c r="BG168" i="7"/>
  <c r="BF168" i="7"/>
  <c r="BE168" i="7"/>
  <c r="BD168" i="7"/>
  <c r="BC168" i="7"/>
  <c r="BB168" i="7"/>
  <c r="BA168" i="7"/>
  <c r="AZ168" i="7"/>
  <c r="AY168" i="7"/>
  <c r="AX168" i="7"/>
  <c r="AW168" i="7"/>
  <c r="AV168" i="7"/>
  <c r="AU168" i="7"/>
  <c r="AT168" i="7"/>
  <c r="AS168" i="7"/>
  <c r="AR168" i="7"/>
  <c r="AQ168" i="7"/>
  <c r="AP168" i="7"/>
  <c r="AO168" i="7"/>
  <c r="AN168" i="7"/>
  <c r="AM168" i="7"/>
  <c r="AL168" i="7"/>
  <c r="AK168" i="7"/>
  <c r="AJ168" i="7"/>
  <c r="AI168" i="7"/>
  <c r="AH168" i="7"/>
  <c r="AG168" i="7"/>
  <c r="AF168" i="7"/>
  <c r="AE168" i="7"/>
  <c r="AD168" i="7"/>
  <c r="AC168" i="7"/>
  <c r="Z168" i="7"/>
  <c r="Y168" i="7"/>
  <c r="X168" i="7"/>
  <c r="W168" i="7"/>
  <c r="V168" i="7"/>
  <c r="U168" i="7"/>
  <c r="T168" i="7"/>
  <c r="S168" i="7"/>
  <c r="R168" i="7"/>
  <c r="Q168" i="7"/>
  <c r="P168" i="7"/>
  <c r="O168" i="7"/>
  <c r="M168" i="7"/>
  <c r="L168" i="7"/>
  <c r="I168" i="7"/>
  <c r="H168" i="7"/>
  <c r="BX167" i="7"/>
  <c r="BU167" i="7"/>
  <c r="BV167" i="7" s="1"/>
  <c r="BR167" i="7"/>
  <c r="BS167" i="7" s="1"/>
  <c r="BQ167" i="7"/>
  <c r="BP167" i="7"/>
  <c r="BO167" i="7"/>
  <c r="BN167" i="7"/>
  <c r="BM167" i="7"/>
  <c r="BL167" i="7"/>
  <c r="BK167" i="7"/>
  <c r="BJ167" i="7"/>
  <c r="BI167" i="7"/>
  <c r="BH167" i="7"/>
  <c r="BG167" i="7"/>
  <c r="BF167" i="7"/>
  <c r="BE167" i="7"/>
  <c r="BD167" i="7"/>
  <c r="BC167" i="7"/>
  <c r="BB167" i="7"/>
  <c r="BA167" i="7"/>
  <c r="AZ167" i="7"/>
  <c r="AY167" i="7"/>
  <c r="AX167" i="7"/>
  <c r="AW167" i="7"/>
  <c r="AV167" i="7"/>
  <c r="AU167" i="7"/>
  <c r="AT167" i="7"/>
  <c r="AS167" i="7"/>
  <c r="AR167" i="7"/>
  <c r="AQ167" i="7"/>
  <c r="AP167" i="7"/>
  <c r="AO167" i="7"/>
  <c r="AN167" i="7"/>
  <c r="AM167" i="7"/>
  <c r="AL167" i="7"/>
  <c r="AK167" i="7"/>
  <c r="AJ167" i="7"/>
  <c r="AI167" i="7"/>
  <c r="AH167" i="7"/>
  <c r="AG167" i="7"/>
  <c r="AF167" i="7"/>
  <c r="AE167" i="7"/>
  <c r="AD167" i="7"/>
  <c r="AC167" i="7"/>
  <c r="Z167" i="7"/>
  <c r="Y167" i="7"/>
  <c r="X167" i="7"/>
  <c r="W167" i="7"/>
  <c r="V167" i="7"/>
  <c r="U167" i="7"/>
  <c r="T167" i="7"/>
  <c r="S167" i="7"/>
  <c r="R167" i="7"/>
  <c r="Q167" i="7"/>
  <c r="P167" i="7"/>
  <c r="O167" i="7"/>
  <c r="M167" i="7"/>
  <c r="L167" i="7"/>
  <c r="I167" i="7"/>
  <c r="H167" i="7"/>
  <c r="BX166" i="7"/>
  <c r="BU166" i="7"/>
  <c r="BV166" i="7" s="1"/>
  <c r="BR166" i="7"/>
  <c r="BS166" i="7" s="1"/>
  <c r="BQ166" i="7"/>
  <c r="BP166" i="7"/>
  <c r="BO166" i="7"/>
  <c r="BN166" i="7"/>
  <c r="BM166" i="7"/>
  <c r="BL166" i="7"/>
  <c r="BK166" i="7"/>
  <c r="BJ166" i="7"/>
  <c r="BI166" i="7"/>
  <c r="BH166" i="7"/>
  <c r="BG166" i="7"/>
  <c r="BF166" i="7"/>
  <c r="BE166" i="7"/>
  <c r="BD166" i="7"/>
  <c r="BC166" i="7"/>
  <c r="BB166" i="7"/>
  <c r="BA166" i="7"/>
  <c r="AZ166" i="7"/>
  <c r="AY166" i="7"/>
  <c r="AX166" i="7"/>
  <c r="AW166" i="7"/>
  <c r="AV166" i="7"/>
  <c r="AU166" i="7"/>
  <c r="AT166" i="7"/>
  <c r="AS166" i="7"/>
  <c r="AR166" i="7"/>
  <c r="AQ166" i="7"/>
  <c r="AP166" i="7"/>
  <c r="AO166" i="7"/>
  <c r="AN166" i="7"/>
  <c r="AM166" i="7"/>
  <c r="AL166" i="7"/>
  <c r="AK166" i="7"/>
  <c r="AJ166" i="7"/>
  <c r="AI166" i="7"/>
  <c r="AH166" i="7"/>
  <c r="AG166" i="7"/>
  <c r="AF166" i="7"/>
  <c r="AE166" i="7"/>
  <c r="AD166" i="7"/>
  <c r="AC166" i="7"/>
  <c r="Z166" i="7"/>
  <c r="Y166" i="7"/>
  <c r="X166" i="7"/>
  <c r="W166" i="7"/>
  <c r="V166" i="7"/>
  <c r="U166" i="7"/>
  <c r="T166" i="7"/>
  <c r="S166" i="7"/>
  <c r="R166" i="7"/>
  <c r="Q166" i="7"/>
  <c r="P166" i="7"/>
  <c r="O166" i="7"/>
  <c r="M166" i="7"/>
  <c r="L166" i="7"/>
  <c r="I166" i="7"/>
  <c r="H166" i="7"/>
  <c r="N166" i="7" s="1"/>
  <c r="BX165" i="7"/>
  <c r="BY165" i="7" s="1"/>
  <c r="BU165" i="7"/>
  <c r="BV165" i="7" s="1"/>
  <c r="BR165" i="7"/>
  <c r="BS165" i="7" s="1"/>
  <c r="BQ165" i="7"/>
  <c r="BP165" i="7"/>
  <c r="BO165" i="7"/>
  <c r="BN165" i="7"/>
  <c r="BM165" i="7"/>
  <c r="BL165" i="7"/>
  <c r="BK165" i="7"/>
  <c r="BJ165" i="7"/>
  <c r="BI165" i="7"/>
  <c r="BH165" i="7"/>
  <c r="BG165" i="7"/>
  <c r="BF165" i="7"/>
  <c r="BE165" i="7"/>
  <c r="BD165" i="7"/>
  <c r="BC165" i="7"/>
  <c r="BB165" i="7"/>
  <c r="BA165" i="7"/>
  <c r="AZ165" i="7"/>
  <c r="AY165" i="7"/>
  <c r="AX165" i="7"/>
  <c r="AW165" i="7"/>
  <c r="AV165" i="7"/>
  <c r="AU165" i="7"/>
  <c r="AT165" i="7"/>
  <c r="AS165" i="7"/>
  <c r="AR165" i="7"/>
  <c r="AQ165" i="7"/>
  <c r="AP165" i="7"/>
  <c r="AO165" i="7"/>
  <c r="AN165" i="7"/>
  <c r="AM165" i="7"/>
  <c r="AL165" i="7"/>
  <c r="AK165" i="7"/>
  <c r="AJ165" i="7"/>
  <c r="AI165" i="7"/>
  <c r="AH165" i="7"/>
  <c r="AG165" i="7"/>
  <c r="AF165" i="7"/>
  <c r="AE165" i="7"/>
  <c r="AD165" i="7"/>
  <c r="AC165" i="7"/>
  <c r="Z165" i="7"/>
  <c r="Y165" i="7"/>
  <c r="X165" i="7"/>
  <c r="W165" i="7"/>
  <c r="V165" i="7"/>
  <c r="U165" i="7"/>
  <c r="T165" i="7"/>
  <c r="S165" i="7"/>
  <c r="R165" i="7"/>
  <c r="Q165" i="7"/>
  <c r="P165" i="7"/>
  <c r="O165" i="7"/>
  <c r="M165" i="7"/>
  <c r="L165" i="7"/>
  <c r="I165" i="7"/>
  <c r="H165" i="7"/>
  <c r="N165" i="7" s="1"/>
  <c r="BX164" i="7"/>
  <c r="BY164" i="7" s="1"/>
  <c r="BU164" i="7"/>
  <c r="BV164" i="7" s="1"/>
  <c r="BR164" i="7"/>
  <c r="BS164" i="7" s="1"/>
  <c r="BQ164" i="7"/>
  <c r="BP164" i="7"/>
  <c r="BO164" i="7"/>
  <c r="BN164" i="7"/>
  <c r="BM164" i="7"/>
  <c r="BL164" i="7"/>
  <c r="BK164" i="7"/>
  <c r="BJ164" i="7"/>
  <c r="BI164" i="7"/>
  <c r="BH164" i="7"/>
  <c r="BG164" i="7"/>
  <c r="BF164" i="7"/>
  <c r="BE164" i="7"/>
  <c r="BD164" i="7"/>
  <c r="BC164" i="7"/>
  <c r="BB164" i="7"/>
  <c r="BA164" i="7"/>
  <c r="AZ164" i="7"/>
  <c r="AY164" i="7"/>
  <c r="AX164" i="7"/>
  <c r="AW164" i="7"/>
  <c r="AV164" i="7"/>
  <c r="AU164" i="7"/>
  <c r="AT164" i="7"/>
  <c r="AS164" i="7"/>
  <c r="AR164" i="7"/>
  <c r="AQ164" i="7"/>
  <c r="AP164" i="7"/>
  <c r="AO164" i="7"/>
  <c r="AN164" i="7"/>
  <c r="AM164" i="7"/>
  <c r="AL164" i="7"/>
  <c r="AK164" i="7"/>
  <c r="AJ164" i="7"/>
  <c r="AI164" i="7"/>
  <c r="AH164" i="7"/>
  <c r="AG164" i="7"/>
  <c r="AF164" i="7"/>
  <c r="AE164" i="7"/>
  <c r="AD164" i="7"/>
  <c r="AC164" i="7"/>
  <c r="Z164" i="7"/>
  <c r="Y164" i="7"/>
  <c r="X164" i="7"/>
  <c r="W164" i="7"/>
  <c r="V164" i="7"/>
  <c r="U164" i="7"/>
  <c r="T164" i="7"/>
  <c r="S164" i="7"/>
  <c r="R164" i="7"/>
  <c r="Q164" i="7"/>
  <c r="P164" i="7"/>
  <c r="O164" i="7"/>
  <c r="M164" i="7"/>
  <c r="L164" i="7"/>
  <c r="I164" i="7"/>
  <c r="H164" i="7"/>
  <c r="N164" i="7" s="1"/>
  <c r="BX163" i="7"/>
  <c r="BY163" i="7" s="1"/>
  <c r="BU163" i="7"/>
  <c r="BV163" i="7" s="1"/>
  <c r="BR163" i="7"/>
  <c r="BS163" i="7" s="1"/>
  <c r="BQ163" i="7"/>
  <c r="BP163" i="7"/>
  <c r="BO163" i="7"/>
  <c r="BN163" i="7"/>
  <c r="BM163" i="7"/>
  <c r="BL163" i="7"/>
  <c r="BK163" i="7"/>
  <c r="BJ163" i="7"/>
  <c r="BI163" i="7"/>
  <c r="BH163" i="7"/>
  <c r="BG163" i="7"/>
  <c r="BF163" i="7"/>
  <c r="BE163" i="7"/>
  <c r="BD163" i="7"/>
  <c r="BC163" i="7"/>
  <c r="BB163" i="7"/>
  <c r="BA163" i="7"/>
  <c r="AZ163" i="7"/>
  <c r="AY163" i="7"/>
  <c r="AX163" i="7"/>
  <c r="AW163" i="7"/>
  <c r="AV163" i="7"/>
  <c r="AU163" i="7"/>
  <c r="AT163" i="7"/>
  <c r="AS163" i="7"/>
  <c r="AR163" i="7"/>
  <c r="AQ163" i="7"/>
  <c r="AP163" i="7"/>
  <c r="AO163" i="7"/>
  <c r="AN163" i="7"/>
  <c r="AM163" i="7"/>
  <c r="AL163" i="7"/>
  <c r="AK163" i="7"/>
  <c r="AJ163" i="7"/>
  <c r="AI163" i="7"/>
  <c r="AH163" i="7"/>
  <c r="AG163" i="7"/>
  <c r="AF163" i="7"/>
  <c r="AE163" i="7"/>
  <c r="AD163" i="7"/>
  <c r="AC163" i="7"/>
  <c r="Z163" i="7"/>
  <c r="Y163" i="7"/>
  <c r="X163" i="7"/>
  <c r="W163" i="7"/>
  <c r="V163" i="7"/>
  <c r="U163" i="7"/>
  <c r="T163" i="7"/>
  <c r="S163" i="7"/>
  <c r="R163" i="7"/>
  <c r="Q163" i="7"/>
  <c r="P163" i="7"/>
  <c r="O163" i="7"/>
  <c r="M163" i="7"/>
  <c r="L163" i="7"/>
  <c r="I163" i="7"/>
  <c r="H163" i="7"/>
  <c r="BX162" i="7"/>
  <c r="BU162" i="7"/>
  <c r="BV162" i="7" s="1"/>
  <c r="BR162" i="7"/>
  <c r="BS162" i="7" s="1"/>
  <c r="BQ162" i="7"/>
  <c r="BP162" i="7"/>
  <c r="BO162" i="7"/>
  <c r="BN162" i="7"/>
  <c r="BM162" i="7"/>
  <c r="BL162" i="7"/>
  <c r="BK162" i="7"/>
  <c r="BJ162" i="7"/>
  <c r="BI162" i="7"/>
  <c r="BH162" i="7"/>
  <c r="BG162" i="7"/>
  <c r="BF162" i="7"/>
  <c r="BE162" i="7"/>
  <c r="BD162" i="7"/>
  <c r="BC162" i="7"/>
  <c r="BB162" i="7"/>
  <c r="BA162" i="7"/>
  <c r="AZ162" i="7"/>
  <c r="AY162" i="7"/>
  <c r="AX162" i="7"/>
  <c r="AW162" i="7"/>
  <c r="AV162" i="7"/>
  <c r="AU162" i="7"/>
  <c r="AT162" i="7"/>
  <c r="AS162" i="7"/>
  <c r="AR162" i="7"/>
  <c r="AQ162" i="7"/>
  <c r="AP162" i="7"/>
  <c r="AO162" i="7"/>
  <c r="AN162" i="7"/>
  <c r="AM162" i="7"/>
  <c r="AL162" i="7"/>
  <c r="AK162" i="7"/>
  <c r="AJ162" i="7"/>
  <c r="AI162" i="7"/>
  <c r="AH162" i="7"/>
  <c r="AG162" i="7"/>
  <c r="AF162" i="7"/>
  <c r="AE162" i="7"/>
  <c r="AD162" i="7"/>
  <c r="AC162" i="7"/>
  <c r="Z162" i="7"/>
  <c r="Y162" i="7"/>
  <c r="X162" i="7"/>
  <c r="W162" i="7"/>
  <c r="V162" i="7"/>
  <c r="U162" i="7"/>
  <c r="T162" i="7"/>
  <c r="S162" i="7"/>
  <c r="R162" i="7"/>
  <c r="Q162" i="7"/>
  <c r="P162" i="7"/>
  <c r="O162" i="7"/>
  <c r="M162" i="7"/>
  <c r="L162" i="7"/>
  <c r="I162" i="7"/>
  <c r="H162" i="7"/>
  <c r="BX161" i="7"/>
  <c r="BU161" i="7"/>
  <c r="BV161" i="7" s="1"/>
  <c r="BR161" i="7"/>
  <c r="BS161" i="7" s="1"/>
  <c r="BQ161" i="7"/>
  <c r="BP161" i="7"/>
  <c r="BO161" i="7"/>
  <c r="BN161" i="7"/>
  <c r="BM161" i="7"/>
  <c r="BL161" i="7"/>
  <c r="BK161" i="7"/>
  <c r="BJ161" i="7"/>
  <c r="BI161" i="7"/>
  <c r="BH161" i="7"/>
  <c r="BG161" i="7"/>
  <c r="BF161" i="7"/>
  <c r="BE161" i="7"/>
  <c r="BD161" i="7"/>
  <c r="BC161" i="7"/>
  <c r="BB161" i="7"/>
  <c r="BA161" i="7"/>
  <c r="AZ161" i="7"/>
  <c r="AY161" i="7"/>
  <c r="AX161" i="7"/>
  <c r="AW161" i="7"/>
  <c r="AV161" i="7"/>
  <c r="AU161" i="7"/>
  <c r="AT161" i="7"/>
  <c r="AS161" i="7"/>
  <c r="AR161" i="7"/>
  <c r="AQ161" i="7"/>
  <c r="AP161" i="7"/>
  <c r="AO161" i="7"/>
  <c r="AN161" i="7"/>
  <c r="AM161" i="7"/>
  <c r="AL161" i="7"/>
  <c r="AK161" i="7"/>
  <c r="AJ161" i="7"/>
  <c r="AI161" i="7"/>
  <c r="AH161" i="7"/>
  <c r="AG161" i="7"/>
  <c r="AF161" i="7"/>
  <c r="AE161" i="7"/>
  <c r="AD161" i="7"/>
  <c r="AC161" i="7"/>
  <c r="Z161" i="7"/>
  <c r="Y161" i="7"/>
  <c r="X161" i="7"/>
  <c r="W161" i="7"/>
  <c r="V161" i="7"/>
  <c r="U161" i="7"/>
  <c r="T161" i="7"/>
  <c r="S161" i="7"/>
  <c r="R161" i="7"/>
  <c r="Q161" i="7"/>
  <c r="P161" i="7"/>
  <c r="O161" i="7"/>
  <c r="M161" i="7"/>
  <c r="L161" i="7"/>
  <c r="I161" i="7"/>
  <c r="H161" i="7"/>
  <c r="K161" i="7" s="1"/>
  <c r="BX160" i="7"/>
  <c r="BU160" i="7"/>
  <c r="BV160" i="7" s="1"/>
  <c r="BR160" i="7"/>
  <c r="BS160" i="7" s="1"/>
  <c r="BQ160" i="7"/>
  <c r="BP160" i="7"/>
  <c r="BO160" i="7"/>
  <c r="BN160" i="7"/>
  <c r="BM160" i="7"/>
  <c r="BL160" i="7"/>
  <c r="BK160" i="7"/>
  <c r="BJ160" i="7"/>
  <c r="BI160" i="7"/>
  <c r="BH160" i="7"/>
  <c r="BG160" i="7"/>
  <c r="BF160" i="7"/>
  <c r="BE160" i="7"/>
  <c r="BD160" i="7"/>
  <c r="BC160" i="7"/>
  <c r="BB160" i="7"/>
  <c r="BA160" i="7"/>
  <c r="AZ160" i="7"/>
  <c r="AY160" i="7"/>
  <c r="AX160" i="7"/>
  <c r="AW160" i="7"/>
  <c r="AV160" i="7"/>
  <c r="AU160" i="7"/>
  <c r="AT160" i="7"/>
  <c r="AS160" i="7"/>
  <c r="AR160" i="7"/>
  <c r="AQ160" i="7"/>
  <c r="AP160" i="7"/>
  <c r="AO160" i="7"/>
  <c r="AN160" i="7"/>
  <c r="AM160" i="7"/>
  <c r="AL160" i="7"/>
  <c r="AK160" i="7"/>
  <c r="AJ160" i="7"/>
  <c r="AI160" i="7"/>
  <c r="AH160" i="7"/>
  <c r="AG160" i="7"/>
  <c r="AF160" i="7"/>
  <c r="AE160" i="7"/>
  <c r="AD160" i="7"/>
  <c r="AC160" i="7"/>
  <c r="Z160" i="7"/>
  <c r="Y160" i="7"/>
  <c r="X160" i="7"/>
  <c r="W160" i="7"/>
  <c r="V160" i="7"/>
  <c r="U160" i="7"/>
  <c r="T160" i="7"/>
  <c r="S160" i="7"/>
  <c r="R160" i="7"/>
  <c r="Q160" i="7"/>
  <c r="P160" i="7"/>
  <c r="O160" i="7"/>
  <c r="M160" i="7"/>
  <c r="L160" i="7"/>
  <c r="I160" i="7"/>
  <c r="H160" i="7"/>
  <c r="N160" i="7" s="1"/>
  <c r="BX159" i="7"/>
  <c r="BY159" i="7" s="1"/>
  <c r="BU159" i="7"/>
  <c r="BV159" i="7" s="1"/>
  <c r="BR159" i="7"/>
  <c r="BQ159" i="7"/>
  <c r="BP159" i="7"/>
  <c r="BO159" i="7"/>
  <c r="BN159" i="7"/>
  <c r="BM159" i="7"/>
  <c r="BL159" i="7"/>
  <c r="BK159" i="7"/>
  <c r="BJ159" i="7"/>
  <c r="BI159" i="7"/>
  <c r="BH159" i="7"/>
  <c r="BG159" i="7"/>
  <c r="BF159" i="7"/>
  <c r="BE159" i="7"/>
  <c r="BD159" i="7"/>
  <c r="BC159" i="7"/>
  <c r="BB159" i="7"/>
  <c r="BA159" i="7"/>
  <c r="AZ159" i="7"/>
  <c r="AY159" i="7"/>
  <c r="AX159" i="7"/>
  <c r="AW159" i="7"/>
  <c r="AV159" i="7"/>
  <c r="AU159" i="7"/>
  <c r="AT159" i="7"/>
  <c r="AS159" i="7"/>
  <c r="AR159" i="7"/>
  <c r="AQ159" i="7"/>
  <c r="AP159" i="7"/>
  <c r="AO159" i="7"/>
  <c r="AN159" i="7"/>
  <c r="AM159" i="7"/>
  <c r="AL159" i="7"/>
  <c r="AK159" i="7"/>
  <c r="AJ159" i="7"/>
  <c r="AI159" i="7"/>
  <c r="AH159" i="7"/>
  <c r="AG159" i="7"/>
  <c r="AF159" i="7"/>
  <c r="AE159" i="7"/>
  <c r="AD159" i="7"/>
  <c r="AC159" i="7"/>
  <c r="Z159" i="7"/>
  <c r="Y159" i="7"/>
  <c r="X159" i="7"/>
  <c r="W159" i="7"/>
  <c r="V159" i="7"/>
  <c r="U159" i="7"/>
  <c r="T159" i="7"/>
  <c r="S159" i="7"/>
  <c r="R159" i="7"/>
  <c r="Q159" i="7"/>
  <c r="P159" i="7"/>
  <c r="O159" i="7"/>
  <c r="M159" i="7"/>
  <c r="L159" i="7"/>
  <c r="I159" i="7"/>
  <c r="H159" i="7"/>
  <c r="BX158" i="7"/>
  <c r="BU158" i="7"/>
  <c r="BV158" i="7" s="1"/>
  <c r="BR158" i="7"/>
  <c r="BS158" i="7" s="1"/>
  <c r="BQ158" i="7"/>
  <c r="BP158" i="7"/>
  <c r="BO158" i="7"/>
  <c r="BN158" i="7"/>
  <c r="BM158" i="7"/>
  <c r="BL158" i="7"/>
  <c r="BK158" i="7"/>
  <c r="BJ158" i="7"/>
  <c r="BI158" i="7"/>
  <c r="BH158" i="7"/>
  <c r="BG158" i="7"/>
  <c r="BF158" i="7"/>
  <c r="BE158" i="7"/>
  <c r="BD158" i="7"/>
  <c r="BC158" i="7"/>
  <c r="BB158" i="7"/>
  <c r="BA158" i="7"/>
  <c r="AZ158" i="7"/>
  <c r="AY158" i="7"/>
  <c r="AX158" i="7"/>
  <c r="AW158" i="7"/>
  <c r="AV158" i="7"/>
  <c r="AU158" i="7"/>
  <c r="AT158" i="7"/>
  <c r="AS158" i="7"/>
  <c r="AR158" i="7"/>
  <c r="AQ158" i="7"/>
  <c r="AP158" i="7"/>
  <c r="AO158" i="7"/>
  <c r="AN158" i="7"/>
  <c r="AM158" i="7"/>
  <c r="AL158" i="7"/>
  <c r="AK158" i="7"/>
  <c r="AJ158" i="7"/>
  <c r="AI158" i="7"/>
  <c r="AH158" i="7"/>
  <c r="AG158" i="7"/>
  <c r="AF158" i="7"/>
  <c r="AE158" i="7"/>
  <c r="AD158" i="7"/>
  <c r="AC158" i="7"/>
  <c r="Z158" i="7"/>
  <c r="Y158" i="7"/>
  <c r="X158" i="7"/>
  <c r="W158" i="7"/>
  <c r="V158" i="7"/>
  <c r="U158" i="7"/>
  <c r="T158" i="7"/>
  <c r="S158" i="7"/>
  <c r="R158" i="7"/>
  <c r="Q158" i="7"/>
  <c r="P158" i="7"/>
  <c r="O158" i="7"/>
  <c r="M158" i="7"/>
  <c r="L158" i="7"/>
  <c r="I158" i="7"/>
  <c r="H158" i="7"/>
  <c r="BX157" i="7"/>
  <c r="BY157" i="7" s="1"/>
  <c r="BU157" i="7"/>
  <c r="BV157" i="7" s="1"/>
  <c r="BR157" i="7"/>
  <c r="BS157" i="7" s="1"/>
  <c r="BQ157" i="7"/>
  <c r="BP157" i="7"/>
  <c r="BO157" i="7"/>
  <c r="BN157" i="7"/>
  <c r="BM157" i="7"/>
  <c r="BL157" i="7"/>
  <c r="BK157" i="7"/>
  <c r="BJ157" i="7"/>
  <c r="BI157" i="7"/>
  <c r="BH157" i="7"/>
  <c r="BG157" i="7"/>
  <c r="BF157" i="7"/>
  <c r="BE157" i="7"/>
  <c r="BD157" i="7"/>
  <c r="BC157" i="7"/>
  <c r="BB157" i="7"/>
  <c r="BA157" i="7"/>
  <c r="AZ157" i="7"/>
  <c r="AY157" i="7"/>
  <c r="AX157" i="7"/>
  <c r="AW157" i="7"/>
  <c r="AV157" i="7"/>
  <c r="AU157" i="7"/>
  <c r="AT157" i="7"/>
  <c r="AS157" i="7"/>
  <c r="AR157" i="7"/>
  <c r="AQ157" i="7"/>
  <c r="AP157" i="7"/>
  <c r="AO157" i="7"/>
  <c r="AN157" i="7"/>
  <c r="AM157" i="7"/>
  <c r="AL157" i="7"/>
  <c r="AK157" i="7"/>
  <c r="AJ157" i="7"/>
  <c r="AI157" i="7"/>
  <c r="AH157" i="7"/>
  <c r="AG157" i="7"/>
  <c r="AF157" i="7"/>
  <c r="AE157" i="7"/>
  <c r="AD157" i="7"/>
  <c r="AC157" i="7"/>
  <c r="Z157" i="7"/>
  <c r="Y157" i="7"/>
  <c r="X157" i="7"/>
  <c r="W157" i="7"/>
  <c r="V157" i="7"/>
  <c r="U157" i="7"/>
  <c r="T157" i="7"/>
  <c r="S157" i="7"/>
  <c r="R157" i="7"/>
  <c r="Q157" i="7"/>
  <c r="P157" i="7"/>
  <c r="O157" i="7"/>
  <c r="M157" i="7"/>
  <c r="L157" i="7"/>
  <c r="I157" i="7"/>
  <c r="H157" i="7"/>
  <c r="BX156" i="7"/>
  <c r="BY156" i="7" s="1"/>
  <c r="BU156" i="7"/>
  <c r="BV156" i="7" s="1"/>
  <c r="BR156" i="7"/>
  <c r="BS156" i="7" s="1"/>
  <c r="BQ156" i="7"/>
  <c r="BP156" i="7"/>
  <c r="BO156" i="7"/>
  <c r="BN156" i="7"/>
  <c r="BM156" i="7"/>
  <c r="BL156" i="7"/>
  <c r="BK156" i="7"/>
  <c r="BJ156" i="7"/>
  <c r="BI156" i="7"/>
  <c r="BH156" i="7"/>
  <c r="BG156" i="7"/>
  <c r="BF156" i="7"/>
  <c r="BE156" i="7"/>
  <c r="BD156" i="7"/>
  <c r="BC156" i="7"/>
  <c r="BB156" i="7"/>
  <c r="BA156" i="7"/>
  <c r="AZ156" i="7"/>
  <c r="AY156" i="7"/>
  <c r="AX156" i="7"/>
  <c r="AW156" i="7"/>
  <c r="AV156" i="7"/>
  <c r="AU156" i="7"/>
  <c r="AT156" i="7"/>
  <c r="AS156" i="7"/>
  <c r="AR156" i="7"/>
  <c r="AQ156" i="7"/>
  <c r="AP156" i="7"/>
  <c r="AO156" i="7"/>
  <c r="AN156" i="7"/>
  <c r="AM156" i="7"/>
  <c r="AL156" i="7"/>
  <c r="AK156" i="7"/>
  <c r="AJ156" i="7"/>
  <c r="AI156" i="7"/>
  <c r="AH156" i="7"/>
  <c r="AG156" i="7"/>
  <c r="AF156" i="7"/>
  <c r="AE156" i="7"/>
  <c r="AD156" i="7"/>
  <c r="AC156" i="7"/>
  <c r="Z156" i="7"/>
  <c r="Y156" i="7"/>
  <c r="X156" i="7"/>
  <c r="W156" i="7"/>
  <c r="V156" i="7"/>
  <c r="U156" i="7"/>
  <c r="T156" i="7"/>
  <c r="S156" i="7"/>
  <c r="R156" i="7"/>
  <c r="Q156" i="7"/>
  <c r="P156" i="7"/>
  <c r="O156" i="7"/>
  <c r="M156" i="7"/>
  <c r="L156" i="7"/>
  <c r="I156" i="7"/>
  <c r="H156" i="7"/>
  <c r="BX155" i="7"/>
  <c r="BU155" i="7"/>
  <c r="BV155" i="7" s="1"/>
  <c r="BR155" i="7"/>
  <c r="BS155" i="7" s="1"/>
  <c r="BQ155" i="7"/>
  <c r="BP155" i="7"/>
  <c r="BO155" i="7"/>
  <c r="BN155" i="7"/>
  <c r="BM155" i="7"/>
  <c r="BL155" i="7"/>
  <c r="BK155" i="7"/>
  <c r="BJ155" i="7"/>
  <c r="BI155" i="7"/>
  <c r="BH155" i="7"/>
  <c r="BG155" i="7"/>
  <c r="BF155" i="7"/>
  <c r="BE155" i="7"/>
  <c r="BD155" i="7"/>
  <c r="BC155" i="7"/>
  <c r="BB155" i="7"/>
  <c r="BA155" i="7"/>
  <c r="AZ155" i="7"/>
  <c r="AY155" i="7"/>
  <c r="AX155" i="7"/>
  <c r="AW155" i="7"/>
  <c r="AV155" i="7"/>
  <c r="AU155" i="7"/>
  <c r="AT155" i="7"/>
  <c r="AS155" i="7"/>
  <c r="AR155" i="7"/>
  <c r="AQ155" i="7"/>
  <c r="AP155" i="7"/>
  <c r="AO155" i="7"/>
  <c r="AN155" i="7"/>
  <c r="AM155" i="7"/>
  <c r="AL155" i="7"/>
  <c r="AK155" i="7"/>
  <c r="AJ155" i="7"/>
  <c r="AI155" i="7"/>
  <c r="AH155" i="7"/>
  <c r="AG155" i="7"/>
  <c r="AF155" i="7"/>
  <c r="AE155" i="7"/>
  <c r="AD155" i="7"/>
  <c r="AC155" i="7"/>
  <c r="Z155" i="7"/>
  <c r="Y155" i="7"/>
  <c r="X155" i="7"/>
  <c r="W155" i="7"/>
  <c r="V155" i="7"/>
  <c r="U155" i="7"/>
  <c r="T155" i="7"/>
  <c r="S155" i="7"/>
  <c r="R155" i="7"/>
  <c r="Q155" i="7"/>
  <c r="P155" i="7"/>
  <c r="O155" i="7"/>
  <c r="M155" i="7"/>
  <c r="L155" i="7"/>
  <c r="I155" i="7"/>
  <c r="H155" i="7"/>
  <c r="BT155" i="7" s="1"/>
  <c r="BX154" i="7"/>
  <c r="BU154" i="7"/>
  <c r="BV154" i="7" s="1"/>
  <c r="BR154" i="7"/>
  <c r="BS154" i="7" s="1"/>
  <c r="BQ154" i="7"/>
  <c r="BP154" i="7"/>
  <c r="BO154" i="7"/>
  <c r="BN154" i="7"/>
  <c r="BM154" i="7"/>
  <c r="BL154" i="7"/>
  <c r="BK154" i="7"/>
  <c r="BJ154" i="7"/>
  <c r="BI154" i="7"/>
  <c r="BH154" i="7"/>
  <c r="BG154" i="7"/>
  <c r="BF154" i="7"/>
  <c r="BE154" i="7"/>
  <c r="BD154" i="7"/>
  <c r="BC154" i="7"/>
  <c r="BB154" i="7"/>
  <c r="BA154" i="7"/>
  <c r="AZ154" i="7"/>
  <c r="AY154" i="7"/>
  <c r="AX154" i="7"/>
  <c r="AW154" i="7"/>
  <c r="AV154" i="7"/>
  <c r="AU154" i="7"/>
  <c r="AT154" i="7"/>
  <c r="AS154" i="7"/>
  <c r="AR154" i="7"/>
  <c r="AQ154" i="7"/>
  <c r="AP154" i="7"/>
  <c r="AO154" i="7"/>
  <c r="AN154" i="7"/>
  <c r="AM154" i="7"/>
  <c r="AL154" i="7"/>
  <c r="AK154" i="7"/>
  <c r="AJ154" i="7"/>
  <c r="AI154" i="7"/>
  <c r="AH154" i="7"/>
  <c r="AG154" i="7"/>
  <c r="AF154" i="7"/>
  <c r="AE154" i="7"/>
  <c r="AD154" i="7"/>
  <c r="AC154" i="7"/>
  <c r="Z154" i="7"/>
  <c r="Y154" i="7"/>
  <c r="X154" i="7"/>
  <c r="W154" i="7"/>
  <c r="V154" i="7"/>
  <c r="U154" i="7"/>
  <c r="T154" i="7"/>
  <c r="S154" i="7"/>
  <c r="R154" i="7"/>
  <c r="Q154" i="7"/>
  <c r="P154" i="7"/>
  <c r="O154" i="7"/>
  <c r="M154" i="7"/>
  <c r="L154" i="7"/>
  <c r="I154" i="7"/>
  <c r="H154" i="7"/>
  <c r="N154" i="7" s="1"/>
  <c r="BX153" i="7"/>
  <c r="BU153" i="7"/>
  <c r="BV153" i="7" s="1"/>
  <c r="BR153" i="7"/>
  <c r="BS153" i="7" s="1"/>
  <c r="BQ153" i="7"/>
  <c r="BP153" i="7"/>
  <c r="BO153" i="7"/>
  <c r="BN153" i="7"/>
  <c r="BM153" i="7"/>
  <c r="BL153" i="7"/>
  <c r="BK153" i="7"/>
  <c r="BJ153" i="7"/>
  <c r="BI153" i="7"/>
  <c r="BH153" i="7"/>
  <c r="BG153" i="7"/>
  <c r="BF153" i="7"/>
  <c r="BE153" i="7"/>
  <c r="BD153" i="7"/>
  <c r="BC153" i="7"/>
  <c r="BB153" i="7"/>
  <c r="BA153" i="7"/>
  <c r="AZ153" i="7"/>
  <c r="AY153" i="7"/>
  <c r="AX153" i="7"/>
  <c r="AW153" i="7"/>
  <c r="AV153" i="7"/>
  <c r="AU153" i="7"/>
  <c r="AT153" i="7"/>
  <c r="AS153" i="7"/>
  <c r="AR153" i="7"/>
  <c r="AQ153" i="7"/>
  <c r="AP153" i="7"/>
  <c r="AO153" i="7"/>
  <c r="AN153" i="7"/>
  <c r="AM153" i="7"/>
  <c r="AL153" i="7"/>
  <c r="AK153" i="7"/>
  <c r="AJ153" i="7"/>
  <c r="AI153" i="7"/>
  <c r="AH153" i="7"/>
  <c r="AG153" i="7"/>
  <c r="AF153" i="7"/>
  <c r="AE153" i="7"/>
  <c r="AD153" i="7"/>
  <c r="AC153" i="7"/>
  <c r="Z153" i="7"/>
  <c r="Y153" i="7"/>
  <c r="X153" i="7"/>
  <c r="W153" i="7"/>
  <c r="V153" i="7"/>
  <c r="U153" i="7"/>
  <c r="T153" i="7"/>
  <c r="S153" i="7"/>
  <c r="R153" i="7"/>
  <c r="Q153" i="7"/>
  <c r="P153" i="7"/>
  <c r="O153" i="7"/>
  <c r="M153" i="7"/>
  <c r="L153" i="7"/>
  <c r="I153" i="7"/>
  <c r="H153" i="7"/>
  <c r="K153" i="7" s="1"/>
  <c r="BX152" i="7"/>
  <c r="BY152" i="7" s="1"/>
  <c r="BU152" i="7"/>
  <c r="BV152" i="7" s="1"/>
  <c r="BR152" i="7"/>
  <c r="BS152" i="7" s="1"/>
  <c r="BQ152" i="7"/>
  <c r="BP152" i="7"/>
  <c r="BO152" i="7"/>
  <c r="BN152" i="7"/>
  <c r="BM152" i="7"/>
  <c r="BL152" i="7"/>
  <c r="BK152" i="7"/>
  <c r="BJ152" i="7"/>
  <c r="BI152" i="7"/>
  <c r="BH152" i="7"/>
  <c r="BG152" i="7"/>
  <c r="BF152" i="7"/>
  <c r="BE152" i="7"/>
  <c r="BD152" i="7"/>
  <c r="BC152" i="7"/>
  <c r="BB152" i="7"/>
  <c r="BA152" i="7"/>
  <c r="AZ152" i="7"/>
  <c r="AY152" i="7"/>
  <c r="AX152" i="7"/>
  <c r="AW152" i="7"/>
  <c r="AV152" i="7"/>
  <c r="AU152" i="7"/>
  <c r="AT152" i="7"/>
  <c r="AS152" i="7"/>
  <c r="AR152" i="7"/>
  <c r="AQ152" i="7"/>
  <c r="AP152" i="7"/>
  <c r="AO152" i="7"/>
  <c r="AN152" i="7"/>
  <c r="AM152" i="7"/>
  <c r="AL152" i="7"/>
  <c r="AK152" i="7"/>
  <c r="AJ152" i="7"/>
  <c r="AI152" i="7"/>
  <c r="AH152" i="7"/>
  <c r="AG152" i="7"/>
  <c r="AF152" i="7"/>
  <c r="AE152" i="7"/>
  <c r="AD152" i="7"/>
  <c r="AC152" i="7"/>
  <c r="Z152" i="7"/>
  <c r="Y152" i="7"/>
  <c r="X152" i="7"/>
  <c r="W152" i="7"/>
  <c r="V152" i="7"/>
  <c r="U152" i="7"/>
  <c r="T152" i="7"/>
  <c r="S152" i="7"/>
  <c r="R152" i="7"/>
  <c r="Q152" i="7"/>
  <c r="P152" i="7"/>
  <c r="O152" i="7"/>
  <c r="M152" i="7"/>
  <c r="L152" i="7"/>
  <c r="I152" i="7"/>
  <c r="H152" i="7"/>
  <c r="BX151" i="7"/>
  <c r="BY151" i="7" s="1"/>
  <c r="BU151" i="7"/>
  <c r="BV151" i="7" s="1"/>
  <c r="BR151" i="7"/>
  <c r="BQ151" i="7"/>
  <c r="BP151" i="7"/>
  <c r="BO151" i="7"/>
  <c r="BN151" i="7"/>
  <c r="BM151" i="7"/>
  <c r="BL151" i="7"/>
  <c r="BK151" i="7"/>
  <c r="BJ151" i="7"/>
  <c r="BI151" i="7"/>
  <c r="BH151" i="7"/>
  <c r="BG151" i="7"/>
  <c r="BF151" i="7"/>
  <c r="BE151" i="7"/>
  <c r="BD151" i="7"/>
  <c r="BC151" i="7"/>
  <c r="BB151" i="7"/>
  <c r="BA151" i="7"/>
  <c r="AZ151" i="7"/>
  <c r="AY151" i="7"/>
  <c r="AX151" i="7"/>
  <c r="AW151" i="7"/>
  <c r="AV151" i="7"/>
  <c r="AU151" i="7"/>
  <c r="AT151" i="7"/>
  <c r="AS151" i="7"/>
  <c r="AR151" i="7"/>
  <c r="AQ151" i="7"/>
  <c r="AP151" i="7"/>
  <c r="AO151" i="7"/>
  <c r="AN151" i="7"/>
  <c r="AM151" i="7"/>
  <c r="AL151" i="7"/>
  <c r="AK151" i="7"/>
  <c r="AJ151" i="7"/>
  <c r="AI151" i="7"/>
  <c r="AH151" i="7"/>
  <c r="AG151" i="7"/>
  <c r="AF151" i="7"/>
  <c r="AE151" i="7"/>
  <c r="AD151" i="7"/>
  <c r="AC151" i="7"/>
  <c r="Z151" i="7"/>
  <c r="Y151" i="7"/>
  <c r="X151" i="7"/>
  <c r="W151" i="7"/>
  <c r="V151" i="7"/>
  <c r="U151" i="7"/>
  <c r="T151" i="7"/>
  <c r="S151" i="7"/>
  <c r="R151" i="7"/>
  <c r="Q151" i="7"/>
  <c r="P151" i="7"/>
  <c r="O151" i="7"/>
  <c r="M151" i="7"/>
  <c r="L151" i="7"/>
  <c r="I151" i="7"/>
  <c r="H151" i="7"/>
  <c r="BX150" i="7"/>
  <c r="BU150" i="7"/>
  <c r="BV150" i="7" s="1"/>
  <c r="BR150" i="7"/>
  <c r="BS150" i="7" s="1"/>
  <c r="BQ150" i="7"/>
  <c r="BP150" i="7"/>
  <c r="BO150" i="7"/>
  <c r="BN150" i="7"/>
  <c r="BM150" i="7"/>
  <c r="BL150" i="7"/>
  <c r="BK150" i="7"/>
  <c r="BJ150" i="7"/>
  <c r="BI150" i="7"/>
  <c r="BH150" i="7"/>
  <c r="BG150" i="7"/>
  <c r="BF150" i="7"/>
  <c r="BE150" i="7"/>
  <c r="BD150" i="7"/>
  <c r="BC150" i="7"/>
  <c r="BB150" i="7"/>
  <c r="BA150" i="7"/>
  <c r="AZ150" i="7"/>
  <c r="AY150" i="7"/>
  <c r="AX150" i="7"/>
  <c r="AW150" i="7"/>
  <c r="AV150" i="7"/>
  <c r="AU150" i="7"/>
  <c r="AT150" i="7"/>
  <c r="AS150" i="7"/>
  <c r="AR150" i="7"/>
  <c r="AQ150" i="7"/>
  <c r="AP150" i="7"/>
  <c r="AO150" i="7"/>
  <c r="AN150" i="7"/>
  <c r="AM150" i="7"/>
  <c r="AL150" i="7"/>
  <c r="AK150" i="7"/>
  <c r="AJ150" i="7"/>
  <c r="AI150" i="7"/>
  <c r="AH150" i="7"/>
  <c r="AG150" i="7"/>
  <c r="AF150" i="7"/>
  <c r="AE150" i="7"/>
  <c r="AD150" i="7"/>
  <c r="AC150" i="7"/>
  <c r="Z150" i="7"/>
  <c r="Y150" i="7"/>
  <c r="X150" i="7"/>
  <c r="W150" i="7"/>
  <c r="V150" i="7"/>
  <c r="U150" i="7"/>
  <c r="T150" i="7"/>
  <c r="S150" i="7"/>
  <c r="R150" i="7"/>
  <c r="Q150" i="7"/>
  <c r="P150" i="7"/>
  <c r="O150" i="7"/>
  <c r="M150" i="7"/>
  <c r="L150" i="7"/>
  <c r="I150" i="7"/>
  <c r="H150" i="7"/>
  <c r="N150" i="7" s="1"/>
  <c r="BX149" i="7"/>
  <c r="BU149" i="7"/>
  <c r="BV149" i="7" s="1"/>
  <c r="BR149" i="7"/>
  <c r="BS149" i="7" s="1"/>
  <c r="BT149" i="7" s="1"/>
  <c r="BQ149" i="7"/>
  <c r="BP149" i="7"/>
  <c r="BO149" i="7"/>
  <c r="BN149" i="7"/>
  <c r="BM149" i="7"/>
  <c r="BL149" i="7"/>
  <c r="BK149" i="7"/>
  <c r="BJ149" i="7"/>
  <c r="BI149" i="7"/>
  <c r="BH149" i="7"/>
  <c r="BG149" i="7"/>
  <c r="BF149" i="7"/>
  <c r="BE149" i="7"/>
  <c r="BD149" i="7"/>
  <c r="BC149" i="7"/>
  <c r="BB149" i="7"/>
  <c r="BA149" i="7"/>
  <c r="AZ149" i="7"/>
  <c r="AY149" i="7"/>
  <c r="AX149" i="7"/>
  <c r="AW149" i="7"/>
  <c r="AV149" i="7"/>
  <c r="AU149" i="7"/>
  <c r="AT149" i="7"/>
  <c r="AS149" i="7"/>
  <c r="AR149" i="7"/>
  <c r="AQ149" i="7"/>
  <c r="AP149" i="7"/>
  <c r="AO149" i="7"/>
  <c r="AN149" i="7"/>
  <c r="AM149" i="7"/>
  <c r="AL149" i="7"/>
  <c r="AK149" i="7"/>
  <c r="AJ149" i="7"/>
  <c r="AI149" i="7"/>
  <c r="AH149" i="7"/>
  <c r="AG149" i="7"/>
  <c r="AF149" i="7"/>
  <c r="AE149" i="7"/>
  <c r="AD149" i="7"/>
  <c r="AC149" i="7"/>
  <c r="Z149" i="7"/>
  <c r="Y149" i="7"/>
  <c r="X149" i="7"/>
  <c r="W149" i="7"/>
  <c r="V149" i="7"/>
  <c r="U149" i="7"/>
  <c r="T149" i="7"/>
  <c r="S149" i="7"/>
  <c r="R149" i="7"/>
  <c r="Q149" i="7"/>
  <c r="P149" i="7"/>
  <c r="O149" i="7"/>
  <c r="M149" i="7"/>
  <c r="L149" i="7"/>
  <c r="I149" i="7"/>
  <c r="H149" i="7"/>
  <c r="N149" i="7" s="1"/>
  <c r="BX148" i="7"/>
  <c r="BY148" i="7" s="1"/>
  <c r="BU148" i="7"/>
  <c r="BV148" i="7" s="1"/>
  <c r="BR148" i="7"/>
  <c r="BS148" i="7" s="1"/>
  <c r="BQ148" i="7"/>
  <c r="BP148" i="7"/>
  <c r="BO148" i="7"/>
  <c r="BN148" i="7"/>
  <c r="BM148" i="7"/>
  <c r="BL148" i="7"/>
  <c r="BK148" i="7"/>
  <c r="BJ148" i="7"/>
  <c r="BI148" i="7"/>
  <c r="BH148" i="7"/>
  <c r="BG148" i="7"/>
  <c r="BF148" i="7"/>
  <c r="BE148" i="7"/>
  <c r="BD148" i="7"/>
  <c r="BC148" i="7"/>
  <c r="BB148" i="7"/>
  <c r="BA148" i="7"/>
  <c r="AZ148" i="7"/>
  <c r="AY148" i="7"/>
  <c r="AX148" i="7"/>
  <c r="AW148" i="7"/>
  <c r="AV148" i="7"/>
  <c r="AU148" i="7"/>
  <c r="AT148" i="7"/>
  <c r="AS148" i="7"/>
  <c r="AR148" i="7"/>
  <c r="AQ148" i="7"/>
  <c r="AP148" i="7"/>
  <c r="AO148" i="7"/>
  <c r="AN148" i="7"/>
  <c r="AM148" i="7"/>
  <c r="AL148" i="7"/>
  <c r="AK148" i="7"/>
  <c r="AJ148" i="7"/>
  <c r="AI148" i="7"/>
  <c r="AH148" i="7"/>
  <c r="AG148" i="7"/>
  <c r="AF148" i="7"/>
  <c r="AE148" i="7"/>
  <c r="AD148" i="7"/>
  <c r="AC148" i="7"/>
  <c r="Z148" i="7"/>
  <c r="Y148" i="7"/>
  <c r="X148" i="7"/>
  <c r="W148" i="7"/>
  <c r="V148" i="7"/>
  <c r="U148" i="7"/>
  <c r="T148" i="7"/>
  <c r="S148" i="7"/>
  <c r="R148" i="7"/>
  <c r="Q148" i="7"/>
  <c r="P148" i="7"/>
  <c r="O148" i="7"/>
  <c r="M148" i="7"/>
  <c r="L148" i="7"/>
  <c r="I148" i="7"/>
  <c r="H148" i="7"/>
  <c r="BX147" i="7"/>
  <c r="BY147" i="7" s="1"/>
  <c r="BU147" i="7"/>
  <c r="BV147" i="7" s="1"/>
  <c r="BR147" i="7"/>
  <c r="BQ147" i="7"/>
  <c r="BP147" i="7"/>
  <c r="BO147" i="7"/>
  <c r="BN147" i="7"/>
  <c r="BM147" i="7"/>
  <c r="BL147" i="7"/>
  <c r="BK147" i="7"/>
  <c r="BJ147" i="7"/>
  <c r="BI147" i="7"/>
  <c r="BH147" i="7"/>
  <c r="BG147" i="7"/>
  <c r="BF147" i="7"/>
  <c r="BE147" i="7"/>
  <c r="BD147" i="7"/>
  <c r="BC147" i="7"/>
  <c r="BB147" i="7"/>
  <c r="BA147" i="7"/>
  <c r="AZ147" i="7"/>
  <c r="AY147" i="7"/>
  <c r="AX147" i="7"/>
  <c r="AW147" i="7"/>
  <c r="AV147" i="7"/>
  <c r="AU147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AH147" i="7"/>
  <c r="AG147" i="7"/>
  <c r="AF147" i="7"/>
  <c r="AE147" i="7"/>
  <c r="AD147" i="7"/>
  <c r="AC147" i="7"/>
  <c r="Z147" i="7"/>
  <c r="Y147" i="7"/>
  <c r="X147" i="7"/>
  <c r="W147" i="7"/>
  <c r="V147" i="7"/>
  <c r="U147" i="7"/>
  <c r="T147" i="7"/>
  <c r="S147" i="7"/>
  <c r="R147" i="7"/>
  <c r="Q147" i="7"/>
  <c r="P147" i="7"/>
  <c r="O147" i="7"/>
  <c r="M147" i="7"/>
  <c r="L147" i="7"/>
  <c r="I147" i="7"/>
  <c r="H147" i="7"/>
  <c r="N147" i="7" s="1"/>
  <c r="BX146" i="7"/>
  <c r="BU146" i="7"/>
  <c r="BV146" i="7" s="1"/>
  <c r="BR146" i="7"/>
  <c r="BS146" i="7" s="1"/>
  <c r="BQ146" i="7"/>
  <c r="BP146" i="7"/>
  <c r="BO146" i="7"/>
  <c r="BN146" i="7"/>
  <c r="BM146" i="7"/>
  <c r="BL146" i="7"/>
  <c r="BK146" i="7"/>
  <c r="BJ146" i="7"/>
  <c r="BI146" i="7"/>
  <c r="BH146" i="7"/>
  <c r="BG146" i="7"/>
  <c r="BF146" i="7"/>
  <c r="BE146" i="7"/>
  <c r="BD146" i="7"/>
  <c r="BC146" i="7"/>
  <c r="BB146" i="7"/>
  <c r="BA146" i="7"/>
  <c r="AZ146" i="7"/>
  <c r="AY146" i="7"/>
  <c r="AX146" i="7"/>
  <c r="AW146" i="7"/>
  <c r="AV146" i="7"/>
  <c r="AU146" i="7"/>
  <c r="AT146" i="7"/>
  <c r="AS146" i="7"/>
  <c r="AR146" i="7"/>
  <c r="AQ146" i="7"/>
  <c r="AP146" i="7"/>
  <c r="AO146" i="7"/>
  <c r="AN146" i="7"/>
  <c r="AM146" i="7"/>
  <c r="AL146" i="7"/>
  <c r="AK146" i="7"/>
  <c r="AJ146" i="7"/>
  <c r="AI146" i="7"/>
  <c r="AH146" i="7"/>
  <c r="AG146" i="7"/>
  <c r="AF146" i="7"/>
  <c r="AE146" i="7"/>
  <c r="AD146" i="7"/>
  <c r="AC146" i="7"/>
  <c r="Z146" i="7"/>
  <c r="Y146" i="7"/>
  <c r="X146" i="7"/>
  <c r="W146" i="7"/>
  <c r="V146" i="7"/>
  <c r="U146" i="7"/>
  <c r="T146" i="7"/>
  <c r="S146" i="7"/>
  <c r="R146" i="7"/>
  <c r="Q146" i="7"/>
  <c r="P146" i="7"/>
  <c r="O146" i="7"/>
  <c r="M146" i="7"/>
  <c r="L146" i="7"/>
  <c r="I146" i="7"/>
  <c r="H146" i="7"/>
  <c r="BX145" i="7"/>
  <c r="BY145" i="7" s="1"/>
  <c r="BU145" i="7"/>
  <c r="BV145" i="7" s="1"/>
  <c r="BW145" i="7" s="1"/>
  <c r="BR145" i="7"/>
  <c r="BS145" i="7" s="1"/>
  <c r="BQ145" i="7"/>
  <c r="BP145" i="7"/>
  <c r="BO145" i="7"/>
  <c r="BN145" i="7"/>
  <c r="BM145" i="7"/>
  <c r="BL145" i="7"/>
  <c r="BK145" i="7"/>
  <c r="BJ145" i="7"/>
  <c r="BI145" i="7"/>
  <c r="BH145" i="7"/>
  <c r="BG145" i="7"/>
  <c r="BF145" i="7"/>
  <c r="BE145" i="7"/>
  <c r="BD145" i="7"/>
  <c r="BC145" i="7"/>
  <c r="BB145" i="7"/>
  <c r="BA145" i="7"/>
  <c r="AZ145" i="7"/>
  <c r="AY145" i="7"/>
  <c r="AX145" i="7"/>
  <c r="AW145" i="7"/>
  <c r="AV145" i="7"/>
  <c r="AU145" i="7"/>
  <c r="AT145" i="7"/>
  <c r="AS145" i="7"/>
  <c r="AR145" i="7"/>
  <c r="AQ145" i="7"/>
  <c r="AP145" i="7"/>
  <c r="AO145" i="7"/>
  <c r="AN145" i="7"/>
  <c r="AM145" i="7"/>
  <c r="AL145" i="7"/>
  <c r="AK145" i="7"/>
  <c r="AJ145" i="7"/>
  <c r="AI145" i="7"/>
  <c r="AH145" i="7"/>
  <c r="AG145" i="7"/>
  <c r="AF145" i="7"/>
  <c r="AE145" i="7"/>
  <c r="AD145" i="7"/>
  <c r="AC145" i="7"/>
  <c r="Z145" i="7"/>
  <c r="Y145" i="7"/>
  <c r="X145" i="7"/>
  <c r="W145" i="7"/>
  <c r="V145" i="7"/>
  <c r="U145" i="7"/>
  <c r="T145" i="7"/>
  <c r="S145" i="7"/>
  <c r="R145" i="7"/>
  <c r="Q145" i="7"/>
  <c r="P145" i="7"/>
  <c r="O145" i="7"/>
  <c r="M145" i="7"/>
  <c r="L145" i="7"/>
  <c r="I145" i="7"/>
  <c r="H145" i="7"/>
  <c r="BX144" i="7"/>
  <c r="BU144" i="7"/>
  <c r="BV144" i="7" s="1"/>
  <c r="BR144" i="7"/>
  <c r="BS144" i="7" s="1"/>
  <c r="BQ144" i="7"/>
  <c r="BP144" i="7"/>
  <c r="BO144" i="7"/>
  <c r="BN144" i="7"/>
  <c r="BM144" i="7"/>
  <c r="BL144" i="7"/>
  <c r="BK144" i="7"/>
  <c r="BJ144" i="7"/>
  <c r="BI144" i="7"/>
  <c r="BH144" i="7"/>
  <c r="BG144" i="7"/>
  <c r="BF144" i="7"/>
  <c r="BE144" i="7"/>
  <c r="BD144" i="7"/>
  <c r="BC144" i="7"/>
  <c r="BB144" i="7"/>
  <c r="BA144" i="7"/>
  <c r="AZ144" i="7"/>
  <c r="AY144" i="7"/>
  <c r="AX144" i="7"/>
  <c r="AW144" i="7"/>
  <c r="AV144" i="7"/>
  <c r="AU144" i="7"/>
  <c r="AT144" i="7"/>
  <c r="AS144" i="7"/>
  <c r="AR144" i="7"/>
  <c r="AQ144" i="7"/>
  <c r="AP144" i="7"/>
  <c r="AO144" i="7"/>
  <c r="AN144" i="7"/>
  <c r="AM144" i="7"/>
  <c r="AL144" i="7"/>
  <c r="AK144" i="7"/>
  <c r="AJ144" i="7"/>
  <c r="AI144" i="7"/>
  <c r="AH144" i="7"/>
  <c r="AG144" i="7"/>
  <c r="AF144" i="7"/>
  <c r="AE144" i="7"/>
  <c r="AD144" i="7"/>
  <c r="AC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M144" i="7"/>
  <c r="L144" i="7"/>
  <c r="I144" i="7"/>
  <c r="H144" i="7"/>
  <c r="N144" i="7" s="1"/>
  <c r="BX143" i="7"/>
  <c r="BY143" i="7" s="1"/>
  <c r="BU143" i="7"/>
  <c r="BV143" i="7" s="1"/>
  <c r="BR143" i="7"/>
  <c r="BQ143" i="7"/>
  <c r="BP143" i="7"/>
  <c r="BO143" i="7"/>
  <c r="BN143" i="7"/>
  <c r="BM143" i="7"/>
  <c r="BL143" i="7"/>
  <c r="BK143" i="7"/>
  <c r="BJ143" i="7"/>
  <c r="BI143" i="7"/>
  <c r="BH143" i="7"/>
  <c r="BG143" i="7"/>
  <c r="BF143" i="7"/>
  <c r="BE143" i="7"/>
  <c r="BD143" i="7"/>
  <c r="BC143" i="7"/>
  <c r="BB143" i="7"/>
  <c r="BA143" i="7"/>
  <c r="AZ143" i="7"/>
  <c r="AY143" i="7"/>
  <c r="AX143" i="7"/>
  <c r="AW143" i="7"/>
  <c r="AV143" i="7"/>
  <c r="AU143" i="7"/>
  <c r="AT143" i="7"/>
  <c r="AS143" i="7"/>
  <c r="AR143" i="7"/>
  <c r="AQ143" i="7"/>
  <c r="AP143" i="7"/>
  <c r="AO143" i="7"/>
  <c r="AN143" i="7"/>
  <c r="AM143" i="7"/>
  <c r="AL143" i="7"/>
  <c r="AK143" i="7"/>
  <c r="AJ143" i="7"/>
  <c r="AI143" i="7"/>
  <c r="AH143" i="7"/>
  <c r="AG143" i="7"/>
  <c r="AF143" i="7"/>
  <c r="AE143" i="7"/>
  <c r="AD143" i="7"/>
  <c r="AC143" i="7"/>
  <c r="Z143" i="7"/>
  <c r="Y143" i="7"/>
  <c r="X143" i="7"/>
  <c r="W143" i="7"/>
  <c r="V143" i="7"/>
  <c r="U143" i="7"/>
  <c r="T143" i="7"/>
  <c r="S143" i="7"/>
  <c r="R143" i="7"/>
  <c r="Q143" i="7"/>
  <c r="P143" i="7"/>
  <c r="O143" i="7"/>
  <c r="M143" i="7"/>
  <c r="L143" i="7"/>
  <c r="I143" i="7"/>
  <c r="H143" i="7"/>
  <c r="BX142" i="7"/>
  <c r="BU142" i="7"/>
  <c r="BV142" i="7" s="1"/>
  <c r="BR142" i="7"/>
  <c r="BS142" i="7" s="1"/>
  <c r="BQ142" i="7"/>
  <c r="BP142" i="7"/>
  <c r="BO142" i="7"/>
  <c r="BN142" i="7"/>
  <c r="BM142" i="7"/>
  <c r="BL142" i="7"/>
  <c r="BK142" i="7"/>
  <c r="BJ142" i="7"/>
  <c r="BI142" i="7"/>
  <c r="BH142" i="7"/>
  <c r="BG142" i="7"/>
  <c r="BF142" i="7"/>
  <c r="BE142" i="7"/>
  <c r="BD142" i="7"/>
  <c r="BC142" i="7"/>
  <c r="BB142" i="7"/>
  <c r="BA142" i="7"/>
  <c r="AZ142" i="7"/>
  <c r="AY142" i="7"/>
  <c r="AX142" i="7"/>
  <c r="AW142" i="7"/>
  <c r="AV142" i="7"/>
  <c r="AU142" i="7"/>
  <c r="AT142" i="7"/>
  <c r="AS142" i="7"/>
  <c r="AR142" i="7"/>
  <c r="AQ142" i="7"/>
  <c r="AP142" i="7"/>
  <c r="AO142" i="7"/>
  <c r="AN142" i="7"/>
  <c r="AM142" i="7"/>
  <c r="AL142" i="7"/>
  <c r="AK142" i="7"/>
  <c r="AJ142" i="7"/>
  <c r="AI142" i="7"/>
  <c r="AH142" i="7"/>
  <c r="AG142" i="7"/>
  <c r="AF142" i="7"/>
  <c r="AE142" i="7"/>
  <c r="AD142" i="7"/>
  <c r="AC142" i="7"/>
  <c r="Z142" i="7"/>
  <c r="Y142" i="7"/>
  <c r="X142" i="7"/>
  <c r="W142" i="7"/>
  <c r="V142" i="7"/>
  <c r="U142" i="7"/>
  <c r="T142" i="7"/>
  <c r="S142" i="7"/>
  <c r="R142" i="7"/>
  <c r="Q142" i="7"/>
  <c r="P142" i="7"/>
  <c r="O142" i="7"/>
  <c r="M142" i="7"/>
  <c r="L142" i="7"/>
  <c r="I142" i="7"/>
  <c r="H142" i="7"/>
  <c r="BX141" i="7"/>
  <c r="BY141" i="7" s="1"/>
  <c r="BU141" i="7"/>
  <c r="BV141" i="7" s="1"/>
  <c r="BR141" i="7"/>
  <c r="BS141" i="7" s="1"/>
  <c r="BQ141" i="7"/>
  <c r="BP141" i="7"/>
  <c r="BO141" i="7"/>
  <c r="BN141" i="7"/>
  <c r="BM141" i="7"/>
  <c r="BL141" i="7"/>
  <c r="BK141" i="7"/>
  <c r="BJ141" i="7"/>
  <c r="BI141" i="7"/>
  <c r="BH141" i="7"/>
  <c r="BG141" i="7"/>
  <c r="BF141" i="7"/>
  <c r="BE141" i="7"/>
  <c r="BD141" i="7"/>
  <c r="BC141" i="7"/>
  <c r="BB141" i="7"/>
  <c r="BA141" i="7"/>
  <c r="AZ141" i="7"/>
  <c r="AY141" i="7"/>
  <c r="AX141" i="7"/>
  <c r="AW141" i="7"/>
  <c r="AV141" i="7"/>
  <c r="AU141" i="7"/>
  <c r="AT141" i="7"/>
  <c r="AS141" i="7"/>
  <c r="AR141" i="7"/>
  <c r="AQ141" i="7"/>
  <c r="AP141" i="7"/>
  <c r="AO141" i="7"/>
  <c r="AN141" i="7"/>
  <c r="AM141" i="7"/>
  <c r="AL141" i="7"/>
  <c r="AK141" i="7"/>
  <c r="AJ141" i="7"/>
  <c r="AI141" i="7"/>
  <c r="AH141" i="7"/>
  <c r="AG141" i="7"/>
  <c r="AF141" i="7"/>
  <c r="AE141" i="7"/>
  <c r="AD141" i="7"/>
  <c r="AC141" i="7"/>
  <c r="Z141" i="7"/>
  <c r="Y141" i="7"/>
  <c r="X141" i="7"/>
  <c r="W141" i="7"/>
  <c r="V141" i="7"/>
  <c r="U141" i="7"/>
  <c r="T141" i="7"/>
  <c r="S141" i="7"/>
  <c r="R141" i="7"/>
  <c r="Q141" i="7"/>
  <c r="P141" i="7"/>
  <c r="O141" i="7"/>
  <c r="M141" i="7"/>
  <c r="L141" i="7"/>
  <c r="I141" i="7"/>
  <c r="H141" i="7"/>
  <c r="BX140" i="7"/>
  <c r="BU140" i="7"/>
  <c r="BV140" i="7" s="1"/>
  <c r="BR140" i="7"/>
  <c r="BS140" i="7" s="1"/>
  <c r="BQ140" i="7"/>
  <c r="BP140" i="7"/>
  <c r="BO140" i="7"/>
  <c r="BN140" i="7"/>
  <c r="BM140" i="7"/>
  <c r="BL140" i="7"/>
  <c r="BK140" i="7"/>
  <c r="BJ140" i="7"/>
  <c r="BI140" i="7"/>
  <c r="BH140" i="7"/>
  <c r="BG140" i="7"/>
  <c r="BF140" i="7"/>
  <c r="BE140" i="7"/>
  <c r="BD140" i="7"/>
  <c r="BC140" i="7"/>
  <c r="BB140" i="7"/>
  <c r="BA140" i="7"/>
  <c r="AZ140" i="7"/>
  <c r="AY140" i="7"/>
  <c r="AX140" i="7"/>
  <c r="AW140" i="7"/>
  <c r="AV140" i="7"/>
  <c r="AU140" i="7"/>
  <c r="AT140" i="7"/>
  <c r="AS140" i="7"/>
  <c r="AR140" i="7"/>
  <c r="AQ140" i="7"/>
  <c r="AP140" i="7"/>
  <c r="AO140" i="7"/>
  <c r="AN140" i="7"/>
  <c r="AM140" i="7"/>
  <c r="AL140" i="7"/>
  <c r="AK140" i="7"/>
  <c r="AJ140" i="7"/>
  <c r="AI140" i="7"/>
  <c r="AH140" i="7"/>
  <c r="AG140" i="7"/>
  <c r="AF140" i="7"/>
  <c r="AE140" i="7"/>
  <c r="AD140" i="7"/>
  <c r="AC140" i="7"/>
  <c r="Z140" i="7"/>
  <c r="Y140" i="7"/>
  <c r="X140" i="7"/>
  <c r="W140" i="7"/>
  <c r="V140" i="7"/>
  <c r="U140" i="7"/>
  <c r="T140" i="7"/>
  <c r="S140" i="7"/>
  <c r="R140" i="7"/>
  <c r="Q140" i="7"/>
  <c r="P140" i="7"/>
  <c r="O140" i="7"/>
  <c r="M140" i="7"/>
  <c r="L140" i="7"/>
  <c r="I140" i="7"/>
  <c r="H140" i="7"/>
  <c r="BX139" i="7"/>
  <c r="BU139" i="7"/>
  <c r="BV139" i="7" s="1"/>
  <c r="BR139" i="7"/>
  <c r="BS139" i="7" s="1"/>
  <c r="BQ139" i="7"/>
  <c r="BP139" i="7"/>
  <c r="BO139" i="7"/>
  <c r="BN139" i="7"/>
  <c r="BM139" i="7"/>
  <c r="BL139" i="7"/>
  <c r="BK139" i="7"/>
  <c r="BJ139" i="7"/>
  <c r="BI139" i="7"/>
  <c r="BH139" i="7"/>
  <c r="BG139" i="7"/>
  <c r="BF139" i="7"/>
  <c r="BE139" i="7"/>
  <c r="BD139" i="7"/>
  <c r="BC139" i="7"/>
  <c r="BB139" i="7"/>
  <c r="BA139" i="7"/>
  <c r="AZ139" i="7"/>
  <c r="AY139" i="7"/>
  <c r="AX139" i="7"/>
  <c r="AW139" i="7"/>
  <c r="AV139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AH139" i="7"/>
  <c r="AG139" i="7"/>
  <c r="AF139" i="7"/>
  <c r="AE139" i="7"/>
  <c r="AD139" i="7"/>
  <c r="AC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M139" i="7"/>
  <c r="L139" i="7"/>
  <c r="I139" i="7"/>
  <c r="H139" i="7"/>
  <c r="K139" i="7" s="1"/>
  <c r="BX138" i="7"/>
  <c r="BU138" i="7"/>
  <c r="BV138" i="7" s="1"/>
  <c r="BR138" i="7"/>
  <c r="BS138" i="7" s="1"/>
  <c r="BQ138" i="7"/>
  <c r="BP138" i="7"/>
  <c r="BO138" i="7"/>
  <c r="BN138" i="7"/>
  <c r="BM138" i="7"/>
  <c r="BL138" i="7"/>
  <c r="BK138" i="7"/>
  <c r="BJ138" i="7"/>
  <c r="BI138" i="7"/>
  <c r="BH138" i="7"/>
  <c r="BG138" i="7"/>
  <c r="BF138" i="7"/>
  <c r="BE138" i="7"/>
  <c r="BD138" i="7"/>
  <c r="BC138" i="7"/>
  <c r="BB138" i="7"/>
  <c r="BA138" i="7"/>
  <c r="AZ138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AH138" i="7"/>
  <c r="AG138" i="7"/>
  <c r="AF138" i="7"/>
  <c r="AE138" i="7"/>
  <c r="AD138" i="7"/>
  <c r="AC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M138" i="7"/>
  <c r="L138" i="7"/>
  <c r="I138" i="7"/>
  <c r="H138" i="7"/>
  <c r="BX137" i="7"/>
  <c r="BU137" i="7"/>
  <c r="BV137" i="7" s="1"/>
  <c r="BR137" i="7"/>
  <c r="BS137" i="7" s="1"/>
  <c r="BQ137" i="7"/>
  <c r="BP137" i="7"/>
  <c r="BO137" i="7"/>
  <c r="BN137" i="7"/>
  <c r="BM137" i="7"/>
  <c r="BL137" i="7"/>
  <c r="BK137" i="7"/>
  <c r="BJ137" i="7"/>
  <c r="BI137" i="7"/>
  <c r="BH137" i="7"/>
  <c r="BG137" i="7"/>
  <c r="BF137" i="7"/>
  <c r="BE137" i="7"/>
  <c r="BD137" i="7"/>
  <c r="BC137" i="7"/>
  <c r="BB137" i="7"/>
  <c r="BA137" i="7"/>
  <c r="AZ137" i="7"/>
  <c r="AY137" i="7"/>
  <c r="AX137" i="7"/>
  <c r="AW137" i="7"/>
  <c r="AV137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AH137" i="7"/>
  <c r="AG137" i="7"/>
  <c r="AF137" i="7"/>
  <c r="AE137" i="7"/>
  <c r="AD137" i="7"/>
  <c r="AC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M137" i="7"/>
  <c r="L137" i="7"/>
  <c r="I137" i="7"/>
  <c r="H137" i="7"/>
  <c r="BX136" i="7"/>
  <c r="BY136" i="7" s="1"/>
  <c r="BU136" i="7"/>
  <c r="BV136" i="7" s="1"/>
  <c r="BR136" i="7"/>
  <c r="BQ136" i="7"/>
  <c r="BP136" i="7"/>
  <c r="BO136" i="7"/>
  <c r="BN136" i="7"/>
  <c r="BM136" i="7"/>
  <c r="BL136" i="7"/>
  <c r="BK136" i="7"/>
  <c r="BJ136" i="7"/>
  <c r="BI136" i="7"/>
  <c r="BH136" i="7"/>
  <c r="BG136" i="7"/>
  <c r="BF136" i="7"/>
  <c r="BE136" i="7"/>
  <c r="BD136" i="7"/>
  <c r="BC136" i="7"/>
  <c r="BB136" i="7"/>
  <c r="BA136" i="7"/>
  <c r="AZ136" i="7"/>
  <c r="AY136" i="7"/>
  <c r="AX136" i="7"/>
  <c r="AW136" i="7"/>
  <c r="AV136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AH136" i="7"/>
  <c r="AG136" i="7"/>
  <c r="AF136" i="7"/>
  <c r="AE136" i="7"/>
  <c r="AD136" i="7"/>
  <c r="AC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M136" i="7"/>
  <c r="L136" i="7"/>
  <c r="I136" i="7"/>
  <c r="H136" i="7"/>
  <c r="BX135" i="7"/>
  <c r="BU135" i="7"/>
  <c r="BV135" i="7" s="1"/>
  <c r="BR135" i="7"/>
  <c r="BS135" i="7" s="1"/>
  <c r="BQ135" i="7"/>
  <c r="BP135" i="7"/>
  <c r="BO135" i="7"/>
  <c r="BN135" i="7"/>
  <c r="BM135" i="7"/>
  <c r="BL135" i="7"/>
  <c r="BK135" i="7"/>
  <c r="BJ135" i="7"/>
  <c r="BI135" i="7"/>
  <c r="BH135" i="7"/>
  <c r="BG135" i="7"/>
  <c r="BF135" i="7"/>
  <c r="BE135" i="7"/>
  <c r="BD135" i="7"/>
  <c r="BC135" i="7"/>
  <c r="BB135" i="7"/>
  <c r="BA135" i="7"/>
  <c r="AZ135" i="7"/>
  <c r="AY135" i="7"/>
  <c r="AX135" i="7"/>
  <c r="AW135" i="7"/>
  <c r="AV135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AH135" i="7"/>
  <c r="AG135" i="7"/>
  <c r="AF135" i="7"/>
  <c r="AE135" i="7"/>
  <c r="AD135" i="7"/>
  <c r="AC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M135" i="7"/>
  <c r="L135" i="7"/>
  <c r="I135" i="7"/>
  <c r="H135" i="7"/>
  <c r="BX134" i="7"/>
  <c r="BU134" i="7"/>
  <c r="BV134" i="7" s="1"/>
  <c r="BR134" i="7"/>
  <c r="BS134" i="7" s="1"/>
  <c r="BQ134" i="7"/>
  <c r="BP134" i="7"/>
  <c r="BO134" i="7"/>
  <c r="BN134" i="7"/>
  <c r="BM134" i="7"/>
  <c r="BL134" i="7"/>
  <c r="BK134" i="7"/>
  <c r="BJ134" i="7"/>
  <c r="BI134" i="7"/>
  <c r="BH134" i="7"/>
  <c r="BG134" i="7"/>
  <c r="BF134" i="7"/>
  <c r="BE134" i="7"/>
  <c r="BD134" i="7"/>
  <c r="BC134" i="7"/>
  <c r="BB134" i="7"/>
  <c r="BA134" i="7"/>
  <c r="AZ134" i="7"/>
  <c r="AY134" i="7"/>
  <c r="AX134" i="7"/>
  <c r="AW134" i="7"/>
  <c r="AV134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AH134" i="7"/>
  <c r="AG134" i="7"/>
  <c r="AF134" i="7"/>
  <c r="AE134" i="7"/>
  <c r="AD134" i="7"/>
  <c r="AC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M134" i="7"/>
  <c r="L134" i="7"/>
  <c r="I134" i="7"/>
  <c r="H134" i="7"/>
  <c r="K134" i="7" s="1"/>
  <c r="BX133" i="7"/>
  <c r="BY133" i="7" s="1"/>
  <c r="BU133" i="7"/>
  <c r="BV133" i="7" s="1"/>
  <c r="BR133" i="7"/>
  <c r="BS133" i="7" s="1"/>
  <c r="BQ133" i="7"/>
  <c r="BP133" i="7"/>
  <c r="BO133" i="7"/>
  <c r="BN133" i="7"/>
  <c r="BM133" i="7"/>
  <c r="BL133" i="7"/>
  <c r="BK133" i="7"/>
  <c r="BJ133" i="7"/>
  <c r="BI133" i="7"/>
  <c r="BH133" i="7"/>
  <c r="BG133" i="7"/>
  <c r="BF133" i="7"/>
  <c r="BE133" i="7"/>
  <c r="BD133" i="7"/>
  <c r="BC133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AH133" i="7"/>
  <c r="AG133" i="7"/>
  <c r="AF133" i="7"/>
  <c r="AE133" i="7"/>
  <c r="AD133" i="7"/>
  <c r="AC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M133" i="7"/>
  <c r="L133" i="7"/>
  <c r="I133" i="7"/>
  <c r="H133" i="7"/>
  <c r="BX132" i="7"/>
  <c r="BU132" i="7"/>
  <c r="BV132" i="7" s="1"/>
  <c r="BR132" i="7"/>
  <c r="BS132" i="7" s="1"/>
  <c r="BQ132" i="7"/>
  <c r="BP132" i="7"/>
  <c r="BO132" i="7"/>
  <c r="BN132" i="7"/>
  <c r="BM132" i="7"/>
  <c r="BL132" i="7"/>
  <c r="BK132" i="7"/>
  <c r="BJ132" i="7"/>
  <c r="BI132" i="7"/>
  <c r="BH132" i="7"/>
  <c r="BG132" i="7"/>
  <c r="BF132" i="7"/>
  <c r="BE132" i="7"/>
  <c r="BD132" i="7"/>
  <c r="BC132" i="7"/>
  <c r="BB132" i="7"/>
  <c r="BA132" i="7"/>
  <c r="AZ132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AH132" i="7"/>
  <c r="AG132" i="7"/>
  <c r="AF132" i="7"/>
  <c r="AE132" i="7"/>
  <c r="AD132" i="7"/>
  <c r="AC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M132" i="7"/>
  <c r="L132" i="7"/>
  <c r="I132" i="7"/>
  <c r="H132" i="7"/>
  <c r="BX131" i="7"/>
  <c r="BY131" i="7" s="1"/>
  <c r="BU131" i="7"/>
  <c r="BV131" i="7" s="1"/>
  <c r="BR131" i="7"/>
  <c r="BS131" i="7" s="1"/>
  <c r="BQ131" i="7"/>
  <c r="BP131" i="7"/>
  <c r="BO131" i="7"/>
  <c r="BN131" i="7"/>
  <c r="BM131" i="7"/>
  <c r="BL131" i="7"/>
  <c r="BK131" i="7"/>
  <c r="BJ131" i="7"/>
  <c r="BI131" i="7"/>
  <c r="BH131" i="7"/>
  <c r="BG131" i="7"/>
  <c r="BF131" i="7"/>
  <c r="BE131" i="7"/>
  <c r="BD131" i="7"/>
  <c r="BC131" i="7"/>
  <c r="BB131" i="7"/>
  <c r="BA131" i="7"/>
  <c r="AZ131" i="7"/>
  <c r="AY131" i="7"/>
  <c r="AX131" i="7"/>
  <c r="AW131" i="7"/>
  <c r="AV131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AH131" i="7"/>
  <c r="AG131" i="7"/>
  <c r="AF131" i="7"/>
  <c r="AE131" i="7"/>
  <c r="AD131" i="7"/>
  <c r="AC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M131" i="7"/>
  <c r="L131" i="7"/>
  <c r="I131" i="7"/>
  <c r="H131" i="7"/>
  <c r="N131" i="7" s="1"/>
  <c r="BX130" i="7"/>
  <c r="BU130" i="7"/>
  <c r="BV130" i="7" s="1"/>
  <c r="BR130" i="7"/>
  <c r="BS130" i="7" s="1"/>
  <c r="BQ130" i="7"/>
  <c r="BP130" i="7"/>
  <c r="BO130" i="7"/>
  <c r="BN130" i="7"/>
  <c r="BM130" i="7"/>
  <c r="BL130" i="7"/>
  <c r="BK130" i="7"/>
  <c r="BJ130" i="7"/>
  <c r="BI130" i="7"/>
  <c r="BH130" i="7"/>
  <c r="BG130" i="7"/>
  <c r="BF130" i="7"/>
  <c r="BE130" i="7"/>
  <c r="BD130" i="7"/>
  <c r="BC130" i="7"/>
  <c r="BB130" i="7"/>
  <c r="BA130" i="7"/>
  <c r="AZ130" i="7"/>
  <c r="AY130" i="7"/>
  <c r="AX130" i="7"/>
  <c r="AW130" i="7"/>
  <c r="AV130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AH130" i="7"/>
  <c r="AG130" i="7"/>
  <c r="AF130" i="7"/>
  <c r="AE130" i="7"/>
  <c r="AD130" i="7"/>
  <c r="AC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M130" i="7"/>
  <c r="L130" i="7"/>
  <c r="I130" i="7"/>
  <c r="H130" i="7"/>
  <c r="BX129" i="7"/>
  <c r="BU129" i="7"/>
  <c r="BV129" i="7" s="1"/>
  <c r="BW129" i="7" s="1"/>
  <c r="BR129" i="7"/>
  <c r="BS129" i="7" s="1"/>
  <c r="BQ129" i="7"/>
  <c r="BP129" i="7"/>
  <c r="BO129" i="7"/>
  <c r="BN129" i="7"/>
  <c r="BM129" i="7"/>
  <c r="BL129" i="7"/>
  <c r="BK129" i="7"/>
  <c r="BJ129" i="7"/>
  <c r="BI129" i="7"/>
  <c r="BH129" i="7"/>
  <c r="BG129" i="7"/>
  <c r="BF129" i="7"/>
  <c r="BE129" i="7"/>
  <c r="BD129" i="7"/>
  <c r="BC129" i="7"/>
  <c r="BB129" i="7"/>
  <c r="BA129" i="7"/>
  <c r="AZ129" i="7"/>
  <c r="AY129" i="7"/>
  <c r="AX129" i="7"/>
  <c r="AW129" i="7"/>
  <c r="AV129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AH129" i="7"/>
  <c r="AG129" i="7"/>
  <c r="AF129" i="7"/>
  <c r="AE129" i="7"/>
  <c r="AD129" i="7"/>
  <c r="AC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M129" i="7"/>
  <c r="L129" i="7"/>
  <c r="I129" i="7"/>
  <c r="H129" i="7"/>
  <c r="BX128" i="7"/>
  <c r="BY128" i="7" s="1"/>
  <c r="BU128" i="7"/>
  <c r="BV128" i="7" s="1"/>
  <c r="BR128" i="7"/>
  <c r="BQ128" i="7"/>
  <c r="BP128" i="7"/>
  <c r="BO128" i="7"/>
  <c r="BN128" i="7"/>
  <c r="BM128" i="7"/>
  <c r="BL128" i="7"/>
  <c r="BK128" i="7"/>
  <c r="BJ128" i="7"/>
  <c r="BI128" i="7"/>
  <c r="BH128" i="7"/>
  <c r="BG128" i="7"/>
  <c r="BF128" i="7"/>
  <c r="BE128" i="7"/>
  <c r="BD128" i="7"/>
  <c r="BC128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AH128" i="7"/>
  <c r="AG128" i="7"/>
  <c r="AF128" i="7"/>
  <c r="AE128" i="7"/>
  <c r="AD128" i="7"/>
  <c r="AC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M128" i="7"/>
  <c r="L128" i="7"/>
  <c r="I128" i="7"/>
  <c r="H128" i="7"/>
  <c r="BX127" i="7"/>
  <c r="BY127" i="7" s="1"/>
  <c r="BU127" i="7"/>
  <c r="BV127" i="7" s="1"/>
  <c r="BR127" i="7"/>
  <c r="BS127" i="7" s="1"/>
  <c r="BQ127" i="7"/>
  <c r="BP127" i="7"/>
  <c r="BO127" i="7"/>
  <c r="BN127" i="7"/>
  <c r="BM127" i="7"/>
  <c r="BL127" i="7"/>
  <c r="BK127" i="7"/>
  <c r="BJ127" i="7"/>
  <c r="BI127" i="7"/>
  <c r="BH127" i="7"/>
  <c r="BG127" i="7"/>
  <c r="BF127" i="7"/>
  <c r="BE127" i="7"/>
  <c r="BD127" i="7"/>
  <c r="BC127" i="7"/>
  <c r="BB127" i="7"/>
  <c r="BA127" i="7"/>
  <c r="AZ127" i="7"/>
  <c r="AY127" i="7"/>
  <c r="AX127" i="7"/>
  <c r="AW127" i="7"/>
  <c r="AV127" i="7"/>
  <c r="AU127" i="7"/>
  <c r="AT127" i="7"/>
  <c r="AS127" i="7"/>
  <c r="AR127" i="7"/>
  <c r="AQ127" i="7"/>
  <c r="AP127" i="7"/>
  <c r="AO127" i="7"/>
  <c r="AN127" i="7"/>
  <c r="AM127" i="7"/>
  <c r="AL127" i="7"/>
  <c r="AK127" i="7"/>
  <c r="AJ127" i="7"/>
  <c r="AI127" i="7"/>
  <c r="AH127" i="7"/>
  <c r="AG127" i="7"/>
  <c r="AF127" i="7"/>
  <c r="AE127" i="7"/>
  <c r="AD127" i="7"/>
  <c r="AC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M127" i="7"/>
  <c r="L127" i="7"/>
  <c r="I127" i="7"/>
  <c r="H127" i="7"/>
  <c r="BX126" i="7"/>
  <c r="BY126" i="7" s="1"/>
  <c r="BU126" i="7"/>
  <c r="BV126" i="7" s="1"/>
  <c r="BR126" i="7"/>
  <c r="BS126" i="7" s="1"/>
  <c r="BQ126" i="7"/>
  <c r="BP126" i="7"/>
  <c r="BO126" i="7"/>
  <c r="BN126" i="7"/>
  <c r="BM126" i="7"/>
  <c r="BL126" i="7"/>
  <c r="BK126" i="7"/>
  <c r="BJ126" i="7"/>
  <c r="BI126" i="7"/>
  <c r="BH126" i="7"/>
  <c r="BG126" i="7"/>
  <c r="BF126" i="7"/>
  <c r="BE126" i="7"/>
  <c r="BD126" i="7"/>
  <c r="BC126" i="7"/>
  <c r="BB126" i="7"/>
  <c r="BA126" i="7"/>
  <c r="AZ126" i="7"/>
  <c r="AY126" i="7"/>
  <c r="AX126" i="7"/>
  <c r="AW126" i="7"/>
  <c r="AV126" i="7"/>
  <c r="AU126" i="7"/>
  <c r="AT126" i="7"/>
  <c r="AS126" i="7"/>
  <c r="AR126" i="7"/>
  <c r="AQ126" i="7"/>
  <c r="AP126" i="7"/>
  <c r="AO126" i="7"/>
  <c r="AN126" i="7"/>
  <c r="AM126" i="7"/>
  <c r="AL126" i="7"/>
  <c r="AK126" i="7"/>
  <c r="AJ126" i="7"/>
  <c r="AI126" i="7"/>
  <c r="AH126" i="7"/>
  <c r="AG126" i="7"/>
  <c r="AF126" i="7"/>
  <c r="AE126" i="7"/>
  <c r="AD126" i="7"/>
  <c r="AC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M126" i="7"/>
  <c r="L126" i="7"/>
  <c r="I126" i="7"/>
  <c r="H126" i="7"/>
  <c r="BX125" i="7"/>
  <c r="BU125" i="7"/>
  <c r="BV125" i="7" s="1"/>
  <c r="BW125" i="7" s="1"/>
  <c r="BR125" i="7"/>
  <c r="BS125" i="7" s="1"/>
  <c r="BQ125" i="7"/>
  <c r="BP125" i="7"/>
  <c r="BO125" i="7"/>
  <c r="BN125" i="7"/>
  <c r="BM125" i="7"/>
  <c r="BL125" i="7"/>
  <c r="BK125" i="7"/>
  <c r="BJ125" i="7"/>
  <c r="BI125" i="7"/>
  <c r="BH125" i="7"/>
  <c r="BG125" i="7"/>
  <c r="BF125" i="7"/>
  <c r="BE125" i="7"/>
  <c r="BD125" i="7"/>
  <c r="BC125" i="7"/>
  <c r="BB125" i="7"/>
  <c r="BA125" i="7"/>
  <c r="AZ125" i="7"/>
  <c r="AY125" i="7"/>
  <c r="AX125" i="7"/>
  <c r="AW125" i="7"/>
  <c r="AV125" i="7"/>
  <c r="AU125" i="7"/>
  <c r="AT125" i="7"/>
  <c r="AS125" i="7"/>
  <c r="AR125" i="7"/>
  <c r="AQ125" i="7"/>
  <c r="AP125" i="7"/>
  <c r="AO125" i="7"/>
  <c r="AN125" i="7"/>
  <c r="AM125" i="7"/>
  <c r="AL125" i="7"/>
  <c r="AK125" i="7"/>
  <c r="AJ125" i="7"/>
  <c r="AI125" i="7"/>
  <c r="AH125" i="7"/>
  <c r="AG125" i="7"/>
  <c r="AF125" i="7"/>
  <c r="AE125" i="7"/>
  <c r="AD125" i="7"/>
  <c r="AC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M125" i="7"/>
  <c r="L125" i="7"/>
  <c r="I125" i="7"/>
  <c r="H125" i="7"/>
  <c r="J125" i="7" s="1"/>
  <c r="BX124" i="7"/>
  <c r="BU124" i="7"/>
  <c r="BV124" i="7" s="1"/>
  <c r="BR124" i="7"/>
  <c r="BS124" i="7" s="1"/>
  <c r="BQ124" i="7"/>
  <c r="BP124" i="7"/>
  <c r="BO124" i="7"/>
  <c r="BN124" i="7"/>
  <c r="BM124" i="7"/>
  <c r="BL124" i="7"/>
  <c r="BK124" i="7"/>
  <c r="BJ124" i="7"/>
  <c r="BI124" i="7"/>
  <c r="BH124" i="7"/>
  <c r="BG124" i="7"/>
  <c r="BF124" i="7"/>
  <c r="BE124" i="7"/>
  <c r="BD124" i="7"/>
  <c r="BC124" i="7"/>
  <c r="BB124" i="7"/>
  <c r="BA124" i="7"/>
  <c r="AZ124" i="7"/>
  <c r="AY124" i="7"/>
  <c r="AX124" i="7"/>
  <c r="AW124" i="7"/>
  <c r="AV124" i="7"/>
  <c r="AU124" i="7"/>
  <c r="AT124" i="7"/>
  <c r="AS124" i="7"/>
  <c r="AR124" i="7"/>
  <c r="AQ124" i="7"/>
  <c r="AP124" i="7"/>
  <c r="AO124" i="7"/>
  <c r="AN124" i="7"/>
  <c r="AM124" i="7"/>
  <c r="AL124" i="7"/>
  <c r="AK124" i="7"/>
  <c r="AJ124" i="7"/>
  <c r="AI124" i="7"/>
  <c r="AH124" i="7"/>
  <c r="AG124" i="7"/>
  <c r="AF124" i="7"/>
  <c r="AE124" i="7"/>
  <c r="AD124" i="7"/>
  <c r="AC124" i="7"/>
  <c r="Z124" i="7"/>
  <c r="Y124" i="7"/>
  <c r="X124" i="7"/>
  <c r="W124" i="7"/>
  <c r="V124" i="7"/>
  <c r="U124" i="7"/>
  <c r="T124" i="7"/>
  <c r="S124" i="7"/>
  <c r="R124" i="7"/>
  <c r="Q124" i="7"/>
  <c r="P124" i="7"/>
  <c r="O124" i="7"/>
  <c r="M124" i="7"/>
  <c r="L124" i="7"/>
  <c r="I124" i="7"/>
  <c r="H124" i="7"/>
  <c r="K124" i="7" s="1"/>
  <c r="BX123" i="7"/>
  <c r="BY123" i="7" s="1"/>
  <c r="BU123" i="7"/>
  <c r="BR123" i="7"/>
  <c r="BS123" i="7" s="1"/>
  <c r="BQ123" i="7"/>
  <c r="BP123" i="7"/>
  <c r="BO123" i="7"/>
  <c r="BN123" i="7"/>
  <c r="BM123" i="7"/>
  <c r="BL123" i="7"/>
  <c r="BK123" i="7"/>
  <c r="BJ123" i="7"/>
  <c r="BI123" i="7"/>
  <c r="BH123" i="7"/>
  <c r="BG123" i="7"/>
  <c r="BF123" i="7"/>
  <c r="BE123" i="7"/>
  <c r="BD123" i="7"/>
  <c r="BC123" i="7"/>
  <c r="BB123" i="7"/>
  <c r="BA123" i="7"/>
  <c r="AZ123" i="7"/>
  <c r="AY123" i="7"/>
  <c r="AX123" i="7"/>
  <c r="AW123" i="7"/>
  <c r="AV123" i="7"/>
  <c r="AU123" i="7"/>
  <c r="AT123" i="7"/>
  <c r="AS123" i="7"/>
  <c r="AR123" i="7"/>
  <c r="AQ123" i="7"/>
  <c r="AP123" i="7"/>
  <c r="AO123" i="7"/>
  <c r="AN123" i="7"/>
  <c r="AM123" i="7"/>
  <c r="AL123" i="7"/>
  <c r="AK123" i="7"/>
  <c r="AJ123" i="7"/>
  <c r="AI123" i="7"/>
  <c r="AH123" i="7"/>
  <c r="AG123" i="7"/>
  <c r="AF123" i="7"/>
  <c r="AE123" i="7"/>
  <c r="AD123" i="7"/>
  <c r="AC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M123" i="7"/>
  <c r="L123" i="7"/>
  <c r="I123" i="7"/>
  <c r="H123" i="7"/>
  <c r="BX122" i="7"/>
  <c r="BU122" i="7"/>
  <c r="BV122" i="7" s="1"/>
  <c r="BR122" i="7"/>
  <c r="BS122" i="7" s="1"/>
  <c r="BQ122" i="7"/>
  <c r="BP122" i="7"/>
  <c r="BO122" i="7"/>
  <c r="BN122" i="7"/>
  <c r="BM122" i="7"/>
  <c r="BL122" i="7"/>
  <c r="BK122" i="7"/>
  <c r="BJ122" i="7"/>
  <c r="BI122" i="7"/>
  <c r="BH122" i="7"/>
  <c r="BG122" i="7"/>
  <c r="BF122" i="7"/>
  <c r="BE122" i="7"/>
  <c r="BD122" i="7"/>
  <c r="BC122" i="7"/>
  <c r="BB122" i="7"/>
  <c r="BA122" i="7"/>
  <c r="AZ122" i="7"/>
  <c r="AY122" i="7"/>
  <c r="AX122" i="7"/>
  <c r="AW122" i="7"/>
  <c r="AV122" i="7"/>
  <c r="AU122" i="7"/>
  <c r="AT122" i="7"/>
  <c r="AS122" i="7"/>
  <c r="AR122" i="7"/>
  <c r="AQ122" i="7"/>
  <c r="AP122" i="7"/>
  <c r="AO122" i="7"/>
  <c r="AN122" i="7"/>
  <c r="AM122" i="7"/>
  <c r="AL122" i="7"/>
  <c r="AK122" i="7"/>
  <c r="AJ122" i="7"/>
  <c r="AI122" i="7"/>
  <c r="AH122" i="7"/>
  <c r="AG122" i="7"/>
  <c r="AF122" i="7"/>
  <c r="AE122" i="7"/>
  <c r="AD122" i="7"/>
  <c r="AC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M122" i="7"/>
  <c r="L122" i="7"/>
  <c r="I122" i="7"/>
  <c r="H122" i="7"/>
  <c r="BX121" i="7"/>
  <c r="BY121" i="7" s="1"/>
  <c r="BU121" i="7"/>
  <c r="BV121" i="7" s="1"/>
  <c r="BR121" i="7"/>
  <c r="BS121" i="7" s="1"/>
  <c r="BQ121" i="7"/>
  <c r="BP121" i="7"/>
  <c r="BO121" i="7"/>
  <c r="BN121" i="7"/>
  <c r="BM121" i="7"/>
  <c r="BL121" i="7"/>
  <c r="BK121" i="7"/>
  <c r="BJ121" i="7"/>
  <c r="BI121" i="7"/>
  <c r="BH121" i="7"/>
  <c r="BG121" i="7"/>
  <c r="BF121" i="7"/>
  <c r="BE121" i="7"/>
  <c r="BD121" i="7"/>
  <c r="BC121" i="7"/>
  <c r="BB121" i="7"/>
  <c r="BA121" i="7"/>
  <c r="AZ121" i="7"/>
  <c r="AY121" i="7"/>
  <c r="AX121" i="7"/>
  <c r="AW121" i="7"/>
  <c r="AV121" i="7"/>
  <c r="AU121" i="7"/>
  <c r="AT121" i="7"/>
  <c r="AS121" i="7"/>
  <c r="AR121" i="7"/>
  <c r="AQ121" i="7"/>
  <c r="AP121" i="7"/>
  <c r="AO121" i="7"/>
  <c r="AN121" i="7"/>
  <c r="AM121" i="7"/>
  <c r="AL121" i="7"/>
  <c r="AK121" i="7"/>
  <c r="AJ121" i="7"/>
  <c r="AI121" i="7"/>
  <c r="AH121" i="7"/>
  <c r="AG121" i="7"/>
  <c r="AF121" i="7"/>
  <c r="AE121" i="7"/>
  <c r="AD121" i="7"/>
  <c r="AC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M121" i="7"/>
  <c r="L121" i="7"/>
  <c r="I121" i="7"/>
  <c r="H121" i="7"/>
  <c r="J121" i="7" s="1"/>
  <c r="BX120" i="7"/>
  <c r="BY120" i="7" s="1"/>
  <c r="BU120" i="7"/>
  <c r="BV120" i="7" s="1"/>
  <c r="BR120" i="7"/>
  <c r="BS120" i="7" s="1"/>
  <c r="BQ120" i="7"/>
  <c r="BP120" i="7"/>
  <c r="BO120" i="7"/>
  <c r="BN120" i="7"/>
  <c r="BM120" i="7"/>
  <c r="BL120" i="7"/>
  <c r="BK120" i="7"/>
  <c r="BJ120" i="7"/>
  <c r="BI120" i="7"/>
  <c r="BH120" i="7"/>
  <c r="BG120" i="7"/>
  <c r="BF120" i="7"/>
  <c r="BE120" i="7"/>
  <c r="BD120" i="7"/>
  <c r="BC120" i="7"/>
  <c r="BB120" i="7"/>
  <c r="BA120" i="7"/>
  <c r="AZ120" i="7"/>
  <c r="AY120" i="7"/>
  <c r="AX120" i="7"/>
  <c r="AW120" i="7"/>
  <c r="AV120" i="7"/>
  <c r="AU120" i="7"/>
  <c r="AT120" i="7"/>
  <c r="AS120" i="7"/>
  <c r="AR120" i="7"/>
  <c r="AQ120" i="7"/>
  <c r="AP120" i="7"/>
  <c r="AO120" i="7"/>
  <c r="AN120" i="7"/>
  <c r="AM120" i="7"/>
  <c r="AL120" i="7"/>
  <c r="AK120" i="7"/>
  <c r="AJ120" i="7"/>
  <c r="AI120" i="7"/>
  <c r="AH120" i="7"/>
  <c r="AG120" i="7"/>
  <c r="AF120" i="7"/>
  <c r="AE120" i="7"/>
  <c r="AD120" i="7"/>
  <c r="AC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M120" i="7"/>
  <c r="L120" i="7"/>
  <c r="I120" i="7"/>
  <c r="H120" i="7"/>
  <c r="BX119" i="7"/>
  <c r="BU119" i="7"/>
  <c r="BV119" i="7" s="1"/>
  <c r="BR119" i="7"/>
  <c r="BS119" i="7" s="1"/>
  <c r="BQ119" i="7"/>
  <c r="BP119" i="7"/>
  <c r="BO119" i="7"/>
  <c r="BN119" i="7"/>
  <c r="BM119" i="7"/>
  <c r="BL119" i="7"/>
  <c r="BK119" i="7"/>
  <c r="BJ119" i="7"/>
  <c r="BI119" i="7"/>
  <c r="BH119" i="7"/>
  <c r="BG119" i="7"/>
  <c r="BF119" i="7"/>
  <c r="BE119" i="7"/>
  <c r="BD119" i="7"/>
  <c r="BC119" i="7"/>
  <c r="BB119" i="7"/>
  <c r="BA119" i="7"/>
  <c r="AZ119" i="7"/>
  <c r="AY119" i="7"/>
  <c r="AX119" i="7"/>
  <c r="AW119" i="7"/>
  <c r="AV119" i="7"/>
  <c r="AU119" i="7"/>
  <c r="AT119" i="7"/>
  <c r="AS119" i="7"/>
  <c r="AR119" i="7"/>
  <c r="AQ119" i="7"/>
  <c r="AP119" i="7"/>
  <c r="AO119" i="7"/>
  <c r="AN119" i="7"/>
  <c r="AM119" i="7"/>
  <c r="AL119" i="7"/>
  <c r="AK119" i="7"/>
  <c r="AJ119" i="7"/>
  <c r="AI119" i="7"/>
  <c r="AH119" i="7"/>
  <c r="AG119" i="7"/>
  <c r="AF119" i="7"/>
  <c r="AE119" i="7"/>
  <c r="AD119" i="7"/>
  <c r="AC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M119" i="7"/>
  <c r="L119" i="7"/>
  <c r="I119" i="7"/>
  <c r="H119" i="7"/>
  <c r="BX118" i="7"/>
  <c r="BY118" i="7" s="1"/>
  <c r="BU118" i="7"/>
  <c r="BV118" i="7" s="1"/>
  <c r="BR118" i="7"/>
  <c r="BS118" i="7" s="1"/>
  <c r="BQ118" i="7"/>
  <c r="BP118" i="7"/>
  <c r="BO118" i="7"/>
  <c r="BN118" i="7"/>
  <c r="BM118" i="7"/>
  <c r="BL118" i="7"/>
  <c r="BK118" i="7"/>
  <c r="BJ118" i="7"/>
  <c r="BI118" i="7"/>
  <c r="BH118" i="7"/>
  <c r="BG118" i="7"/>
  <c r="BF118" i="7"/>
  <c r="BE118" i="7"/>
  <c r="BD118" i="7"/>
  <c r="BC118" i="7"/>
  <c r="BB118" i="7"/>
  <c r="BA118" i="7"/>
  <c r="AZ118" i="7"/>
  <c r="AY118" i="7"/>
  <c r="AX118" i="7"/>
  <c r="AW118" i="7"/>
  <c r="AV118" i="7"/>
  <c r="AU118" i="7"/>
  <c r="AT118" i="7"/>
  <c r="AS118" i="7"/>
  <c r="AR118" i="7"/>
  <c r="AQ118" i="7"/>
  <c r="AP118" i="7"/>
  <c r="AO118" i="7"/>
  <c r="AN118" i="7"/>
  <c r="AM118" i="7"/>
  <c r="AL118" i="7"/>
  <c r="AK118" i="7"/>
  <c r="AJ118" i="7"/>
  <c r="AI118" i="7"/>
  <c r="AH118" i="7"/>
  <c r="AG118" i="7"/>
  <c r="AF118" i="7"/>
  <c r="AE118" i="7"/>
  <c r="AD118" i="7"/>
  <c r="AC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M118" i="7"/>
  <c r="L118" i="7"/>
  <c r="I118" i="7"/>
  <c r="H118" i="7"/>
  <c r="BX117" i="7"/>
  <c r="BU117" i="7"/>
  <c r="BV117" i="7" s="1"/>
  <c r="BR117" i="7"/>
  <c r="BS117" i="7" s="1"/>
  <c r="BQ117" i="7"/>
  <c r="BP117" i="7"/>
  <c r="BO117" i="7"/>
  <c r="BN117" i="7"/>
  <c r="BM117" i="7"/>
  <c r="BL117" i="7"/>
  <c r="BK117" i="7"/>
  <c r="BJ117" i="7"/>
  <c r="BI117" i="7"/>
  <c r="BH117" i="7"/>
  <c r="BG117" i="7"/>
  <c r="BF117" i="7"/>
  <c r="BE117" i="7"/>
  <c r="BD117" i="7"/>
  <c r="BC117" i="7"/>
  <c r="BB117" i="7"/>
  <c r="BA117" i="7"/>
  <c r="AZ117" i="7"/>
  <c r="AY117" i="7"/>
  <c r="AX117" i="7"/>
  <c r="AW117" i="7"/>
  <c r="AV117" i="7"/>
  <c r="AU117" i="7"/>
  <c r="AT117" i="7"/>
  <c r="AS117" i="7"/>
  <c r="AR117" i="7"/>
  <c r="AQ117" i="7"/>
  <c r="AP117" i="7"/>
  <c r="AO117" i="7"/>
  <c r="AN117" i="7"/>
  <c r="AM117" i="7"/>
  <c r="AL117" i="7"/>
  <c r="AK117" i="7"/>
  <c r="AJ117" i="7"/>
  <c r="AI117" i="7"/>
  <c r="AH117" i="7"/>
  <c r="AG117" i="7"/>
  <c r="AF117" i="7"/>
  <c r="AE117" i="7"/>
  <c r="AD117" i="7"/>
  <c r="AC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M117" i="7"/>
  <c r="L117" i="7"/>
  <c r="I117" i="7"/>
  <c r="H117" i="7"/>
  <c r="N117" i="7" s="1"/>
  <c r="BX116" i="7"/>
  <c r="BU116" i="7"/>
  <c r="BV116" i="7" s="1"/>
  <c r="BR116" i="7"/>
  <c r="BS116" i="7" s="1"/>
  <c r="BQ116" i="7"/>
  <c r="BP116" i="7"/>
  <c r="BO116" i="7"/>
  <c r="BN116" i="7"/>
  <c r="BM116" i="7"/>
  <c r="BL116" i="7"/>
  <c r="BK116" i="7"/>
  <c r="BJ116" i="7"/>
  <c r="BI116" i="7"/>
  <c r="BH116" i="7"/>
  <c r="BG116" i="7"/>
  <c r="BF116" i="7"/>
  <c r="BE116" i="7"/>
  <c r="BD116" i="7"/>
  <c r="BC116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M116" i="7"/>
  <c r="L116" i="7"/>
  <c r="I116" i="7"/>
  <c r="H116" i="7"/>
  <c r="BX115" i="7"/>
  <c r="BU115" i="7"/>
  <c r="BV115" i="7" s="1"/>
  <c r="BR115" i="7"/>
  <c r="BS115" i="7" s="1"/>
  <c r="BQ115" i="7"/>
  <c r="BP115" i="7"/>
  <c r="BO115" i="7"/>
  <c r="BN115" i="7"/>
  <c r="BM115" i="7"/>
  <c r="BL115" i="7"/>
  <c r="BK115" i="7"/>
  <c r="BJ115" i="7"/>
  <c r="BI115" i="7"/>
  <c r="BH115" i="7"/>
  <c r="BG115" i="7"/>
  <c r="BF115" i="7"/>
  <c r="BE115" i="7"/>
  <c r="BD115" i="7"/>
  <c r="BC115" i="7"/>
  <c r="BB115" i="7"/>
  <c r="BA115" i="7"/>
  <c r="AZ115" i="7"/>
  <c r="AY115" i="7"/>
  <c r="AX115" i="7"/>
  <c r="AW115" i="7"/>
  <c r="AV115" i="7"/>
  <c r="AU115" i="7"/>
  <c r="AT115" i="7"/>
  <c r="AS115" i="7"/>
  <c r="AR115" i="7"/>
  <c r="AQ115" i="7"/>
  <c r="AP115" i="7"/>
  <c r="AO115" i="7"/>
  <c r="AN115" i="7"/>
  <c r="AM115" i="7"/>
  <c r="AL115" i="7"/>
  <c r="AK115" i="7"/>
  <c r="AJ115" i="7"/>
  <c r="AI115" i="7"/>
  <c r="AH115" i="7"/>
  <c r="AG115" i="7"/>
  <c r="AF115" i="7"/>
  <c r="AE115" i="7"/>
  <c r="AD115" i="7"/>
  <c r="AC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M115" i="7"/>
  <c r="L115" i="7"/>
  <c r="I115" i="7"/>
  <c r="H115" i="7"/>
  <c r="BX114" i="7"/>
  <c r="BU114" i="7"/>
  <c r="BV114" i="7" s="1"/>
  <c r="BR114" i="7"/>
  <c r="BS114" i="7" s="1"/>
  <c r="BQ114" i="7"/>
  <c r="BP114" i="7"/>
  <c r="BO114" i="7"/>
  <c r="BN114" i="7"/>
  <c r="BM114" i="7"/>
  <c r="BL114" i="7"/>
  <c r="BK114" i="7"/>
  <c r="BJ114" i="7"/>
  <c r="BI114" i="7"/>
  <c r="BH114" i="7"/>
  <c r="BG114" i="7"/>
  <c r="BF114" i="7"/>
  <c r="BE114" i="7"/>
  <c r="BD114" i="7"/>
  <c r="BC114" i="7"/>
  <c r="BB114" i="7"/>
  <c r="BA114" i="7"/>
  <c r="AZ114" i="7"/>
  <c r="AY114" i="7"/>
  <c r="AX114" i="7"/>
  <c r="AW114" i="7"/>
  <c r="AV114" i="7"/>
  <c r="AU114" i="7"/>
  <c r="AT114" i="7"/>
  <c r="AS114" i="7"/>
  <c r="AR114" i="7"/>
  <c r="AQ114" i="7"/>
  <c r="AP114" i="7"/>
  <c r="AO114" i="7"/>
  <c r="AN114" i="7"/>
  <c r="AM114" i="7"/>
  <c r="AL114" i="7"/>
  <c r="AK114" i="7"/>
  <c r="AJ114" i="7"/>
  <c r="AI114" i="7"/>
  <c r="AH114" i="7"/>
  <c r="AG114" i="7"/>
  <c r="AF114" i="7"/>
  <c r="AE114" i="7"/>
  <c r="AD114" i="7"/>
  <c r="AC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M114" i="7"/>
  <c r="L114" i="7"/>
  <c r="I114" i="7"/>
  <c r="H114" i="7"/>
  <c r="BX113" i="7"/>
  <c r="BU113" i="7"/>
  <c r="BV113" i="7" s="1"/>
  <c r="BR113" i="7"/>
  <c r="BS113" i="7" s="1"/>
  <c r="BQ113" i="7"/>
  <c r="BP113" i="7"/>
  <c r="BO113" i="7"/>
  <c r="BN113" i="7"/>
  <c r="BM113" i="7"/>
  <c r="BL113" i="7"/>
  <c r="BK113" i="7"/>
  <c r="BJ113" i="7"/>
  <c r="BI113" i="7"/>
  <c r="BH113" i="7"/>
  <c r="BG113" i="7"/>
  <c r="BF113" i="7"/>
  <c r="BE113" i="7"/>
  <c r="BD113" i="7"/>
  <c r="BC113" i="7"/>
  <c r="BB113" i="7"/>
  <c r="BA113" i="7"/>
  <c r="AZ113" i="7"/>
  <c r="AY113" i="7"/>
  <c r="AX113" i="7"/>
  <c r="AW113" i="7"/>
  <c r="AV113" i="7"/>
  <c r="AU113" i="7"/>
  <c r="AT113" i="7"/>
  <c r="AS113" i="7"/>
  <c r="AR113" i="7"/>
  <c r="AQ113" i="7"/>
  <c r="AP113" i="7"/>
  <c r="AO113" i="7"/>
  <c r="AN113" i="7"/>
  <c r="AM113" i="7"/>
  <c r="AL113" i="7"/>
  <c r="AK113" i="7"/>
  <c r="AJ113" i="7"/>
  <c r="AI113" i="7"/>
  <c r="AH113" i="7"/>
  <c r="AG113" i="7"/>
  <c r="AF113" i="7"/>
  <c r="AE113" i="7"/>
  <c r="AD113" i="7"/>
  <c r="AC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M113" i="7"/>
  <c r="L113" i="7"/>
  <c r="I113" i="7"/>
  <c r="H113" i="7"/>
  <c r="BX112" i="7"/>
  <c r="BY112" i="7" s="1"/>
  <c r="BU112" i="7"/>
  <c r="BV112" i="7" s="1"/>
  <c r="BR112" i="7"/>
  <c r="BS112" i="7" s="1"/>
  <c r="BQ112" i="7"/>
  <c r="BP112" i="7"/>
  <c r="BO112" i="7"/>
  <c r="BN112" i="7"/>
  <c r="BM112" i="7"/>
  <c r="BL112" i="7"/>
  <c r="BK112" i="7"/>
  <c r="BJ112" i="7"/>
  <c r="BI112" i="7"/>
  <c r="BH112" i="7"/>
  <c r="BG112" i="7"/>
  <c r="BF112" i="7"/>
  <c r="BE112" i="7"/>
  <c r="BD112" i="7"/>
  <c r="BC112" i="7"/>
  <c r="BB112" i="7"/>
  <c r="BA112" i="7"/>
  <c r="AZ112" i="7"/>
  <c r="AY112" i="7"/>
  <c r="AX112" i="7"/>
  <c r="AW112" i="7"/>
  <c r="AV112" i="7"/>
  <c r="AU112" i="7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AH112" i="7"/>
  <c r="AG112" i="7"/>
  <c r="AF112" i="7"/>
  <c r="AE112" i="7"/>
  <c r="AD112" i="7"/>
  <c r="AC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M112" i="7"/>
  <c r="L112" i="7"/>
  <c r="I112" i="7"/>
  <c r="H112" i="7"/>
  <c r="BX111" i="7"/>
  <c r="BY111" i="7" s="1"/>
  <c r="BU111" i="7"/>
  <c r="BR111" i="7"/>
  <c r="BS111" i="7" s="1"/>
  <c r="BQ111" i="7"/>
  <c r="BP111" i="7"/>
  <c r="BO111" i="7"/>
  <c r="BN111" i="7"/>
  <c r="BM111" i="7"/>
  <c r="BL111" i="7"/>
  <c r="BK111" i="7"/>
  <c r="BJ111" i="7"/>
  <c r="BI111" i="7"/>
  <c r="BH111" i="7"/>
  <c r="BG111" i="7"/>
  <c r="BF111" i="7"/>
  <c r="BE111" i="7"/>
  <c r="BD111" i="7"/>
  <c r="BC111" i="7"/>
  <c r="BB111" i="7"/>
  <c r="BA111" i="7"/>
  <c r="AZ111" i="7"/>
  <c r="AY111" i="7"/>
  <c r="AX111" i="7"/>
  <c r="AW111" i="7"/>
  <c r="AV111" i="7"/>
  <c r="AU111" i="7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AH111" i="7"/>
  <c r="AG111" i="7"/>
  <c r="AF111" i="7"/>
  <c r="AE111" i="7"/>
  <c r="AD111" i="7"/>
  <c r="AC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M111" i="7"/>
  <c r="L111" i="7"/>
  <c r="I111" i="7"/>
  <c r="H111" i="7"/>
  <c r="BX110" i="7"/>
  <c r="BU110" i="7"/>
  <c r="BV110" i="7" s="1"/>
  <c r="BR110" i="7"/>
  <c r="BS110" i="7" s="1"/>
  <c r="BQ110" i="7"/>
  <c r="BP110" i="7"/>
  <c r="BO110" i="7"/>
  <c r="BN110" i="7"/>
  <c r="BM110" i="7"/>
  <c r="BL110" i="7"/>
  <c r="BK110" i="7"/>
  <c r="BJ110" i="7"/>
  <c r="BI110" i="7"/>
  <c r="BH110" i="7"/>
  <c r="BG110" i="7"/>
  <c r="BF110" i="7"/>
  <c r="BE110" i="7"/>
  <c r="BD110" i="7"/>
  <c r="BC110" i="7"/>
  <c r="BB110" i="7"/>
  <c r="BA110" i="7"/>
  <c r="AZ110" i="7"/>
  <c r="AY110" i="7"/>
  <c r="AX110" i="7"/>
  <c r="AW110" i="7"/>
  <c r="AV110" i="7"/>
  <c r="AU110" i="7"/>
  <c r="AT110" i="7"/>
  <c r="AS110" i="7"/>
  <c r="AR110" i="7"/>
  <c r="AQ110" i="7"/>
  <c r="AP110" i="7"/>
  <c r="AO110" i="7"/>
  <c r="AN110" i="7"/>
  <c r="AM110" i="7"/>
  <c r="AL110" i="7"/>
  <c r="AK110" i="7"/>
  <c r="AJ110" i="7"/>
  <c r="AI110" i="7"/>
  <c r="AH110" i="7"/>
  <c r="AG110" i="7"/>
  <c r="AF110" i="7"/>
  <c r="AE110" i="7"/>
  <c r="AD110" i="7"/>
  <c r="AC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M110" i="7"/>
  <c r="L110" i="7"/>
  <c r="I110" i="7"/>
  <c r="H110" i="7"/>
  <c r="K110" i="7" s="1"/>
  <c r="BX109" i="7"/>
  <c r="BU109" i="7"/>
  <c r="BV109" i="7" s="1"/>
  <c r="BR109" i="7"/>
  <c r="BS109" i="7" s="1"/>
  <c r="BQ109" i="7"/>
  <c r="BP109" i="7"/>
  <c r="BO109" i="7"/>
  <c r="BN109" i="7"/>
  <c r="BM109" i="7"/>
  <c r="BL109" i="7"/>
  <c r="BK109" i="7"/>
  <c r="BJ109" i="7"/>
  <c r="BI109" i="7"/>
  <c r="BH109" i="7"/>
  <c r="BG109" i="7"/>
  <c r="BF109" i="7"/>
  <c r="BE109" i="7"/>
  <c r="BD109" i="7"/>
  <c r="BC109" i="7"/>
  <c r="BB109" i="7"/>
  <c r="BA109" i="7"/>
  <c r="AZ109" i="7"/>
  <c r="AY109" i="7"/>
  <c r="AX109" i="7"/>
  <c r="AW109" i="7"/>
  <c r="AV109" i="7"/>
  <c r="AU109" i="7"/>
  <c r="AT109" i="7"/>
  <c r="AS109" i="7"/>
  <c r="AR109" i="7"/>
  <c r="AQ109" i="7"/>
  <c r="AP109" i="7"/>
  <c r="AO109" i="7"/>
  <c r="AN109" i="7"/>
  <c r="AM109" i="7"/>
  <c r="AL109" i="7"/>
  <c r="AK109" i="7"/>
  <c r="AJ109" i="7"/>
  <c r="AI109" i="7"/>
  <c r="AH109" i="7"/>
  <c r="AG109" i="7"/>
  <c r="AF109" i="7"/>
  <c r="AE109" i="7"/>
  <c r="AD109" i="7"/>
  <c r="AC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M109" i="7"/>
  <c r="L109" i="7"/>
  <c r="I109" i="7"/>
  <c r="H109" i="7"/>
  <c r="BX108" i="7"/>
  <c r="BU108" i="7"/>
  <c r="BV108" i="7" s="1"/>
  <c r="BR108" i="7"/>
  <c r="BS108" i="7" s="1"/>
  <c r="BQ108" i="7"/>
  <c r="BP108" i="7"/>
  <c r="BO108" i="7"/>
  <c r="BN108" i="7"/>
  <c r="BM108" i="7"/>
  <c r="BL108" i="7"/>
  <c r="BK108" i="7"/>
  <c r="BJ108" i="7"/>
  <c r="BI108" i="7"/>
  <c r="BH108" i="7"/>
  <c r="BG108" i="7"/>
  <c r="BF108" i="7"/>
  <c r="BE108" i="7"/>
  <c r="BD108" i="7"/>
  <c r="BC108" i="7"/>
  <c r="BB108" i="7"/>
  <c r="BA108" i="7"/>
  <c r="AZ108" i="7"/>
  <c r="AY108" i="7"/>
  <c r="AX108" i="7"/>
  <c r="AW108" i="7"/>
  <c r="AV108" i="7"/>
  <c r="AU108" i="7"/>
  <c r="AT108" i="7"/>
  <c r="AS108" i="7"/>
  <c r="AR108" i="7"/>
  <c r="AQ108" i="7"/>
  <c r="AP108" i="7"/>
  <c r="AO108" i="7"/>
  <c r="AN108" i="7"/>
  <c r="AM108" i="7"/>
  <c r="AL108" i="7"/>
  <c r="AK108" i="7"/>
  <c r="AJ108" i="7"/>
  <c r="AI108" i="7"/>
  <c r="AH108" i="7"/>
  <c r="AG108" i="7"/>
  <c r="AF108" i="7"/>
  <c r="AE108" i="7"/>
  <c r="AD108" i="7"/>
  <c r="AC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M108" i="7"/>
  <c r="L108" i="7"/>
  <c r="I108" i="7"/>
  <c r="H108" i="7"/>
  <c r="BX107" i="7"/>
  <c r="BY107" i="7" s="1"/>
  <c r="BU107" i="7"/>
  <c r="BV107" i="7" s="1"/>
  <c r="BR107" i="7"/>
  <c r="BQ107" i="7"/>
  <c r="BP107" i="7"/>
  <c r="BO107" i="7"/>
  <c r="BN107" i="7"/>
  <c r="BM107" i="7"/>
  <c r="BL107" i="7"/>
  <c r="BK107" i="7"/>
  <c r="BJ107" i="7"/>
  <c r="BI107" i="7"/>
  <c r="BH107" i="7"/>
  <c r="BG107" i="7"/>
  <c r="BF107" i="7"/>
  <c r="BE107" i="7"/>
  <c r="BD107" i="7"/>
  <c r="BC107" i="7"/>
  <c r="BB107" i="7"/>
  <c r="BA107" i="7"/>
  <c r="AZ107" i="7"/>
  <c r="AY107" i="7"/>
  <c r="AX107" i="7"/>
  <c r="AW107" i="7"/>
  <c r="AV107" i="7"/>
  <c r="AU107" i="7"/>
  <c r="AT107" i="7"/>
  <c r="AS107" i="7"/>
  <c r="AR107" i="7"/>
  <c r="AQ107" i="7"/>
  <c r="AP107" i="7"/>
  <c r="AO107" i="7"/>
  <c r="AN107" i="7"/>
  <c r="AM107" i="7"/>
  <c r="AL107" i="7"/>
  <c r="AK107" i="7"/>
  <c r="AJ107" i="7"/>
  <c r="AI107" i="7"/>
  <c r="AH107" i="7"/>
  <c r="AG107" i="7"/>
  <c r="AF107" i="7"/>
  <c r="AE107" i="7"/>
  <c r="AD107" i="7"/>
  <c r="AC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M107" i="7"/>
  <c r="L107" i="7"/>
  <c r="I107" i="7"/>
  <c r="H107" i="7"/>
  <c r="BX106" i="7"/>
  <c r="BU106" i="7"/>
  <c r="BV106" i="7" s="1"/>
  <c r="BR106" i="7"/>
  <c r="BS106" i="7" s="1"/>
  <c r="BQ106" i="7"/>
  <c r="BP106" i="7"/>
  <c r="BO106" i="7"/>
  <c r="BN106" i="7"/>
  <c r="BM106" i="7"/>
  <c r="BL106" i="7"/>
  <c r="BK106" i="7"/>
  <c r="BJ106" i="7"/>
  <c r="BI106" i="7"/>
  <c r="BH106" i="7"/>
  <c r="BG106" i="7"/>
  <c r="BF106" i="7"/>
  <c r="BE106" i="7"/>
  <c r="BD106" i="7"/>
  <c r="BC106" i="7"/>
  <c r="BB106" i="7"/>
  <c r="BA106" i="7"/>
  <c r="AZ106" i="7"/>
  <c r="AY106" i="7"/>
  <c r="AX106" i="7"/>
  <c r="AW106" i="7"/>
  <c r="AV106" i="7"/>
  <c r="AU106" i="7"/>
  <c r="AT106" i="7"/>
  <c r="AS106" i="7"/>
  <c r="AR106" i="7"/>
  <c r="AQ106" i="7"/>
  <c r="AP106" i="7"/>
  <c r="AO106" i="7"/>
  <c r="AN106" i="7"/>
  <c r="AM106" i="7"/>
  <c r="AL106" i="7"/>
  <c r="AK106" i="7"/>
  <c r="AJ106" i="7"/>
  <c r="AI106" i="7"/>
  <c r="AH106" i="7"/>
  <c r="AG106" i="7"/>
  <c r="AF106" i="7"/>
  <c r="AE106" i="7"/>
  <c r="AD106" i="7"/>
  <c r="AC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M106" i="7"/>
  <c r="L106" i="7"/>
  <c r="I106" i="7"/>
  <c r="H106" i="7"/>
  <c r="N106" i="7" s="1"/>
  <c r="BX105" i="7"/>
  <c r="BY105" i="7" s="1"/>
  <c r="BU105" i="7"/>
  <c r="BV105" i="7" s="1"/>
  <c r="BR105" i="7"/>
  <c r="BS105" i="7" s="1"/>
  <c r="BQ105" i="7"/>
  <c r="BP105" i="7"/>
  <c r="BO105" i="7"/>
  <c r="BN105" i="7"/>
  <c r="BM105" i="7"/>
  <c r="BL105" i="7"/>
  <c r="BK105" i="7"/>
  <c r="BJ105" i="7"/>
  <c r="BI105" i="7"/>
  <c r="BH105" i="7"/>
  <c r="BG105" i="7"/>
  <c r="BF105" i="7"/>
  <c r="BE105" i="7"/>
  <c r="BD105" i="7"/>
  <c r="BC105" i="7"/>
  <c r="BB105" i="7"/>
  <c r="BA105" i="7"/>
  <c r="AZ105" i="7"/>
  <c r="AY105" i="7"/>
  <c r="AX105" i="7"/>
  <c r="AW105" i="7"/>
  <c r="AV105" i="7"/>
  <c r="AU105" i="7"/>
  <c r="AT105" i="7"/>
  <c r="AS105" i="7"/>
  <c r="AR105" i="7"/>
  <c r="AQ105" i="7"/>
  <c r="AP105" i="7"/>
  <c r="AO105" i="7"/>
  <c r="AN105" i="7"/>
  <c r="AM105" i="7"/>
  <c r="AL105" i="7"/>
  <c r="AK105" i="7"/>
  <c r="AJ105" i="7"/>
  <c r="AI105" i="7"/>
  <c r="AH105" i="7"/>
  <c r="AG105" i="7"/>
  <c r="AF105" i="7"/>
  <c r="AE105" i="7"/>
  <c r="AD105" i="7"/>
  <c r="AC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M105" i="7"/>
  <c r="L105" i="7"/>
  <c r="I105" i="7"/>
  <c r="H105" i="7"/>
  <c r="BX104" i="7"/>
  <c r="BY104" i="7" s="1"/>
  <c r="BU104" i="7"/>
  <c r="BV104" i="7" s="1"/>
  <c r="BR104" i="7"/>
  <c r="BS104" i="7" s="1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M104" i="7"/>
  <c r="L104" i="7"/>
  <c r="I104" i="7"/>
  <c r="H104" i="7"/>
  <c r="BX103" i="7"/>
  <c r="BY103" i="7" s="1"/>
  <c r="BU103" i="7"/>
  <c r="BV103" i="7" s="1"/>
  <c r="BR103" i="7"/>
  <c r="BS103" i="7" s="1"/>
  <c r="BQ103" i="7"/>
  <c r="BP103" i="7"/>
  <c r="BO103" i="7"/>
  <c r="BN103" i="7"/>
  <c r="BM103" i="7"/>
  <c r="BL103" i="7"/>
  <c r="BK103" i="7"/>
  <c r="BJ103" i="7"/>
  <c r="BI103" i="7"/>
  <c r="BH103" i="7"/>
  <c r="BG103" i="7"/>
  <c r="BF103" i="7"/>
  <c r="BE103" i="7"/>
  <c r="BD103" i="7"/>
  <c r="BC103" i="7"/>
  <c r="BB103" i="7"/>
  <c r="BA103" i="7"/>
  <c r="AZ103" i="7"/>
  <c r="AY103" i="7"/>
  <c r="AX103" i="7"/>
  <c r="AW103" i="7"/>
  <c r="AV103" i="7"/>
  <c r="AU103" i="7"/>
  <c r="AT103" i="7"/>
  <c r="AS103" i="7"/>
  <c r="AR103" i="7"/>
  <c r="AQ103" i="7"/>
  <c r="AP103" i="7"/>
  <c r="AO103" i="7"/>
  <c r="AN103" i="7"/>
  <c r="AM103" i="7"/>
  <c r="AL103" i="7"/>
  <c r="AK103" i="7"/>
  <c r="AJ103" i="7"/>
  <c r="AI103" i="7"/>
  <c r="AH103" i="7"/>
  <c r="AG103" i="7"/>
  <c r="AF103" i="7"/>
  <c r="AE103" i="7"/>
  <c r="AD103" i="7"/>
  <c r="AC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M103" i="7"/>
  <c r="L103" i="7"/>
  <c r="I103" i="7"/>
  <c r="H103" i="7"/>
  <c r="BX102" i="7"/>
  <c r="BU102" i="7"/>
  <c r="BV102" i="7" s="1"/>
  <c r="BR102" i="7"/>
  <c r="BS102" i="7" s="1"/>
  <c r="BQ102" i="7"/>
  <c r="BP102" i="7"/>
  <c r="BO102" i="7"/>
  <c r="BN102" i="7"/>
  <c r="BM102" i="7"/>
  <c r="BL102" i="7"/>
  <c r="BK102" i="7"/>
  <c r="BJ102" i="7"/>
  <c r="BI102" i="7"/>
  <c r="BH102" i="7"/>
  <c r="BG102" i="7"/>
  <c r="BF102" i="7"/>
  <c r="BE102" i="7"/>
  <c r="BD102" i="7"/>
  <c r="BC102" i="7"/>
  <c r="BB102" i="7"/>
  <c r="BA102" i="7"/>
  <c r="AZ102" i="7"/>
  <c r="AY102" i="7"/>
  <c r="AX102" i="7"/>
  <c r="AW102" i="7"/>
  <c r="AV102" i="7"/>
  <c r="AU102" i="7"/>
  <c r="AT102" i="7"/>
  <c r="AS102" i="7"/>
  <c r="AR102" i="7"/>
  <c r="AQ102" i="7"/>
  <c r="AP102" i="7"/>
  <c r="AO102" i="7"/>
  <c r="AN102" i="7"/>
  <c r="AM102" i="7"/>
  <c r="AL102" i="7"/>
  <c r="AK102" i="7"/>
  <c r="AJ102" i="7"/>
  <c r="AI102" i="7"/>
  <c r="AH102" i="7"/>
  <c r="AG102" i="7"/>
  <c r="AF102" i="7"/>
  <c r="AE102" i="7"/>
  <c r="AD102" i="7"/>
  <c r="AC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M102" i="7"/>
  <c r="L102" i="7"/>
  <c r="I102" i="7"/>
  <c r="H102" i="7"/>
  <c r="BX101" i="7"/>
  <c r="BY101" i="7" s="1"/>
  <c r="BU101" i="7"/>
  <c r="BV101" i="7" s="1"/>
  <c r="BR101" i="7"/>
  <c r="BS101" i="7" s="1"/>
  <c r="BQ101" i="7"/>
  <c r="BP101" i="7"/>
  <c r="BO101" i="7"/>
  <c r="BN101" i="7"/>
  <c r="BM101" i="7"/>
  <c r="BL101" i="7"/>
  <c r="BK101" i="7"/>
  <c r="BJ101" i="7"/>
  <c r="BI101" i="7"/>
  <c r="BH101" i="7"/>
  <c r="BG101" i="7"/>
  <c r="BF101" i="7"/>
  <c r="BE101" i="7"/>
  <c r="BD101" i="7"/>
  <c r="BC101" i="7"/>
  <c r="BB101" i="7"/>
  <c r="BA101" i="7"/>
  <c r="AZ101" i="7"/>
  <c r="AY101" i="7"/>
  <c r="AX101" i="7"/>
  <c r="AW101" i="7"/>
  <c r="AV101" i="7"/>
  <c r="AU101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AH101" i="7"/>
  <c r="AG101" i="7"/>
  <c r="AF101" i="7"/>
  <c r="AE101" i="7"/>
  <c r="AD101" i="7"/>
  <c r="AC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M101" i="7"/>
  <c r="L101" i="7"/>
  <c r="I101" i="7"/>
  <c r="H101" i="7"/>
  <c r="N101" i="7" s="1"/>
  <c r="BX100" i="7"/>
  <c r="BU100" i="7"/>
  <c r="BV100" i="7" s="1"/>
  <c r="BR100" i="7"/>
  <c r="BS100" i="7" s="1"/>
  <c r="BQ100" i="7"/>
  <c r="BP100" i="7"/>
  <c r="BO100" i="7"/>
  <c r="BN100" i="7"/>
  <c r="BM100" i="7"/>
  <c r="BL100" i="7"/>
  <c r="BK100" i="7"/>
  <c r="BJ100" i="7"/>
  <c r="BI100" i="7"/>
  <c r="BH100" i="7"/>
  <c r="BG100" i="7"/>
  <c r="BF100" i="7"/>
  <c r="BE100" i="7"/>
  <c r="BD100" i="7"/>
  <c r="BC100" i="7"/>
  <c r="BB100" i="7"/>
  <c r="BA100" i="7"/>
  <c r="AZ100" i="7"/>
  <c r="AY100" i="7"/>
  <c r="AX100" i="7"/>
  <c r="AW100" i="7"/>
  <c r="AV100" i="7"/>
  <c r="AU100" i="7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AH100" i="7"/>
  <c r="AG100" i="7"/>
  <c r="AF100" i="7"/>
  <c r="AE100" i="7"/>
  <c r="AD100" i="7"/>
  <c r="AC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M100" i="7"/>
  <c r="L100" i="7"/>
  <c r="I100" i="7"/>
  <c r="H100" i="7"/>
  <c r="N100" i="7" s="1"/>
  <c r="BX99" i="7"/>
  <c r="BU99" i="7"/>
  <c r="BV99" i="7" s="1"/>
  <c r="BR99" i="7"/>
  <c r="BS99" i="7" s="1"/>
  <c r="BQ99" i="7"/>
  <c r="BP99" i="7"/>
  <c r="BO99" i="7"/>
  <c r="BN99" i="7"/>
  <c r="BM99" i="7"/>
  <c r="BL99" i="7"/>
  <c r="BK99" i="7"/>
  <c r="BJ99" i="7"/>
  <c r="BI99" i="7"/>
  <c r="BH99" i="7"/>
  <c r="BG99" i="7"/>
  <c r="BF99" i="7"/>
  <c r="BE99" i="7"/>
  <c r="BD99" i="7"/>
  <c r="BC99" i="7"/>
  <c r="BB99" i="7"/>
  <c r="BA99" i="7"/>
  <c r="AZ99" i="7"/>
  <c r="AY99" i="7"/>
  <c r="AX99" i="7"/>
  <c r="AW99" i="7"/>
  <c r="AV99" i="7"/>
  <c r="AU99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AH99" i="7"/>
  <c r="AG99" i="7"/>
  <c r="AF99" i="7"/>
  <c r="AE99" i="7"/>
  <c r="AD99" i="7"/>
  <c r="AC99" i="7"/>
  <c r="Z99" i="7"/>
  <c r="Y99" i="7"/>
  <c r="X99" i="7"/>
  <c r="W99" i="7"/>
  <c r="V99" i="7"/>
  <c r="U99" i="7"/>
  <c r="T99" i="7"/>
  <c r="S99" i="7"/>
  <c r="R99" i="7"/>
  <c r="Q99" i="7"/>
  <c r="P99" i="7"/>
  <c r="O99" i="7"/>
  <c r="M99" i="7"/>
  <c r="L99" i="7"/>
  <c r="I99" i="7"/>
  <c r="H99" i="7"/>
  <c r="N99" i="7" s="1"/>
  <c r="BX98" i="7"/>
  <c r="BU98" i="7"/>
  <c r="BV98" i="7" s="1"/>
  <c r="BR98" i="7"/>
  <c r="BS98" i="7" s="1"/>
  <c r="BQ98" i="7"/>
  <c r="BP98" i="7"/>
  <c r="BO98" i="7"/>
  <c r="BN98" i="7"/>
  <c r="BM98" i="7"/>
  <c r="BL98" i="7"/>
  <c r="BK98" i="7"/>
  <c r="BJ98" i="7"/>
  <c r="BI98" i="7"/>
  <c r="BH98" i="7"/>
  <c r="BG98" i="7"/>
  <c r="BF98" i="7"/>
  <c r="BE98" i="7"/>
  <c r="BD98" i="7"/>
  <c r="BC98" i="7"/>
  <c r="BB98" i="7"/>
  <c r="BA98" i="7"/>
  <c r="AZ98" i="7"/>
  <c r="AY98" i="7"/>
  <c r="AX98" i="7"/>
  <c r="AW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AH98" i="7"/>
  <c r="AG98" i="7"/>
  <c r="AF98" i="7"/>
  <c r="AE98" i="7"/>
  <c r="AD98" i="7"/>
  <c r="AC98" i="7"/>
  <c r="Z98" i="7"/>
  <c r="Y98" i="7"/>
  <c r="X98" i="7"/>
  <c r="W98" i="7"/>
  <c r="V98" i="7"/>
  <c r="U98" i="7"/>
  <c r="T98" i="7"/>
  <c r="S98" i="7"/>
  <c r="R98" i="7"/>
  <c r="Q98" i="7"/>
  <c r="P98" i="7"/>
  <c r="O98" i="7"/>
  <c r="M98" i="7"/>
  <c r="L98" i="7"/>
  <c r="I98" i="7"/>
  <c r="H98" i="7"/>
  <c r="N98" i="7" s="1"/>
  <c r="BX97" i="7"/>
  <c r="BU97" i="7"/>
  <c r="BV97" i="7" s="1"/>
  <c r="BR97" i="7"/>
  <c r="BS97" i="7" s="1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Z97" i="7"/>
  <c r="Y97" i="7"/>
  <c r="X97" i="7"/>
  <c r="W97" i="7"/>
  <c r="V97" i="7"/>
  <c r="U97" i="7"/>
  <c r="T97" i="7"/>
  <c r="S97" i="7"/>
  <c r="R97" i="7"/>
  <c r="Q97" i="7"/>
  <c r="P97" i="7"/>
  <c r="O97" i="7"/>
  <c r="M97" i="7"/>
  <c r="L97" i="7"/>
  <c r="I97" i="7"/>
  <c r="H97" i="7"/>
  <c r="BX96" i="7"/>
  <c r="BY96" i="7" s="1"/>
  <c r="BU96" i="7"/>
  <c r="BV96" i="7" s="1"/>
  <c r="BR96" i="7"/>
  <c r="BS96" i="7" s="1"/>
  <c r="BQ96" i="7"/>
  <c r="BP96" i="7"/>
  <c r="BO96" i="7"/>
  <c r="BN96" i="7"/>
  <c r="BM96" i="7"/>
  <c r="BL96" i="7"/>
  <c r="BK96" i="7"/>
  <c r="BJ96" i="7"/>
  <c r="BI96" i="7"/>
  <c r="BH96" i="7"/>
  <c r="BG96" i="7"/>
  <c r="BF96" i="7"/>
  <c r="BE96" i="7"/>
  <c r="BD96" i="7"/>
  <c r="BC96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AH96" i="7"/>
  <c r="AG96" i="7"/>
  <c r="AF96" i="7"/>
  <c r="AE96" i="7"/>
  <c r="AD96" i="7"/>
  <c r="AC96" i="7"/>
  <c r="Z96" i="7"/>
  <c r="Y96" i="7"/>
  <c r="X96" i="7"/>
  <c r="W96" i="7"/>
  <c r="V96" i="7"/>
  <c r="U96" i="7"/>
  <c r="T96" i="7"/>
  <c r="S96" i="7"/>
  <c r="R96" i="7"/>
  <c r="Q96" i="7"/>
  <c r="P96" i="7"/>
  <c r="O96" i="7"/>
  <c r="M96" i="7"/>
  <c r="L96" i="7"/>
  <c r="I96" i="7"/>
  <c r="H96" i="7"/>
  <c r="K96" i="7" s="1"/>
  <c r="BX95" i="7"/>
  <c r="BU95" i="7"/>
  <c r="BV95" i="7" s="1"/>
  <c r="BR95" i="7"/>
  <c r="BS95" i="7" s="1"/>
  <c r="BQ95" i="7"/>
  <c r="BP95" i="7"/>
  <c r="BO95" i="7"/>
  <c r="BN95" i="7"/>
  <c r="BM95" i="7"/>
  <c r="BL95" i="7"/>
  <c r="BK95" i="7"/>
  <c r="BJ95" i="7"/>
  <c r="BI95" i="7"/>
  <c r="BH95" i="7"/>
  <c r="BG95" i="7"/>
  <c r="BF95" i="7"/>
  <c r="BE95" i="7"/>
  <c r="BD95" i="7"/>
  <c r="BC95" i="7"/>
  <c r="BB95" i="7"/>
  <c r="BA95" i="7"/>
  <c r="AZ95" i="7"/>
  <c r="AY95" i="7"/>
  <c r="AX95" i="7"/>
  <c r="AW95" i="7"/>
  <c r="AV95" i="7"/>
  <c r="AU9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AH95" i="7"/>
  <c r="AG95" i="7"/>
  <c r="AF95" i="7"/>
  <c r="AE95" i="7"/>
  <c r="AD95" i="7"/>
  <c r="AC95" i="7"/>
  <c r="Z95" i="7"/>
  <c r="Y95" i="7"/>
  <c r="X95" i="7"/>
  <c r="W95" i="7"/>
  <c r="V95" i="7"/>
  <c r="U95" i="7"/>
  <c r="T95" i="7"/>
  <c r="S95" i="7"/>
  <c r="R95" i="7"/>
  <c r="Q95" i="7"/>
  <c r="P95" i="7"/>
  <c r="O95" i="7"/>
  <c r="M95" i="7"/>
  <c r="L95" i="7"/>
  <c r="I95" i="7"/>
  <c r="H95" i="7"/>
  <c r="BX94" i="7"/>
  <c r="BU94" i="7"/>
  <c r="BV94" i="7" s="1"/>
  <c r="BR94" i="7"/>
  <c r="BS94" i="7" s="1"/>
  <c r="BQ94" i="7"/>
  <c r="BP94" i="7"/>
  <c r="BO94" i="7"/>
  <c r="BN94" i="7"/>
  <c r="BM94" i="7"/>
  <c r="BL94" i="7"/>
  <c r="BK94" i="7"/>
  <c r="BJ94" i="7"/>
  <c r="BI94" i="7"/>
  <c r="BH94" i="7"/>
  <c r="BG94" i="7"/>
  <c r="BF94" i="7"/>
  <c r="BE94" i="7"/>
  <c r="BD94" i="7"/>
  <c r="BC94" i="7"/>
  <c r="BB94" i="7"/>
  <c r="BA94" i="7"/>
  <c r="AZ94" i="7"/>
  <c r="AY94" i="7"/>
  <c r="AX94" i="7"/>
  <c r="AW94" i="7"/>
  <c r="AV94" i="7"/>
  <c r="AU94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Z94" i="7"/>
  <c r="Y94" i="7"/>
  <c r="X94" i="7"/>
  <c r="W94" i="7"/>
  <c r="V94" i="7"/>
  <c r="U94" i="7"/>
  <c r="T94" i="7"/>
  <c r="S94" i="7"/>
  <c r="R94" i="7"/>
  <c r="Q94" i="7"/>
  <c r="P94" i="7"/>
  <c r="O94" i="7"/>
  <c r="M94" i="7"/>
  <c r="L94" i="7"/>
  <c r="I94" i="7"/>
  <c r="H94" i="7"/>
  <c r="BX93" i="7"/>
  <c r="BY93" i="7" s="1"/>
  <c r="BU93" i="7"/>
  <c r="BV93" i="7" s="1"/>
  <c r="BR93" i="7"/>
  <c r="BS93" i="7" s="1"/>
  <c r="BQ93" i="7"/>
  <c r="BP93" i="7"/>
  <c r="BO93" i="7"/>
  <c r="BN93" i="7"/>
  <c r="BM93" i="7"/>
  <c r="BL93" i="7"/>
  <c r="BK93" i="7"/>
  <c r="BJ93" i="7"/>
  <c r="BI93" i="7"/>
  <c r="BH93" i="7"/>
  <c r="BG93" i="7"/>
  <c r="BF93" i="7"/>
  <c r="BE93" i="7"/>
  <c r="BD93" i="7"/>
  <c r="BC93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AH93" i="7"/>
  <c r="AG93" i="7"/>
  <c r="AF93" i="7"/>
  <c r="AE93" i="7"/>
  <c r="AD93" i="7"/>
  <c r="AC93" i="7"/>
  <c r="Z93" i="7"/>
  <c r="Y93" i="7"/>
  <c r="X93" i="7"/>
  <c r="W93" i="7"/>
  <c r="V93" i="7"/>
  <c r="U93" i="7"/>
  <c r="T93" i="7"/>
  <c r="S93" i="7"/>
  <c r="R93" i="7"/>
  <c r="Q93" i="7"/>
  <c r="P93" i="7"/>
  <c r="O93" i="7"/>
  <c r="M93" i="7"/>
  <c r="L93" i="7"/>
  <c r="I93" i="7"/>
  <c r="H93" i="7"/>
  <c r="N93" i="7" s="1"/>
  <c r="BX92" i="7"/>
  <c r="BY92" i="7" s="1"/>
  <c r="BU92" i="7"/>
  <c r="BV92" i="7" s="1"/>
  <c r="BR92" i="7"/>
  <c r="BS92" i="7" s="1"/>
  <c r="BQ92" i="7"/>
  <c r="BP92" i="7"/>
  <c r="BO92" i="7"/>
  <c r="BN92" i="7"/>
  <c r="BM92" i="7"/>
  <c r="BL92" i="7"/>
  <c r="BK92" i="7"/>
  <c r="BJ92" i="7"/>
  <c r="BI92" i="7"/>
  <c r="BH92" i="7"/>
  <c r="BG92" i="7"/>
  <c r="BF92" i="7"/>
  <c r="BE92" i="7"/>
  <c r="BD92" i="7"/>
  <c r="BC92" i="7"/>
  <c r="BB92" i="7"/>
  <c r="BA92" i="7"/>
  <c r="AZ92" i="7"/>
  <c r="AY92" i="7"/>
  <c r="AX92" i="7"/>
  <c r="AW92" i="7"/>
  <c r="AV92" i="7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AH92" i="7"/>
  <c r="AG92" i="7"/>
  <c r="AF92" i="7"/>
  <c r="AE92" i="7"/>
  <c r="AD92" i="7"/>
  <c r="AC92" i="7"/>
  <c r="Z92" i="7"/>
  <c r="Y92" i="7"/>
  <c r="X92" i="7"/>
  <c r="W92" i="7"/>
  <c r="V92" i="7"/>
  <c r="U92" i="7"/>
  <c r="T92" i="7"/>
  <c r="S92" i="7"/>
  <c r="R92" i="7"/>
  <c r="Q92" i="7"/>
  <c r="P92" i="7"/>
  <c r="O92" i="7"/>
  <c r="M92" i="7"/>
  <c r="L92" i="7"/>
  <c r="I92" i="7"/>
  <c r="H92" i="7"/>
  <c r="N92" i="7" s="1"/>
  <c r="BX91" i="7"/>
  <c r="BU91" i="7"/>
  <c r="BV91" i="7" s="1"/>
  <c r="BR91" i="7"/>
  <c r="BS91" i="7" s="1"/>
  <c r="BQ91" i="7"/>
  <c r="BP91" i="7"/>
  <c r="BO91" i="7"/>
  <c r="BN91" i="7"/>
  <c r="BM91" i="7"/>
  <c r="BL91" i="7"/>
  <c r="BK91" i="7"/>
  <c r="BJ91" i="7"/>
  <c r="BI91" i="7"/>
  <c r="BH91" i="7"/>
  <c r="BG91" i="7"/>
  <c r="BF91" i="7"/>
  <c r="BE91" i="7"/>
  <c r="BD91" i="7"/>
  <c r="BC91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AH91" i="7"/>
  <c r="AG91" i="7"/>
  <c r="AF91" i="7"/>
  <c r="AE91" i="7"/>
  <c r="AD91" i="7"/>
  <c r="AC91" i="7"/>
  <c r="Z91" i="7"/>
  <c r="Y91" i="7"/>
  <c r="X91" i="7"/>
  <c r="W91" i="7"/>
  <c r="V91" i="7"/>
  <c r="U91" i="7"/>
  <c r="T91" i="7"/>
  <c r="S91" i="7"/>
  <c r="R91" i="7"/>
  <c r="Q91" i="7"/>
  <c r="P91" i="7"/>
  <c r="O91" i="7"/>
  <c r="M91" i="7"/>
  <c r="L91" i="7"/>
  <c r="I91" i="7"/>
  <c r="H91" i="7"/>
  <c r="BX90" i="7"/>
  <c r="BU90" i="7"/>
  <c r="BV90" i="7" s="1"/>
  <c r="BR90" i="7"/>
  <c r="BS90" i="7" s="1"/>
  <c r="BQ90" i="7"/>
  <c r="BP90" i="7"/>
  <c r="BO90" i="7"/>
  <c r="BN90" i="7"/>
  <c r="BM90" i="7"/>
  <c r="BL90" i="7"/>
  <c r="BK90" i="7"/>
  <c r="BJ90" i="7"/>
  <c r="BI90" i="7"/>
  <c r="BH90" i="7"/>
  <c r="BG90" i="7"/>
  <c r="BF90" i="7"/>
  <c r="BE90" i="7"/>
  <c r="BD90" i="7"/>
  <c r="BC90" i="7"/>
  <c r="BB90" i="7"/>
  <c r="BA90" i="7"/>
  <c r="AZ90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Z90" i="7"/>
  <c r="Y90" i="7"/>
  <c r="X90" i="7"/>
  <c r="W90" i="7"/>
  <c r="V90" i="7"/>
  <c r="U90" i="7"/>
  <c r="T90" i="7"/>
  <c r="S90" i="7"/>
  <c r="R90" i="7"/>
  <c r="Q90" i="7"/>
  <c r="P90" i="7"/>
  <c r="O90" i="7"/>
  <c r="M90" i="7"/>
  <c r="L90" i="7"/>
  <c r="I90" i="7"/>
  <c r="H90" i="7"/>
  <c r="BX89" i="7"/>
  <c r="BY89" i="7" s="1"/>
  <c r="BU89" i="7"/>
  <c r="BV89" i="7" s="1"/>
  <c r="BR89" i="7"/>
  <c r="BS89" i="7" s="1"/>
  <c r="BQ89" i="7"/>
  <c r="BP89" i="7"/>
  <c r="BO89" i="7"/>
  <c r="BN89" i="7"/>
  <c r="BM89" i="7"/>
  <c r="BL89" i="7"/>
  <c r="BK89" i="7"/>
  <c r="BJ89" i="7"/>
  <c r="BI89" i="7"/>
  <c r="BH89" i="7"/>
  <c r="BG89" i="7"/>
  <c r="BF89" i="7"/>
  <c r="BE89" i="7"/>
  <c r="BD89" i="7"/>
  <c r="BC89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AH89" i="7"/>
  <c r="AG89" i="7"/>
  <c r="AF89" i="7"/>
  <c r="AE89" i="7"/>
  <c r="AD89" i="7"/>
  <c r="AC89" i="7"/>
  <c r="Z89" i="7"/>
  <c r="Y89" i="7"/>
  <c r="X89" i="7"/>
  <c r="W89" i="7"/>
  <c r="V89" i="7"/>
  <c r="U89" i="7"/>
  <c r="T89" i="7"/>
  <c r="S89" i="7"/>
  <c r="R89" i="7"/>
  <c r="Q89" i="7"/>
  <c r="P89" i="7"/>
  <c r="O89" i="7"/>
  <c r="M89" i="7"/>
  <c r="L89" i="7"/>
  <c r="I89" i="7"/>
  <c r="H89" i="7"/>
  <c r="BX88" i="7"/>
  <c r="BU88" i="7"/>
  <c r="BV88" i="7" s="1"/>
  <c r="BR88" i="7"/>
  <c r="BS88" i="7" s="1"/>
  <c r="BQ88" i="7"/>
  <c r="BP88" i="7"/>
  <c r="BO88" i="7"/>
  <c r="BN88" i="7"/>
  <c r="BM88" i="7"/>
  <c r="BL88" i="7"/>
  <c r="BK88" i="7"/>
  <c r="BJ88" i="7"/>
  <c r="BI88" i="7"/>
  <c r="BH88" i="7"/>
  <c r="BG88" i="7"/>
  <c r="BF88" i="7"/>
  <c r="BE88" i="7"/>
  <c r="BD88" i="7"/>
  <c r="BC88" i="7"/>
  <c r="BB88" i="7"/>
  <c r="BA88" i="7"/>
  <c r="AZ88" i="7"/>
  <c r="AY88" i="7"/>
  <c r="AX88" i="7"/>
  <c r="AW88" i="7"/>
  <c r="AV88" i="7"/>
  <c r="AU88" i="7"/>
  <c r="AT88" i="7"/>
  <c r="AS88" i="7"/>
  <c r="AR88" i="7"/>
  <c r="AQ88" i="7"/>
  <c r="AP88" i="7"/>
  <c r="AO88" i="7"/>
  <c r="AN88" i="7"/>
  <c r="AM88" i="7"/>
  <c r="AL88" i="7"/>
  <c r="AK88" i="7"/>
  <c r="AJ88" i="7"/>
  <c r="AI88" i="7"/>
  <c r="AH88" i="7"/>
  <c r="AG88" i="7"/>
  <c r="AF88" i="7"/>
  <c r="AE88" i="7"/>
  <c r="AD88" i="7"/>
  <c r="AC88" i="7"/>
  <c r="Z88" i="7"/>
  <c r="Y88" i="7"/>
  <c r="X88" i="7"/>
  <c r="W88" i="7"/>
  <c r="V88" i="7"/>
  <c r="U88" i="7"/>
  <c r="T88" i="7"/>
  <c r="S88" i="7"/>
  <c r="R88" i="7"/>
  <c r="Q88" i="7"/>
  <c r="P88" i="7"/>
  <c r="O88" i="7"/>
  <c r="M88" i="7"/>
  <c r="L88" i="7"/>
  <c r="I88" i="7"/>
  <c r="H88" i="7"/>
  <c r="K88" i="7" s="1"/>
  <c r="BX87" i="7"/>
  <c r="BY87" i="7" s="1"/>
  <c r="BU87" i="7"/>
  <c r="BV87" i="7" s="1"/>
  <c r="BR87" i="7"/>
  <c r="BS87" i="7" s="1"/>
  <c r="BQ87" i="7"/>
  <c r="BP87" i="7"/>
  <c r="BO87" i="7"/>
  <c r="BN87" i="7"/>
  <c r="BM87" i="7"/>
  <c r="BL87" i="7"/>
  <c r="BK87" i="7"/>
  <c r="BJ87" i="7"/>
  <c r="BI87" i="7"/>
  <c r="BH87" i="7"/>
  <c r="BG87" i="7"/>
  <c r="BF87" i="7"/>
  <c r="BE87" i="7"/>
  <c r="BD87" i="7"/>
  <c r="BC87" i="7"/>
  <c r="BB87" i="7"/>
  <c r="BA87" i="7"/>
  <c r="AZ87" i="7"/>
  <c r="AY87" i="7"/>
  <c r="AX87" i="7"/>
  <c r="AW87" i="7"/>
  <c r="AV87" i="7"/>
  <c r="AU87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AH87" i="7"/>
  <c r="AG87" i="7"/>
  <c r="AF87" i="7"/>
  <c r="AE87" i="7"/>
  <c r="AD87" i="7"/>
  <c r="AC87" i="7"/>
  <c r="Z87" i="7"/>
  <c r="Y87" i="7"/>
  <c r="X87" i="7"/>
  <c r="W87" i="7"/>
  <c r="V87" i="7"/>
  <c r="U87" i="7"/>
  <c r="T87" i="7"/>
  <c r="S87" i="7"/>
  <c r="R87" i="7"/>
  <c r="Q87" i="7"/>
  <c r="P87" i="7"/>
  <c r="O87" i="7"/>
  <c r="M87" i="7"/>
  <c r="L87" i="7"/>
  <c r="I87" i="7"/>
  <c r="H87" i="7"/>
  <c r="BX86" i="7"/>
  <c r="BU86" i="7"/>
  <c r="BV86" i="7" s="1"/>
  <c r="BR86" i="7"/>
  <c r="BS86" i="7" s="1"/>
  <c r="BQ86" i="7"/>
  <c r="BP86" i="7"/>
  <c r="BO86" i="7"/>
  <c r="BN86" i="7"/>
  <c r="BM86" i="7"/>
  <c r="BL86" i="7"/>
  <c r="BK86" i="7"/>
  <c r="BJ86" i="7"/>
  <c r="BI86" i="7"/>
  <c r="BH86" i="7"/>
  <c r="BG86" i="7"/>
  <c r="BF86" i="7"/>
  <c r="BE86" i="7"/>
  <c r="BD86" i="7"/>
  <c r="BC86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K86" i="7"/>
  <c r="AJ86" i="7"/>
  <c r="AI86" i="7"/>
  <c r="AH86" i="7"/>
  <c r="AG86" i="7"/>
  <c r="AF86" i="7"/>
  <c r="AE86" i="7"/>
  <c r="AD86" i="7"/>
  <c r="AC86" i="7"/>
  <c r="Z86" i="7"/>
  <c r="Y86" i="7"/>
  <c r="X86" i="7"/>
  <c r="W86" i="7"/>
  <c r="V86" i="7"/>
  <c r="U86" i="7"/>
  <c r="T86" i="7"/>
  <c r="S86" i="7"/>
  <c r="R86" i="7"/>
  <c r="Q86" i="7"/>
  <c r="P86" i="7"/>
  <c r="O86" i="7"/>
  <c r="M86" i="7"/>
  <c r="L86" i="7"/>
  <c r="I86" i="7"/>
  <c r="H86" i="7"/>
  <c r="N86" i="7" s="1"/>
  <c r="BX85" i="7"/>
  <c r="BY85" i="7" s="1"/>
  <c r="BU85" i="7"/>
  <c r="BV85" i="7" s="1"/>
  <c r="BR85" i="7"/>
  <c r="BS85" i="7" s="1"/>
  <c r="BQ85" i="7"/>
  <c r="BP85" i="7"/>
  <c r="BO85" i="7"/>
  <c r="BN85" i="7"/>
  <c r="BM85" i="7"/>
  <c r="BL85" i="7"/>
  <c r="BK85" i="7"/>
  <c r="BJ85" i="7"/>
  <c r="BI85" i="7"/>
  <c r="BH85" i="7"/>
  <c r="BG85" i="7"/>
  <c r="BF85" i="7"/>
  <c r="BE85" i="7"/>
  <c r="BD85" i="7"/>
  <c r="BC85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AH85" i="7"/>
  <c r="AG85" i="7"/>
  <c r="AF85" i="7"/>
  <c r="AE85" i="7"/>
  <c r="AD85" i="7"/>
  <c r="AC85" i="7"/>
  <c r="Z85" i="7"/>
  <c r="Y85" i="7"/>
  <c r="X85" i="7"/>
  <c r="W85" i="7"/>
  <c r="V85" i="7"/>
  <c r="U85" i="7"/>
  <c r="T85" i="7"/>
  <c r="S85" i="7"/>
  <c r="R85" i="7"/>
  <c r="Q85" i="7"/>
  <c r="P85" i="7"/>
  <c r="O85" i="7"/>
  <c r="M85" i="7"/>
  <c r="L85" i="7"/>
  <c r="I85" i="7"/>
  <c r="H85" i="7"/>
  <c r="BX84" i="7"/>
  <c r="BU84" i="7"/>
  <c r="BV84" i="7" s="1"/>
  <c r="BR84" i="7"/>
  <c r="BS84" i="7" s="1"/>
  <c r="BQ84" i="7"/>
  <c r="BP84" i="7"/>
  <c r="BO84" i="7"/>
  <c r="BN84" i="7"/>
  <c r="BM84" i="7"/>
  <c r="BL84" i="7"/>
  <c r="BK84" i="7"/>
  <c r="BJ84" i="7"/>
  <c r="BI84" i="7"/>
  <c r="BH84" i="7"/>
  <c r="BG84" i="7"/>
  <c r="BF84" i="7"/>
  <c r="BE84" i="7"/>
  <c r="BD84" i="7"/>
  <c r="BC84" i="7"/>
  <c r="BB84" i="7"/>
  <c r="BA84" i="7"/>
  <c r="AZ84" i="7"/>
  <c r="AY84" i="7"/>
  <c r="AX84" i="7"/>
  <c r="AW84" i="7"/>
  <c r="AV84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AH84" i="7"/>
  <c r="AG84" i="7"/>
  <c r="AF84" i="7"/>
  <c r="AE84" i="7"/>
  <c r="AD84" i="7"/>
  <c r="AC84" i="7"/>
  <c r="Z84" i="7"/>
  <c r="Y84" i="7"/>
  <c r="X84" i="7"/>
  <c r="W84" i="7"/>
  <c r="V84" i="7"/>
  <c r="U84" i="7"/>
  <c r="T84" i="7"/>
  <c r="S84" i="7"/>
  <c r="R84" i="7"/>
  <c r="Q84" i="7"/>
  <c r="P84" i="7"/>
  <c r="O84" i="7"/>
  <c r="M84" i="7"/>
  <c r="L84" i="7"/>
  <c r="I84" i="7"/>
  <c r="H84" i="7"/>
  <c r="BX83" i="7"/>
  <c r="BU83" i="7"/>
  <c r="BV83" i="7" s="1"/>
  <c r="BR83" i="7"/>
  <c r="BS83" i="7" s="1"/>
  <c r="BQ83" i="7"/>
  <c r="BP83" i="7"/>
  <c r="BO83" i="7"/>
  <c r="BN83" i="7"/>
  <c r="BM83" i="7"/>
  <c r="BL83" i="7"/>
  <c r="BK83" i="7"/>
  <c r="BJ83" i="7"/>
  <c r="BI83" i="7"/>
  <c r="BH83" i="7"/>
  <c r="BG83" i="7"/>
  <c r="BF83" i="7"/>
  <c r="BE83" i="7"/>
  <c r="BD83" i="7"/>
  <c r="BC83" i="7"/>
  <c r="BB83" i="7"/>
  <c r="BA83" i="7"/>
  <c r="AZ83" i="7"/>
  <c r="AY83" i="7"/>
  <c r="AX83" i="7"/>
  <c r="AW83" i="7"/>
  <c r="AV83" i="7"/>
  <c r="AU83" i="7"/>
  <c r="AT83" i="7"/>
  <c r="AS83" i="7"/>
  <c r="AR83" i="7"/>
  <c r="AQ83" i="7"/>
  <c r="AP83" i="7"/>
  <c r="AO83" i="7"/>
  <c r="AN83" i="7"/>
  <c r="AM83" i="7"/>
  <c r="AL83" i="7"/>
  <c r="AK83" i="7"/>
  <c r="AJ83" i="7"/>
  <c r="AI83" i="7"/>
  <c r="AH83" i="7"/>
  <c r="AG83" i="7"/>
  <c r="AF83" i="7"/>
  <c r="AE83" i="7"/>
  <c r="AD83" i="7"/>
  <c r="AC83" i="7"/>
  <c r="Z83" i="7"/>
  <c r="Y83" i="7"/>
  <c r="X83" i="7"/>
  <c r="W83" i="7"/>
  <c r="V83" i="7"/>
  <c r="U83" i="7"/>
  <c r="T83" i="7"/>
  <c r="S83" i="7"/>
  <c r="R83" i="7"/>
  <c r="Q83" i="7"/>
  <c r="P83" i="7"/>
  <c r="O83" i="7"/>
  <c r="M83" i="7"/>
  <c r="L83" i="7"/>
  <c r="I83" i="7"/>
  <c r="H83" i="7"/>
  <c r="K83" i="7" s="1"/>
  <c r="BX82" i="7"/>
  <c r="BU82" i="7"/>
  <c r="BV82" i="7" s="1"/>
  <c r="BR82" i="7"/>
  <c r="BS82" i="7" s="1"/>
  <c r="BQ82" i="7"/>
  <c r="BP82" i="7"/>
  <c r="BO82" i="7"/>
  <c r="BN82" i="7"/>
  <c r="BM82" i="7"/>
  <c r="BL82" i="7"/>
  <c r="BK82" i="7"/>
  <c r="BJ82" i="7"/>
  <c r="BI82" i="7"/>
  <c r="BH82" i="7"/>
  <c r="BG82" i="7"/>
  <c r="BF82" i="7"/>
  <c r="BE82" i="7"/>
  <c r="BD82" i="7"/>
  <c r="BC82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Z82" i="7"/>
  <c r="Y82" i="7"/>
  <c r="X82" i="7"/>
  <c r="W82" i="7"/>
  <c r="V82" i="7"/>
  <c r="U82" i="7"/>
  <c r="T82" i="7"/>
  <c r="S82" i="7"/>
  <c r="R82" i="7"/>
  <c r="Q82" i="7"/>
  <c r="P82" i="7"/>
  <c r="O82" i="7"/>
  <c r="M82" i="7"/>
  <c r="L82" i="7"/>
  <c r="I82" i="7"/>
  <c r="H82" i="7"/>
  <c r="BX81" i="7"/>
  <c r="BY81" i="7" s="1"/>
  <c r="BU81" i="7"/>
  <c r="BV81" i="7" s="1"/>
  <c r="BR81" i="7"/>
  <c r="BS81" i="7" s="1"/>
  <c r="BQ81" i="7"/>
  <c r="BP81" i="7"/>
  <c r="BO81" i="7"/>
  <c r="BN81" i="7"/>
  <c r="BM81" i="7"/>
  <c r="BL81" i="7"/>
  <c r="BK81" i="7"/>
  <c r="BJ81" i="7"/>
  <c r="BI81" i="7"/>
  <c r="BH81" i="7"/>
  <c r="BG81" i="7"/>
  <c r="BF81" i="7"/>
  <c r="BE81" i="7"/>
  <c r="BD81" i="7"/>
  <c r="BC81" i="7"/>
  <c r="BB81" i="7"/>
  <c r="BA81" i="7"/>
  <c r="AZ81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Z81" i="7"/>
  <c r="Y81" i="7"/>
  <c r="X81" i="7"/>
  <c r="W81" i="7"/>
  <c r="V81" i="7"/>
  <c r="U81" i="7"/>
  <c r="T81" i="7"/>
  <c r="S81" i="7"/>
  <c r="R81" i="7"/>
  <c r="Q81" i="7"/>
  <c r="P81" i="7"/>
  <c r="O81" i="7"/>
  <c r="M81" i="7"/>
  <c r="L81" i="7"/>
  <c r="I81" i="7"/>
  <c r="H81" i="7"/>
  <c r="BX80" i="7"/>
  <c r="BU80" i="7"/>
  <c r="BV80" i="7" s="1"/>
  <c r="BR80" i="7"/>
  <c r="BS80" i="7" s="1"/>
  <c r="BQ80" i="7"/>
  <c r="BP80" i="7"/>
  <c r="BO80" i="7"/>
  <c r="BN80" i="7"/>
  <c r="BM80" i="7"/>
  <c r="BL80" i="7"/>
  <c r="BK80" i="7"/>
  <c r="BJ80" i="7"/>
  <c r="BI80" i="7"/>
  <c r="BH80" i="7"/>
  <c r="BG80" i="7"/>
  <c r="BF80" i="7"/>
  <c r="BE80" i="7"/>
  <c r="BD80" i="7"/>
  <c r="BC80" i="7"/>
  <c r="BB80" i="7"/>
  <c r="BA80" i="7"/>
  <c r="AZ80" i="7"/>
  <c r="AY80" i="7"/>
  <c r="AX80" i="7"/>
  <c r="AW80" i="7"/>
  <c r="AV80" i="7"/>
  <c r="AU80" i="7"/>
  <c r="AT80" i="7"/>
  <c r="AS80" i="7"/>
  <c r="AR80" i="7"/>
  <c r="AQ80" i="7"/>
  <c r="AP80" i="7"/>
  <c r="AO80" i="7"/>
  <c r="AN80" i="7"/>
  <c r="AM80" i="7"/>
  <c r="AL80" i="7"/>
  <c r="AK80" i="7"/>
  <c r="AJ80" i="7"/>
  <c r="AI80" i="7"/>
  <c r="AH80" i="7"/>
  <c r="AG80" i="7"/>
  <c r="AF80" i="7"/>
  <c r="AE80" i="7"/>
  <c r="AD80" i="7"/>
  <c r="AC80" i="7"/>
  <c r="Z80" i="7"/>
  <c r="Y80" i="7"/>
  <c r="X80" i="7"/>
  <c r="W80" i="7"/>
  <c r="V80" i="7"/>
  <c r="U80" i="7"/>
  <c r="T80" i="7"/>
  <c r="S80" i="7"/>
  <c r="R80" i="7"/>
  <c r="Q80" i="7"/>
  <c r="P80" i="7"/>
  <c r="O80" i="7"/>
  <c r="M80" i="7"/>
  <c r="L80" i="7"/>
  <c r="I80" i="7"/>
  <c r="H80" i="7"/>
  <c r="BX79" i="7"/>
  <c r="BU79" i="7"/>
  <c r="BV79" i="7" s="1"/>
  <c r="BR79" i="7"/>
  <c r="BS79" i="7" s="1"/>
  <c r="BQ79" i="7"/>
  <c r="BP79" i="7"/>
  <c r="BO79" i="7"/>
  <c r="BN79" i="7"/>
  <c r="BM79" i="7"/>
  <c r="BL79" i="7"/>
  <c r="BK79" i="7"/>
  <c r="BJ79" i="7"/>
  <c r="BI79" i="7"/>
  <c r="BH79" i="7"/>
  <c r="BG79" i="7"/>
  <c r="BF79" i="7"/>
  <c r="BE79" i="7"/>
  <c r="BD79" i="7"/>
  <c r="BC79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AH79" i="7"/>
  <c r="AG79" i="7"/>
  <c r="AF79" i="7"/>
  <c r="AE79" i="7"/>
  <c r="AD79" i="7"/>
  <c r="AC79" i="7"/>
  <c r="Z79" i="7"/>
  <c r="Y79" i="7"/>
  <c r="X79" i="7"/>
  <c r="W79" i="7"/>
  <c r="V79" i="7"/>
  <c r="U79" i="7"/>
  <c r="T79" i="7"/>
  <c r="S79" i="7"/>
  <c r="R79" i="7"/>
  <c r="Q79" i="7"/>
  <c r="P79" i="7"/>
  <c r="O79" i="7"/>
  <c r="M79" i="7"/>
  <c r="L79" i="7"/>
  <c r="I79" i="7"/>
  <c r="H79" i="7"/>
  <c r="BX78" i="7"/>
  <c r="BU78" i="7"/>
  <c r="BV78" i="7" s="1"/>
  <c r="BR78" i="7"/>
  <c r="BS78" i="7" s="1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Z78" i="7"/>
  <c r="Y78" i="7"/>
  <c r="X78" i="7"/>
  <c r="W78" i="7"/>
  <c r="V78" i="7"/>
  <c r="U78" i="7"/>
  <c r="T78" i="7"/>
  <c r="S78" i="7"/>
  <c r="R78" i="7"/>
  <c r="Q78" i="7"/>
  <c r="P78" i="7"/>
  <c r="O78" i="7"/>
  <c r="M78" i="7"/>
  <c r="L78" i="7"/>
  <c r="I78" i="7"/>
  <c r="H78" i="7"/>
  <c r="BX77" i="7"/>
  <c r="BY77" i="7" s="1"/>
  <c r="BU77" i="7"/>
  <c r="BV77" i="7" s="1"/>
  <c r="BR77" i="7"/>
  <c r="BS77" i="7" s="1"/>
  <c r="BQ77" i="7"/>
  <c r="BP77" i="7"/>
  <c r="BO77" i="7"/>
  <c r="BN77" i="7"/>
  <c r="BM77" i="7"/>
  <c r="BL77" i="7"/>
  <c r="BK77" i="7"/>
  <c r="BJ77" i="7"/>
  <c r="BI77" i="7"/>
  <c r="BH77" i="7"/>
  <c r="BG77" i="7"/>
  <c r="BF77" i="7"/>
  <c r="BE77" i="7"/>
  <c r="BD77" i="7"/>
  <c r="BC77" i="7"/>
  <c r="BB77" i="7"/>
  <c r="BA77" i="7"/>
  <c r="AZ77" i="7"/>
  <c r="AY77" i="7"/>
  <c r="AX77" i="7"/>
  <c r="AW77" i="7"/>
  <c r="AV77" i="7"/>
  <c r="AU77" i="7"/>
  <c r="AT77" i="7"/>
  <c r="AS77" i="7"/>
  <c r="AR77" i="7"/>
  <c r="AQ77" i="7"/>
  <c r="AP77" i="7"/>
  <c r="AO77" i="7"/>
  <c r="AN77" i="7"/>
  <c r="AM77" i="7"/>
  <c r="AL77" i="7"/>
  <c r="AK77" i="7"/>
  <c r="AJ77" i="7"/>
  <c r="AI77" i="7"/>
  <c r="AH77" i="7"/>
  <c r="AG77" i="7"/>
  <c r="AF77" i="7"/>
  <c r="AE77" i="7"/>
  <c r="AD77" i="7"/>
  <c r="AC77" i="7"/>
  <c r="Z77" i="7"/>
  <c r="Y77" i="7"/>
  <c r="X77" i="7"/>
  <c r="W77" i="7"/>
  <c r="V77" i="7"/>
  <c r="U77" i="7"/>
  <c r="T77" i="7"/>
  <c r="S77" i="7"/>
  <c r="R77" i="7"/>
  <c r="Q77" i="7"/>
  <c r="P77" i="7"/>
  <c r="O77" i="7"/>
  <c r="M77" i="7"/>
  <c r="L77" i="7"/>
  <c r="I77" i="7"/>
  <c r="H77" i="7"/>
  <c r="K77" i="7" s="1"/>
  <c r="BX76" i="7"/>
  <c r="BU76" i="7"/>
  <c r="BV76" i="7" s="1"/>
  <c r="BR76" i="7"/>
  <c r="BS76" i="7" s="1"/>
  <c r="BQ76" i="7"/>
  <c r="BP76" i="7"/>
  <c r="BO76" i="7"/>
  <c r="BN76" i="7"/>
  <c r="BM76" i="7"/>
  <c r="BL76" i="7"/>
  <c r="BK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Z76" i="7"/>
  <c r="Y76" i="7"/>
  <c r="X76" i="7"/>
  <c r="W76" i="7"/>
  <c r="V76" i="7"/>
  <c r="U76" i="7"/>
  <c r="T76" i="7"/>
  <c r="S76" i="7"/>
  <c r="R76" i="7"/>
  <c r="Q76" i="7"/>
  <c r="P76" i="7"/>
  <c r="O76" i="7"/>
  <c r="M76" i="7"/>
  <c r="L76" i="7"/>
  <c r="I76" i="7"/>
  <c r="H76" i="7"/>
  <c r="BX75" i="7"/>
  <c r="BU75" i="7"/>
  <c r="BV75" i="7" s="1"/>
  <c r="BR75" i="7"/>
  <c r="BS75" i="7" s="1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Z75" i="7"/>
  <c r="Y75" i="7"/>
  <c r="X75" i="7"/>
  <c r="W75" i="7"/>
  <c r="V75" i="7"/>
  <c r="U75" i="7"/>
  <c r="T75" i="7"/>
  <c r="S75" i="7"/>
  <c r="R75" i="7"/>
  <c r="Q75" i="7"/>
  <c r="P75" i="7"/>
  <c r="O75" i="7"/>
  <c r="M75" i="7"/>
  <c r="L75" i="7"/>
  <c r="I75" i="7"/>
  <c r="H75" i="7"/>
  <c r="BX74" i="7"/>
  <c r="BY74" i="7" s="1"/>
  <c r="BU74" i="7"/>
  <c r="BV74" i="7" s="1"/>
  <c r="BR74" i="7"/>
  <c r="BS74" i="7" s="1"/>
  <c r="BQ74" i="7"/>
  <c r="BP74" i="7"/>
  <c r="BO74" i="7"/>
  <c r="BN74" i="7"/>
  <c r="BM74" i="7"/>
  <c r="BL74" i="7"/>
  <c r="BK74" i="7"/>
  <c r="BJ74" i="7"/>
  <c r="BI74" i="7"/>
  <c r="BH74" i="7"/>
  <c r="BG74" i="7"/>
  <c r="BF74" i="7"/>
  <c r="BE74" i="7"/>
  <c r="BD74" i="7"/>
  <c r="BC74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Z74" i="7"/>
  <c r="Y74" i="7"/>
  <c r="X74" i="7"/>
  <c r="W74" i="7"/>
  <c r="V74" i="7"/>
  <c r="U74" i="7"/>
  <c r="T74" i="7"/>
  <c r="S74" i="7"/>
  <c r="R74" i="7"/>
  <c r="Q74" i="7"/>
  <c r="P74" i="7"/>
  <c r="O74" i="7"/>
  <c r="M74" i="7"/>
  <c r="L74" i="7"/>
  <c r="I74" i="7"/>
  <c r="H74" i="7"/>
  <c r="N74" i="7" s="1"/>
  <c r="BX73" i="7"/>
  <c r="BU73" i="7"/>
  <c r="BV73" i="7" s="1"/>
  <c r="BR73" i="7"/>
  <c r="BS73" i="7" s="1"/>
  <c r="BQ73" i="7"/>
  <c r="BP73" i="7"/>
  <c r="BO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Z73" i="7"/>
  <c r="Y73" i="7"/>
  <c r="X73" i="7"/>
  <c r="W73" i="7"/>
  <c r="V73" i="7"/>
  <c r="U73" i="7"/>
  <c r="T73" i="7"/>
  <c r="S73" i="7"/>
  <c r="R73" i="7"/>
  <c r="Q73" i="7"/>
  <c r="P73" i="7"/>
  <c r="O73" i="7"/>
  <c r="M73" i="7"/>
  <c r="L73" i="7"/>
  <c r="I73" i="7"/>
  <c r="H73" i="7"/>
  <c r="BX72" i="7"/>
  <c r="BU72" i="7"/>
  <c r="BV72" i="7" s="1"/>
  <c r="BR72" i="7"/>
  <c r="BS72" i="7" s="1"/>
  <c r="BQ72" i="7"/>
  <c r="BP72" i="7"/>
  <c r="BO72" i="7"/>
  <c r="BN72" i="7"/>
  <c r="BM72" i="7"/>
  <c r="BL72" i="7"/>
  <c r="BK72" i="7"/>
  <c r="BJ72" i="7"/>
  <c r="BI72" i="7"/>
  <c r="BH72" i="7"/>
  <c r="BG72" i="7"/>
  <c r="BF72" i="7"/>
  <c r="BE72" i="7"/>
  <c r="BD72" i="7"/>
  <c r="BC72" i="7"/>
  <c r="BB72" i="7"/>
  <c r="BA72" i="7"/>
  <c r="AZ72" i="7"/>
  <c r="AY72" i="7"/>
  <c r="AX72" i="7"/>
  <c r="AW72" i="7"/>
  <c r="AV72" i="7"/>
  <c r="AU72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Z72" i="7"/>
  <c r="Y72" i="7"/>
  <c r="X72" i="7"/>
  <c r="W72" i="7"/>
  <c r="V72" i="7"/>
  <c r="U72" i="7"/>
  <c r="T72" i="7"/>
  <c r="S72" i="7"/>
  <c r="R72" i="7"/>
  <c r="Q72" i="7"/>
  <c r="P72" i="7"/>
  <c r="O72" i="7"/>
  <c r="M72" i="7"/>
  <c r="L72" i="7"/>
  <c r="I72" i="7"/>
  <c r="H72" i="7"/>
  <c r="N72" i="7" s="1"/>
  <c r="BX71" i="7"/>
  <c r="BU71" i="7"/>
  <c r="BV71" i="7" s="1"/>
  <c r="BR71" i="7"/>
  <c r="BS71" i="7" s="1"/>
  <c r="BQ71" i="7"/>
  <c r="BP71" i="7"/>
  <c r="BO71" i="7"/>
  <c r="BN71" i="7"/>
  <c r="BM71" i="7"/>
  <c r="BL71" i="7"/>
  <c r="BK71" i="7"/>
  <c r="BJ71" i="7"/>
  <c r="BI71" i="7"/>
  <c r="BH71" i="7"/>
  <c r="BG71" i="7"/>
  <c r="BF71" i="7"/>
  <c r="BE71" i="7"/>
  <c r="BD71" i="7"/>
  <c r="BC71" i="7"/>
  <c r="BB71" i="7"/>
  <c r="BA71" i="7"/>
  <c r="AZ71" i="7"/>
  <c r="AY71" i="7"/>
  <c r="AX71" i="7"/>
  <c r="AW71" i="7"/>
  <c r="AV71" i="7"/>
  <c r="AU71" i="7"/>
  <c r="AT71" i="7"/>
  <c r="AS71" i="7"/>
  <c r="AR71" i="7"/>
  <c r="AQ71" i="7"/>
  <c r="AP71" i="7"/>
  <c r="AO71" i="7"/>
  <c r="AN71" i="7"/>
  <c r="AM71" i="7"/>
  <c r="AL71" i="7"/>
  <c r="AK71" i="7"/>
  <c r="AJ71" i="7"/>
  <c r="AI71" i="7"/>
  <c r="AH71" i="7"/>
  <c r="AG71" i="7"/>
  <c r="AF71" i="7"/>
  <c r="AE71" i="7"/>
  <c r="AD71" i="7"/>
  <c r="AC71" i="7"/>
  <c r="Z71" i="7"/>
  <c r="Y71" i="7"/>
  <c r="X71" i="7"/>
  <c r="W71" i="7"/>
  <c r="V71" i="7"/>
  <c r="U71" i="7"/>
  <c r="T71" i="7"/>
  <c r="S71" i="7"/>
  <c r="R71" i="7"/>
  <c r="Q71" i="7"/>
  <c r="P71" i="7"/>
  <c r="O71" i="7"/>
  <c r="M71" i="7"/>
  <c r="L71" i="7"/>
  <c r="I71" i="7"/>
  <c r="H71" i="7"/>
  <c r="N71" i="7" s="1"/>
  <c r="BX70" i="7"/>
  <c r="BY70" i="7" s="1"/>
  <c r="BU70" i="7"/>
  <c r="BV70" i="7" s="1"/>
  <c r="BR70" i="7"/>
  <c r="BS70" i="7" s="1"/>
  <c r="BQ70" i="7"/>
  <c r="BP70" i="7"/>
  <c r="BO70" i="7"/>
  <c r="BN70" i="7"/>
  <c r="BM70" i="7"/>
  <c r="BL70" i="7"/>
  <c r="BK70" i="7"/>
  <c r="BJ70" i="7"/>
  <c r="BI70" i="7"/>
  <c r="BH70" i="7"/>
  <c r="BG70" i="7"/>
  <c r="BF70" i="7"/>
  <c r="BE70" i="7"/>
  <c r="BD70" i="7"/>
  <c r="BC70" i="7"/>
  <c r="BB70" i="7"/>
  <c r="BA70" i="7"/>
  <c r="AZ70" i="7"/>
  <c r="AY70" i="7"/>
  <c r="AX70" i="7"/>
  <c r="AW70" i="7"/>
  <c r="AV70" i="7"/>
  <c r="AU70" i="7"/>
  <c r="AT70" i="7"/>
  <c r="AS70" i="7"/>
  <c r="AR70" i="7"/>
  <c r="AQ70" i="7"/>
  <c r="AP70" i="7"/>
  <c r="AO70" i="7"/>
  <c r="AN70" i="7"/>
  <c r="AM70" i="7"/>
  <c r="AL70" i="7"/>
  <c r="AK70" i="7"/>
  <c r="AJ70" i="7"/>
  <c r="AI70" i="7"/>
  <c r="AH70" i="7"/>
  <c r="AG70" i="7"/>
  <c r="AF70" i="7"/>
  <c r="AE70" i="7"/>
  <c r="AD70" i="7"/>
  <c r="AC70" i="7"/>
  <c r="Z70" i="7"/>
  <c r="Y70" i="7"/>
  <c r="X70" i="7"/>
  <c r="W70" i="7"/>
  <c r="V70" i="7"/>
  <c r="U70" i="7"/>
  <c r="T70" i="7"/>
  <c r="S70" i="7"/>
  <c r="R70" i="7"/>
  <c r="Q70" i="7"/>
  <c r="P70" i="7"/>
  <c r="O70" i="7"/>
  <c r="M70" i="7"/>
  <c r="L70" i="7"/>
  <c r="I70" i="7"/>
  <c r="H70" i="7"/>
  <c r="BX69" i="7"/>
  <c r="BY69" i="7" s="1"/>
  <c r="BU69" i="7"/>
  <c r="BR69" i="7"/>
  <c r="BS69" i="7" s="1"/>
  <c r="BQ69" i="7"/>
  <c r="BP69" i="7"/>
  <c r="BO69" i="7"/>
  <c r="BN69" i="7"/>
  <c r="BM69" i="7"/>
  <c r="BL69" i="7"/>
  <c r="BK69" i="7"/>
  <c r="BJ69" i="7"/>
  <c r="BI69" i="7"/>
  <c r="BH69" i="7"/>
  <c r="BG69" i="7"/>
  <c r="BF69" i="7"/>
  <c r="BE69" i="7"/>
  <c r="BD69" i="7"/>
  <c r="BC69" i="7"/>
  <c r="BB69" i="7"/>
  <c r="BA69" i="7"/>
  <c r="AZ69" i="7"/>
  <c r="AY69" i="7"/>
  <c r="AX69" i="7"/>
  <c r="AW69" i="7"/>
  <c r="AV69" i="7"/>
  <c r="AU69" i="7"/>
  <c r="AT69" i="7"/>
  <c r="AS69" i="7"/>
  <c r="AR69" i="7"/>
  <c r="AQ69" i="7"/>
  <c r="AP69" i="7"/>
  <c r="AO69" i="7"/>
  <c r="AN69" i="7"/>
  <c r="AM69" i="7"/>
  <c r="AL69" i="7"/>
  <c r="AK69" i="7"/>
  <c r="AJ69" i="7"/>
  <c r="AI69" i="7"/>
  <c r="AH69" i="7"/>
  <c r="AG69" i="7"/>
  <c r="AF69" i="7"/>
  <c r="AE69" i="7"/>
  <c r="AD69" i="7"/>
  <c r="AC69" i="7"/>
  <c r="Z69" i="7"/>
  <c r="Y69" i="7"/>
  <c r="X69" i="7"/>
  <c r="W69" i="7"/>
  <c r="V69" i="7"/>
  <c r="U69" i="7"/>
  <c r="T69" i="7"/>
  <c r="S69" i="7"/>
  <c r="R69" i="7"/>
  <c r="Q69" i="7"/>
  <c r="P69" i="7"/>
  <c r="O69" i="7"/>
  <c r="M69" i="7"/>
  <c r="L69" i="7"/>
  <c r="I69" i="7"/>
  <c r="H69" i="7"/>
  <c r="BX68" i="7"/>
  <c r="BU68" i="7"/>
  <c r="BV68" i="7" s="1"/>
  <c r="BR68" i="7"/>
  <c r="BS68" i="7" s="1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Z68" i="7"/>
  <c r="Y68" i="7"/>
  <c r="X68" i="7"/>
  <c r="W68" i="7"/>
  <c r="V68" i="7"/>
  <c r="U68" i="7"/>
  <c r="T68" i="7"/>
  <c r="S68" i="7"/>
  <c r="R68" i="7"/>
  <c r="Q68" i="7"/>
  <c r="P68" i="7"/>
  <c r="O68" i="7"/>
  <c r="M68" i="7"/>
  <c r="L68" i="7"/>
  <c r="I68" i="7"/>
  <c r="H68" i="7"/>
  <c r="BX67" i="7"/>
  <c r="BY67" i="7" s="1"/>
  <c r="BU67" i="7"/>
  <c r="BV67" i="7" s="1"/>
  <c r="BR67" i="7"/>
  <c r="BS67" i="7" s="1"/>
  <c r="BQ67" i="7"/>
  <c r="BP67" i="7"/>
  <c r="BO67" i="7"/>
  <c r="BN67" i="7"/>
  <c r="BM67" i="7"/>
  <c r="BL67" i="7"/>
  <c r="BK67" i="7"/>
  <c r="BJ67" i="7"/>
  <c r="BI67" i="7"/>
  <c r="BH67" i="7"/>
  <c r="BG67" i="7"/>
  <c r="BF67" i="7"/>
  <c r="BE67" i="7"/>
  <c r="BD67" i="7"/>
  <c r="BC67" i="7"/>
  <c r="BB67" i="7"/>
  <c r="BA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Z67" i="7"/>
  <c r="Y67" i="7"/>
  <c r="X67" i="7"/>
  <c r="W67" i="7"/>
  <c r="V67" i="7"/>
  <c r="U67" i="7"/>
  <c r="T67" i="7"/>
  <c r="S67" i="7"/>
  <c r="R67" i="7"/>
  <c r="Q67" i="7"/>
  <c r="P67" i="7"/>
  <c r="O67" i="7"/>
  <c r="M67" i="7"/>
  <c r="L67" i="7"/>
  <c r="I67" i="7"/>
  <c r="H67" i="7"/>
  <c r="BX66" i="7"/>
  <c r="BU66" i="7"/>
  <c r="BV66" i="7" s="1"/>
  <c r="BR66" i="7"/>
  <c r="BS66" i="7" s="1"/>
  <c r="BQ66" i="7"/>
  <c r="BP66" i="7"/>
  <c r="BO66" i="7"/>
  <c r="BN66" i="7"/>
  <c r="BM66" i="7"/>
  <c r="BL66" i="7"/>
  <c r="BK66" i="7"/>
  <c r="BJ66" i="7"/>
  <c r="BI66" i="7"/>
  <c r="BH66" i="7"/>
  <c r="BG66" i="7"/>
  <c r="BF66" i="7"/>
  <c r="BE66" i="7"/>
  <c r="BD66" i="7"/>
  <c r="BC66" i="7"/>
  <c r="BB66" i="7"/>
  <c r="BA66" i="7"/>
  <c r="AZ66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AH66" i="7"/>
  <c r="AG66" i="7"/>
  <c r="AF66" i="7"/>
  <c r="AE66" i="7"/>
  <c r="AD66" i="7"/>
  <c r="AC66" i="7"/>
  <c r="Z66" i="7"/>
  <c r="Y66" i="7"/>
  <c r="X66" i="7"/>
  <c r="W66" i="7"/>
  <c r="V66" i="7"/>
  <c r="U66" i="7"/>
  <c r="T66" i="7"/>
  <c r="S66" i="7"/>
  <c r="R66" i="7"/>
  <c r="Q66" i="7"/>
  <c r="P66" i="7"/>
  <c r="O66" i="7"/>
  <c r="M66" i="7"/>
  <c r="L66" i="7"/>
  <c r="I66" i="7"/>
  <c r="H66" i="7"/>
  <c r="BX65" i="7"/>
  <c r="BY65" i="7" s="1"/>
  <c r="BU65" i="7"/>
  <c r="BV65" i="7" s="1"/>
  <c r="BR65" i="7"/>
  <c r="BS65" i="7" s="1"/>
  <c r="BQ65" i="7"/>
  <c r="BP65" i="7"/>
  <c r="BO65" i="7"/>
  <c r="BN65" i="7"/>
  <c r="BM65" i="7"/>
  <c r="BL65" i="7"/>
  <c r="BK65" i="7"/>
  <c r="BJ65" i="7"/>
  <c r="BI65" i="7"/>
  <c r="BH65" i="7"/>
  <c r="BG65" i="7"/>
  <c r="BF65" i="7"/>
  <c r="BE65" i="7"/>
  <c r="BD65" i="7"/>
  <c r="BC65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Z65" i="7"/>
  <c r="Y65" i="7"/>
  <c r="X65" i="7"/>
  <c r="W65" i="7"/>
  <c r="V65" i="7"/>
  <c r="U65" i="7"/>
  <c r="T65" i="7"/>
  <c r="S65" i="7"/>
  <c r="R65" i="7"/>
  <c r="Q65" i="7"/>
  <c r="P65" i="7"/>
  <c r="O65" i="7"/>
  <c r="M65" i="7"/>
  <c r="L65" i="7"/>
  <c r="I65" i="7"/>
  <c r="H65" i="7"/>
  <c r="BX64" i="7"/>
  <c r="BY64" i="7" s="1"/>
  <c r="BU64" i="7"/>
  <c r="BV64" i="7" s="1"/>
  <c r="BR64" i="7"/>
  <c r="BS64" i="7" s="1"/>
  <c r="BQ64" i="7"/>
  <c r="BP64" i="7"/>
  <c r="BO64" i="7"/>
  <c r="BN64" i="7"/>
  <c r="BM64" i="7"/>
  <c r="BL64" i="7"/>
  <c r="BK64" i="7"/>
  <c r="BJ64" i="7"/>
  <c r="BI64" i="7"/>
  <c r="BH64" i="7"/>
  <c r="BG64" i="7"/>
  <c r="BF64" i="7"/>
  <c r="BE64" i="7"/>
  <c r="BD64" i="7"/>
  <c r="BC64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AH64" i="7"/>
  <c r="AG64" i="7"/>
  <c r="AF64" i="7"/>
  <c r="AE64" i="7"/>
  <c r="AD64" i="7"/>
  <c r="AC64" i="7"/>
  <c r="Z64" i="7"/>
  <c r="Y64" i="7"/>
  <c r="X64" i="7"/>
  <c r="W64" i="7"/>
  <c r="V64" i="7"/>
  <c r="U64" i="7"/>
  <c r="T64" i="7"/>
  <c r="S64" i="7"/>
  <c r="R64" i="7"/>
  <c r="Q64" i="7"/>
  <c r="P64" i="7"/>
  <c r="O64" i="7"/>
  <c r="M64" i="7"/>
  <c r="L64" i="7"/>
  <c r="I64" i="7"/>
  <c r="H64" i="7"/>
  <c r="BX63" i="7"/>
  <c r="BY63" i="7" s="1"/>
  <c r="BU63" i="7"/>
  <c r="BV63" i="7" s="1"/>
  <c r="BR63" i="7"/>
  <c r="BS63" i="7" s="1"/>
  <c r="BQ63" i="7"/>
  <c r="BP63" i="7"/>
  <c r="BO63" i="7"/>
  <c r="BN63" i="7"/>
  <c r="BM63" i="7"/>
  <c r="BL63" i="7"/>
  <c r="BK63" i="7"/>
  <c r="BJ63" i="7"/>
  <c r="BI63" i="7"/>
  <c r="BH63" i="7"/>
  <c r="BG63" i="7"/>
  <c r="BF63" i="7"/>
  <c r="BE63" i="7"/>
  <c r="BD63" i="7"/>
  <c r="BC63" i="7"/>
  <c r="BB63" i="7"/>
  <c r="BA63" i="7"/>
  <c r="AZ63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M63" i="7"/>
  <c r="AL63" i="7"/>
  <c r="AK63" i="7"/>
  <c r="AJ63" i="7"/>
  <c r="AI63" i="7"/>
  <c r="AH63" i="7"/>
  <c r="AG63" i="7"/>
  <c r="AF63" i="7"/>
  <c r="AE63" i="7"/>
  <c r="AD63" i="7"/>
  <c r="AC63" i="7"/>
  <c r="Z63" i="7"/>
  <c r="Y63" i="7"/>
  <c r="X63" i="7"/>
  <c r="W63" i="7"/>
  <c r="V63" i="7"/>
  <c r="U63" i="7"/>
  <c r="T63" i="7"/>
  <c r="S63" i="7"/>
  <c r="R63" i="7"/>
  <c r="Q63" i="7"/>
  <c r="P63" i="7"/>
  <c r="O63" i="7"/>
  <c r="M63" i="7"/>
  <c r="L63" i="7"/>
  <c r="I63" i="7"/>
  <c r="H63" i="7"/>
  <c r="BX62" i="7"/>
  <c r="BU62" i="7"/>
  <c r="BV62" i="7" s="1"/>
  <c r="BR62" i="7"/>
  <c r="BS62" i="7" s="1"/>
  <c r="BQ62" i="7"/>
  <c r="BP62" i="7"/>
  <c r="BO62" i="7"/>
  <c r="BN62" i="7"/>
  <c r="BM62" i="7"/>
  <c r="BL62" i="7"/>
  <c r="BK62" i="7"/>
  <c r="BJ62" i="7"/>
  <c r="BI62" i="7"/>
  <c r="BH62" i="7"/>
  <c r="BG62" i="7"/>
  <c r="BF62" i="7"/>
  <c r="BE62" i="7"/>
  <c r="BD62" i="7"/>
  <c r="BC62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Z62" i="7"/>
  <c r="Y62" i="7"/>
  <c r="X62" i="7"/>
  <c r="W62" i="7"/>
  <c r="V62" i="7"/>
  <c r="U62" i="7"/>
  <c r="T62" i="7"/>
  <c r="S62" i="7"/>
  <c r="R62" i="7"/>
  <c r="Q62" i="7"/>
  <c r="P62" i="7"/>
  <c r="O62" i="7"/>
  <c r="M62" i="7"/>
  <c r="L62" i="7"/>
  <c r="I62" i="7"/>
  <c r="H62" i="7"/>
  <c r="BX61" i="7"/>
  <c r="BY61" i="7" s="1"/>
  <c r="BU61" i="7"/>
  <c r="BV61" i="7" s="1"/>
  <c r="BR61" i="7"/>
  <c r="BS61" i="7" s="1"/>
  <c r="BQ61" i="7"/>
  <c r="BP61" i="7"/>
  <c r="BO61" i="7"/>
  <c r="BN61" i="7"/>
  <c r="BM61" i="7"/>
  <c r="BL61" i="7"/>
  <c r="BK61" i="7"/>
  <c r="BJ61" i="7"/>
  <c r="BI61" i="7"/>
  <c r="BH61" i="7"/>
  <c r="BG61" i="7"/>
  <c r="BF61" i="7"/>
  <c r="BE61" i="7"/>
  <c r="BD61" i="7"/>
  <c r="BC61" i="7"/>
  <c r="BB61" i="7"/>
  <c r="BA61" i="7"/>
  <c r="AZ61" i="7"/>
  <c r="AY61" i="7"/>
  <c r="AX61" i="7"/>
  <c r="AW61" i="7"/>
  <c r="AV61" i="7"/>
  <c r="AU61" i="7"/>
  <c r="AT61" i="7"/>
  <c r="AS61" i="7"/>
  <c r="AR61" i="7"/>
  <c r="AQ61" i="7"/>
  <c r="AP61" i="7"/>
  <c r="AO61" i="7"/>
  <c r="AN61" i="7"/>
  <c r="AM61" i="7"/>
  <c r="AL61" i="7"/>
  <c r="AK61" i="7"/>
  <c r="AJ61" i="7"/>
  <c r="AI61" i="7"/>
  <c r="AH61" i="7"/>
  <c r="AG61" i="7"/>
  <c r="AF61" i="7"/>
  <c r="AE61" i="7"/>
  <c r="AD61" i="7"/>
  <c r="AC61" i="7"/>
  <c r="Z61" i="7"/>
  <c r="Y61" i="7"/>
  <c r="X61" i="7"/>
  <c r="W61" i="7"/>
  <c r="V61" i="7"/>
  <c r="U61" i="7"/>
  <c r="T61" i="7"/>
  <c r="S61" i="7"/>
  <c r="R61" i="7"/>
  <c r="Q61" i="7"/>
  <c r="P61" i="7"/>
  <c r="O61" i="7"/>
  <c r="M61" i="7"/>
  <c r="L61" i="7"/>
  <c r="I61" i="7"/>
  <c r="H61" i="7"/>
  <c r="BX60" i="7"/>
  <c r="BY60" i="7" s="1"/>
  <c r="BU60" i="7"/>
  <c r="BV60" i="7" s="1"/>
  <c r="BR60" i="7"/>
  <c r="BS60" i="7" s="1"/>
  <c r="BQ60" i="7"/>
  <c r="BP60" i="7"/>
  <c r="BO60" i="7"/>
  <c r="BN60" i="7"/>
  <c r="BM60" i="7"/>
  <c r="BL60" i="7"/>
  <c r="BK60" i="7"/>
  <c r="BJ60" i="7"/>
  <c r="BI60" i="7"/>
  <c r="BH60" i="7"/>
  <c r="BG60" i="7"/>
  <c r="BF60" i="7"/>
  <c r="BE60" i="7"/>
  <c r="BD60" i="7"/>
  <c r="BC60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AH60" i="7"/>
  <c r="AG60" i="7"/>
  <c r="AF60" i="7"/>
  <c r="AE60" i="7"/>
  <c r="AD60" i="7"/>
  <c r="AC60" i="7"/>
  <c r="Z60" i="7"/>
  <c r="Y60" i="7"/>
  <c r="X60" i="7"/>
  <c r="W60" i="7"/>
  <c r="V60" i="7"/>
  <c r="U60" i="7"/>
  <c r="T60" i="7"/>
  <c r="S60" i="7"/>
  <c r="R60" i="7"/>
  <c r="Q60" i="7"/>
  <c r="P60" i="7"/>
  <c r="O60" i="7"/>
  <c r="M60" i="7"/>
  <c r="L60" i="7"/>
  <c r="I60" i="7"/>
  <c r="H60" i="7"/>
  <c r="BX59" i="7"/>
  <c r="BY59" i="7" s="1"/>
  <c r="BU59" i="7"/>
  <c r="BV59" i="7" s="1"/>
  <c r="BR59" i="7"/>
  <c r="BS59" i="7" s="1"/>
  <c r="BQ59" i="7"/>
  <c r="BP59" i="7"/>
  <c r="BO59" i="7"/>
  <c r="BN59" i="7"/>
  <c r="BM59" i="7"/>
  <c r="BL59" i="7"/>
  <c r="BK59" i="7"/>
  <c r="BJ59" i="7"/>
  <c r="BI59" i="7"/>
  <c r="BH59" i="7"/>
  <c r="BG59" i="7"/>
  <c r="BF59" i="7"/>
  <c r="BE59" i="7"/>
  <c r="BD59" i="7"/>
  <c r="BC59" i="7"/>
  <c r="BB59" i="7"/>
  <c r="BA59" i="7"/>
  <c r="AZ59" i="7"/>
  <c r="AY59" i="7"/>
  <c r="AX59" i="7"/>
  <c r="AW59" i="7"/>
  <c r="AV59" i="7"/>
  <c r="AU59" i="7"/>
  <c r="AT59" i="7"/>
  <c r="AS59" i="7"/>
  <c r="AR59" i="7"/>
  <c r="AQ59" i="7"/>
  <c r="AP59" i="7"/>
  <c r="AO59" i="7"/>
  <c r="AN59" i="7"/>
  <c r="AM59" i="7"/>
  <c r="AL59" i="7"/>
  <c r="AK59" i="7"/>
  <c r="AJ59" i="7"/>
  <c r="AI59" i="7"/>
  <c r="AH59" i="7"/>
  <c r="AG59" i="7"/>
  <c r="AF59" i="7"/>
  <c r="AE59" i="7"/>
  <c r="AD59" i="7"/>
  <c r="AC59" i="7"/>
  <c r="Z59" i="7"/>
  <c r="Y59" i="7"/>
  <c r="X59" i="7"/>
  <c r="W59" i="7"/>
  <c r="V59" i="7"/>
  <c r="U59" i="7"/>
  <c r="T59" i="7"/>
  <c r="S59" i="7"/>
  <c r="R59" i="7"/>
  <c r="Q59" i="7"/>
  <c r="P59" i="7"/>
  <c r="O59" i="7"/>
  <c r="M59" i="7"/>
  <c r="L59" i="7"/>
  <c r="I59" i="7"/>
  <c r="H59" i="7"/>
  <c r="N59" i="7" s="1"/>
  <c r="BX58" i="7"/>
  <c r="BY58" i="7" s="1"/>
  <c r="BU58" i="7"/>
  <c r="BV58" i="7" s="1"/>
  <c r="BR58" i="7"/>
  <c r="BS58" i="7" s="1"/>
  <c r="BQ58" i="7"/>
  <c r="BP58" i="7"/>
  <c r="BO58" i="7"/>
  <c r="BN58" i="7"/>
  <c r="BM58" i="7"/>
  <c r="BL58" i="7"/>
  <c r="BK58" i="7"/>
  <c r="BJ58" i="7"/>
  <c r="BI58" i="7"/>
  <c r="BH58" i="7"/>
  <c r="BG58" i="7"/>
  <c r="BF58" i="7"/>
  <c r="BE58" i="7"/>
  <c r="BD58" i="7"/>
  <c r="BC58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AH58" i="7"/>
  <c r="AG58" i="7"/>
  <c r="AF58" i="7"/>
  <c r="AE58" i="7"/>
  <c r="AD58" i="7"/>
  <c r="AC58" i="7"/>
  <c r="Z58" i="7"/>
  <c r="Y58" i="7"/>
  <c r="X58" i="7"/>
  <c r="W58" i="7"/>
  <c r="V58" i="7"/>
  <c r="U58" i="7"/>
  <c r="T58" i="7"/>
  <c r="S58" i="7"/>
  <c r="R58" i="7"/>
  <c r="Q58" i="7"/>
  <c r="P58" i="7"/>
  <c r="O58" i="7"/>
  <c r="M58" i="7"/>
  <c r="L58" i="7"/>
  <c r="I58" i="7"/>
  <c r="H58" i="7"/>
  <c r="BX57" i="7"/>
  <c r="BU57" i="7"/>
  <c r="BV57" i="7" s="1"/>
  <c r="BR57" i="7"/>
  <c r="BS57" i="7" s="1"/>
  <c r="BQ57" i="7"/>
  <c r="BP57" i="7"/>
  <c r="BO57" i="7"/>
  <c r="BN57" i="7"/>
  <c r="BM57" i="7"/>
  <c r="BL57" i="7"/>
  <c r="BK57" i="7"/>
  <c r="BJ57" i="7"/>
  <c r="BI57" i="7"/>
  <c r="BH57" i="7"/>
  <c r="BG57" i="7"/>
  <c r="BF57" i="7"/>
  <c r="BE57" i="7"/>
  <c r="BD57" i="7"/>
  <c r="BC57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AH57" i="7"/>
  <c r="AG57" i="7"/>
  <c r="AF57" i="7"/>
  <c r="AE57" i="7"/>
  <c r="AD57" i="7"/>
  <c r="AC57" i="7"/>
  <c r="Z57" i="7"/>
  <c r="Y57" i="7"/>
  <c r="X57" i="7"/>
  <c r="W57" i="7"/>
  <c r="V57" i="7"/>
  <c r="U57" i="7"/>
  <c r="T57" i="7"/>
  <c r="S57" i="7"/>
  <c r="R57" i="7"/>
  <c r="Q57" i="7"/>
  <c r="P57" i="7"/>
  <c r="O57" i="7"/>
  <c r="M57" i="7"/>
  <c r="L57" i="7"/>
  <c r="I57" i="7"/>
  <c r="H57" i="7"/>
  <c r="BX56" i="7"/>
  <c r="BY56" i="7" s="1"/>
  <c r="BU56" i="7"/>
  <c r="BV56" i="7" s="1"/>
  <c r="BR56" i="7"/>
  <c r="BS56" i="7" s="1"/>
  <c r="BQ56" i="7"/>
  <c r="BP56" i="7"/>
  <c r="BO56" i="7"/>
  <c r="BN56" i="7"/>
  <c r="BM56" i="7"/>
  <c r="BL56" i="7"/>
  <c r="BK56" i="7"/>
  <c r="BJ56" i="7"/>
  <c r="BI56" i="7"/>
  <c r="BH56" i="7"/>
  <c r="BG56" i="7"/>
  <c r="BF56" i="7"/>
  <c r="BE56" i="7"/>
  <c r="BD56" i="7"/>
  <c r="BC56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AH56" i="7"/>
  <c r="AG56" i="7"/>
  <c r="AF56" i="7"/>
  <c r="AE56" i="7"/>
  <c r="AD56" i="7"/>
  <c r="AC56" i="7"/>
  <c r="Z56" i="7"/>
  <c r="Y56" i="7"/>
  <c r="X56" i="7"/>
  <c r="W56" i="7"/>
  <c r="V56" i="7"/>
  <c r="U56" i="7"/>
  <c r="T56" i="7"/>
  <c r="S56" i="7"/>
  <c r="R56" i="7"/>
  <c r="Q56" i="7"/>
  <c r="P56" i="7"/>
  <c r="O56" i="7"/>
  <c r="M56" i="7"/>
  <c r="L56" i="7"/>
  <c r="I56" i="7"/>
  <c r="H56" i="7"/>
  <c r="BX55" i="7"/>
  <c r="BY55" i="7" s="1"/>
  <c r="BU55" i="7"/>
  <c r="BV55" i="7" s="1"/>
  <c r="BR55" i="7"/>
  <c r="BS55" i="7" s="1"/>
  <c r="BQ55" i="7"/>
  <c r="BP55" i="7"/>
  <c r="BO55" i="7"/>
  <c r="BN55" i="7"/>
  <c r="BM55" i="7"/>
  <c r="BL55" i="7"/>
  <c r="BK55" i="7"/>
  <c r="BJ55" i="7"/>
  <c r="BI55" i="7"/>
  <c r="BH55" i="7"/>
  <c r="BG55" i="7"/>
  <c r="BF55" i="7"/>
  <c r="BE55" i="7"/>
  <c r="BD55" i="7"/>
  <c r="BC55" i="7"/>
  <c r="BB55" i="7"/>
  <c r="BA55" i="7"/>
  <c r="AZ55" i="7"/>
  <c r="AY55" i="7"/>
  <c r="AX55" i="7"/>
  <c r="AW55" i="7"/>
  <c r="AV55" i="7"/>
  <c r="AU55" i="7"/>
  <c r="AT55" i="7"/>
  <c r="AS55" i="7"/>
  <c r="AR55" i="7"/>
  <c r="AQ55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Z55" i="7"/>
  <c r="Y55" i="7"/>
  <c r="X55" i="7"/>
  <c r="W55" i="7"/>
  <c r="V55" i="7"/>
  <c r="U55" i="7"/>
  <c r="T55" i="7"/>
  <c r="S55" i="7"/>
  <c r="R55" i="7"/>
  <c r="Q55" i="7"/>
  <c r="P55" i="7"/>
  <c r="O55" i="7"/>
  <c r="M55" i="7"/>
  <c r="L55" i="7"/>
  <c r="I55" i="7"/>
  <c r="H55" i="7"/>
  <c r="BX54" i="7"/>
  <c r="BY54" i="7" s="1"/>
  <c r="BU54" i="7"/>
  <c r="BV54" i="7" s="1"/>
  <c r="BR54" i="7"/>
  <c r="BS54" i="7" s="1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Z54" i="7"/>
  <c r="Y54" i="7"/>
  <c r="X54" i="7"/>
  <c r="W54" i="7"/>
  <c r="V54" i="7"/>
  <c r="U54" i="7"/>
  <c r="T54" i="7"/>
  <c r="S54" i="7"/>
  <c r="R54" i="7"/>
  <c r="Q54" i="7"/>
  <c r="P54" i="7"/>
  <c r="O54" i="7"/>
  <c r="M54" i="7"/>
  <c r="L54" i="7"/>
  <c r="I54" i="7"/>
  <c r="H54" i="7"/>
  <c r="BX53" i="7"/>
  <c r="BY53" i="7" s="1"/>
  <c r="BU53" i="7"/>
  <c r="BV53" i="7" s="1"/>
  <c r="BR53" i="7"/>
  <c r="BS53" i="7" s="1"/>
  <c r="BQ53" i="7"/>
  <c r="BP53" i="7"/>
  <c r="BO53" i="7"/>
  <c r="BN53" i="7"/>
  <c r="BM53" i="7"/>
  <c r="BL53" i="7"/>
  <c r="BK53" i="7"/>
  <c r="BJ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Z53" i="7"/>
  <c r="Y53" i="7"/>
  <c r="X53" i="7"/>
  <c r="W53" i="7"/>
  <c r="V53" i="7"/>
  <c r="U53" i="7"/>
  <c r="T53" i="7"/>
  <c r="S53" i="7"/>
  <c r="R53" i="7"/>
  <c r="Q53" i="7"/>
  <c r="P53" i="7"/>
  <c r="O53" i="7"/>
  <c r="M53" i="7"/>
  <c r="L53" i="7"/>
  <c r="I53" i="7"/>
  <c r="H53" i="7"/>
  <c r="N53" i="7" s="1"/>
  <c r="BX52" i="7"/>
  <c r="BU52" i="7"/>
  <c r="BV52" i="7" s="1"/>
  <c r="BR52" i="7"/>
  <c r="BS52" i="7" s="1"/>
  <c r="BQ52" i="7"/>
  <c r="BP52" i="7"/>
  <c r="BO52" i="7"/>
  <c r="BN52" i="7"/>
  <c r="BM52" i="7"/>
  <c r="BL52" i="7"/>
  <c r="BK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Z52" i="7"/>
  <c r="Y52" i="7"/>
  <c r="X52" i="7"/>
  <c r="W52" i="7"/>
  <c r="V52" i="7"/>
  <c r="U52" i="7"/>
  <c r="T52" i="7"/>
  <c r="S52" i="7"/>
  <c r="R52" i="7"/>
  <c r="Q52" i="7"/>
  <c r="P52" i="7"/>
  <c r="O52" i="7"/>
  <c r="M52" i="7"/>
  <c r="L52" i="7"/>
  <c r="I52" i="7"/>
  <c r="H52" i="7"/>
  <c r="K52" i="7" s="1"/>
  <c r="BX51" i="7"/>
  <c r="BU51" i="7"/>
  <c r="BV51" i="7" s="1"/>
  <c r="BR51" i="7"/>
  <c r="BS51" i="7" s="1"/>
  <c r="BQ51" i="7"/>
  <c r="BP51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Z51" i="7"/>
  <c r="Y51" i="7"/>
  <c r="X51" i="7"/>
  <c r="W51" i="7"/>
  <c r="V51" i="7"/>
  <c r="U51" i="7"/>
  <c r="T51" i="7"/>
  <c r="S51" i="7"/>
  <c r="R51" i="7"/>
  <c r="Q51" i="7"/>
  <c r="P51" i="7"/>
  <c r="O51" i="7"/>
  <c r="M51" i="7"/>
  <c r="L51" i="7"/>
  <c r="I51" i="7"/>
  <c r="H51" i="7"/>
  <c r="BX50" i="7"/>
  <c r="BY50" i="7" s="1"/>
  <c r="BU50" i="7"/>
  <c r="BV50" i="7" s="1"/>
  <c r="BR50" i="7"/>
  <c r="BS50" i="7" s="1"/>
  <c r="BQ50" i="7"/>
  <c r="BP50" i="7"/>
  <c r="BO50" i="7"/>
  <c r="BN50" i="7"/>
  <c r="BM50" i="7"/>
  <c r="BL50" i="7"/>
  <c r="BK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Z50" i="7"/>
  <c r="Y50" i="7"/>
  <c r="X50" i="7"/>
  <c r="W50" i="7"/>
  <c r="V50" i="7"/>
  <c r="U50" i="7"/>
  <c r="T50" i="7"/>
  <c r="S50" i="7"/>
  <c r="R50" i="7"/>
  <c r="Q50" i="7"/>
  <c r="P50" i="7"/>
  <c r="O50" i="7"/>
  <c r="M50" i="7"/>
  <c r="L50" i="7"/>
  <c r="I50" i="7"/>
  <c r="H50" i="7"/>
  <c r="N50" i="7" s="1"/>
  <c r="BX49" i="7"/>
  <c r="BU49" i="7"/>
  <c r="BV49" i="7" s="1"/>
  <c r="BR49" i="7"/>
  <c r="BS49" i="7" s="1"/>
  <c r="BQ49" i="7"/>
  <c r="BP49" i="7"/>
  <c r="BO49" i="7"/>
  <c r="BN49" i="7"/>
  <c r="BM49" i="7"/>
  <c r="BL49" i="7"/>
  <c r="BK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Z49" i="7"/>
  <c r="Y49" i="7"/>
  <c r="X49" i="7"/>
  <c r="W49" i="7"/>
  <c r="V49" i="7"/>
  <c r="U49" i="7"/>
  <c r="T49" i="7"/>
  <c r="S49" i="7"/>
  <c r="R49" i="7"/>
  <c r="Q49" i="7"/>
  <c r="P49" i="7"/>
  <c r="O49" i="7"/>
  <c r="M49" i="7"/>
  <c r="L49" i="7"/>
  <c r="I49" i="7"/>
  <c r="H49" i="7"/>
  <c r="BX48" i="7"/>
  <c r="BY48" i="7" s="1"/>
  <c r="BU48" i="7"/>
  <c r="BV48" i="7" s="1"/>
  <c r="BR48" i="7"/>
  <c r="BQ48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Z48" i="7"/>
  <c r="Y48" i="7"/>
  <c r="X48" i="7"/>
  <c r="W48" i="7"/>
  <c r="V48" i="7"/>
  <c r="U48" i="7"/>
  <c r="T48" i="7"/>
  <c r="S48" i="7"/>
  <c r="R48" i="7"/>
  <c r="Q48" i="7"/>
  <c r="P48" i="7"/>
  <c r="O48" i="7"/>
  <c r="M48" i="7"/>
  <c r="L48" i="7"/>
  <c r="I48" i="7"/>
  <c r="H48" i="7"/>
  <c r="BX47" i="7"/>
  <c r="BU47" i="7"/>
  <c r="BV47" i="7" s="1"/>
  <c r="BR47" i="7"/>
  <c r="BS47" i="7" s="1"/>
  <c r="BQ47" i="7"/>
  <c r="BP47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Z47" i="7"/>
  <c r="Y47" i="7"/>
  <c r="X47" i="7"/>
  <c r="W47" i="7"/>
  <c r="V47" i="7"/>
  <c r="U47" i="7"/>
  <c r="T47" i="7"/>
  <c r="S47" i="7"/>
  <c r="R47" i="7"/>
  <c r="Q47" i="7"/>
  <c r="P47" i="7"/>
  <c r="O47" i="7"/>
  <c r="M47" i="7"/>
  <c r="L47" i="7"/>
  <c r="I47" i="7"/>
  <c r="H47" i="7"/>
  <c r="N47" i="7" s="1"/>
  <c r="BX46" i="7"/>
  <c r="BY46" i="7" s="1"/>
  <c r="BU46" i="7"/>
  <c r="BV46" i="7" s="1"/>
  <c r="BR46" i="7"/>
  <c r="BS46" i="7" s="1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Z46" i="7"/>
  <c r="Y46" i="7"/>
  <c r="X46" i="7"/>
  <c r="W46" i="7"/>
  <c r="V46" i="7"/>
  <c r="U46" i="7"/>
  <c r="T46" i="7"/>
  <c r="S46" i="7"/>
  <c r="R46" i="7"/>
  <c r="Q46" i="7"/>
  <c r="P46" i="7"/>
  <c r="O46" i="7"/>
  <c r="M46" i="7"/>
  <c r="L46" i="7"/>
  <c r="I46" i="7"/>
  <c r="H46" i="7"/>
  <c r="BX45" i="7"/>
  <c r="BU45" i="7"/>
  <c r="BV45" i="7" s="1"/>
  <c r="BR45" i="7"/>
  <c r="BS45" i="7" s="1"/>
  <c r="BQ45" i="7"/>
  <c r="BP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Z45" i="7"/>
  <c r="Y45" i="7"/>
  <c r="X45" i="7"/>
  <c r="W45" i="7"/>
  <c r="V45" i="7"/>
  <c r="U45" i="7"/>
  <c r="T45" i="7"/>
  <c r="S45" i="7"/>
  <c r="R45" i="7"/>
  <c r="Q45" i="7"/>
  <c r="P45" i="7"/>
  <c r="O45" i="7"/>
  <c r="M45" i="7"/>
  <c r="L45" i="7"/>
  <c r="I45" i="7"/>
  <c r="H45" i="7"/>
  <c r="BX44" i="7"/>
  <c r="BU44" i="7"/>
  <c r="BV44" i="7" s="1"/>
  <c r="BR44" i="7"/>
  <c r="BS44" i="7" s="1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Z44" i="7"/>
  <c r="Y44" i="7"/>
  <c r="X44" i="7"/>
  <c r="W44" i="7"/>
  <c r="V44" i="7"/>
  <c r="U44" i="7"/>
  <c r="T44" i="7"/>
  <c r="S44" i="7"/>
  <c r="R44" i="7"/>
  <c r="Q44" i="7"/>
  <c r="P44" i="7"/>
  <c r="O44" i="7"/>
  <c r="M44" i="7"/>
  <c r="L44" i="7"/>
  <c r="I44" i="7"/>
  <c r="H44" i="7"/>
  <c r="BX43" i="7"/>
  <c r="BY43" i="7" s="1"/>
  <c r="BU43" i="7"/>
  <c r="BV43" i="7" s="1"/>
  <c r="BR43" i="7"/>
  <c r="BS43" i="7" s="1"/>
  <c r="BQ43" i="7"/>
  <c r="BP43" i="7"/>
  <c r="BO43" i="7"/>
  <c r="BN43" i="7"/>
  <c r="BM43" i="7"/>
  <c r="BL43" i="7"/>
  <c r="BK43" i="7"/>
  <c r="BJ43" i="7"/>
  <c r="BI43" i="7"/>
  <c r="BH43" i="7"/>
  <c r="BG43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Z43" i="7"/>
  <c r="Y43" i="7"/>
  <c r="X43" i="7"/>
  <c r="W43" i="7"/>
  <c r="V43" i="7"/>
  <c r="U43" i="7"/>
  <c r="T43" i="7"/>
  <c r="S43" i="7"/>
  <c r="R43" i="7"/>
  <c r="Q43" i="7"/>
  <c r="P43" i="7"/>
  <c r="O43" i="7"/>
  <c r="M43" i="7"/>
  <c r="L43" i="7"/>
  <c r="I43" i="7"/>
  <c r="H43" i="7"/>
  <c r="BX42" i="7"/>
  <c r="BU42" i="7"/>
  <c r="BV42" i="7" s="1"/>
  <c r="BR42" i="7"/>
  <c r="BS42" i="7" s="1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Z42" i="7"/>
  <c r="Y42" i="7"/>
  <c r="X42" i="7"/>
  <c r="W42" i="7"/>
  <c r="V42" i="7"/>
  <c r="U42" i="7"/>
  <c r="T42" i="7"/>
  <c r="S42" i="7"/>
  <c r="R42" i="7"/>
  <c r="Q42" i="7"/>
  <c r="P42" i="7"/>
  <c r="O42" i="7"/>
  <c r="M42" i="7"/>
  <c r="L42" i="7"/>
  <c r="I42" i="7"/>
  <c r="H42" i="7"/>
  <c r="BX41" i="7"/>
  <c r="BU41" i="7"/>
  <c r="BV41" i="7" s="1"/>
  <c r="BR41" i="7"/>
  <c r="BS41" i="7" s="1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Z41" i="7"/>
  <c r="Y41" i="7"/>
  <c r="X41" i="7"/>
  <c r="W41" i="7"/>
  <c r="V41" i="7"/>
  <c r="U41" i="7"/>
  <c r="T41" i="7"/>
  <c r="S41" i="7"/>
  <c r="R41" i="7"/>
  <c r="Q41" i="7"/>
  <c r="P41" i="7"/>
  <c r="O41" i="7"/>
  <c r="M41" i="7"/>
  <c r="L41" i="7"/>
  <c r="I41" i="7"/>
  <c r="H41" i="7"/>
  <c r="BX40" i="7"/>
  <c r="BY40" i="7" s="1"/>
  <c r="BU40" i="7"/>
  <c r="BR40" i="7"/>
  <c r="BS40" i="7" s="1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Z40" i="7"/>
  <c r="Y40" i="7"/>
  <c r="X40" i="7"/>
  <c r="W40" i="7"/>
  <c r="V40" i="7"/>
  <c r="U40" i="7"/>
  <c r="T40" i="7"/>
  <c r="S40" i="7"/>
  <c r="R40" i="7"/>
  <c r="Q40" i="7"/>
  <c r="P40" i="7"/>
  <c r="O40" i="7"/>
  <c r="M40" i="7"/>
  <c r="L40" i="7"/>
  <c r="I40" i="7"/>
  <c r="H40" i="7"/>
  <c r="BX39" i="7"/>
  <c r="BY39" i="7" s="1"/>
  <c r="BU39" i="7"/>
  <c r="BV39" i="7" s="1"/>
  <c r="BR39" i="7"/>
  <c r="BS39" i="7" s="1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Z39" i="7"/>
  <c r="Y39" i="7"/>
  <c r="X39" i="7"/>
  <c r="W39" i="7"/>
  <c r="V39" i="7"/>
  <c r="U39" i="7"/>
  <c r="T39" i="7"/>
  <c r="S39" i="7"/>
  <c r="R39" i="7"/>
  <c r="Q39" i="7"/>
  <c r="P39" i="7"/>
  <c r="O39" i="7"/>
  <c r="M39" i="7"/>
  <c r="L39" i="7"/>
  <c r="I39" i="7"/>
  <c r="H39" i="7"/>
  <c r="BX38" i="7"/>
  <c r="BY38" i="7" s="1"/>
  <c r="BU38" i="7"/>
  <c r="BV38" i="7" s="1"/>
  <c r="BR38" i="7"/>
  <c r="BS38" i="7" s="1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Z38" i="7"/>
  <c r="Y38" i="7"/>
  <c r="X38" i="7"/>
  <c r="W38" i="7"/>
  <c r="V38" i="7"/>
  <c r="U38" i="7"/>
  <c r="T38" i="7"/>
  <c r="S38" i="7"/>
  <c r="R38" i="7"/>
  <c r="Q38" i="7"/>
  <c r="P38" i="7"/>
  <c r="O38" i="7"/>
  <c r="M38" i="7"/>
  <c r="L38" i="7"/>
  <c r="I38" i="7"/>
  <c r="H38" i="7"/>
  <c r="BX37" i="7"/>
  <c r="BU37" i="7"/>
  <c r="BV37" i="7" s="1"/>
  <c r="BR37" i="7"/>
  <c r="BS37" i="7" s="1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Z37" i="7"/>
  <c r="Y37" i="7"/>
  <c r="X37" i="7"/>
  <c r="W37" i="7"/>
  <c r="V37" i="7"/>
  <c r="U37" i="7"/>
  <c r="T37" i="7"/>
  <c r="S37" i="7"/>
  <c r="R37" i="7"/>
  <c r="Q37" i="7"/>
  <c r="P37" i="7"/>
  <c r="O37" i="7"/>
  <c r="M37" i="7"/>
  <c r="L37" i="7"/>
  <c r="I37" i="7"/>
  <c r="H37" i="7"/>
  <c r="BX36" i="7"/>
  <c r="BU36" i="7"/>
  <c r="BV36" i="7" s="1"/>
  <c r="BR36" i="7"/>
  <c r="BS36" i="7" s="1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Z36" i="7"/>
  <c r="Y36" i="7"/>
  <c r="X36" i="7"/>
  <c r="W36" i="7"/>
  <c r="V36" i="7"/>
  <c r="U36" i="7"/>
  <c r="T36" i="7"/>
  <c r="S36" i="7"/>
  <c r="R36" i="7"/>
  <c r="Q36" i="7"/>
  <c r="P36" i="7"/>
  <c r="O36" i="7"/>
  <c r="M36" i="7"/>
  <c r="L36" i="7"/>
  <c r="I36" i="7"/>
  <c r="H36" i="7"/>
  <c r="BX35" i="7"/>
  <c r="BY35" i="7" s="1"/>
  <c r="BU35" i="7"/>
  <c r="BV35" i="7" s="1"/>
  <c r="BR35" i="7"/>
  <c r="BS35" i="7" s="1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Z35" i="7"/>
  <c r="Y35" i="7"/>
  <c r="X35" i="7"/>
  <c r="W35" i="7"/>
  <c r="V35" i="7"/>
  <c r="U35" i="7"/>
  <c r="T35" i="7"/>
  <c r="S35" i="7"/>
  <c r="R35" i="7"/>
  <c r="Q35" i="7"/>
  <c r="P35" i="7"/>
  <c r="O35" i="7"/>
  <c r="M35" i="7"/>
  <c r="L35" i="7"/>
  <c r="I35" i="7"/>
  <c r="H35" i="7"/>
  <c r="N35" i="7" s="1"/>
  <c r="BX34" i="7"/>
  <c r="BY34" i="7" s="1"/>
  <c r="BU34" i="7"/>
  <c r="BV34" i="7" s="1"/>
  <c r="BR34" i="7"/>
  <c r="BS34" i="7" s="1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Z34" i="7"/>
  <c r="Y34" i="7"/>
  <c r="X34" i="7"/>
  <c r="W34" i="7"/>
  <c r="V34" i="7"/>
  <c r="U34" i="7"/>
  <c r="T34" i="7"/>
  <c r="S34" i="7"/>
  <c r="R34" i="7"/>
  <c r="Q34" i="7"/>
  <c r="P34" i="7"/>
  <c r="O34" i="7"/>
  <c r="M34" i="7"/>
  <c r="L34" i="7"/>
  <c r="I34" i="7"/>
  <c r="H34" i="7"/>
  <c r="BX33" i="7"/>
  <c r="BU33" i="7"/>
  <c r="BV33" i="7" s="1"/>
  <c r="BR33" i="7"/>
  <c r="BS33" i="7" s="1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Z33" i="7"/>
  <c r="Y33" i="7"/>
  <c r="X33" i="7"/>
  <c r="W33" i="7"/>
  <c r="V33" i="7"/>
  <c r="U33" i="7"/>
  <c r="T33" i="7"/>
  <c r="S33" i="7"/>
  <c r="R33" i="7"/>
  <c r="Q33" i="7"/>
  <c r="P33" i="7"/>
  <c r="O33" i="7"/>
  <c r="M33" i="7"/>
  <c r="L33" i="7"/>
  <c r="I33" i="7"/>
  <c r="H33" i="7"/>
  <c r="K33" i="7" s="1"/>
  <c r="BX32" i="7"/>
  <c r="BY32" i="7" s="1"/>
  <c r="BU32" i="7"/>
  <c r="BV32" i="7" s="1"/>
  <c r="BR32" i="7"/>
  <c r="BS32" i="7" s="1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Z32" i="7"/>
  <c r="Y32" i="7"/>
  <c r="X32" i="7"/>
  <c r="W32" i="7"/>
  <c r="V32" i="7"/>
  <c r="U32" i="7"/>
  <c r="T32" i="7"/>
  <c r="S32" i="7"/>
  <c r="R32" i="7"/>
  <c r="Q32" i="7"/>
  <c r="P32" i="7"/>
  <c r="O32" i="7"/>
  <c r="M32" i="7"/>
  <c r="L32" i="7"/>
  <c r="I32" i="7"/>
  <c r="H32" i="7"/>
  <c r="BX31" i="7"/>
  <c r="BU31" i="7"/>
  <c r="BV31" i="7" s="1"/>
  <c r="BR31" i="7"/>
  <c r="BS31" i="7" s="1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Z31" i="7"/>
  <c r="Y31" i="7"/>
  <c r="X31" i="7"/>
  <c r="W31" i="7"/>
  <c r="V31" i="7"/>
  <c r="U31" i="7"/>
  <c r="T31" i="7"/>
  <c r="S31" i="7"/>
  <c r="R31" i="7"/>
  <c r="Q31" i="7"/>
  <c r="P31" i="7"/>
  <c r="O31" i="7"/>
  <c r="M31" i="7"/>
  <c r="L31" i="7"/>
  <c r="I31" i="7"/>
  <c r="H31" i="7"/>
  <c r="BX30" i="7"/>
  <c r="BY30" i="7" s="1"/>
  <c r="BU30" i="7"/>
  <c r="BV30" i="7" s="1"/>
  <c r="BR30" i="7"/>
  <c r="BS30" i="7" s="1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Z30" i="7"/>
  <c r="Y30" i="7"/>
  <c r="X30" i="7"/>
  <c r="W30" i="7"/>
  <c r="V30" i="7"/>
  <c r="U30" i="7"/>
  <c r="T30" i="7"/>
  <c r="S30" i="7"/>
  <c r="R30" i="7"/>
  <c r="Q30" i="7"/>
  <c r="P30" i="7"/>
  <c r="O30" i="7"/>
  <c r="M30" i="7"/>
  <c r="L30" i="7"/>
  <c r="I30" i="7"/>
  <c r="H30" i="7"/>
  <c r="BX29" i="7"/>
  <c r="BY29" i="7" s="1"/>
  <c r="BU29" i="7"/>
  <c r="BV29" i="7" s="1"/>
  <c r="BR29" i="7"/>
  <c r="BS29" i="7" s="1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Z29" i="7"/>
  <c r="Y29" i="7"/>
  <c r="X29" i="7"/>
  <c r="W29" i="7"/>
  <c r="V29" i="7"/>
  <c r="U29" i="7"/>
  <c r="T29" i="7"/>
  <c r="S29" i="7"/>
  <c r="R29" i="7"/>
  <c r="Q29" i="7"/>
  <c r="P29" i="7"/>
  <c r="O29" i="7"/>
  <c r="M29" i="7"/>
  <c r="L29" i="7"/>
  <c r="I29" i="7"/>
  <c r="H29" i="7"/>
  <c r="BX28" i="7"/>
  <c r="BY28" i="7" s="1"/>
  <c r="BU28" i="7"/>
  <c r="BV28" i="7" s="1"/>
  <c r="BR28" i="7"/>
  <c r="BS28" i="7" s="1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Z28" i="7"/>
  <c r="Y28" i="7"/>
  <c r="X28" i="7"/>
  <c r="W28" i="7"/>
  <c r="V28" i="7"/>
  <c r="U28" i="7"/>
  <c r="T28" i="7"/>
  <c r="S28" i="7"/>
  <c r="R28" i="7"/>
  <c r="Q28" i="7"/>
  <c r="P28" i="7"/>
  <c r="O28" i="7"/>
  <c r="M28" i="7"/>
  <c r="L28" i="7"/>
  <c r="I28" i="7"/>
  <c r="H28" i="7"/>
  <c r="N28" i="7" s="1"/>
  <c r="BX27" i="7"/>
  <c r="BY27" i="7" s="1"/>
  <c r="BU27" i="7"/>
  <c r="BV27" i="7" s="1"/>
  <c r="BR27" i="7"/>
  <c r="BS27" i="7" s="1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Z27" i="7"/>
  <c r="Y27" i="7"/>
  <c r="X27" i="7"/>
  <c r="W27" i="7"/>
  <c r="V27" i="7"/>
  <c r="U27" i="7"/>
  <c r="T27" i="7"/>
  <c r="S27" i="7"/>
  <c r="R27" i="7"/>
  <c r="Q27" i="7"/>
  <c r="P27" i="7"/>
  <c r="O27" i="7"/>
  <c r="M27" i="7"/>
  <c r="L27" i="7"/>
  <c r="I27" i="7"/>
  <c r="H27" i="7"/>
  <c r="N27" i="7" s="1"/>
  <c r="BX26" i="7"/>
  <c r="BU26" i="7"/>
  <c r="BV26" i="7" s="1"/>
  <c r="BR26" i="7"/>
  <c r="BS26" i="7" s="1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Z26" i="7"/>
  <c r="Y26" i="7"/>
  <c r="X26" i="7"/>
  <c r="W26" i="7"/>
  <c r="V26" i="7"/>
  <c r="U26" i="7"/>
  <c r="T26" i="7"/>
  <c r="S26" i="7"/>
  <c r="R26" i="7"/>
  <c r="Q26" i="7"/>
  <c r="P26" i="7"/>
  <c r="O26" i="7"/>
  <c r="M26" i="7"/>
  <c r="L26" i="7"/>
  <c r="I26" i="7"/>
  <c r="H26" i="7"/>
  <c r="BX25" i="7"/>
  <c r="BY25" i="7" s="1"/>
  <c r="BU25" i="7"/>
  <c r="BV25" i="7" s="1"/>
  <c r="BR25" i="7"/>
  <c r="BS25" i="7" s="1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Z25" i="7"/>
  <c r="Y25" i="7"/>
  <c r="X25" i="7"/>
  <c r="W25" i="7"/>
  <c r="V25" i="7"/>
  <c r="U25" i="7"/>
  <c r="T25" i="7"/>
  <c r="S25" i="7"/>
  <c r="R25" i="7"/>
  <c r="Q25" i="7"/>
  <c r="P25" i="7"/>
  <c r="O25" i="7"/>
  <c r="M25" i="7"/>
  <c r="L25" i="7"/>
  <c r="I25" i="7"/>
  <c r="H25" i="7"/>
  <c r="BX24" i="7"/>
  <c r="BY24" i="7" s="1"/>
  <c r="BU24" i="7"/>
  <c r="BR24" i="7"/>
  <c r="BS24" i="7" s="1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Z24" i="7"/>
  <c r="Y24" i="7"/>
  <c r="X24" i="7"/>
  <c r="W24" i="7"/>
  <c r="V24" i="7"/>
  <c r="U24" i="7"/>
  <c r="T24" i="7"/>
  <c r="S24" i="7"/>
  <c r="R24" i="7"/>
  <c r="Q24" i="7"/>
  <c r="P24" i="7"/>
  <c r="O24" i="7"/>
  <c r="M24" i="7"/>
  <c r="L24" i="7"/>
  <c r="I24" i="7"/>
  <c r="H24" i="7"/>
  <c r="N24" i="7" s="1"/>
  <c r="BX23" i="7"/>
  <c r="BY23" i="7" s="1"/>
  <c r="BU23" i="7"/>
  <c r="BV23" i="7" s="1"/>
  <c r="BR23" i="7"/>
  <c r="BS23" i="7" s="1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Z23" i="7"/>
  <c r="Y23" i="7"/>
  <c r="X23" i="7"/>
  <c r="W23" i="7"/>
  <c r="V23" i="7"/>
  <c r="U23" i="7"/>
  <c r="T23" i="7"/>
  <c r="S23" i="7"/>
  <c r="R23" i="7"/>
  <c r="Q23" i="7"/>
  <c r="P23" i="7"/>
  <c r="O23" i="7"/>
  <c r="M23" i="7"/>
  <c r="L23" i="7"/>
  <c r="I23" i="7"/>
  <c r="H23" i="7"/>
  <c r="BX22" i="7"/>
  <c r="BU22" i="7"/>
  <c r="BV22" i="7" s="1"/>
  <c r="BR22" i="7"/>
  <c r="BS22" i="7" s="1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Z22" i="7"/>
  <c r="Y22" i="7"/>
  <c r="X22" i="7"/>
  <c r="W22" i="7"/>
  <c r="V22" i="7"/>
  <c r="U22" i="7"/>
  <c r="T22" i="7"/>
  <c r="S22" i="7"/>
  <c r="R22" i="7"/>
  <c r="Q22" i="7"/>
  <c r="P22" i="7"/>
  <c r="O22" i="7"/>
  <c r="M22" i="7"/>
  <c r="L22" i="7"/>
  <c r="I22" i="7"/>
  <c r="H22" i="7"/>
  <c r="BX21" i="7"/>
  <c r="BU21" i="7"/>
  <c r="BV21" i="7" s="1"/>
  <c r="BR21" i="7"/>
  <c r="BS21" i="7" s="1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Z21" i="7"/>
  <c r="Y21" i="7"/>
  <c r="X21" i="7"/>
  <c r="W21" i="7"/>
  <c r="V21" i="7"/>
  <c r="U21" i="7"/>
  <c r="T21" i="7"/>
  <c r="S21" i="7"/>
  <c r="R21" i="7"/>
  <c r="Q21" i="7"/>
  <c r="P21" i="7"/>
  <c r="O21" i="7"/>
  <c r="M21" i="7"/>
  <c r="L21" i="7"/>
  <c r="I21" i="7"/>
  <c r="H21" i="7"/>
  <c r="K21" i="7" s="1"/>
  <c r="BX20" i="7"/>
  <c r="BY20" i="7" s="1"/>
  <c r="BU20" i="7"/>
  <c r="BV20" i="7" s="1"/>
  <c r="BR20" i="7"/>
  <c r="BS20" i="7" s="1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Z20" i="7"/>
  <c r="Y20" i="7"/>
  <c r="X20" i="7"/>
  <c r="W20" i="7"/>
  <c r="V20" i="7"/>
  <c r="U20" i="7"/>
  <c r="T20" i="7"/>
  <c r="S20" i="7"/>
  <c r="R20" i="7"/>
  <c r="Q20" i="7"/>
  <c r="P20" i="7"/>
  <c r="O20" i="7"/>
  <c r="M20" i="7"/>
  <c r="L20" i="7"/>
  <c r="I20" i="7"/>
  <c r="H20" i="7"/>
  <c r="BX19" i="7"/>
  <c r="BU19" i="7"/>
  <c r="BV19" i="7" s="1"/>
  <c r="BR19" i="7"/>
  <c r="BS19" i="7" s="1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Z19" i="7"/>
  <c r="Y19" i="7"/>
  <c r="X19" i="7"/>
  <c r="W19" i="7"/>
  <c r="V19" i="7"/>
  <c r="U19" i="7"/>
  <c r="T19" i="7"/>
  <c r="S19" i="7"/>
  <c r="R19" i="7"/>
  <c r="Q19" i="7"/>
  <c r="P19" i="7"/>
  <c r="O19" i="7"/>
  <c r="M19" i="7"/>
  <c r="L19" i="7"/>
  <c r="I19" i="7"/>
  <c r="H19" i="7"/>
  <c r="BX18" i="7"/>
  <c r="BY18" i="7" s="1"/>
  <c r="BU18" i="7"/>
  <c r="BR18" i="7"/>
  <c r="BS18" i="7" s="1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Z18" i="7"/>
  <c r="Y18" i="7"/>
  <c r="X18" i="7"/>
  <c r="W18" i="7"/>
  <c r="V18" i="7"/>
  <c r="U18" i="7"/>
  <c r="T18" i="7"/>
  <c r="S18" i="7"/>
  <c r="R18" i="7"/>
  <c r="Q18" i="7"/>
  <c r="P18" i="7"/>
  <c r="O18" i="7"/>
  <c r="M18" i="7"/>
  <c r="L18" i="7"/>
  <c r="I18" i="7"/>
  <c r="H18" i="7"/>
  <c r="BX17" i="7"/>
  <c r="BY17" i="7" s="1"/>
  <c r="BU17" i="7"/>
  <c r="BV17" i="7" s="1"/>
  <c r="BR17" i="7"/>
  <c r="BS17" i="7" s="1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Z17" i="7"/>
  <c r="Y17" i="7"/>
  <c r="X17" i="7"/>
  <c r="W17" i="7"/>
  <c r="V17" i="7"/>
  <c r="U17" i="7"/>
  <c r="T17" i="7"/>
  <c r="S17" i="7"/>
  <c r="R17" i="7"/>
  <c r="Q17" i="7"/>
  <c r="P17" i="7"/>
  <c r="O17" i="7"/>
  <c r="M17" i="7"/>
  <c r="L17" i="7"/>
  <c r="I17" i="7"/>
  <c r="H17" i="7"/>
  <c r="K17" i="7" s="1"/>
  <c r="BX16" i="7"/>
  <c r="BY16" i="7" s="1"/>
  <c r="BU16" i="7"/>
  <c r="BV16" i="7" s="1"/>
  <c r="BR16" i="7"/>
  <c r="BS16" i="7" s="1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Z16" i="7"/>
  <c r="Y16" i="7"/>
  <c r="X16" i="7"/>
  <c r="W16" i="7"/>
  <c r="V16" i="7"/>
  <c r="U16" i="7"/>
  <c r="T16" i="7"/>
  <c r="S16" i="7"/>
  <c r="R16" i="7"/>
  <c r="Q16" i="7"/>
  <c r="P16" i="7"/>
  <c r="O16" i="7"/>
  <c r="M16" i="7"/>
  <c r="L16" i="7"/>
  <c r="I16" i="7"/>
  <c r="H16" i="7"/>
  <c r="BX15" i="7"/>
  <c r="BU15" i="7"/>
  <c r="BV15" i="7" s="1"/>
  <c r="BR15" i="7"/>
  <c r="BS15" i="7" s="1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Z15" i="7"/>
  <c r="Y15" i="7"/>
  <c r="X15" i="7"/>
  <c r="W15" i="7"/>
  <c r="V15" i="7"/>
  <c r="U15" i="7"/>
  <c r="T15" i="7"/>
  <c r="S15" i="7"/>
  <c r="R15" i="7"/>
  <c r="Q15" i="7"/>
  <c r="P15" i="7"/>
  <c r="O15" i="7"/>
  <c r="M15" i="7"/>
  <c r="L15" i="7"/>
  <c r="I15" i="7"/>
  <c r="H15" i="7"/>
  <c r="BX14" i="7"/>
  <c r="BY14" i="7" s="1"/>
  <c r="BU14" i="7"/>
  <c r="BV14" i="7" s="1"/>
  <c r="BR14" i="7"/>
  <c r="BS14" i="7" s="1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Z14" i="7"/>
  <c r="Y14" i="7"/>
  <c r="X14" i="7"/>
  <c r="W14" i="7"/>
  <c r="V14" i="7"/>
  <c r="U14" i="7"/>
  <c r="T14" i="7"/>
  <c r="S14" i="7"/>
  <c r="R14" i="7"/>
  <c r="Q14" i="7"/>
  <c r="P14" i="7"/>
  <c r="O14" i="7"/>
  <c r="M14" i="7"/>
  <c r="L14" i="7"/>
  <c r="I14" i="7"/>
  <c r="H14" i="7"/>
  <c r="BX13" i="7"/>
  <c r="BU13" i="7"/>
  <c r="BV13" i="7" s="1"/>
  <c r="BR13" i="7"/>
  <c r="BS13" i="7" s="1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Z13" i="7"/>
  <c r="Y13" i="7"/>
  <c r="X13" i="7"/>
  <c r="W13" i="7"/>
  <c r="V13" i="7"/>
  <c r="U13" i="7"/>
  <c r="T13" i="7"/>
  <c r="S13" i="7"/>
  <c r="R13" i="7"/>
  <c r="Q13" i="7"/>
  <c r="P13" i="7"/>
  <c r="O13" i="7"/>
  <c r="M13" i="7"/>
  <c r="L13" i="7"/>
  <c r="I13" i="7"/>
  <c r="H13" i="7"/>
  <c r="BX12" i="7"/>
  <c r="BY12" i="7" s="1"/>
  <c r="BU12" i="7"/>
  <c r="BV12" i="7" s="1"/>
  <c r="BR12" i="7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Z12" i="7"/>
  <c r="Y12" i="7"/>
  <c r="X12" i="7"/>
  <c r="W12" i="7"/>
  <c r="V12" i="7"/>
  <c r="U12" i="7"/>
  <c r="T12" i="7"/>
  <c r="S12" i="7"/>
  <c r="R12" i="7"/>
  <c r="Q12" i="7"/>
  <c r="P12" i="7"/>
  <c r="O12" i="7"/>
  <c r="M12" i="7"/>
  <c r="L12" i="7"/>
  <c r="I12" i="7"/>
  <c r="H12" i="7"/>
  <c r="BX11" i="7"/>
  <c r="BY11" i="7" s="1"/>
  <c r="BU11" i="7"/>
  <c r="BV11" i="7" s="1"/>
  <c r="BR11" i="7"/>
  <c r="BS11" i="7" s="1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Z11" i="7"/>
  <c r="Y11" i="7"/>
  <c r="X11" i="7"/>
  <c r="W11" i="7"/>
  <c r="V11" i="7"/>
  <c r="U11" i="7"/>
  <c r="T11" i="7"/>
  <c r="S11" i="7"/>
  <c r="R11" i="7"/>
  <c r="Q11" i="7"/>
  <c r="P11" i="7"/>
  <c r="O11" i="7"/>
  <c r="M11" i="7"/>
  <c r="L11" i="7"/>
  <c r="I11" i="7"/>
  <c r="H11" i="7"/>
  <c r="BX10" i="7"/>
  <c r="BY10" i="7" s="1"/>
  <c r="BU10" i="7"/>
  <c r="BV10" i="7" s="1"/>
  <c r="BR10" i="7"/>
  <c r="BS10" i="7" s="1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Z10" i="7"/>
  <c r="Y10" i="7"/>
  <c r="X10" i="7"/>
  <c r="W10" i="7"/>
  <c r="V10" i="7"/>
  <c r="U10" i="7"/>
  <c r="T10" i="7"/>
  <c r="S10" i="7"/>
  <c r="R10" i="7"/>
  <c r="Q10" i="7"/>
  <c r="P10" i="7"/>
  <c r="O10" i="7"/>
  <c r="M10" i="7"/>
  <c r="L10" i="7"/>
  <c r="I10" i="7"/>
  <c r="H10" i="7"/>
  <c r="N10" i="7" s="1"/>
  <c r="BX9" i="7"/>
  <c r="BU9" i="7"/>
  <c r="BV9" i="7" s="1"/>
  <c r="BR9" i="7"/>
  <c r="BS9" i="7" s="1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Z9" i="7"/>
  <c r="Y9" i="7"/>
  <c r="X9" i="7"/>
  <c r="W9" i="7"/>
  <c r="V9" i="7"/>
  <c r="U9" i="7"/>
  <c r="T9" i="7"/>
  <c r="S9" i="7"/>
  <c r="R9" i="7"/>
  <c r="Q9" i="7"/>
  <c r="P9" i="7"/>
  <c r="O9" i="7"/>
  <c r="M9" i="7"/>
  <c r="L9" i="7"/>
  <c r="I9" i="7"/>
  <c r="H9" i="7"/>
  <c r="N9" i="7" s="1"/>
  <c r="BZ194" i="7" l="1"/>
  <c r="BZ121" i="7"/>
  <c r="BZ141" i="7"/>
  <c r="BW116" i="7"/>
  <c r="BT116" i="7"/>
  <c r="BT124" i="7"/>
  <c r="BW103" i="7"/>
  <c r="N139" i="7"/>
  <c r="BT58" i="7"/>
  <c r="BZ18" i="7"/>
  <c r="BZ34" i="7"/>
  <c r="BW74" i="7"/>
  <c r="BT207" i="7"/>
  <c r="BT215" i="7"/>
  <c r="J193" i="7"/>
  <c r="K193" i="7"/>
  <c r="BW34" i="7"/>
  <c r="BW46" i="7"/>
  <c r="BW207" i="7"/>
  <c r="BW215" i="7"/>
  <c r="N80" i="7"/>
  <c r="K80" i="7"/>
  <c r="J202" i="7"/>
  <c r="J214" i="7"/>
  <c r="K192" i="7"/>
  <c r="BW210" i="7"/>
  <c r="BZ55" i="7"/>
  <c r="BZ59" i="7"/>
  <c r="J93" i="7"/>
  <c r="J180" i="7"/>
  <c r="K93" i="7"/>
  <c r="J64" i="7"/>
  <c r="N77" i="7"/>
  <c r="J59" i="7"/>
  <c r="J204" i="7"/>
  <c r="BT176" i="7"/>
  <c r="BW191" i="7"/>
  <c r="K166" i="7"/>
  <c r="J58" i="7"/>
  <c r="BW73" i="7"/>
  <c r="N88" i="7"/>
  <c r="BT81" i="7"/>
  <c r="J136" i="7"/>
  <c r="N153" i="7"/>
  <c r="BW163" i="7"/>
  <c r="BW184" i="7"/>
  <c r="K71" i="7"/>
  <c r="J170" i="7"/>
  <c r="K178" i="7"/>
  <c r="BT89" i="7"/>
  <c r="BZ85" i="7"/>
  <c r="BW89" i="7"/>
  <c r="BT93" i="7"/>
  <c r="BW146" i="7"/>
  <c r="BW150" i="7"/>
  <c r="J160" i="7"/>
  <c r="BT179" i="7"/>
  <c r="CA111" i="7"/>
  <c r="CB111" i="7" s="1"/>
  <c r="CC111" i="7" s="1"/>
  <c r="BT150" i="7"/>
  <c r="BT171" i="7"/>
  <c r="BZ184" i="7"/>
  <c r="BW19" i="7"/>
  <c r="BZ89" i="7"/>
  <c r="J115" i="7"/>
  <c r="BW179" i="7"/>
  <c r="BT183" i="7"/>
  <c r="J79" i="7"/>
  <c r="K155" i="7"/>
  <c r="N155" i="7"/>
  <c r="J70" i="7"/>
  <c r="J134" i="7"/>
  <c r="J71" i="7"/>
  <c r="J102" i="7"/>
  <c r="J173" i="7"/>
  <c r="K53" i="7"/>
  <c r="J155" i="7"/>
  <c r="K100" i="7"/>
  <c r="N83" i="7"/>
  <c r="K27" i="7"/>
  <c r="BT29" i="7"/>
  <c r="J35" i="7"/>
  <c r="BW58" i="7"/>
  <c r="K218" i="7"/>
  <c r="K10" i="7"/>
  <c r="BW29" i="7"/>
  <c r="K35" i="7"/>
  <c r="BZ221" i="7"/>
  <c r="J218" i="7"/>
  <c r="J196" i="7"/>
  <c r="BW178" i="7"/>
  <c r="BW205" i="7"/>
  <c r="BW88" i="7"/>
  <c r="BT126" i="7"/>
  <c r="BT130" i="7"/>
  <c r="BW139" i="7"/>
  <c r="BW53" i="7"/>
  <c r="J98" i="7"/>
  <c r="BW126" i="7"/>
  <c r="BZ182" i="7"/>
  <c r="BZ20" i="7"/>
  <c r="J153" i="7"/>
  <c r="BW169" i="7"/>
  <c r="K98" i="7"/>
  <c r="BT109" i="7"/>
  <c r="CA130" i="7"/>
  <c r="CB130" i="7" s="1"/>
  <c r="CC130" i="7" s="1"/>
  <c r="BZ58" i="7"/>
  <c r="BT66" i="7"/>
  <c r="BT84" i="7"/>
  <c r="J163" i="7"/>
  <c r="BZ179" i="7"/>
  <c r="BT37" i="7"/>
  <c r="BT106" i="7"/>
  <c r="BW20" i="7"/>
  <c r="BW37" i="7"/>
  <c r="BW41" i="7"/>
  <c r="J73" i="7"/>
  <c r="BW84" i="7"/>
  <c r="BZ131" i="7"/>
  <c r="BZ183" i="7"/>
  <c r="J194" i="7"/>
  <c r="BT205" i="7"/>
  <c r="J86" i="7"/>
  <c r="K86" i="7"/>
  <c r="N219" i="7"/>
  <c r="K219" i="7"/>
  <c r="K196" i="7"/>
  <c r="N196" i="7"/>
  <c r="K140" i="7"/>
  <c r="N140" i="7"/>
  <c r="BY199" i="7"/>
  <c r="BZ199" i="7" s="1"/>
  <c r="CA199" i="7"/>
  <c r="CB199" i="7" s="1"/>
  <c r="CC199" i="7" s="1"/>
  <c r="J140" i="7"/>
  <c r="BV212" i="7"/>
  <c r="BW212" i="7" s="1"/>
  <c r="CA212" i="7"/>
  <c r="CB212" i="7" s="1"/>
  <c r="CC212" i="7" s="1"/>
  <c r="K39" i="7"/>
  <c r="N39" i="7"/>
  <c r="K34" i="7"/>
  <c r="N34" i="7"/>
  <c r="N130" i="7"/>
  <c r="K130" i="7"/>
  <c r="BW162" i="7"/>
  <c r="J34" i="7"/>
  <c r="J106" i="7"/>
  <c r="K154" i="7"/>
  <c r="BW154" i="7"/>
  <c r="K176" i="7"/>
  <c r="N176" i="7"/>
  <c r="K207" i="7"/>
  <c r="N207" i="7"/>
  <c r="N29" i="7"/>
  <c r="K29" i="7"/>
  <c r="BZ74" i="7"/>
  <c r="BT101" i="7"/>
  <c r="K101" i="7"/>
  <c r="BW144" i="7"/>
  <c r="K172" i="7"/>
  <c r="J176" i="7"/>
  <c r="J207" i="7"/>
  <c r="BW219" i="7"/>
  <c r="N17" i="7"/>
  <c r="N70" i="7"/>
  <c r="K70" i="7"/>
  <c r="BW140" i="7"/>
  <c r="N171" i="7"/>
  <c r="K171" i="7"/>
  <c r="BZ29" i="7"/>
  <c r="BT54" i="7"/>
  <c r="BW68" i="7"/>
  <c r="BT94" i="7"/>
  <c r="BZ126" i="7"/>
  <c r="BW157" i="7"/>
  <c r="CA167" i="7"/>
  <c r="CB167" i="7" s="1"/>
  <c r="CC167" i="7" s="1"/>
  <c r="BW171" i="7"/>
  <c r="BW176" i="7"/>
  <c r="BZ189" i="7"/>
  <c r="N204" i="7"/>
  <c r="BW15" i="7"/>
  <c r="BT19" i="7"/>
  <c r="J25" i="7"/>
  <c r="BT46" i="7"/>
  <c r="BZ50" i="7"/>
  <c r="BW54" i="7"/>
  <c r="BZ63" i="7"/>
  <c r="BT73" i="7"/>
  <c r="BZ104" i="7"/>
  <c r="BW121" i="7"/>
  <c r="J127" i="7"/>
  <c r="BT139" i="7"/>
  <c r="CA140" i="7"/>
  <c r="CB140" i="7" s="1"/>
  <c r="CC140" i="7" s="1"/>
  <c r="BT184" i="7"/>
  <c r="BT206" i="7"/>
  <c r="BZ14" i="7"/>
  <c r="BT31" i="7"/>
  <c r="BZ53" i="7"/>
  <c r="BW66" i="7"/>
  <c r="J68" i="7"/>
  <c r="J78" i="7"/>
  <c r="BT88" i="7"/>
  <c r="J109" i="7"/>
  <c r="BW124" i="7"/>
  <c r="BT146" i="7"/>
  <c r="J167" i="7"/>
  <c r="J171" i="7"/>
  <c r="BT178" i="7"/>
  <c r="BW183" i="7"/>
  <c r="BZ193" i="7"/>
  <c r="BT204" i="7"/>
  <c r="K28" i="7"/>
  <c r="J42" i="7"/>
  <c r="BT70" i="7"/>
  <c r="BW80" i="7"/>
  <c r="BT83" i="7"/>
  <c r="BV111" i="7"/>
  <c r="J113" i="7"/>
  <c r="K117" i="7"/>
  <c r="BT119" i="7"/>
  <c r="CA146" i="7"/>
  <c r="CB146" i="7" s="1"/>
  <c r="CC146" i="7" s="1"/>
  <c r="BW155" i="7"/>
  <c r="CA192" i="7"/>
  <c r="CB192" i="7" s="1"/>
  <c r="CC192" i="7" s="1"/>
  <c r="CA198" i="7"/>
  <c r="CB198" i="7" s="1"/>
  <c r="CC198" i="7" s="1"/>
  <c r="J206" i="7"/>
  <c r="BT17" i="7"/>
  <c r="J19" i="7"/>
  <c r="CA36" i="7"/>
  <c r="CB36" i="7" s="1"/>
  <c r="CC36" i="7" s="1"/>
  <c r="BT60" i="7"/>
  <c r="BW70" i="7"/>
  <c r="BW71" i="7"/>
  <c r="BT103" i="7"/>
  <c r="BW119" i="7"/>
  <c r="BZ178" i="7"/>
  <c r="BW182" i="7"/>
  <c r="J188" i="7"/>
  <c r="J200" i="7"/>
  <c r="BW209" i="7"/>
  <c r="BW214" i="7"/>
  <c r="BW17" i="7"/>
  <c r="BZ40" i="7"/>
  <c r="BW60" i="7"/>
  <c r="BW65" i="7"/>
  <c r="BZ70" i="7"/>
  <c r="BT79" i="7"/>
  <c r="BZ164" i="7"/>
  <c r="BW173" i="7"/>
  <c r="K194" i="7"/>
  <c r="BZ17" i="7"/>
  <c r="BT35" i="7"/>
  <c r="BZ65" i="7"/>
  <c r="BW79" i="7"/>
  <c r="BT105" i="7"/>
  <c r="BW168" i="7"/>
  <c r="N206" i="7"/>
  <c r="BT208" i="7"/>
  <c r="BZ209" i="7"/>
  <c r="BZ30" i="7"/>
  <c r="BT61" i="7"/>
  <c r="BZ101" i="7"/>
  <c r="BW105" i="7"/>
  <c r="K160" i="7"/>
  <c r="BZ197" i="7"/>
  <c r="BZ35" i="7"/>
  <c r="J66" i="7"/>
  <c r="J97" i="7"/>
  <c r="N103" i="7"/>
  <c r="BZ105" i="7"/>
  <c r="BW131" i="7"/>
  <c r="BT144" i="7"/>
  <c r="J178" i="7"/>
  <c r="J187" i="7"/>
  <c r="J192" i="7"/>
  <c r="BZ202" i="7"/>
  <c r="J210" i="7"/>
  <c r="K138" i="7"/>
  <c r="N138" i="7"/>
  <c r="J186" i="7"/>
  <c r="J56" i="7"/>
  <c r="BW61" i="7"/>
  <c r="N78" i="7"/>
  <c r="K78" i="7"/>
  <c r="BZ151" i="7"/>
  <c r="J147" i="7"/>
  <c r="K152" i="7"/>
  <c r="N152" i="7"/>
  <c r="BY198" i="7"/>
  <c r="BZ198" i="7" s="1"/>
  <c r="K147" i="7"/>
  <c r="J151" i="7"/>
  <c r="K191" i="7"/>
  <c r="K47" i="7"/>
  <c r="CA59" i="7"/>
  <c r="CB59" i="7" s="1"/>
  <c r="CC59" i="7" s="1"/>
  <c r="CA145" i="7"/>
  <c r="CB145" i="7" s="1"/>
  <c r="J27" i="7"/>
  <c r="J32" i="7"/>
  <c r="N33" i="7"/>
  <c r="J50" i="7"/>
  <c r="CA126" i="7"/>
  <c r="CB126" i="7" s="1"/>
  <c r="CC126" i="7" s="1"/>
  <c r="K137" i="7"/>
  <c r="N137" i="7"/>
  <c r="N186" i="7"/>
  <c r="J138" i="7"/>
  <c r="J191" i="7"/>
  <c r="CA196" i="7"/>
  <c r="CB196" i="7" s="1"/>
  <c r="CC196" i="7" s="1"/>
  <c r="K175" i="7"/>
  <c r="N175" i="7"/>
  <c r="K37" i="7"/>
  <c r="N37" i="7"/>
  <c r="K108" i="7"/>
  <c r="J108" i="7"/>
  <c r="CA121" i="7"/>
  <c r="CB121" i="7" s="1"/>
  <c r="CC121" i="7" s="1"/>
  <c r="J166" i="7"/>
  <c r="N170" i="7"/>
  <c r="K170" i="7"/>
  <c r="J175" i="7"/>
  <c r="N184" i="7"/>
  <c r="K184" i="7"/>
  <c r="BW222" i="7"/>
  <c r="K211" i="7"/>
  <c r="N211" i="7"/>
  <c r="J43" i="7"/>
  <c r="K26" i="7"/>
  <c r="N26" i="7"/>
  <c r="BW90" i="7"/>
  <c r="N107" i="7"/>
  <c r="J107" i="7"/>
  <c r="K107" i="7"/>
  <c r="BZ107" i="7"/>
  <c r="BT138" i="7"/>
  <c r="K165" i="7"/>
  <c r="N174" i="7"/>
  <c r="K174" i="7"/>
  <c r="K143" i="7"/>
  <c r="N143" i="7"/>
  <c r="N90" i="7"/>
  <c r="K90" i="7"/>
  <c r="J33" i="7"/>
  <c r="BW95" i="7"/>
  <c r="K92" i="7"/>
  <c r="N108" i="7"/>
  <c r="CA115" i="7"/>
  <c r="CB115" i="7" s="1"/>
  <c r="N151" i="7"/>
  <c r="K151" i="7"/>
  <c r="N31" i="7"/>
  <c r="K31" i="7"/>
  <c r="BT211" i="7"/>
  <c r="J26" i="7"/>
  <c r="BT199" i="7"/>
  <c r="J96" i="7"/>
  <c r="J111" i="7"/>
  <c r="BW151" i="7"/>
  <c r="N163" i="7"/>
  <c r="K163" i="7"/>
  <c r="K164" i="7"/>
  <c r="J212" i="7"/>
  <c r="K20" i="7"/>
  <c r="BT20" i="7"/>
  <c r="J31" i="7"/>
  <c r="K85" i="7"/>
  <c r="N85" i="7"/>
  <c r="J116" i="7"/>
  <c r="N126" i="7"/>
  <c r="K126" i="7"/>
  <c r="J146" i="7"/>
  <c r="J211" i="7"/>
  <c r="N157" i="7"/>
  <c r="K157" i="7"/>
  <c r="J24" i="7"/>
  <c r="BT108" i="7"/>
  <c r="K115" i="7"/>
  <c r="N115" i="7"/>
  <c r="BT118" i="7"/>
  <c r="BW141" i="7"/>
  <c r="BW143" i="7"/>
  <c r="J150" i="7"/>
  <c r="BT166" i="7"/>
  <c r="BT170" i="7"/>
  <c r="N183" i="7"/>
  <c r="K183" i="7"/>
  <c r="N210" i="7"/>
  <c r="K210" i="7"/>
  <c r="K19" i="7"/>
  <c r="N19" i="7"/>
  <c r="K24" i="7"/>
  <c r="N30" i="7"/>
  <c r="J30" i="7"/>
  <c r="N84" i="7"/>
  <c r="K84" i="7"/>
  <c r="BW87" i="7"/>
  <c r="BW108" i="7"/>
  <c r="BW138" i="7"/>
  <c r="BZ143" i="7"/>
  <c r="K150" i="7"/>
  <c r="BT165" i="7"/>
  <c r="BW166" i="7"/>
  <c r="K173" i="7"/>
  <c r="K203" i="7"/>
  <c r="BW133" i="7"/>
  <c r="N209" i="7"/>
  <c r="K209" i="7"/>
  <c r="BW62" i="7"/>
  <c r="N109" i="7"/>
  <c r="K109" i="7"/>
  <c r="N110" i="7"/>
  <c r="J144" i="7"/>
  <c r="BT164" i="7"/>
  <c r="BY192" i="7"/>
  <c r="BZ192" i="7" s="1"/>
  <c r="J209" i="7"/>
  <c r="BW56" i="7"/>
  <c r="BW165" i="7"/>
  <c r="BW218" i="7"/>
  <c r="BZ38" i="7"/>
  <c r="BW47" i="7"/>
  <c r="BZ56" i="7"/>
  <c r="BZ96" i="7"/>
  <c r="BT127" i="7"/>
  <c r="BT132" i="7"/>
  <c r="BW137" i="7"/>
  <c r="K144" i="7"/>
  <c r="BW164" i="7"/>
  <c r="BZ165" i="7"/>
  <c r="BW185" i="7"/>
  <c r="BZ191" i="7"/>
  <c r="BW199" i="7"/>
  <c r="BW107" i="7"/>
  <c r="BZ27" i="7"/>
  <c r="BT42" i="7"/>
  <c r="BW55" i="7"/>
  <c r="BW86" i="7"/>
  <c r="BT95" i="7"/>
  <c r="BT100" i="7"/>
  <c r="BW101" i="7"/>
  <c r="BW117" i="7"/>
  <c r="BT122" i="7"/>
  <c r="BW127" i="7"/>
  <c r="N134" i="7"/>
  <c r="BW134" i="7"/>
  <c r="BW152" i="7"/>
  <c r="BT163" i="7"/>
  <c r="CA165" i="7"/>
  <c r="CB165" i="7" s="1"/>
  <c r="CC165" i="7" s="1"/>
  <c r="J201" i="7"/>
  <c r="J208" i="7"/>
  <c r="K208" i="7"/>
  <c r="J219" i="7"/>
  <c r="J9" i="7"/>
  <c r="BW12" i="7"/>
  <c r="BT16" i="7"/>
  <c r="BT27" i="7"/>
  <c r="BT39" i="7"/>
  <c r="J46" i="7"/>
  <c r="BW93" i="7"/>
  <c r="BW112" i="7"/>
  <c r="BW118" i="7"/>
  <c r="BT120" i="7"/>
  <c r="J183" i="7"/>
  <c r="J199" i="7"/>
  <c r="J222" i="7"/>
  <c r="BW44" i="7"/>
  <c r="BZ93" i="7"/>
  <c r="BT123" i="7"/>
  <c r="CA129" i="7"/>
  <c r="CB129" i="7" s="1"/>
  <c r="CC129" i="7" s="1"/>
  <c r="BT180" i="7"/>
  <c r="BW220" i="7"/>
  <c r="BW21" i="7"/>
  <c r="BT32" i="7"/>
  <c r="BW33" i="7"/>
  <c r="J41" i="7"/>
  <c r="J49" i="7"/>
  <c r="CA64" i="7"/>
  <c r="CB64" i="7" s="1"/>
  <c r="CC64" i="7" s="1"/>
  <c r="BZ69" i="7"/>
  <c r="J89" i="7"/>
  <c r="CA97" i="7"/>
  <c r="CB97" i="7" s="1"/>
  <c r="CC97" i="7" s="1"/>
  <c r="K106" i="7"/>
  <c r="BT117" i="7"/>
  <c r="K131" i="7"/>
  <c r="BW147" i="7"/>
  <c r="K149" i="7"/>
  <c r="BT152" i="7"/>
  <c r="BW153" i="7"/>
  <c r="CA160" i="7"/>
  <c r="CB160" i="7" s="1"/>
  <c r="CC160" i="7" s="1"/>
  <c r="J169" i="7"/>
  <c r="BW180" i="7"/>
  <c r="J182" i="7"/>
  <c r="BT218" i="7"/>
  <c r="BW16" i="7"/>
  <c r="BW27" i="7"/>
  <c r="BT57" i="7"/>
  <c r="BZ112" i="7"/>
  <c r="BT219" i="7"/>
  <c r="BT38" i="7"/>
  <c r="J83" i="7"/>
  <c r="BT96" i="7"/>
  <c r="BZ123" i="7"/>
  <c r="BZ147" i="7"/>
  <c r="K169" i="7"/>
  <c r="K182" i="7"/>
  <c r="BT202" i="7"/>
  <c r="BT21" i="7"/>
  <c r="BW39" i="7"/>
  <c r="BW64" i="7"/>
  <c r="BT153" i="7"/>
  <c r="BT203" i="7"/>
  <c r="BT15" i="7"/>
  <c r="BT28" i="7"/>
  <c r="BW38" i="7"/>
  <c r="BT56" i="7"/>
  <c r="BT68" i="7"/>
  <c r="BT80" i="7"/>
  <c r="BZ81" i="7"/>
  <c r="BW96" i="7"/>
  <c r="BW102" i="7"/>
  <c r="BZ111" i="7"/>
  <c r="J119" i="7"/>
  <c r="BT133" i="7"/>
  <c r="BW161" i="7"/>
  <c r="BT173" i="7"/>
  <c r="BT185" i="7"/>
  <c r="BZ186" i="7"/>
  <c r="BT201" i="7"/>
  <c r="J114" i="7"/>
  <c r="N156" i="7"/>
  <c r="K156" i="7"/>
  <c r="K76" i="7"/>
  <c r="N76" i="7"/>
  <c r="K148" i="7"/>
  <c r="N148" i="7"/>
  <c r="N114" i="7"/>
  <c r="K114" i="7"/>
  <c r="J76" i="7"/>
  <c r="CA134" i="7"/>
  <c r="CB134" i="7" s="1"/>
  <c r="CC134" i="7" s="1"/>
  <c r="BY134" i="7"/>
  <c r="BZ134" i="7" s="1"/>
  <c r="N43" i="7"/>
  <c r="K43" i="7"/>
  <c r="BV40" i="7"/>
  <c r="BW40" i="7" s="1"/>
  <c r="CA40" i="7"/>
  <c r="CB40" i="7" s="1"/>
  <c r="CC40" i="7" s="1"/>
  <c r="K198" i="7"/>
  <c r="N198" i="7"/>
  <c r="N23" i="7"/>
  <c r="K23" i="7"/>
  <c r="N12" i="7"/>
  <c r="BZ12" i="7"/>
  <c r="BY130" i="7"/>
  <c r="BZ130" i="7" s="1"/>
  <c r="N81" i="7"/>
  <c r="K81" i="7"/>
  <c r="BT23" i="7"/>
  <c r="BZ25" i="7"/>
  <c r="BT76" i="7"/>
  <c r="BT82" i="7"/>
  <c r="K99" i="7"/>
  <c r="BZ148" i="7"/>
  <c r="CA186" i="7"/>
  <c r="CB186" i="7" s="1"/>
  <c r="CC186" i="7" s="1"/>
  <c r="BS186" i="7"/>
  <c r="BT186" i="7" s="1"/>
  <c r="BT195" i="7"/>
  <c r="BW198" i="7"/>
  <c r="CA209" i="7"/>
  <c r="CB209" i="7" s="1"/>
  <c r="CC209" i="7" s="1"/>
  <c r="BS209" i="7"/>
  <c r="BT209" i="7" s="1"/>
  <c r="BW216" i="7"/>
  <c r="BT223" i="7"/>
  <c r="CA65" i="7"/>
  <c r="CB65" i="7" s="1"/>
  <c r="CC65" i="7" s="1"/>
  <c r="J133" i="7"/>
  <c r="N221" i="7"/>
  <c r="K221" i="7"/>
  <c r="J16" i="7"/>
  <c r="J29" i="7"/>
  <c r="BZ43" i="7"/>
  <c r="BT52" i="7"/>
  <c r="N62" i="7"/>
  <c r="K62" i="7"/>
  <c r="BW76" i="7"/>
  <c r="BZ120" i="7"/>
  <c r="N122" i="7"/>
  <c r="K122" i="7"/>
  <c r="BZ157" i="7"/>
  <c r="CA171" i="7"/>
  <c r="CB171" i="7" s="1"/>
  <c r="CC171" i="7" s="1"/>
  <c r="BY171" i="7"/>
  <c r="BZ171" i="7" s="1"/>
  <c r="K180" i="7"/>
  <c r="N180" i="7"/>
  <c r="BW195" i="7"/>
  <c r="K212" i="7"/>
  <c r="N212" i="7"/>
  <c r="BY216" i="7"/>
  <c r="BZ216" i="7" s="1"/>
  <c r="CA216" i="7"/>
  <c r="CB216" i="7" s="1"/>
  <c r="CC216" i="7" s="1"/>
  <c r="BT111" i="7"/>
  <c r="N111" i="7"/>
  <c r="CA132" i="7"/>
  <c r="CB132" i="7" s="1"/>
  <c r="CC132" i="7" s="1"/>
  <c r="J22" i="7"/>
  <c r="J74" i="7"/>
  <c r="J124" i="7"/>
  <c r="CA181" i="7"/>
  <c r="CB181" i="7" s="1"/>
  <c r="CC181" i="7" s="1"/>
  <c r="K51" i="7"/>
  <c r="N51" i="7"/>
  <c r="BY129" i="7"/>
  <c r="BZ129" i="7" s="1"/>
  <c r="N132" i="7"/>
  <c r="K132" i="7"/>
  <c r="BT22" i="7"/>
  <c r="N128" i="7"/>
  <c r="K128" i="7"/>
  <c r="J128" i="7"/>
  <c r="BW200" i="7"/>
  <c r="K200" i="7"/>
  <c r="K46" i="7"/>
  <c r="N46" i="7"/>
  <c r="N223" i="7"/>
  <c r="J12" i="7"/>
  <c r="K40" i="7"/>
  <c r="N40" i="7"/>
  <c r="J190" i="7"/>
  <c r="K9" i="7"/>
  <c r="BY42" i="7"/>
  <c r="BZ42" i="7" s="1"/>
  <c r="CA42" i="7"/>
  <c r="CB42" i="7" s="1"/>
  <c r="CC42" i="7" s="1"/>
  <c r="BT74" i="7"/>
  <c r="BY75" i="7"/>
  <c r="CA75" i="7"/>
  <c r="CB75" i="7" s="1"/>
  <c r="CC75" i="7" s="1"/>
  <c r="CA83" i="7"/>
  <c r="CB83" i="7" s="1"/>
  <c r="CC83" i="7" s="1"/>
  <c r="BY83" i="7"/>
  <c r="BZ83" i="7" s="1"/>
  <c r="CA90" i="7"/>
  <c r="CB90" i="7" s="1"/>
  <c r="J92" i="7"/>
  <c r="N136" i="7"/>
  <c r="K136" i="7"/>
  <c r="J172" i="7"/>
  <c r="K187" i="7"/>
  <c r="N187" i="7"/>
  <c r="BZ196" i="7"/>
  <c r="N217" i="7"/>
  <c r="K217" i="7"/>
  <c r="J23" i="7"/>
  <c r="BW111" i="7"/>
  <c r="J120" i="7"/>
  <c r="J198" i="7"/>
  <c r="N216" i="7"/>
  <c r="K216" i="7"/>
  <c r="J216" i="7"/>
  <c r="N82" i="7"/>
  <c r="K82" i="7"/>
  <c r="CA124" i="7"/>
  <c r="CB124" i="7" s="1"/>
  <c r="CC124" i="7" s="1"/>
  <c r="BY124" i="7"/>
  <c r="BZ124" i="7" s="1"/>
  <c r="BZ133" i="7"/>
  <c r="CC145" i="7"/>
  <c r="BV189" i="7"/>
  <c r="BW189" i="7" s="1"/>
  <c r="CA189" i="7"/>
  <c r="CB189" i="7" s="1"/>
  <c r="CC189" i="7" s="1"/>
  <c r="CA18" i="7"/>
  <c r="CB18" i="7" s="1"/>
  <c r="CC18" i="7" s="1"/>
  <c r="N42" i="7"/>
  <c r="K42" i="7"/>
  <c r="CA49" i="7"/>
  <c r="CB49" i="7" s="1"/>
  <c r="CC49" i="7" s="1"/>
  <c r="BY49" i="7"/>
  <c r="BZ49" i="7" s="1"/>
  <c r="J52" i="7"/>
  <c r="BY73" i="7"/>
  <c r="BZ73" i="7" s="1"/>
  <c r="CA73" i="7"/>
  <c r="CB73" i="7" s="1"/>
  <c r="CC73" i="7" s="1"/>
  <c r="CA81" i="7"/>
  <c r="CB81" i="7" s="1"/>
  <c r="CC81" i="7" s="1"/>
  <c r="CA131" i="7"/>
  <c r="CB131" i="7" s="1"/>
  <c r="CC131" i="7" s="1"/>
  <c r="BW132" i="7"/>
  <c r="BZ190" i="7"/>
  <c r="K195" i="7"/>
  <c r="K197" i="7"/>
  <c r="CA203" i="7"/>
  <c r="CB203" i="7" s="1"/>
  <c r="CC203" i="7" s="1"/>
  <c r="BV203" i="7"/>
  <c r="BW203" i="7" s="1"/>
  <c r="N222" i="7"/>
  <c r="K222" i="7"/>
  <c r="J95" i="7"/>
  <c r="BY167" i="7"/>
  <c r="BZ167" i="7" s="1"/>
  <c r="BW9" i="7"/>
  <c r="BZ10" i="7"/>
  <c r="K12" i="7"/>
  <c r="BZ16" i="7"/>
  <c r="J21" i="7"/>
  <c r="BT25" i="7"/>
  <c r="CA38" i="7"/>
  <c r="CB38" i="7" s="1"/>
  <c r="CC38" i="7" s="1"/>
  <c r="J51" i="7"/>
  <c r="CA55" i="7"/>
  <c r="CB55" i="7" s="1"/>
  <c r="CC55" i="7" s="1"/>
  <c r="J57" i="7"/>
  <c r="K66" i="7"/>
  <c r="N66" i="7"/>
  <c r="BT92" i="7"/>
  <c r="K111" i="7"/>
  <c r="BW128" i="7"/>
  <c r="CA174" i="7"/>
  <c r="CB174" i="7" s="1"/>
  <c r="CC174" i="7" s="1"/>
  <c r="BY174" i="7"/>
  <c r="BZ174" i="7" s="1"/>
  <c r="K190" i="7"/>
  <c r="BY44" i="7"/>
  <c r="CA44" i="7"/>
  <c r="CB44" i="7" s="1"/>
  <c r="CC44" i="7" s="1"/>
  <c r="K49" i="7"/>
  <c r="N49" i="7"/>
  <c r="K50" i="7"/>
  <c r="CA69" i="7"/>
  <c r="CB69" i="7" s="1"/>
  <c r="CC69" i="7" s="1"/>
  <c r="BW106" i="7"/>
  <c r="J110" i="7"/>
  <c r="N124" i="7"/>
  <c r="BZ128" i="7"/>
  <c r="J132" i="7"/>
  <c r="BT157" i="7"/>
  <c r="BT172" i="7"/>
  <c r="CA180" i="7"/>
  <c r="CB180" i="7" s="1"/>
  <c r="CC180" i="7" s="1"/>
  <c r="BY180" i="7"/>
  <c r="BZ180" i="7" s="1"/>
  <c r="BW217" i="7"/>
  <c r="J221" i="7"/>
  <c r="K145" i="7"/>
  <c r="N145" i="7"/>
  <c r="J145" i="7"/>
  <c r="N52" i="7"/>
  <c r="N57" i="7"/>
  <c r="K57" i="7"/>
  <c r="CA24" i="7"/>
  <c r="CB24" i="7" s="1"/>
  <c r="CC24" i="7" s="1"/>
  <c r="BV24" i="7"/>
  <c r="BW24" i="7" s="1"/>
  <c r="K30" i="7"/>
  <c r="BT30" i="7"/>
  <c r="K38" i="7"/>
  <c r="N38" i="7"/>
  <c r="BT43" i="7"/>
  <c r="BW48" i="7"/>
  <c r="CA62" i="7"/>
  <c r="CB62" i="7" s="1"/>
  <c r="CC62" i="7" s="1"/>
  <c r="BY71" i="7"/>
  <c r="BZ71" i="7" s="1"/>
  <c r="CA71" i="7"/>
  <c r="CB71" i="7" s="1"/>
  <c r="CC71" i="7" s="1"/>
  <c r="BT85" i="7"/>
  <c r="CA108" i="7"/>
  <c r="CB108" i="7" s="1"/>
  <c r="CC108" i="7" s="1"/>
  <c r="N129" i="7"/>
  <c r="K129" i="7"/>
  <c r="BT148" i="7"/>
  <c r="N159" i="7"/>
  <c r="K159" i="7"/>
  <c r="BW187" i="7"/>
  <c r="N213" i="7"/>
  <c r="K213" i="7"/>
  <c r="N220" i="7"/>
  <c r="K220" i="7"/>
  <c r="N95" i="7"/>
  <c r="K95" i="7"/>
  <c r="CA20" i="7"/>
  <c r="CB20" i="7" s="1"/>
  <c r="CC20" i="7" s="1"/>
  <c r="N133" i="7"/>
  <c r="K133" i="7"/>
  <c r="CA17" i="7"/>
  <c r="CB17" i="7" s="1"/>
  <c r="CC17" i="7" s="1"/>
  <c r="BY181" i="7"/>
  <c r="BZ181" i="7" s="1"/>
  <c r="J10" i="7"/>
  <c r="N20" i="7"/>
  <c r="N21" i="7"/>
  <c r="J38" i="7"/>
  <c r="BW43" i="7"/>
  <c r="BZ48" i="7"/>
  <c r="K55" i="7"/>
  <c r="N55" i="7"/>
  <c r="BY62" i="7"/>
  <c r="BZ62" i="7" s="1"/>
  <c r="K65" i="7"/>
  <c r="N65" i="7"/>
  <c r="J65" i="7"/>
  <c r="BY97" i="7"/>
  <c r="BZ97" i="7" s="1"/>
  <c r="J99" i="7"/>
  <c r="BW120" i="7"/>
  <c r="J129" i="7"/>
  <c r="BW156" i="7"/>
  <c r="J159" i="7"/>
  <c r="N167" i="7"/>
  <c r="K167" i="7"/>
  <c r="BW167" i="7"/>
  <c r="BT167" i="7"/>
  <c r="BZ172" i="7"/>
  <c r="BY200" i="7"/>
  <c r="BZ200" i="7" s="1"/>
  <c r="CA200" i="7"/>
  <c r="CB200" i="7" s="1"/>
  <c r="CC200" i="7" s="1"/>
  <c r="BT216" i="7"/>
  <c r="J220" i="7"/>
  <c r="BW82" i="7"/>
  <c r="BW98" i="7"/>
  <c r="BW109" i="7"/>
  <c r="N121" i="7"/>
  <c r="K121" i="7"/>
  <c r="J122" i="7"/>
  <c r="BW130" i="7"/>
  <c r="CA157" i="7"/>
  <c r="CB157" i="7" s="1"/>
  <c r="CC157" i="7" s="1"/>
  <c r="N161" i="7"/>
  <c r="BZ195" i="7"/>
  <c r="J130" i="7"/>
  <c r="J131" i="7"/>
  <c r="CA138" i="7"/>
  <c r="CB138" i="7" s="1"/>
  <c r="CC138" i="7" s="1"/>
  <c r="BY138" i="7"/>
  <c r="BZ138" i="7" s="1"/>
  <c r="BZ145" i="7"/>
  <c r="BY153" i="7"/>
  <c r="BZ153" i="7" s="1"/>
  <c r="CA153" i="7"/>
  <c r="CB153" i="7" s="1"/>
  <c r="CC153" i="7" s="1"/>
  <c r="J174" i="7"/>
  <c r="J195" i="7"/>
  <c r="J197" i="7"/>
  <c r="BT214" i="7"/>
  <c r="BW57" i="7"/>
  <c r="K61" i="7"/>
  <c r="N61" i="7"/>
  <c r="J62" i="7"/>
  <c r="J81" i="7"/>
  <c r="BT87" i="7"/>
  <c r="BW136" i="7"/>
  <c r="BT142" i="7"/>
  <c r="CA177" i="7"/>
  <c r="CB177" i="7" s="1"/>
  <c r="J189" i="7"/>
  <c r="BW213" i="7"/>
  <c r="BZ214" i="7"/>
  <c r="BW223" i="7"/>
  <c r="BT55" i="7"/>
  <c r="N60" i="7"/>
  <c r="K60" i="7"/>
  <c r="N73" i="7"/>
  <c r="K73" i="7"/>
  <c r="J105" i="7"/>
  <c r="BT121" i="7"/>
  <c r="BW122" i="7"/>
  <c r="J126" i="7"/>
  <c r="BZ136" i="7"/>
  <c r="BW142" i="7"/>
  <c r="CA150" i="7"/>
  <c r="CB150" i="7" s="1"/>
  <c r="CC150" i="7" s="1"/>
  <c r="BY150" i="7"/>
  <c r="BZ150" i="7" s="1"/>
  <c r="N179" i="7"/>
  <c r="K179" i="7"/>
  <c r="BW186" i="7"/>
  <c r="N188" i="7"/>
  <c r="BT188" i="7"/>
  <c r="N191" i="7"/>
  <c r="BZ213" i="7"/>
  <c r="CA214" i="7"/>
  <c r="CB214" i="7" s="1"/>
  <c r="CC214" i="7" s="1"/>
  <c r="CA223" i="7"/>
  <c r="CB223" i="7" s="1"/>
  <c r="CC223" i="7" s="1"/>
  <c r="CA122" i="7"/>
  <c r="CB122" i="7" s="1"/>
  <c r="CC122" i="7" s="1"/>
  <c r="BZ159" i="7"/>
  <c r="BT212" i="7"/>
  <c r="N214" i="7"/>
  <c r="K214" i="7"/>
  <c r="N215" i="7"/>
  <c r="K215" i="7"/>
  <c r="BZ223" i="7"/>
  <c r="BZ87" i="7"/>
  <c r="BT110" i="7"/>
  <c r="BT134" i="7"/>
  <c r="BT141" i="7"/>
  <c r="J161" i="7"/>
  <c r="BT200" i="7"/>
  <c r="BZ222" i="7"/>
  <c r="J18" i="7"/>
  <c r="BT47" i="7"/>
  <c r="N58" i="7"/>
  <c r="K58" i="7"/>
  <c r="J60" i="7"/>
  <c r="CA72" i="7"/>
  <c r="CB72" i="7" s="1"/>
  <c r="CC72" i="7" s="1"/>
  <c r="BW81" i="7"/>
  <c r="CA86" i="7"/>
  <c r="CB86" i="7" s="1"/>
  <c r="CC86" i="7" s="1"/>
  <c r="BW94" i="7"/>
  <c r="BT102" i="7"/>
  <c r="CA104" i="7"/>
  <c r="CB104" i="7" s="1"/>
  <c r="CC104" i="7" s="1"/>
  <c r="J157" i="7"/>
  <c r="BZ212" i="7"/>
  <c r="CA222" i="7"/>
  <c r="CB222" i="7" s="1"/>
  <c r="CC222" i="7" s="1"/>
  <c r="BT26" i="7"/>
  <c r="BW32" i="7"/>
  <c r="J40" i="7"/>
  <c r="J48" i="7"/>
  <c r="BW52" i="7"/>
  <c r="J55" i="7"/>
  <c r="BT78" i="7"/>
  <c r="J82" i="7"/>
  <c r="J85" i="7"/>
  <c r="BW92" i="7"/>
  <c r="N96" i="7"/>
  <c r="BW100" i="7"/>
  <c r="BT160" i="7"/>
  <c r="BT161" i="7"/>
  <c r="BW177" i="7"/>
  <c r="BT190" i="7"/>
  <c r="BT192" i="7"/>
  <c r="BT196" i="7"/>
  <c r="BZ205" i="7"/>
  <c r="J215" i="7"/>
  <c r="J217" i="7"/>
  <c r="J223" i="7"/>
  <c r="BT10" i="7"/>
  <c r="CA11" i="7"/>
  <c r="CB11" i="7" s="1"/>
  <c r="CC11" i="7" s="1"/>
  <c r="BW23" i="7"/>
  <c r="BW26" i="7"/>
  <c r="CA27" i="7"/>
  <c r="CB27" i="7" s="1"/>
  <c r="CC27" i="7" s="1"/>
  <c r="CA32" i="7"/>
  <c r="CB32" i="7" s="1"/>
  <c r="CC32" i="7" s="1"/>
  <c r="CA34" i="7"/>
  <c r="CB34" i="7" s="1"/>
  <c r="CC34" i="7" s="1"/>
  <c r="BW35" i="7"/>
  <c r="J37" i="7"/>
  <c r="BT45" i="7"/>
  <c r="J69" i="7"/>
  <c r="BT77" i="7"/>
  <c r="BW78" i="7"/>
  <c r="J80" i="7"/>
  <c r="J84" i="7"/>
  <c r="BT99" i="7"/>
  <c r="BT114" i="7"/>
  <c r="BT115" i="7"/>
  <c r="BW148" i="7"/>
  <c r="BW149" i="7"/>
  <c r="J164" i="7"/>
  <c r="J165" i="7"/>
  <c r="BW175" i="7"/>
  <c r="BZ176" i="7"/>
  <c r="BT198" i="7"/>
  <c r="BZ203" i="7"/>
  <c r="BW204" i="7"/>
  <c r="BW10" i="7"/>
  <c r="BW22" i="7"/>
  <c r="BZ24" i="7"/>
  <c r="BW25" i="7"/>
  <c r="BZ28" i="7"/>
  <c r="BW31" i="7"/>
  <c r="CA33" i="7"/>
  <c r="CB33" i="7" s="1"/>
  <c r="CC33" i="7" s="1"/>
  <c r="BW45" i="7"/>
  <c r="BT64" i="7"/>
  <c r="BW77" i="7"/>
  <c r="BZ92" i="7"/>
  <c r="K94" i="7"/>
  <c r="N94" i="7"/>
  <c r="BW99" i="7"/>
  <c r="BT145" i="7"/>
  <c r="CA149" i="7"/>
  <c r="CB149" i="7" s="1"/>
  <c r="CC149" i="7" s="1"/>
  <c r="BW160" i="7"/>
  <c r="BT174" i="7"/>
  <c r="BZ175" i="7"/>
  <c r="BW190" i="7"/>
  <c r="BW192" i="7"/>
  <c r="BW193" i="7"/>
  <c r="BW194" i="7"/>
  <c r="BW196" i="7"/>
  <c r="BT197" i="7"/>
  <c r="BT9" i="7"/>
  <c r="CA28" i="7"/>
  <c r="CB28" i="7" s="1"/>
  <c r="CC28" i="7" s="1"/>
  <c r="BW30" i="7"/>
  <c r="J47" i="7"/>
  <c r="BW49" i="7"/>
  <c r="BT50" i="7"/>
  <c r="BW51" i="7"/>
  <c r="BT62" i="7"/>
  <c r="BT65" i="7"/>
  <c r="K68" i="7"/>
  <c r="N68" i="7"/>
  <c r="J94" i="7"/>
  <c r="BW114" i="7"/>
  <c r="CC115" i="7"/>
  <c r="BT131" i="7"/>
  <c r="J139" i="7"/>
  <c r="BW159" i="7"/>
  <c r="CA161" i="7"/>
  <c r="CB161" i="7" s="1"/>
  <c r="CC161" i="7" s="1"/>
  <c r="BW174" i="7"/>
  <c r="BW188" i="7"/>
  <c r="BW202" i="7"/>
  <c r="K202" i="7"/>
  <c r="BW42" i="7"/>
  <c r="BT51" i="7"/>
  <c r="BW83" i="7"/>
  <c r="BW85" i="7"/>
  <c r="J90" i="7"/>
  <c r="BT98" i="7"/>
  <c r="J101" i="7"/>
  <c r="BW115" i="7"/>
  <c r="BT162" i="7"/>
  <c r="BT169" i="7"/>
  <c r="BW170" i="7"/>
  <c r="BW172" i="7"/>
  <c r="J179" i="7"/>
  <c r="J181" i="7"/>
  <c r="J184" i="7"/>
  <c r="J185" i="7"/>
  <c r="CA207" i="7"/>
  <c r="CB207" i="7" s="1"/>
  <c r="CC207" i="7" s="1"/>
  <c r="BT210" i="7"/>
  <c r="BT213" i="7"/>
  <c r="BW50" i="7"/>
  <c r="J53" i="7"/>
  <c r="BT71" i="7"/>
  <c r="J88" i="7"/>
  <c r="J100" i="7"/>
  <c r="BW110" i="7"/>
  <c r="BT112" i="7"/>
  <c r="CA114" i="7"/>
  <c r="CB114" i="7" s="1"/>
  <c r="CC114" i="7" s="1"/>
  <c r="J117" i="7"/>
  <c r="BT140" i="7"/>
  <c r="J143" i="7"/>
  <c r="J149" i="7"/>
  <c r="J154" i="7"/>
  <c r="BZ163" i="7"/>
  <c r="J177" i="7"/>
  <c r="K199" i="7"/>
  <c r="J203" i="7"/>
  <c r="BW206" i="7"/>
  <c r="BW208" i="7"/>
  <c r="BZ211" i="7"/>
  <c r="BT217" i="7"/>
  <c r="BT220" i="7"/>
  <c r="BT221" i="7"/>
  <c r="BT222" i="7"/>
  <c r="N11" i="7"/>
  <c r="BW11" i="7"/>
  <c r="K11" i="7"/>
  <c r="J11" i="7"/>
  <c r="CA215" i="7"/>
  <c r="CB215" i="7" s="1"/>
  <c r="CC215" i="7" s="1"/>
  <c r="BY215" i="7"/>
  <c r="BZ215" i="7" s="1"/>
  <c r="N13" i="7"/>
  <c r="K13" i="7"/>
  <c r="J13" i="7"/>
  <c r="N41" i="7"/>
  <c r="K41" i="7"/>
  <c r="N44" i="7"/>
  <c r="K44" i="7"/>
  <c r="BS107" i="7"/>
  <c r="BT107" i="7" s="1"/>
  <c r="CA107" i="7"/>
  <c r="CB107" i="7" s="1"/>
  <c r="CC107" i="7" s="1"/>
  <c r="N67" i="7"/>
  <c r="K67" i="7"/>
  <c r="BT67" i="7"/>
  <c r="J67" i="7"/>
  <c r="CA78" i="7"/>
  <c r="CB78" i="7" s="1"/>
  <c r="CC78" i="7" s="1"/>
  <c r="BY78" i="7"/>
  <c r="BZ78" i="7" s="1"/>
  <c r="BS12" i="7"/>
  <c r="BT12" i="7" s="1"/>
  <c r="CA12" i="7"/>
  <c r="CB12" i="7" s="1"/>
  <c r="CC12" i="7" s="1"/>
  <c r="BT13" i="7"/>
  <c r="CA15" i="7"/>
  <c r="CB15" i="7" s="1"/>
  <c r="CC15" i="7" s="1"/>
  <c r="BY15" i="7"/>
  <c r="BZ15" i="7" s="1"/>
  <c r="N135" i="7"/>
  <c r="K135" i="7"/>
  <c r="BW135" i="7"/>
  <c r="CA13" i="7"/>
  <c r="CB13" i="7" s="1"/>
  <c r="CC13" i="7" s="1"/>
  <c r="BY13" i="7"/>
  <c r="BZ13" i="7" s="1"/>
  <c r="CA45" i="7"/>
  <c r="CB45" i="7" s="1"/>
  <c r="CC45" i="7" s="1"/>
  <c r="BY45" i="7"/>
  <c r="BZ45" i="7" s="1"/>
  <c r="BZ11" i="7"/>
  <c r="K14" i="7"/>
  <c r="BW14" i="7"/>
  <c r="N14" i="7"/>
  <c r="J14" i="7"/>
  <c r="BT41" i="7"/>
  <c r="BT14" i="7"/>
  <c r="N91" i="7"/>
  <c r="K91" i="7"/>
  <c r="J91" i="7"/>
  <c r="J135" i="7"/>
  <c r="CA154" i="7"/>
  <c r="CB154" i="7" s="1"/>
  <c r="CC154" i="7" s="1"/>
  <c r="BY154" i="7"/>
  <c r="BZ154" i="7" s="1"/>
  <c r="CA155" i="7"/>
  <c r="CB155" i="7" s="1"/>
  <c r="CC155" i="7" s="1"/>
  <c r="BY155" i="7"/>
  <c r="BZ155" i="7" s="1"/>
  <c r="N158" i="7"/>
  <c r="K158" i="7"/>
  <c r="K36" i="7"/>
  <c r="N36" i="7"/>
  <c r="J72" i="7"/>
  <c r="N75" i="7"/>
  <c r="K75" i="7"/>
  <c r="CA82" i="7"/>
  <c r="CB82" i="7" s="1"/>
  <c r="CC82" i="7" s="1"/>
  <c r="BY82" i="7"/>
  <c r="BZ82" i="7" s="1"/>
  <c r="K87" i="7"/>
  <c r="J87" i="7"/>
  <c r="N87" i="7"/>
  <c r="J158" i="7"/>
  <c r="CA201" i="7"/>
  <c r="CB201" i="7" s="1"/>
  <c r="CC201" i="7" s="1"/>
  <c r="BY201" i="7"/>
  <c r="BZ201" i="7" s="1"/>
  <c r="CA219" i="7"/>
  <c r="CB219" i="7" s="1"/>
  <c r="CC219" i="7" s="1"/>
  <c r="BY219" i="7"/>
  <c r="BZ219" i="7" s="1"/>
  <c r="CA16" i="7"/>
  <c r="CB16" i="7" s="1"/>
  <c r="CC16" i="7" s="1"/>
  <c r="CA41" i="7"/>
  <c r="CB41" i="7" s="1"/>
  <c r="CC41" i="7" s="1"/>
  <c r="BY41" i="7"/>
  <c r="BZ41" i="7" s="1"/>
  <c r="BZ44" i="7"/>
  <c r="CA51" i="7"/>
  <c r="CB51" i="7" s="1"/>
  <c r="CC51" i="7" s="1"/>
  <c r="BY51" i="7"/>
  <c r="BZ51" i="7" s="1"/>
  <c r="K72" i="7"/>
  <c r="J75" i="7"/>
  <c r="CA22" i="7"/>
  <c r="CB22" i="7" s="1"/>
  <c r="CC22" i="7" s="1"/>
  <c r="BY22" i="7"/>
  <c r="BZ22" i="7" s="1"/>
  <c r="J44" i="7"/>
  <c r="N45" i="7"/>
  <c r="K45" i="7"/>
  <c r="J45" i="7"/>
  <c r="BS191" i="7"/>
  <c r="BT191" i="7" s="1"/>
  <c r="CA191" i="7"/>
  <c r="CB191" i="7" s="1"/>
  <c r="CC191" i="7" s="1"/>
  <c r="N15" i="7"/>
  <c r="J15" i="7"/>
  <c r="BW28" i="7"/>
  <c r="K54" i="7"/>
  <c r="N54" i="7"/>
  <c r="BT63" i="7"/>
  <c r="CA105" i="7"/>
  <c r="CB105" i="7" s="1"/>
  <c r="CC105" i="7" s="1"/>
  <c r="CA106" i="7"/>
  <c r="CB106" i="7" s="1"/>
  <c r="CC106" i="7" s="1"/>
  <c r="BY106" i="7"/>
  <c r="BZ106" i="7" s="1"/>
  <c r="BY114" i="7"/>
  <c r="BZ114" i="7" s="1"/>
  <c r="BY115" i="7"/>
  <c r="BZ115" i="7" s="1"/>
  <c r="CA123" i="7"/>
  <c r="CB123" i="7" s="1"/>
  <c r="CC123" i="7" s="1"/>
  <c r="BV123" i="7"/>
  <c r="BW123" i="7" s="1"/>
  <c r="BT137" i="7"/>
  <c r="BS143" i="7"/>
  <c r="BT143" i="7" s="1"/>
  <c r="CA143" i="7"/>
  <c r="CB143" i="7" s="1"/>
  <c r="CC143" i="7" s="1"/>
  <c r="BS159" i="7"/>
  <c r="BT159" i="7" s="1"/>
  <c r="CA159" i="7"/>
  <c r="CB159" i="7" s="1"/>
  <c r="CC159" i="7" s="1"/>
  <c r="BS175" i="7"/>
  <c r="BT175" i="7" s="1"/>
  <c r="CA175" i="7"/>
  <c r="CB175" i="7" s="1"/>
  <c r="CC175" i="7" s="1"/>
  <c r="CA100" i="7"/>
  <c r="CB100" i="7" s="1"/>
  <c r="CC100" i="7" s="1"/>
  <c r="BY100" i="7"/>
  <c r="BZ100" i="7" s="1"/>
  <c r="CA116" i="7"/>
  <c r="CB116" i="7" s="1"/>
  <c r="CC116" i="7" s="1"/>
  <c r="BY116" i="7"/>
  <c r="BZ116" i="7" s="1"/>
  <c r="K15" i="7"/>
  <c r="N22" i="7"/>
  <c r="K22" i="7"/>
  <c r="BW59" i="7"/>
  <c r="K59" i="7"/>
  <c r="BZ60" i="7"/>
  <c r="BW63" i="7"/>
  <c r="BV69" i="7"/>
  <c r="BW69" i="7" s="1"/>
  <c r="BT91" i="7"/>
  <c r="BW97" i="7"/>
  <c r="CA102" i="7"/>
  <c r="CB102" i="7" s="1"/>
  <c r="CC102" i="7" s="1"/>
  <c r="BY102" i="7"/>
  <c r="BZ102" i="7" s="1"/>
  <c r="CA109" i="7"/>
  <c r="CB109" i="7" s="1"/>
  <c r="CC109" i="7" s="1"/>
  <c r="BY109" i="7"/>
  <c r="BZ109" i="7" s="1"/>
  <c r="BT135" i="7"/>
  <c r="BT158" i="7"/>
  <c r="CA162" i="7"/>
  <c r="CB162" i="7" s="1"/>
  <c r="CC162" i="7" s="1"/>
  <c r="BY162" i="7"/>
  <c r="BZ162" i="7" s="1"/>
  <c r="BS194" i="7"/>
  <c r="BT194" i="7" s="1"/>
  <c r="CA194" i="7"/>
  <c r="CB194" i="7" s="1"/>
  <c r="CC194" i="7" s="1"/>
  <c r="CA208" i="7"/>
  <c r="CB208" i="7" s="1"/>
  <c r="CC208" i="7" s="1"/>
  <c r="BY208" i="7"/>
  <c r="BZ208" i="7" s="1"/>
  <c r="BT36" i="7"/>
  <c r="BT75" i="7"/>
  <c r="CA99" i="7"/>
  <c r="CB99" i="7" s="1"/>
  <c r="CC99" i="7" s="1"/>
  <c r="BY99" i="7"/>
  <c r="BZ99" i="7" s="1"/>
  <c r="BW104" i="7"/>
  <c r="K104" i="7"/>
  <c r="N105" i="7"/>
  <c r="K105" i="7"/>
  <c r="BY108" i="7"/>
  <c r="BZ108" i="7" s="1"/>
  <c r="N116" i="7"/>
  <c r="K116" i="7"/>
  <c r="CA119" i="7"/>
  <c r="CB119" i="7" s="1"/>
  <c r="CC119" i="7" s="1"/>
  <c r="BY119" i="7"/>
  <c r="BZ119" i="7" s="1"/>
  <c r="BY122" i="7"/>
  <c r="BZ122" i="7" s="1"/>
  <c r="CA137" i="7"/>
  <c r="CB137" i="7" s="1"/>
  <c r="CC137" i="7" s="1"/>
  <c r="BY137" i="7"/>
  <c r="BZ137" i="7" s="1"/>
  <c r="BW158" i="7"/>
  <c r="CA163" i="7"/>
  <c r="CB163" i="7" s="1"/>
  <c r="CC163" i="7" s="1"/>
  <c r="N189" i="7"/>
  <c r="K189" i="7"/>
  <c r="BW36" i="7"/>
  <c r="BW67" i="7"/>
  <c r="BT72" i="7"/>
  <c r="BW91" i="7"/>
  <c r="J104" i="7"/>
  <c r="K118" i="7"/>
  <c r="J118" i="7"/>
  <c r="N118" i="7"/>
  <c r="CC177" i="7"/>
  <c r="CA31" i="7"/>
  <c r="CB31" i="7" s="1"/>
  <c r="CC31" i="7" s="1"/>
  <c r="BY31" i="7"/>
  <c r="BZ31" i="7" s="1"/>
  <c r="K112" i="7"/>
  <c r="N112" i="7"/>
  <c r="CA125" i="7"/>
  <c r="CB125" i="7" s="1"/>
  <c r="CC125" i="7" s="1"/>
  <c r="BY125" i="7"/>
  <c r="BZ125" i="7" s="1"/>
  <c r="BS151" i="7"/>
  <c r="BT151" i="7" s="1"/>
  <c r="CA151" i="7"/>
  <c r="CB151" i="7" s="1"/>
  <c r="CC151" i="7" s="1"/>
  <c r="N177" i="7"/>
  <c r="K177" i="7"/>
  <c r="BZ177" i="7"/>
  <c r="CA66" i="7"/>
  <c r="CB66" i="7" s="1"/>
  <c r="CC66" i="7" s="1"/>
  <c r="BY66" i="7"/>
  <c r="BZ66" i="7" s="1"/>
  <c r="BZ67" i="7"/>
  <c r="BZ75" i="7"/>
  <c r="CA79" i="7"/>
  <c r="CB79" i="7" s="1"/>
  <c r="CC79" i="7" s="1"/>
  <c r="BY79" i="7"/>
  <c r="BZ79" i="7" s="1"/>
  <c r="N97" i="7"/>
  <c r="K97" i="7"/>
  <c r="J137" i="7"/>
  <c r="N141" i="7"/>
  <c r="K141" i="7"/>
  <c r="N142" i="7"/>
  <c r="K142" i="7"/>
  <c r="J142" i="7"/>
  <c r="BT154" i="7"/>
  <c r="BY161" i="7"/>
  <c r="BZ161" i="7" s="1"/>
  <c r="N181" i="7"/>
  <c r="BW181" i="7"/>
  <c r="CA35" i="7"/>
  <c r="CB35" i="7" s="1"/>
  <c r="CC35" i="7" s="1"/>
  <c r="BS48" i="7"/>
  <c r="BT48" i="7" s="1"/>
  <c r="CA48" i="7"/>
  <c r="CB48" i="7" s="1"/>
  <c r="CC48" i="7" s="1"/>
  <c r="N63" i="7"/>
  <c r="K63" i="7"/>
  <c r="J63" i="7"/>
  <c r="N69" i="7"/>
  <c r="K69" i="7"/>
  <c r="BT69" i="7"/>
  <c r="BW72" i="7"/>
  <c r="CA84" i="7"/>
  <c r="CB84" i="7" s="1"/>
  <c r="CC84" i="7" s="1"/>
  <c r="BY84" i="7"/>
  <c r="BZ84" i="7" s="1"/>
  <c r="CA87" i="7"/>
  <c r="CB87" i="7" s="1"/>
  <c r="CC87" i="7" s="1"/>
  <c r="CA88" i="7"/>
  <c r="CB88" i="7" s="1"/>
  <c r="CC88" i="7" s="1"/>
  <c r="BY88" i="7"/>
  <c r="BZ88" i="7" s="1"/>
  <c r="CC90" i="7"/>
  <c r="CA93" i="7"/>
  <c r="CB93" i="7" s="1"/>
  <c r="CC93" i="7" s="1"/>
  <c r="N104" i="7"/>
  <c r="BY149" i="7"/>
  <c r="BZ149" i="7" s="1"/>
  <c r="K162" i="7"/>
  <c r="N162" i="7"/>
  <c r="BW75" i="7"/>
  <c r="J112" i="7"/>
  <c r="N113" i="7"/>
  <c r="K113" i="7"/>
  <c r="BZ156" i="7"/>
  <c r="N168" i="7"/>
  <c r="K168" i="7"/>
  <c r="CA173" i="7"/>
  <c r="CB173" i="7" s="1"/>
  <c r="CC173" i="7" s="1"/>
  <c r="BY173" i="7"/>
  <c r="BZ173" i="7" s="1"/>
  <c r="CA193" i="7"/>
  <c r="CB193" i="7" s="1"/>
  <c r="CC193" i="7" s="1"/>
  <c r="BS193" i="7"/>
  <c r="BT193" i="7" s="1"/>
  <c r="BW13" i="7"/>
  <c r="CA14" i="7"/>
  <c r="CB14" i="7" s="1"/>
  <c r="CC14" i="7" s="1"/>
  <c r="J28" i="7"/>
  <c r="CA53" i="7"/>
  <c r="CB53" i="7" s="1"/>
  <c r="CC53" i="7" s="1"/>
  <c r="CA67" i="7"/>
  <c r="CB67" i="7" s="1"/>
  <c r="CC67" i="7" s="1"/>
  <c r="BY72" i="7"/>
  <c r="BZ72" i="7" s="1"/>
  <c r="BY86" i="7"/>
  <c r="BZ86" i="7" s="1"/>
  <c r="CA95" i="7"/>
  <c r="CB95" i="7" s="1"/>
  <c r="CC95" i="7" s="1"/>
  <c r="BY95" i="7"/>
  <c r="BZ95" i="7" s="1"/>
  <c r="BY160" i="7"/>
  <c r="BZ160" i="7" s="1"/>
  <c r="J168" i="7"/>
  <c r="N185" i="7"/>
  <c r="K185" i="7"/>
  <c r="N201" i="7"/>
  <c r="K201" i="7"/>
  <c r="J36" i="7"/>
  <c r="CA47" i="7"/>
  <c r="CB47" i="7" s="1"/>
  <c r="CC47" i="7" s="1"/>
  <c r="BT49" i="7"/>
  <c r="N89" i="7"/>
  <c r="K89" i="7"/>
  <c r="CA117" i="7"/>
  <c r="CB117" i="7" s="1"/>
  <c r="CC117" i="7" s="1"/>
  <c r="J141" i="7"/>
  <c r="BT181" i="7"/>
  <c r="BY218" i="7"/>
  <c r="BZ218" i="7" s="1"/>
  <c r="CA218" i="7"/>
  <c r="CB218" i="7" s="1"/>
  <c r="CC218" i="7" s="1"/>
  <c r="BV18" i="7"/>
  <c r="BW18" i="7" s="1"/>
  <c r="BY47" i="7"/>
  <c r="BZ47" i="7" s="1"/>
  <c r="CA76" i="7"/>
  <c r="CB76" i="7" s="1"/>
  <c r="CC76" i="7" s="1"/>
  <c r="BY76" i="7"/>
  <c r="BZ76" i="7" s="1"/>
  <c r="BY90" i="7"/>
  <c r="BZ90" i="7" s="1"/>
  <c r="CA98" i="7"/>
  <c r="CB98" i="7" s="1"/>
  <c r="CC98" i="7" s="1"/>
  <c r="BY98" i="7"/>
  <c r="BZ98" i="7" s="1"/>
  <c r="BY117" i="7"/>
  <c r="BZ117" i="7" s="1"/>
  <c r="BS136" i="7"/>
  <c r="BT136" i="7" s="1"/>
  <c r="CA136" i="7"/>
  <c r="CB136" i="7" s="1"/>
  <c r="CC136" i="7" s="1"/>
  <c r="CA142" i="7"/>
  <c r="CB142" i="7" s="1"/>
  <c r="CC142" i="7" s="1"/>
  <c r="BY142" i="7"/>
  <c r="BZ142" i="7" s="1"/>
  <c r="CA178" i="7"/>
  <c r="CB178" i="7" s="1"/>
  <c r="CC178" i="7" s="1"/>
  <c r="BT11" i="7"/>
  <c r="CA101" i="7"/>
  <c r="CB101" i="7" s="1"/>
  <c r="CC101" i="7" s="1"/>
  <c r="CA118" i="7"/>
  <c r="CB118" i="7" s="1"/>
  <c r="CC118" i="7" s="1"/>
  <c r="N125" i="7"/>
  <c r="K125" i="7"/>
  <c r="BT125" i="7"/>
  <c r="BT189" i="7"/>
  <c r="BT18" i="7"/>
  <c r="N18" i="7"/>
  <c r="BT34" i="7"/>
  <c r="N56" i="7"/>
  <c r="K56" i="7"/>
  <c r="CA56" i="7"/>
  <c r="CB56" i="7" s="1"/>
  <c r="CC56" i="7" s="1"/>
  <c r="CA57" i="7"/>
  <c r="CB57" i="7" s="1"/>
  <c r="CC57" i="7" s="1"/>
  <c r="BY57" i="7"/>
  <c r="BZ57" i="7" s="1"/>
  <c r="BT59" i="7"/>
  <c r="CA63" i="7"/>
  <c r="CB63" i="7" s="1"/>
  <c r="CC63" i="7" s="1"/>
  <c r="CA91" i="7"/>
  <c r="CB91" i="7" s="1"/>
  <c r="CC91" i="7" s="1"/>
  <c r="BY91" i="7"/>
  <c r="BZ91" i="7" s="1"/>
  <c r="BT104" i="7"/>
  <c r="BT113" i="7"/>
  <c r="BZ118" i="7"/>
  <c r="BS128" i="7"/>
  <c r="BT128" i="7" s="1"/>
  <c r="CA128" i="7"/>
  <c r="CB128" i="7" s="1"/>
  <c r="CC128" i="7" s="1"/>
  <c r="BT129" i="7"/>
  <c r="BS147" i="7"/>
  <c r="BT147" i="7" s="1"/>
  <c r="CA147" i="7"/>
  <c r="CB147" i="7" s="1"/>
  <c r="CC147" i="7" s="1"/>
  <c r="BT168" i="7"/>
  <c r="BS187" i="7"/>
  <c r="BT187" i="7" s="1"/>
  <c r="CA187" i="7"/>
  <c r="CB187" i="7" s="1"/>
  <c r="CC187" i="7" s="1"/>
  <c r="BV197" i="7"/>
  <c r="BW197" i="7" s="1"/>
  <c r="CA197" i="7"/>
  <c r="CB197" i="7" s="1"/>
  <c r="CC197" i="7" s="1"/>
  <c r="BV221" i="7"/>
  <c r="BW221" i="7" s="1"/>
  <c r="CA221" i="7"/>
  <c r="CB221" i="7" s="1"/>
  <c r="CC221" i="7" s="1"/>
  <c r="CA10" i="7"/>
  <c r="CB10" i="7" s="1"/>
  <c r="CC10" i="7" s="1"/>
  <c r="CA26" i="7"/>
  <c r="CB26" i="7" s="1"/>
  <c r="CC26" i="7" s="1"/>
  <c r="BY26" i="7"/>
  <c r="BZ26" i="7" s="1"/>
  <c r="N32" i="7"/>
  <c r="K32" i="7"/>
  <c r="BZ32" i="7"/>
  <c r="N64" i="7"/>
  <c r="K64" i="7"/>
  <c r="BZ64" i="7"/>
  <c r="CA80" i="7"/>
  <c r="CB80" i="7" s="1"/>
  <c r="CC80" i="7" s="1"/>
  <c r="BY80" i="7"/>
  <c r="BZ80" i="7" s="1"/>
  <c r="BT86" i="7"/>
  <c r="N102" i="7"/>
  <c r="K102" i="7"/>
  <c r="BW113" i="7"/>
  <c r="N119" i="7"/>
  <c r="K119" i="7"/>
  <c r="N120" i="7"/>
  <c r="K120" i="7"/>
  <c r="CA9" i="7"/>
  <c r="CB9" i="7" s="1"/>
  <c r="CC9" i="7" s="1"/>
  <c r="BY9" i="7"/>
  <c r="BZ9" i="7" s="1"/>
  <c r="K18" i="7"/>
  <c r="CA19" i="7"/>
  <c r="CB19" i="7" s="1"/>
  <c r="CC19" i="7" s="1"/>
  <c r="BY19" i="7"/>
  <c r="BZ19" i="7" s="1"/>
  <c r="N25" i="7"/>
  <c r="K25" i="7"/>
  <c r="BT44" i="7"/>
  <c r="CA50" i="7"/>
  <c r="CB50" i="7" s="1"/>
  <c r="CC50" i="7" s="1"/>
  <c r="BT53" i="7"/>
  <c r="N79" i="7"/>
  <c r="K79" i="7"/>
  <c r="CA113" i="7"/>
  <c r="CB113" i="7" s="1"/>
  <c r="CC113" i="7" s="1"/>
  <c r="BY113" i="7"/>
  <c r="BZ113" i="7" s="1"/>
  <c r="N127" i="7"/>
  <c r="K127" i="7"/>
  <c r="BZ127" i="7"/>
  <c r="N146" i="7"/>
  <c r="K146" i="7"/>
  <c r="BY146" i="7"/>
  <c r="BZ146" i="7" s="1"/>
  <c r="BT156" i="7"/>
  <c r="CA183" i="7"/>
  <c r="CB183" i="7" s="1"/>
  <c r="CC183" i="7" s="1"/>
  <c r="CA185" i="7"/>
  <c r="CB185" i="7" s="1"/>
  <c r="CC185" i="7" s="1"/>
  <c r="BY185" i="7"/>
  <c r="BZ185" i="7" s="1"/>
  <c r="BW201" i="7"/>
  <c r="CA210" i="7"/>
  <c r="CB210" i="7" s="1"/>
  <c r="CC210" i="7" s="1"/>
  <c r="BY210" i="7"/>
  <c r="BZ210" i="7" s="1"/>
  <c r="CA25" i="7"/>
  <c r="CB25" i="7" s="1"/>
  <c r="CC25" i="7" s="1"/>
  <c r="BT33" i="7"/>
  <c r="N48" i="7"/>
  <c r="K48" i="7"/>
  <c r="CA60" i="7"/>
  <c r="CB60" i="7" s="1"/>
  <c r="CC60" i="7" s="1"/>
  <c r="CA184" i="7"/>
  <c r="CB184" i="7" s="1"/>
  <c r="CC184" i="7" s="1"/>
  <c r="N16" i="7"/>
  <c r="K16" i="7"/>
  <c r="CA29" i="7"/>
  <c r="CB29" i="7" s="1"/>
  <c r="CC29" i="7" s="1"/>
  <c r="CA92" i="7"/>
  <c r="CB92" i="7" s="1"/>
  <c r="CC92" i="7" s="1"/>
  <c r="K123" i="7"/>
  <c r="J123" i="7"/>
  <c r="CA127" i="7"/>
  <c r="CB127" i="7" s="1"/>
  <c r="CC127" i="7" s="1"/>
  <c r="J156" i="7"/>
  <c r="J162" i="7"/>
  <c r="CA204" i="7"/>
  <c r="CB204" i="7" s="1"/>
  <c r="CC204" i="7" s="1"/>
  <c r="BY204" i="7"/>
  <c r="BZ204" i="7" s="1"/>
  <c r="BV211" i="7"/>
  <c r="BW211" i="7" s="1"/>
  <c r="CA211" i="7"/>
  <c r="CB211" i="7" s="1"/>
  <c r="CC211" i="7" s="1"/>
  <c r="BT40" i="7"/>
  <c r="J54" i="7"/>
  <c r="CA77" i="7"/>
  <c r="CB77" i="7" s="1"/>
  <c r="CC77" i="7" s="1"/>
  <c r="CA135" i="7"/>
  <c r="CB135" i="7" s="1"/>
  <c r="CC135" i="7" s="1"/>
  <c r="CA168" i="7"/>
  <c r="CB168" i="7" s="1"/>
  <c r="CC168" i="7" s="1"/>
  <c r="K205" i="7"/>
  <c r="J205" i="7"/>
  <c r="BT24" i="7"/>
  <c r="BY33" i="7"/>
  <c r="BZ33" i="7" s="1"/>
  <c r="BY36" i="7"/>
  <c r="BZ36" i="7" s="1"/>
  <c r="J39" i="7"/>
  <c r="BZ54" i="7"/>
  <c r="CA61" i="7"/>
  <c r="CB61" i="7" s="1"/>
  <c r="CC61" i="7" s="1"/>
  <c r="CA74" i="7"/>
  <c r="CB74" i="7" s="1"/>
  <c r="CC74" i="7" s="1"/>
  <c r="BZ77" i="7"/>
  <c r="CA85" i="7"/>
  <c r="CB85" i="7" s="1"/>
  <c r="CC85" i="7" s="1"/>
  <c r="CA103" i="7"/>
  <c r="CB103" i="7" s="1"/>
  <c r="CC103" i="7" s="1"/>
  <c r="BY132" i="7"/>
  <c r="BZ132" i="7" s="1"/>
  <c r="BY135" i="7"/>
  <c r="BZ135" i="7" s="1"/>
  <c r="BY140" i="7"/>
  <c r="BZ140" i="7" s="1"/>
  <c r="BY168" i="7"/>
  <c r="BZ168" i="7" s="1"/>
  <c r="CA188" i="7"/>
  <c r="CB188" i="7" s="1"/>
  <c r="CC188" i="7" s="1"/>
  <c r="BY188" i="7"/>
  <c r="BZ188" i="7" s="1"/>
  <c r="BY207" i="7"/>
  <c r="BZ207" i="7" s="1"/>
  <c r="J17" i="7"/>
  <c r="J20" i="7"/>
  <c r="BZ39" i="7"/>
  <c r="CA46" i="7"/>
  <c r="CB46" i="7" s="1"/>
  <c r="CC46" i="7" s="1"/>
  <c r="CA58" i="7"/>
  <c r="CB58" i="7" s="1"/>
  <c r="CC58" i="7" s="1"/>
  <c r="BZ61" i="7"/>
  <c r="J77" i="7"/>
  <c r="BT90" i="7"/>
  <c r="BT97" i="7"/>
  <c r="K103" i="7"/>
  <c r="J103" i="7"/>
  <c r="BZ103" i="7"/>
  <c r="CA120" i="7"/>
  <c r="CB120" i="7" s="1"/>
  <c r="CC120" i="7" s="1"/>
  <c r="N123" i="7"/>
  <c r="CA144" i="7"/>
  <c r="CB144" i="7" s="1"/>
  <c r="CC144" i="7" s="1"/>
  <c r="J148" i="7"/>
  <c r="J152" i="7"/>
  <c r="BZ152" i="7"/>
  <c r="CA169" i="7"/>
  <c r="CB169" i="7" s="1"/>
  <c r="CC169" i="7" s="1"/>
  <c r="BY169" i="7"/>
  <c r="BZ169" i="7" s="1"/>
  <c r="BZ23" i="7"/>
  <c r="CA30" i="7"/>
  <c r="CB30" i="7" s="1"/>
  <c r="CC30" i="7" s="1"/>
  <c r="CA43" i="7"/>
  <c r="CB43" i="7" s="1"/>
  <c r="CC43" i="7" s="1"/>
  <c r="BZ46" i="7"/>
  <c r="J61" i="7"/>
  <c r="K74" i="7"/>
  <c r="CA89" i="7"/>
  <c r="CB89" i="7" s="1"/>
  <c r="CC89" i="7" s="1"/>
  <c r="BY144" i="7"/>
  <c r="BZ144" i="7" s="1"/>
  <c r="CA158" i="7"/>
  <c r="CB158" i="7" s="1"/>
  <c r="CC158" i="7" s="1"/>
  <c r="BY158" i="7"/>
  <c r="BZ158" i="7" s="1"/>
  <c r="BS182" i="7"/>
  <c r="BT182" i="7" s="1"/>
  <c r="CA182" i="7"/>
  <c r="CB182" i="7" s="1"/>
  <c r="CC182" i="7" s="1"/>
  <c r="CA190" i="7"/>
  <c r="CB190" i="7" s="1"/>
  <c r="CC190" i="7" s="1"/>
  <c r="CA205" i="7"/>
  <c r="CB205" i="7" s="1"/>
  <c r="CC205" i="7" s="1"/>
  <c r="CA23" i="7"/>
  <c r="CB23" i="7" s="1"/>
  <c r="CC23" i="7" s="1"/>
  <c r="CA39" i="7"/>
  <c r="CB39" i="7" s="1"/>
  <c r="CC39" i="7" s="1"/>
  <c r="CA54" i="7"/>
  <c r="CB54" i="7" s="1"/>
  <c r="CC54" i="7" s="1"/>
  <c r="CA70" i="7"/>
  <c r="CB70" i="7" s="1"/>
  <c r="CC70" i="7" s="1"/>
  <c r="CA96" i="7"/>
  <c r="CB96" i="7" s="1"/>
  <c r="CC96" i="7" s="1"/>
  <c r="CA112" i="7"/>
  <c r="CB112" i="7" s="1"/>
  <c r="CC112" i="7" s="1"/>
  <c r="CA152" i="7"/>
  <c r="CB152" i="7" s="1"/>
  <c r="CC152" i="7" s="1"/>
  <c r="CA176" i="7"/>
  <c r="CB176" i="7" s="1"/>
  <c r="CC176" i="7" s="1"/>
  <c r="CA206" i="7"/>
  <c r="CB206" i="7" s="1"/>
  <c r="CC206" i="7" s="1"/>
  <c r="CA220" i="7"/>
  <c r="CB220" i="7" s="1"/>
  <c r="CC220" i="7" s="1"/>
  <c r="BY220" i="7"/>
  <c r="BZ220" i="7" s="1"/>
  <c r="CA21" i="7"/>
  <c r="CB21" i="7" s="1"/>
  <c r="CC21" i="7" s="1"/>
  <c r="CA37" i="7"/>
  <c r="CB37" i="7" s="1"/>
  <c r="CC37" i="7" s="1"/>
  <c r="CA52" i="7"/>
  <c r="CB52" i="7" s="1"/>
  <c r="CC52" i="7" s="1"/>
  <c r="CA68" i="7"/>
  <c r="CB68" i="7" s="1"/>
  <c r="CC68" i="7" s="1"/>
  <c r="CA94" i="7"/>
  <c r="CB94" i="7" s="1"/>
  <c r="CC94" i="7" s="1"/>
  <c r="CA110" i="7"/>
  <c r="CB110" i="7" s="1"/>
  <c r="CC110" i="7" s="1"/>
  <c r="CA139" i="7"/>
  <c r="CB139" i="7" s="1"/>
  <c r="CC139" i="7" s="1"/>
  <c r="CA166" i="7"/>
  <c r="CB166" i="7" s="1"/>
  <c r="CC166" i="7" s="1"/>
  <c r="CA170" i="7"/>
  <c r="CB170" i="7" s="1"/>
  <c r="CC170" i="7" s="1"/>
  <c r="BY206" i="7"/>
  <c r="BZ206" i="7" s="1"/>
  <c r="CA217" i="7"/>
  <c r="CB217" i="7" s="1"/>
  <c r="CC217" i="7" s="1"/>
  <c r="BY21" i="7"/>
  <c r="BZ21" i="7" s="1"/>
  <c r="BY37" i="7"/>
  <c r="BZ37" i="7" s="1"/>
  <c r="BY52" i="7"/>
  <c r="BZ52" i="7" s="1"/>
  <c r="BY68" i="7"/>
  <c r="BZ68" i="7" s="1"/>
  <c r="BY94" i="7"/>
  <c r="BZ94" i="7" s="1"/>
  <c r="BY110" i="7"/>
  <c r="BZ110" i="7" s="1"/>
  <c r="BY139" i="7"/>
  <c r="BZ139" i="7" s="1"/>
  <c r="BY166" i="7"/>
  <c r="BZ166" i="7" s="1"/>
  <c r="BY170" i="7"/>
  <c r="BZ170" i="7" s="1"/>
  <c r="BT177" i="7"/>
  <c r="BZ187" i="7"/>
  <c r="CA195" i="7"/>
  <c r="CB195" i="7" s="1"/>
  <c r="CC195" i="7" s="1"/>
  <c r="CA202" i="7"/>
  <c r="CB202" i="7" s="1"/>
  <c r="CC202" i="7" s="1"/>
  <c r="J213" i="7"/>
  <c r="CA213" i="7"/>
  <c r="CB213" i="7" s="1"/>
  <c r="CC213" i="7" s="1"/>
  <c r="BY217" i="7"/>
  <c r="BZ217" i="7" s="1"/>
  <c r="CA133" i="7"/>
  <c r="CB133" i="7" s="1"/>
  <c r="CC133" i="7" s="1"/>
  <c r="CA141" i="7"/>
  <c r="CB141" i="7" s="1"/>
  <c r="CC141" i="7" s="1"/>
  <c r="CA148" i="7"/>
  <c r="CB148" i="7" s="1"/>
  <c r="CC148" i="7" s="1"/>
  <c r="CA156" i="7"/>
  <c r="CB156" i="7" s="1"/>
  <c r="CC156" i="7" s="1"/>
  <c r="CA164" i="7"/>
  <c r="CB164" i="7" s="1"/>
  <c r="CC164" i="7" s="1"/>
  <c r="CA172" i="7"/>
  <c r="CB172" i="7" s="1"/>
  <c r="CC172" i="7" s="1"/>
  <c r="CA179" i="7"/>
  <c r="CB179" i="7" s="1"/>
  <c r="CC179" i="7" s="1"/>
</calcChain>
</file>

<file path=xl/sharedStrings.xml><?xml version="1.0" encoding="utf-8"?>
<sst xmlns="http://schemas.openxmlformats.org/spreadsheetml/2006/main" count="1016" uniqueCount="308">
  <si>
    <t>KEY_
CODE</t>
    <phoneticPr fontId="1"/>
  </si>
  <si>
    <t>人口総数</t>
    <rPh sb="0" eb="2">
      <t>ジンコウ</t>
    </rPh>
    <rPh sb="2" eb="4">
      <t>ソウスウ</t>
    </rPh>
    <phoneticPr fontId="1"/>
  </si>
  <si>
    <t>高齢化率</t>
    <rPh sb="0" eb="3">
      <t>コウレイカ</t>
    </rPh>
    <rPh sb="3" eb="4">
      <t>リツ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</si>
  <si>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</si>
  <si>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</si>
  <si>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</si>
  <si>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解決編</t>
    <rPh sb="0" eb="2">
      <t>カイケツ</t>
    </rPh>
    <rPh sb="2" eb="3">
      <t>ヘン</t>
    </rPh>
    <phoneticPr fontId="1"/>
  </si>
  <si>
    <t>４歳以下人口</t>
    <rPh sb="1" eb="2">
      <t>サイ</t>
    </rPh>
    <rPh sb="2" eb="4">
      <t>イカ</t>
    </rPh>
    <rPh sb="4" eb="6">
      <t>ジンコウ</t>
    </rPh>
    <phoneticPr fontId="1"/>
  </si>
  <si>
    <t>小学生人口</t>
    <rPh sb="0" eb="3">
      <t>ショウガクセイ</t>
    </rPh>
    <rPh sb="3" eb="5">
      <t>ジンコウ</t>
    </rPh>
    <phoneticPr fontId="1"/>
  </si>
  <si>
    <t>30代男性</t>
    <rPh sb="2" eb="3">
      <t>ダイ</t>
    </rPh>
    <rPh sb="3" eb="5">
      <t>ダンセイ</t>
    </rPh>
    <phoneticPr fontId="1"/>
  </si>
  <si>
    <t>30代女性</t>
    <rPh sb="2" eb="3">
      <t>ダイ</t>
    </rPh>
    <rPh sb="3" eb="5">
      <t>ジョセイ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</si>
  <si>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</si>
  <si>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3条件同時達成</t>
    <rPh sb="1" eb="3">
      <t>ジョウケン</t>
    </rPh>
    <rPh sb="3" eb="5">
      <t>ドウジ</t>
    </rPh>
    <rPh sb="5" eb="7">
      <t>タッセイ</t>
    </rPh>
    <phoneticPr fontId="1"/>
  </si>
  <si>
    <t>高齢化率</t>
    <phoneticPr fontId="1"/>
  </si>
  <si>
    <t>人口総数</t>
    <rPh sb="2" eb="4">
      <t>ソウスウ</t>
    </rPh>
    <phoneticPr fontId="1"/>
  </si>
  <si>
    <t>後期高齢化率</t>
    <phoneticPr fontId="1"/>
  </si>
  <si>
    <t>高齢者人口</t>
    <phoneticPr fontId="1"/>
  </si>
  <si>
    <t>予測編（過去5年間の人口動態が今後も続いたら・・・）</t>
    <rPh sb="0" eb="2">
      <t>ヨソク</t>
    </rPh>
    <rPh sb="2" eb="3">
      <t>ヘン</t>
    </rPh>
    <rPh sb="4" eb="6">
      <t>カコ</t>
    </rPh>
    <rPh sb="7" eb="9">
      <t>ネンカン</t>
    </rPh>
    <rPh sb="10" eb="12">
      <t>ジンコウ</t>
    </rPh>
    <rPh sb="12" eb="14">
      <t>ドウタイ</t>
    </rPh>
    <rPh sb="15" eb="17">
      <t>コンゴ</t>
    </rPh>
    <rPh sb="18" eb="19">
      <t>ツヅ</t>
    </rPh>
    <phoneticPr fontId="1"/>
  </si>
  <si>
    <t>人口増減率</t>
    <phoneticPr fontId="1"/>
  </si>
  <si>
    <t>達成必要定住増加組数</t>
    <rPh sb="0" eb="2">
      <t>タッセイ</t>
    </rPh>
    <rPh sb="2" eb="4">
      <t>ヒツヨウ</t>
    </rPh>
    <rPh sb="4" eb="6">
      <t>テイジュウ</t>
    </rPh>
    <rPh sb="6" eb="8">
      <t>ゾウカ</t>
    </rPh>
    <rPh sb="8" eb="10">
      <t>クミスウ</t>
    </rPh>
    <phoneticPr fontId="1"/>
  </si>
  <si>
    <t>達成必要定住増加人数</t>
    <rPh sb="0" eb="2">
      <t>タッセイ</t>
    </rPh>
    <rPh sb="2" eb="4">
      <t>ヒツヨウ</t>
    </rPh>
    <rPh sb="4" eb="6">
      <t>テイジュウ</t>
    </rPh>
    <rPh sb="6" eb="8">
      <t>ゾウカ</t>
    </rPh>
    <rPh sb="8" eb="10">
      <t>ニンズウ</t>
    </rPh>
    <phoneticPr fontId="1"/>
  </si>
  <si>
    <t>達成必要定住増加人数（現在人口の○%必要）</t>
    <rPh sb="0" eb="2">
      <t>タッセイ</t>
    </rPh>
    <rPh sb="2" eb="4">
      <t>ヒツヨウ</t>
    </rPh>
    <rPh sb="4" eb="6">
      <t>テイジュウ</t>
    </rPh>
    <rPh sb="6" eb="8">
      <t>ゾウカ</t>
    </rPh>
    <rPh sb="8" eb="10">
      <t>ニンズウ</t>
    </rPh>
    <rPh sb="11" eb="13">
      <t>ゲンザイ</t>
    </rPh>
    <rPh sb="13" eb="15">
      <t>ジンコウ</t>
    </rPh>
    <rPh sb="18" eb="20">
      <t>ヒツヨウ</t>
    </rPh>
    <phoneticPr fontId="1"/>
  </si>
  <si>
    <t>増減数
（0～64歳と5～69歳を比較し自然減を除く）</t>
    <rPh sb="9" eb="10">
      <t>サイ</t>
    </rPh>
    <rPh sb="15" eb="16">
      <t>サイ</t>
    </rPh>
    <rPh sb="17" eb="19">
      <t>ヒカク</t>
    </rPh>
    <rPh sb="20" eb="23">
      <t>シゼンゲン</t>
    </rPh>
    <rPh sb="24" eb="25">
      <t>ノゾ</t>
    </rPh>
    <phoneticPr fontId="1"/>
  </si>
  <si>
    <t>増減率
（0～64歳と5～69歳を比較し自然減を除く）</t>
    <rPh sb="2" eb="3">
      <t>リツ</t>
    </rPh>
    <rPh sb="9" eb="10">
      <t>サイ</t>
    </rPh>
    <rPh sb="15" eb="16">
      <t>サイ</t>
    </rPh>
    <rPh sb="17" eb="19">
      <t>ヒカク</t>
    </rPh>
    <rPh sb="20" eb="23">
      <t>シゼンゲン</t>
    </rPh>
    <rPh sb="24" eb="25">
      <t>ノゾ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</si>
  <si>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</si>
  <si>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</si>
  <si>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４歳以下増減</t>
    <phoneticPr fontId="1"/>
  </si>
  <si>
    <t>増減数</t>
    <phoneticPr fontId="1"/>
  </si>
  <si>
    <t>増減率</t>
    <phoneticPr fontId="1"/>
  </si>
  <si>
    <t>小学生増減</t>
    <phoneticPr fontId="1"/>
  </si>
  <si>
    <t>10代後半～20代前半流出</t>
    <phoneticPr fontId="1"/>
  </si>
  <si>
    <t>男性
流出数</t>
    <rPh sb="0" eb="2">
      <t>ダンセイ</t>
    </rPh>
    <rPh sb="3" eb="5">
      <t>リュウシュツ</t>
    </rPh>
    <rPh sb="5" eb="6">
      <t>スウ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</si>
  <si>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</si>
  <si>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女性
流出数</t>
    <rPh sb="0" eb="2">
      <t>ジョセイ</t>
    </rPh>
    <rPh sb="3" eb="5">
      <t>リュウシュツ</t>
    </rPh>
    <rPh sb="5" eb="6">
      <t>スウ</t>
    </rPh>
    <phoneticPr fontId="1"/>
  </si>
  <si>
    <t>30代コーホート増減</t>
    <rPh sb="8" eb="10">
      <t>ゾウゲン</t>
    </rPh>
    <phoneticPr fontId="1"/>
  </si>
  <si>
    <t>男性増減数
（25～34歳と30～39歳を比較）</t>
    <rPh sb="0" eb="2">
      <t>ダンセイ</t>
    </rPh>
    <rPh sb="12" eb="13">
      <t>サイ</t>
    </rPh>
    <rPh sb="19" eb="20">
      <t>サイ</t>
    </rPh>
    <rPh sb="21" eb="23">
      <t>ヒカク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</si>
  <si>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</si>
  <si>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女性増減数
（25～34歳と30～39歳を比較）</t>
    <rPh sb="0" eb="2">
      <t>ジョセイ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</si>
  <si>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</si>
  <si>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高齢者人口</t>
    <rPh sb="0" eb="3">
      <t>コウレイシャ</t>
    </rPh>
    <rPh sb="3" eb="5">
      <t>ジンコウ</t>
    </rPh>
    <phoneticPr fontId="1"/>
  </si>
  <si>
    <t>65歳以上人口</t>
    <rPh sb="2" eb="3">
      <t>サイ</t>
    </rPh>
    <rPh sb="3" eb="5">
      <t>イジョウ</t>
    </rPh>
    <rPh sb="5" eb="7">
      <t>ジンコウ</t>
    </rPh>
    <phoneticPr fontId="1"/>
  </si>
  <si>
    <t>75歳以上人口</t>
    <rPh sb="2" eb="3">
      <t>サイ</t>
    </rPh>
    <rPh sb="3" eb="5">
      <t>イジョウ</t>
    </rPh>
    <rPh sb="5" eb="7">
      <t>ジンコウ</t>
    </rPh>
    <phoneticPr fontId="1"/>
  </si>
  <si>
    <t>0～4歳</t>
    <rPh sb="3" eb="4">
      <t>サイ</t>
    </rPh>
    <phoneticPr fontId="1"/>
  </si>
  <si>
    <t>20～39歳女性</t>
    <rPh sb="5" eb="6">
      <t>サイ</t>
    </rPh>
    <rPh sb="6" eb="8">
      <t>ジョセイ</t>
    </rPh>
    <phoneticPr fontId="1"/>
  </si>
  <si>
    <t>15～19歳男性人口</t>
    <rPh sb="5" eb="6">
      <t>サイ</t>
    </rPh>
    <rPh sb="6" eb="8">
      <t>ダンセイ</t>
    </rPh>
    <rPh sb="8" eb="10">
      <t>ジンコウ</t>
    </rPh>
    <phoneticPr fontId="1"/>
  </si>
  <si>
    <t>15～19歳女性人口</t>
    <rPh sb="5" eb="6">
      <t>サイ</t>
    </rPh>
    <rPh sb="6" eb="8">
      <t>ジョセイ</t>
    </rPh>
    <rPh sb="8" eb="10">
      <t>ジンコウ</t>
    </rPh>
    <phoneticPr fontId="1"/>
  </si>
  <si>
    <t>20～24歳男性人口</t>
    <rPh sb="5" eb="6">
      <t>サイ</t>
    </rPh>
    <rPh sb="6" eb="8">
      <t>ダンセイ</t>
    </rPh>
    <rPh sb="8" eb="10">
      <t>ジンコウ</t>
    </rPh>
    <phoneticPr fontId="1"/>
  </si>
  <si>
    <t>20～24歳女性人口</t>
    <rPh sb="5" eb="6">
      <t>サイ</t>
    </rPh>
    <rPh sb="6" eb="8">
      <t>ジョセイ</t>
    </rPh>
    <rPh sb="8" eb="10">
      <t>ジンコウ</t>
    </rPh>
    <phoneticPr fontId="1"/>
  </si>
  <si>
    <t>25～34歳男性人口</t>
    <rPh sb="5" eb="6">
      <t>サイ</t>
    </rPh>
    <rPh sb="6" eb="8">
      <t>ダンセイ</t>
    </rPh>
    <rPh sb="8" eb="10">
      <t>ジンコウ</t>
    </rPh>
    <phoneticPr fontId="1"/>
  </si>
  <si>
    <t>30～39歳男性人口</t>
    <rPh sb="5" eb="6">
      <t>サイ</t>
    </rPh>
    <rPh sb="6" eb="8">
      <t>ダンセイ</t>
    </rPh>
    <rPh sb="8" eb="10">
      <t>ジンコウ</t>
    </rPh>
    <phoneticPr fontId="1"/>
  </si>
  <si>
    <t>25～34歳女性人口</t>
    <rPh sb="5" eb="6">
      <t>サイ</t>
    </rPh>
    <rPh sb="6" eb="8">
      <t>ジョセイ</t>
    </rPh>
    <rPh sb="8" eb="10">
      <t>ジンコウ</t>
    </rPh>
    <phoneticPr fontId="1"/>
  </si>
  <si>
    <t>30～39歳女性人口</t>
    <rPh sb="5" eb="6">
      <t>サイ</t>
    </rPh>
    <rPh sb="6" eb="8">
      <t>ジョセイ</t>
    </rPh>
    <rPh sb="8" eb="10">
      <t>ジンコウ</t>
    </rPh>
    <phoneticPr fontId="1"/>
  </si>
  <si>
    <t>0～4歳人口</t>
    <rPh sb="3" eb="4">
      <t>サイ</t>
    </rPh>
    <rPh sb="4" eb="6">
      <t>ジンコウ</t>
    </rPh>
    <phoneticPr fontId="1"/>
  </si>
  <si>
    <t>人口総数維持</t>
    <rPh sb="0" eb="2">
      <t>ジンコウ</t>
    </rPh>
    <rPh sb="2" eb="4">
      <t>ソウスウ</t>
    </rPh>
    <rPh sb="4" eb="6">
      <t>イジ</t>
    </rPh>
    <phoneticPr fontId="1"/>
  </si>
  <si>
    <t>高齢化率改善</t>
    <rPh sb="0" eb="3">
      <t>コウレイカ</t>
    </rPh>
    <rPh sb="3" eb="4">
      <t>リツ</t>
    </rPh>
    <rPh sb="4" eb="6">
      <t>カイゼン</t>
    </rPh>
    <phoneticPr fontId="1"/>
  </si>
  <si>
    <t>子ども人口維持</t>
    <rPh sb="0" eb="1">
      <t>コ</t>
    </rPh>
    <rPh sb="3" eb="5">
      <t>ジンコウ</t>
    </rPh>
    <rPh sb="5" eb="7">
      <t>イジ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</si>
  <si>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</si>
  <si>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</si>
  <si>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</si>
  <si>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</si>
  <si>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</si>
  <si>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</si>
  <si>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伊達市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</si>
  <si>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</si>
  <si>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</si>
  <si>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</si>
  <si>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</si>
  <si>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</si>
  <si>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</si>
  <si>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</si>
  <si>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</si>
  <si>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</si>
  <si>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</si>
  <si>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</si>
  <si>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</si>
  <si>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</si>
  <si>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</si>
  <si>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</si>
  <si>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</si>
  <si>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</si>
  <si>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</si>
  <si>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</si>
  <si>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</si>
  <si>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</si>
  <si>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</si>
  <si>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</si>
  <si>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</si>
  <si>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</si>
  <si>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</si>
  <si>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</si>
  <si>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</si>
  <si>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</si>
  <si>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</si>
  <si>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</si>
  <si>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</si>
  <si>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</si>
  <si>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</si>
  <si>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</si>
  <si>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</si>
  <si>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</si>
  <si>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</si>
  <si>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</si>
  <si>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</si>
  <si>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</si>
  <si>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</si>
  <si>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</si>
  <si>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</si>
  <si>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</si>
  <si>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</si>
  <si>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</si>
  <si>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</si>
  <si>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</si>
  <si>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</si>
  <si>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</si>
  <si>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</si>
  <si>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</si>
  <si>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</si>
  <si>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</si>
  <si>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</si>
  <si>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</si>
  <si>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</si>
  <si>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</si>
  <si>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</si>
  <si>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</si>
  <si>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</si>
  <si>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</si>
  <si>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</si>
  <si>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</si>
  <si>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</si>
  <si>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</si>
  <si>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</si>
  <si>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</si>
  <si>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</si>
  <si>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</si>
  <si>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</si>
  <si>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本宮市</t>
  </si>
  <si>
    <t>東北地方</t>
  </si>
  <si>
    <t>出生率
（子ども女性比より算出）</t>
    <rPh sb="5" eb="6">
      <t>コ</t>
    </rPh>
    <rPh sb="10" eb="11">
      <t>ヒ</t>
    </rPh>
    <rPh sb="13" eb="15">
      <t>サンシュツ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</si>
  <si>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</si>
  <si>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都道府県名</t>
    <rPh sb="0" eb="4">
      <t>トドウフケン</t>
    </rPh>
    <rPh sb="4" eb="5">
      <t>メイ</t>
    </rPh>
    <phoneticPr fontId="1"/>
  </si>
  <si>
    <t>社会増減</t>
    <rPh sb="0" eb="2">
      <t>シャカイ</t>
    </rPh>
    <rPh sb="2" eb="4">
      <t>ゾウゲン</t>
    </rPh>
    <phoneticPr fontId="1"/>
  </si>
  <si>
    <t>※補正対象の地域については、補正前の定住組数を取得している。（補正後から取得すると実態と大きく乖離する可能性があるため）</t>
    <rPh sb="1" eb="3">
      <t>ホセイ</t>
    </rPh>
    <rPh sb="3" eb="5">
      <t>タイショウ</t>
    </rPh>
    <rPh sb="6" eb="8">
      <t>チイキ</t>
    </rPh>
    <rPh sb="14" eb="17">
      <t>ホセイマエ</t>
    </rPh>
    <rPh sb="18" eb="20">
      <t>テイジュウ</t>
    </rPh>
    <rPh sb="20" eb="22">
      <t>クミスウ</t>
    </rPh>
    <rPh sb="23" eb="25">
      <t>シュトク</t>
    </rPh>
    <rPh sb="31" eb="34">
      <t>ホセイゴ</t>
    </rPh>
    <rPh sb="36" eb="38">
      <t>シュトク</t>
    </rPh>
    <rPh sb="41" eb="43">
      <t>ジッタイ</t>
    </rPh>
    <rPh sb="44" eb="45">
      <t>オオ</t>
    </rPh>
    <rPh sb="47" eb="49">
      <t>カイリ</t>
    </rPh>
    <rPh sb="51" eb="54">
      <t>カノウセイ</t>
    </rPh>
    <phoneticPr fontId="1"/>
  </si>
  <si>
    <t>世帯数</t>
    <rPh sb="0" eb="3">
      <t>セタイスウ</t>
    </rPh>
    <phoneticPr fontId="1"/>
  </si>
  <si>
    <t>世帯数増減</t>
    <rPh sb="0" eb="3">
      <t>セタイスウ</t>
    </rPh>
    <phoneticPr fontId="1"/>
  </si>
  <si>
    <t>政令指定都市</t>
  </si>
  <si>
    <t>市</t>
  </si>
  <si>
    <t>町村</t>
  </si>
  <si>
    <t>富谷市</t>
  </si>
  <si>
    <t>自治体区分（都道府県・政令指定都市・特別区・市・町・村）</t>
    <rPh sb="6" eb="10">
      <t>トドウフケン</t>
    </rPh>
    <phoneticPr fontId="1"/>
  </si>
  <si>
    <t>2024年4月1日現在の過疎指定区分（1:2-1,2:33-1,3:33-2)</t>
    <rPh sb="4" eb="5">
      <t>ネン</t>
    </rPh>
    <rPh sb="6" eb="7">
      <t>ガツ</t>
    </rPh>
    <rPh sb="8" eb="9">
      <t>ニチ</t>
    </rPh>
    <rPh sb="9" eb="11">
      <t>ゲンザイ</t>
    </rPh>
    <rPh sb="12" eb="14">
      <t>カソ</t>
    </rPh>
    <phoneticPr fontId="1"/>
  </si>
  <si>
    <t>2024年</t>
  </si>
  <si>
    <t>2019年～2024年</t>
  </si>
  <si>
    <t>人口増減数（2024年比）</t>
    <rPh sb="0" eb="2">
      <t>ジンコウ</t>
    </rPh>
    <rPh sb="2" eb="4">
      <t>ゾウゲン</t>
    </rPh>
    <rPh sb="4" eb="5">
      <t>スウ</t>
    </rPh>
    <rPh sb="11" eb="12">
      <t>ヒ</t>
    </rPh>
    <phoneticPr fontId="1"/>
  </si>
  <si>
    <t>人口増減率（2024年比）</t>
    <rPh sb="0" eb="2">
      <t>ジンコウ</t>
    </rPh>
    <rPh sb="2" eb="4">
      <t>ゾウゲン</t>
    </rPh>
    <rPh sb="4" eb="5">
      <t>リツ</t>
    </rPh>
    <rPh sb="11" eb="12">
      <t>ヒ</t>
    </rPh>
    <phoneticPr fontId="1"/>
  </si>
  <si>
    <t>高齢者増減数（2024年比）</t>
    <rPh sb="0" eb="3">
      <t>コウレイシャ</t>
    </rPh>
    <rPh sb="3" eb="5">
      <t>ゾウゲン</t>
    </rPh>
    <rPh sb="5" eb="6">
      <t>スウ</t>
    </rPh>
    <rPh sb="12" eb="13">
      <t>ヒ</t>
    </rPh>
    <phoneticPr fontId="1"/>
  </si>
  <si>
    <t>高齢者増減率（2024年比）</t>
    <rPh sb="0" eb="3">
      <t>コウレイシャ</t>
    </rPh>
    <rPh sb="3" eb="5">
      <t>ゾウゲン</t>
    </rPh>
    <rPh sb="5" eb="6">
      <t>リツ</t>
    </rPh>
    <rPh sb="12" eb="13">
      <t>ヒ</t>
    </rPh>
    <phoneticPr fontId="1"/>
  </si>
  <si>
    <t>4歳以下増減数（2024年比）</t>
    <rPh sb="1" eb="2">
      <t>サイ</t>
    </rPh>
    <rPh sb="2" eb="4">
      <t>イカ</t>
    </rPh>
    <rPh sb="4" eb="6">
      <t>ゾウゲン</t>
    </rPh>
    <rPh sb="6" eb="7">
      <t>スウ</t>
    </rPh>
    <rPh sb="13" eb="14">
      <t>ヒ</t>
    </rPh>
    <phoneticPr fontId="1"/>
  </si>
  <si>
    <t>4歳以下増減率（2024年比）</t>
    <rPh sb="1" eb="2">
      <t>サイ</t>
    </rPh>
    <rPh sb="2" eb="4">
      <t>イカ</t>
    </rPh>
    <rPh sb="4" eb="6">
      <t>ゾウゲン</t>
    </rPh>
    <rPh sb="6" eb="7">
      <t>リツ</t>
    </rPh>
    <rPh sb="13" eb="14">
      <t>ヒ</t>
    </rPh>
    <phoneticPr fontId="1"/>
  </si>
  <si>
    <t>小学生増減数（2024年比）</t>
    <rPh sb="0" eb="3">
      <t>ショウガクセイ</t>
    </rPh>
    <rPh sb="3" eb="5">
      <t>ゾウゲン</t>
    </rPh>
    <rPh sb="5" eb="6">
      <t>スウ</t>
    </rPh>
    <rPh sb="12" eb="13">
      <t>ヒ</t>
    </rPh>
    <phoneticPr fontId="1"/>
  </si>
  <si>
    <t>小学生増減率（2024年比）</t>
    <rPh sb="0" eb="3">
      <t>ショウガクセイ</t>
    </rPh>
    <rPh sb="3" eb="5">
      <t>ゾウゲン</t>
    </rPh>
    <rPh sb="5" eb="6">
      <t>リツ</t>
    </rPh>
    <rPh sb="12" eb="13">
      <t>ヒ</t>
    </rPh>
    <phoneticPr fontId="1"/>
  </si>
  <si>
    <t>30代男性増減数（2024年比）</t>
    <rPh sb="2" eb="3">
      <t>ダイ</t>
    </rPh>
    <rPh sb="3" eb="5">
      <t>ダンセイ</t>
    </rPh>
    <rPh sb="5" eb="7">
      <t>ゾウゲン</t>
    </rPh>
    <rPh sb="7" eb="8">
      <t>スウ</t>
    </rPh>
    <rPh sb="14" eb="15">
      <t>ヒ</t>
    </rPh>
    <phoneticPr fontId="1"/>
  </si>
  <si>
    <t>30代男性増減率（2024年比）</t>
    <rPh sb="2" eb="3">
      <t>ダイ</t>
    </rPh>
    <rPh sb="3" eb="5">
      <t>ダンセイ</t>
    </rPh>
    <rPh sb="5" eb="7">
      <t>ゾウゲン</t>
    </rPh>
    <rPh sb="7" eb="8">
      <t>リツ</t>
    </rPh>
    <rPh sb="14" eb="15">
      <t>ヒ</t>
    </rPh>
    <phoneticPr fontId="1"/>
  </si>
  <si>
    <t>30代女性増減数（2024年比）</t>
    <rPh sb="2" eb="3">
      <t>ダイ</t>
    </rPh>
    <rPh sb="3" eb="5">
      <t>ジョセイ</t>
    </rPh>
    <rPh sb="5" eb="7">
      <t>ゾウゲン</t>
    </rPh>
    <rPh sb="7" eb="8">
      <t>スウ</t>
    </rPh>
    <rPh sb="14" eb="15">
      <t>ヒ</t>
    </rPh>
    <phoneticPr fontId="1"/>
  </si>
  <si>
    <t>30代女性増減率（2024年比）</t>
    <rPh sb="2" eb="3">
      <t>ダイ</t>
    </rPh>
    <rPh sb="3" eb="5">
      <t>ジョセイ</t>
    </rPh>
    <rPh sb="5" eb="7">
      <t>ゾウゲン</t>
    </rPh>
    <rPh sb="7" eb="8">
      <t>リツ</t>
    </rPh>
    <rPh sb="14" eb="15">
      <t>ヒ</t>
    </rPh>
    <phoneticPr fontId="1"/>
  </si>
  <si>
    <t>2034年</t>
    <rPh sb="4" eb="5">
      <t>ネン</t>
    </rPh>
    <phoneticPr fontId="1"/>
  </si>
  <si>
    <t>2054年</t>
    <rPh sb="4" eb="5">
      <t>ネン</t>
    </rPh>
    <phoneticPr fontId="1"/>
  </si>
  <si>
    <t>2069年</t>
    <rPh sb="4" eb="5">
      <t>ネン</t>
    </rPh>
    <phoneticPr fontId="1"/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</si>
  <si>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</si>
  <si>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</si>
  <si>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</si>
  <si>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</si>
  <si>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</si>
  <si>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</si>
  <si>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</si>
  <si>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</si>
  <si>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</si>
  <si>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</si>
  <si>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</si>
  <si>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</si>
  <si>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</si>
  <si>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</si>
  <si>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</si>
  <si>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</si>
  <si>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</si>
  <si>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</si>
  <si>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</si>
  <si>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</si>
  <si>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</si>
  <si>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</si>
  <si>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</si>
  <si>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</si>
  <si>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</si>
  <si>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</si>
  <si>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</si>
  <si>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</si>
  <si>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</si>
  <si>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</si>
  <si>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</si>
  <si>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</si>
  <si>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</si>
  <si>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</si>
  <si>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</si>
  <si>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</si>
  <si>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</si>
  <si>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</si>
  <si>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</si>
  <si>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</si>
  <si>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</si>
  <si>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</si>
  <si>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</si>
  <si>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</si>
  <si>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</si>
  <si>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</si>
  <si>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</si>
  <si>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</si>
  <si>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</si>
  <si>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</si>
  <si>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</si>
  <si>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</si>
  <si>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</si>
  <si>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</si>
  <si>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</si>
  <si>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</si>
  <si>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</si>
  <si>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</si>
  <si>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</si>
  <si>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</si>
  <si>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</si>
  <si>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</si>
  <si>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</si>
  <si>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</si>
  <si>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</si>
  <si>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</si>
  <si>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</si>
  <si>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</si>
  <si>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</si>
  <si>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</si>
  <si>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</si>
  <si>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</si>
  <si>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</si>
  <si>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</si>
  <si>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</si>
  <si>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</si>
  <si>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</si>
  <si>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</si>
  <si>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</si>
  <si>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</si>
  <si>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</si>
  <si>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</si>
  <si>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</si>
  <si>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</si>
  <si>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</si>
  <si>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</si>
  <si>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</si>
  <si>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</si>
  <si>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</si>
  <si>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</si>
  <si>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</si>
  <si>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</si>
  <si>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</si>
  <si>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</si>
  <si>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</si>
  <si>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</si>
  <si>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</si>
  <si>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</si>
  <si>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</si>
  <si>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</si>
  <si>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</si>
  <si>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</si>
  <si>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</si>
  <si>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</si>
  <si>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伊達郡桑折町</t>
  </si>
  <si>
    <t>伊達郡国見町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</si>
  <si>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</si>
  <si>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</si>
  <si>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</si>
  <si>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</si>
  <si>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</si>
  <si>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</si>
  <si>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</si>
  <si>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</si>
  <si>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</si>
  <si>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</si>
  <si>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</si>
  <si>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</si>
  <si>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</si>
  <si>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</si>
  <si>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</si>
  <si>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</si>
  <si>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</si>
  <si>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</si>
  <si>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</si>
  <si>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</si>
  <si>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</si>
  <si>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</si>
  <si>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</si>
  <si>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</si>
  <si>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</si>
  <si>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</si>
  <si>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</si>
  <si>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</si>
  <si>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</si>
  <si>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</si>
  <si>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</si>
  <si>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</si>
  <si>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</si>
  <si>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相馬郡新地町</t>
  </si>
  <si>
    <t>・東北地方市町村別 2019～2024年 現状分析・将来人口推計一覧</t>
    <rPh sb="1" eb="3">
      <t>トウホク</t>
    </rPh>
    <rPh sb="3" eb="5">
      <t>チホウ</t>
    </rPh>
    <rPh sb="5" eb="8">
      <t>シチョウソン</t>
    </rPh>
    <rPh sb="8" eb="9">
      <t>ベツ</t>
    </rPh>
    <rPh sb="19" eb="20">
      <t>ネン</t>
    </rPh>
    <rPh sb="21" eb="23">
      <t>ゲンジョウ</t>
    </rPh>
    <rPh sb="23" eb="25">
      <t>ブンセキ</t>
    </rPh>
    <rPh sb="26" eb="28">
      <t>ショウライ</t>
    </rPh>
    <rPh sb="28" eb="30">
      <t>ジンコウ</t>
    </rPh>
    <rPh sb="30" eb="32">
      <t>スイケイ</t>
    </rPh>
    <rPh sb="32" eb="34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</si>
</sst>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_ ;[Red]\-0\ "/>
    <numFmt numFmtId="178" formatCode="#,##0.0"/>
    <numFmt numFmtId="179" formatCode="0_);[Red]\(0\)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 wrapText="1"/>
    </xf>
    <xf numFmtId="38" fontId="2" fillId="0" borderId="28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10" fontId="2" fillId="0" borderId="22" xfId="2" applyNumberFormat="1" applyFont="1" applyBorder="1" applyAlignment="1">
      <alignment vertical="center" shrinkToFit="1"/>
    </xf>
    <xf numFmtId="176" fontId="2" fillId="0" borderId="22" xfId="2" applyNumberFormat="1" applyFont="1" applyBorder="1" applyAlignment="1">
      <alignment vertical="center" shrinkToFit="1"/>
    </xf>
    <xf numFmtId="2" fontId="2" fillId="0" borderId="22" xfId="0" applyNumberFormat="1" applyFont="1" applyBorder="1" applyAlignment="1">
      <alignment vertical="center" shrinkToFit="1"/>
    </xf>
    <xf numFmtId="177" fontId="2" fillId="0" borderId="22" xfId="1" applyNumberFormat="1" applyFont="1" applyBorder="1" applyAlignment="1">
      <alignment vertical="center" shrinkToFit="1"/>
    </xf>
    <xf numFmtId="10" fontId="2" fillId="0" borderId="23" xfId="2" applyNumberFormat="1" applyFont="1" applyBorder="1" applyAlignment="1">
      <alignment vertical="center" shrinkToFit="1"/>
    </xf>
    <xf numFmtId="3" fontId="2" fillId="0" borderId="22" xfId="1" applyNumberFormat="1" applyFont="1" applyBorder="1" applyAlignment="1">
      <alignment vertical="center" shrinkToFit="1"/>
    </xf>
    <xf numFmtId="178" fontId="2" fillId="0" borderId="28" xfId="1" applyNumberFormat="1" applyFont="1" applyBorder="1" applyAlignment="1">
      <alignment vertical="center" shrinkToFit="1"/>
    </xf>
    <xf numFmtId="178" fontId="2" fillId="0" borderId="22" xfId="1" applyNumberFormat="1" applyFont="1" applyBorder="1" applyAlignment="1">
      <alignment vertical="center" shrinkToFit="1"/>
    </xf>
    <xf numFmtId="179" fontId="2" fillId="0" borderId="18" xfId="0" applyNumberFormat="1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0" borderId="29" xfId="2" applyNumberFormat="1" applyFont="1" applyBorder="1" applyAlignment="1">
      <alignment vertical="center" shrinkToFit="1"/>
    </xf>
    <xf numFmtId="0" fontId="2" fillId="2" borderId="34" xfId="0" applyFont="1" applyFill="1" applyBorder="1" applyAlignment="1">
      <alignment horizontal="center" vertical="center" wrapText="1"/>
    </xf>
    <xf numFmtId="176" fontId="2" fillId="0" borderId="24" xfId="2" applyNumberFormat="1" applyFont="1" applyBorder="1" applyAlignment="1">
      <alignment vertical="center" shrinkToFi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6E1FF-B60F-4AB9-A85D-D56C7A1A6925}">
  <dimension ref="B1:DS223"/>
  <sheetViews>
    <sheetView tabSelected="1" zoomScaleNormal="100" workbookViewId="0">
      <selection activeCell="B2" sqref="B2"/>
    </sheetView>
  </sheetViews>
  <sheetFormatPr defaultColWidth="3.875" defaultRowHeight="12" x14ac:dyDescent="0.2"/>
  <cols>
    <col min="1" max="1" width="1.625" style="2" customWidth="1"/>
    <col min="2" max="22" width="8.25" style="2" customWidth="1"/>
    <col min="23" max="28" width="8.5" style="2" customWidth="1"/>
    <col min="29" max="81" width="8.25" style="2" customWidth="1"/>
    <col min="82" max="120" width="9.375" style="2" customWidth="1"/>
    <col min="121" max="122" width="6.75" style="2" bestFit="1" customWidth="1"/>
    <col min="123" max="16384" width="3.875" style="2"/>
  </cols>
  <sheetData>
    <row r="1" spans="2:123" ht="9.75" customHeight="1" x14ac:dyDescent="0.2"/>
    <row r="2" spans="2:123" ht="16.5" x14ac:dyDescent="0.25">
      <c r="B2" s="3" t="s">
        <v>307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2:123" ht="12.75" thickBot="1" x14ac:dyDescent="0.25">
      <c r="BR3" s="2" t="s">
        <v>141</v>
      </c>
    </row>
    <row r="4" spans="2:123" s="5" customFormat="1" ht="20.25" customHeight="1" x14ac:dyDescent="0.2">
      <c r="B4" s="36" t="s">
        <v>0</v>
      </c>
      <c r="C4" s="39" t="s">
        <v>4</v>
      </c>
      <c r="D4" s="39" t="s">
        <v>139</v>
      </c>
      <c r="E4" s="39" t="s">
        <v>148</v>
      </c>
      <c r="F4" s="39" t="s">
        <v>3</v>
      </c>
      <c r="G4" s="39" t="s">
        <v>149</v>
      </c>
      <c r="H4" s="42" t="s">
        <v>5</v>
      </c>
      <c r="I4" s="43"/>
      <c r="J4" s="44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6"/>
      <c r="AE4" s="47" t="s">
        <v>17</v>
      </c>
      <c r="AF4" s="48"/>
      <c r="AG4" s="48"/>
      <c r="AH4" s="48"/>
      <c r="AI4" s="48"/>
      <c r="AJ4" s="48"/>
      <c r="AK4" s="48"/>
      <c r="AL4" s="49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1"/>
      <c r="BR4" s="52" t="s">
        <v>6</v>
      </c>
      <c r="BS4" s="53"/>
      <c r="BT4" s="53"/>
      <c r="BU4" s="33"/>
      <c r="BV4" s="34"/>
      <c r="BW4" s="34"/>
      <c r="BX4" s="34"/>
      <c r="BY4" s="34"/>
      <c r="BZ4" s="34"/>
      <c r="CA4" s="34"/>
      <c r="CB4" s="34"/>
      <c r="CC4" s="35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</row>
    <row r="5" spans="2:123" s="4" customFormat="1" ht="19.5" customHeight="1" x14ac:dyDescent="0.2">
      <c r="B5" s="37"/>
      <c r="C5" s="40"/>
      <c r="D5" s="40"/>
      <c r="E5" s="40"/>
      <c r="F5" s="40"/>
      <c r="G5" s="40"/>
      <c r="H5" s="56" t="s">
        <v>150</v>
      </c>
      <c r="I5" s="57"/>
      <c r="J5" s="57"/>
      <c r="K5" s="57"/>
      <c r="L5" s="57"/>
      <c r="M5" s="58"/>
      <c r="N5" s="59" t="s">
        <v>151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60"/>
      <c r="AE5" s="61" t="s">
        <v>1</v>
      </c>
      <c r="AF5" s="54"/>
      <c r="AG5" s="54"/>
      <c r="AH5" s="54"/>
      <c r="AI5" s="54"/>
      <c r="AJ5" s="54"/>
      <c r="AK5" s="54" t="s">
        <v>39</v>
      </c>
      <c r="AL5" s="54"/>
      <c r="AM5" s="54"/>
      <c r="AN5" s="54"/>
      <c r="AO5" s="54"/>
      <c r="AP5" s="54"/>
      <c r="AQ5" s="54"/>
      <c r="AR5" s="54"/>
      <c r="AS5" s="54"/>
      <c r="AT5" s="62" t="s">
        <v>7</v>
      </c>
      <c r="AU5" s="62"/>
      <c r="AV5" s="62"/>
      <c r="AW5" s="62"/>
      <c r="AX5" s="62"/>
      <c r="AY5" s="62"/>
      <c r="AZ5" s="62" t="s">
        <v>8</v>
      </c>
      <c r="BA5" s="62"/>
      <c r="BB5" s="62"/>
      <c r="BC5" s="62"/>
      <c r="BD5" s="62"/>
      <c r="BE5" s="62"/>
      <c r="BF5" s="54" t="s">
        <v>9</v>
      </c>
      <c r="BG5" s="54"/>
      <c r="BH5" s="54"/>
      <c r="BI5" s="54"/>
      <c r="BJ5" s="54"/>
      <c r="BK5" s="54"/>
      <c r="BL5" s="54" t="s">
        <v>10</v>
      </c>
      <c r="BM5" s="54"/>
      <c r="BN5" s="54"/>
      <c r="BO5" s="54"/>
      <c r="BP5" s="54"/>
      <c r="BQ5" s="63"/>
      <c r="BR5" s="61" t="s">
        <v>24</v>
      </c>
      <c r="BS5" s="54"/>
      <c r="BT5" s="54"/>
      <c r="BU5" s="54" t="s">
        <v>11</v>
      </c>
      <c r="BV5" s="54"/>
      <c r="BW5" s="54"/>
      <c r="BX5" s="54" t="s">
        <v>25</v>
      </c>
      <c r="BY5" s="54"/>
      <c r="BZ5" s="54"/>
      <c r="CA5" s="54" t="s">
        <v>12</v>
      </c>
      <c r="CB5" s="54"/>
      <c r="CC5" s="55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</row>
    <row r="6" spans="2:123" s="4" customFormat="1" ht="15.75" customHeight="1" x14ac:dyDescent="0.15">
      <c r="B6" s="37"/>
      <c r="C6" s="40"/>
      <c r="D6" s="40"/>
      <c r="E6" s="40"/>
      <c r="F6" s="40"/>
      <c r="G6" s="40"/>
      <c r="H6" s="64" t="s">
        <v>14</v>
      </c>
      <c r="I6" s="40" t="s">
        <v>16</v>
      </c>
      <c r="J6" s="40" t="s">
        <v>13</v>
      </c>
      <c r="K6" s="40" t="s">
        <v>15</v>
      </c>
      <c r="L6" s="40" t="s">
        <v>137</v>
      </c>
      <c r="M6" s="40" t="s">
        <v>142</v>
      </c>
      <c r="N6" s="40" t="s">
        <v>18</v>
      </c>
      <c r="O6" s="67" t="s">
        <v>26</v>
      </c>
      <c r="P6" s="68"/>
      <c r="Q6" s="67" t="s">
        <v>29</v>
      </c>
      <c r="R6" s="68"/>
      <c r="S6" s="67" t="s">
        <v>30</v>
      </c>
      <c r="T6" s="69"/>
      <c r="U6" s="69"/>
      <c r="V6" s="68"/>
      <c r="W6" s="67" t="s">
        <v>34</v>
      </c>
      <c r="X6" s="69"/>
      <c r="Y6" s="69"/>
      <c r="Z6" s="68"/>
      <c r="AA6" s="67" t="s">
        <v>140</v>
      </c>
      <c r="AB6" s="69"/>
      <c r="AC6" s="67" t="s">
        <v>143</v>
      </c>
      <c r="AD6" s="70"/>
      <c r="AE6" s="71" t="s">
        <v>152</v>
      </c>
      <c r="AF6" s="66"/>
      <c r="AG6" s="66"/>
      <c r="AH6" s="66" t="s">
        <v>153</v>
      </c>
      <c r="AI6" s="66"/>
      <c r="AJ6" s="66"/>
      <c r="AK6" s="66" t="s">
        <v>2</v>
      </c>
      <c r="AL6" s="66"/>
      <c r="AM6" s="66"/>
      <c r="AN6" s="66" t="s">
        <v>154</v>
      </c>
      <c r="AO6" s="66"/>
      <c r="AP6" s="66"/>
      <c r="AQ6" s="66" t="s">
        <v>155</v>
      </c>
      <c r="AR6" s="66"/>
      <c r="AS6" s="66"/>
      <c r="AT6" s="66" t="s">
        <v>156</v>
      </c>
      <c r="AU6" s="66"/>
      <c r="AV6" s="66"/>
      <c r="AW6" s="66" t="s">
        <v>157</v>
      </c>
      <c r="AX6" s="66"/>
      <c r="AY6" s="66"/>
      <c r="AZ6" s="66" t="s">
        <v>158</v>
      </c>
      <c r="BA6" s="66"/>
      <c r="BB6" s="66"/>
      <c r="BC6" s="66" t="s">
        <v>159</v>
      </c>
      <c r="BD6" s="66"/>
      <c r="BE6" s="66"/>
      <c r="BF6" s="66" t="s">
        <v>160</v>
      </c>
      <c r="BG6" s="66"/>
      <c r="BH6" s="66"/>
      <c r="BI6" s="66" t="s">
        <v>161</v>
      </c>
      <c r="BJ6" s="66"/>
      <c r="BK6" s="66"/>
      <c r="BL6" s="66" t="s">
        <v>162</v>
      </c>
      <c r="BM6" s="66"/>
      <c r="BN6" s="66"/>
      <c r="BO6" s="66" t="s">
        <v>163</v>
      </c>
      <c r="BP6" s="66"/>
      <c r="BQ6" s="74"/>
      <c r="BR6" s="64" t="s">
        <v>19</v>
      </c>
      <c r="BS6" s="40" t="s">
        <v>20</v>
      </c>
      <c r="BT6" s="40" t="s">
        <v>21</v>
      </c>
      <c r="BU6" s="40" t="s">
        <v>19</v>
      </c>
      <c r="BV6" s="40" t="s">
        <v>20</v>
      </c>
      <c r="BW6" s="40" t="s">
        <v>21</v>
      </c>
      <c r="BX6" s="40" t="s">
        <v>19</v>
      </c>
      <c r="BY6" s="40" t="s">
        <v>20</v>
      </c>
      <c r="BZ6" s="40" t="s">
        <v>21</v>
      </c>
      <c r="CA6" s="40" t="s">
        <v>19</v>
      </c>
      <c r="CB6" s="40" t="s">
        <v>20</v>
      </c>
      <c r="CC6" s="72" t="s">
        <v>21</v>
      </c>
      <c r="CE6" s="4">
        <v>2024</v>
      </c>
      <c r="CF6" s="4">
        <v>2024</v>
      </c>
      <c r="CG6" s="4">
        <v>2024</v>
      </c>
      <c r="CH6" s="4">
        <v>2024</v>
      </c>
      <c r="CI6" s="4">
        <v>2024</v>
      </c>
      <c r="CJ6" s="4">
        <v>2019</v>
      </c>
      <c r="CK6" s="4">
        <v>2019</v>
      </c>
      <c r="CL6" s="4">
        <v>2019</v>
      </c>
      <c r="CM6" s="4">
        <v>2024</v>
      </c>
      <c r="CN6" s="4">
        <v>2019</v>
      </c>
      <c r="CO6" s="4">
        <v>2024</v>
      </c>
      <c r="CP6" s="4">
        <v>2019</v>
      </c>
      <c r="CQ6" s="4">
        <v>2024</v>
      </c>
      <c r="CR6" s="4">
        <v>2019</v>
      </c>
      <c r="CS6" s="4">
        <v>2024</v>
      </c>
      <c r="CT6" s="4">
        <v>2019</v>
      </c>
      <c r="CU6" s="4">
        <v>2024</v>
      </c>
      <c r="CV6" s="4">
        <v>2034</v>
      </c>
      <c r="CW6" s="4">
        <v>2054</v>
      </c>
      <c r="CX6" s="4">
        <v>2069</v>
      </c>
      <c r="CY6" s="4">
        <v>2034</v>
      </c>
      <c r="CZ6" s="4">
        <v>2054</v>
      </c>
      <c r="DA6" s="4">
        <v>2069</v>
      </c>
      <c r="DB6" s="4">
        <v>2034</v>
      </c>
      <c r="DC6" s="4">
        <v>2054</v>
      </c>
      <c r="DD6" s="4">
        <v>2069</v>
      </c>
      <c r="DE6" s="4">
        <v>2034</v>
      </c>
      <c r="DF6" s="4">
        <v>2054</v>
      </c>
      <c r="DG6" s="4">
        <v>2069</v>
      </c>
      <c r="DH6" s="4">
        <v>2034</v>
      </c>
      <c r="DI6" s="4">
        <v>2054</v>
      </c>
      <c r="DJ6" s="4">
        <v>2069</v>
      </c>
      <c r="DK6" s="4">
        <v>2034</v>
      </c>
      <c r="DL6" s="4">
        <v>2054</v>
      </c>
      <c r="DM6" s="4">
        <v>2069</v>
      </c>
      <c r="DQ6" s="4">
        <v>2019</v>
      </c>
      <c r="DR6" s="4">
        <v>2024</v>
      </c>
    </row>
    <row r="7" spans="2:123" s="1" customFormat="1" ht="60.75" thickBot="1" x14ac:dyDescent="0.2">
      <c r="B7" s="38"/>
      <c r="C7" s="41"/>
      <c r="D7" s="41"/>
      <c r="E7" s="41"/>
      <c r="F7" s="41"/>
      <c r="G7" s="41"/>
      <c r="H7" s="65"/>
      <c r="I7" s="41"/>
      <c r="J7" s="41"/>
      <c r="K7" s="41"/>
      <c r="L7" s="41"/>
      <c r="M7" s="41"/>
      <c r="N7" s="41"/>
      <c r="O7" s="8" t="s">
        <v>27</v>
      </c>
      <c r="P7" s="8" t="s">
        <v>28</v>
      </c>
      <c r="Q7" s="8" t="s">
        <v>27</v>
      </c>
      <c r="R7" s="8" t="s">
        <v>28</v>
      </c>
      <c r="S7" s="8" t="s">
        <v>31</v>
      </c>
      <c r="T7" s="8" t="s">
        <v>32</v>
      </c>
      <c r="U7" s="8" t="s">
        <v>33</v>
      </c>
      <c r="V7" s="8" t="s">
        <v>138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22</v>
      </c>
      <c r="AB7" s="23" t="s">
        <v>23</v>
      </c>
      <c r="AC7" s="8" t="s">
        <v>27</v>
      </c>
      <c r="AD7" s="25" t="s">
        <v>28</v>
      </c>
      <c r="AE7" s="22" t="s">
        <v>164</v>
      </c>
      <c r="AF7" s="7" t="s">
        <v>165</v>
      </c>
      <c r="AG7" s="7" t="s">
        <v>166</v>
      </c>
      <c r="AH7" s="7" t="s">
        <v>164</v>
      </c>
      <c r="AI7" s="7" t="s">
        <v>165</v>
      </c>
      <c r="AJ7" s="7" t="s">
        <v>166</v>
      </c>
      <c r="AK7" s="7" t="s">
        <v>164</v>
      </c>
      <c r="AL7" s="7" t="s">
        <v>165</v>
      </c>
      <c r="AM7" s="7" t="s">
        <v>166</v>
      </c>
      <c r="AN7" s="7" t="s">
        <v>164</v>
      </c>
      <c r="AO7" s="7" t="s">
        <v>165</v>
      </c>
      <c r="AP7" s="7" t="s">
        <v>166</v>
      </c>
      <c r="AQ7" s="7" t="s">
        <v>164</v>
      </c>
      <c r="AR7" s="7" t="s">
        <v>165</v>
      </c>
      <c r="AS7" s="7" t="s">
        <v>166</v>
      </c>
      <c r="AT7" s="7" t="s">
        <v>164</v>
      </c>
      <c r="AU7" s="7" t="s">
        <v>165</v>
      </c>
      <c r="AV7" s="7" t="s">
        <v>166</v>
      </c>
      <c r="AW7" s="7" t="s">
        <v>164</v>
      </c>
      <c r="AX7" s="7" t="s">
        <v>165</v>
      </c>
      <c r="AY7" s="7" t="s">
        <v>166</v>
      </c>
      <c r="AZ7" s="7" t="s">
        <v>164</v>
      </c>
      <c r="BA7" s="7" t="s">
        <v>165</v>
      </c>
      <c r="BB7" s="7" t="s">
        <v>166</v>
      </c>
      <c r="BC7" s="7" t="s">
        <v>164</v>
      </c>
      <c r="BD7" s="7" t="s">
        <v>165</v>
      </c>
      <c r="BE7" s="7" t="s">
        <v>166</v>
      </c>
      <c r="BF7" s="7" t="s">
        <v>164</v>
      </c>
      <c r="BG7" s="7" t="s">
        <v>165</v>
      </c>
      <c r="BH7" s="7" t="s">
        <v>166</v>
      </c>
      <c r="BI7" s="7" t="s">
        <v>164</v>
      </c>
      <c r="BJ7" s="7" t="s">
        <v>165</v>
      </c>
      <c r="BK7" s="7" t="s">
        <v>166</v>
      </c>
      <c r="BL7" s="7" t="s">
        <v>164</v>
      </c>
      <c r="BM7" s="7" t="s">
        <v>165</v>
      </c>
      <c r="BN7" s="7" t="s">
        <v>166</v>
      </c>
      <c r="BO7" s="7" t="s">
        <v>164</v>
      </c>
      <c r="BP7" s="7" t="s">
        <v>165</v>
      </c>
      <c r="BQ7" s="10" t="s">
        <v>166</v>
      </c>
      <c r="BR7" s="65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73"/>
      <c r="CE7" s="1" t="s">
        <v>1</v>
      </c>
      <c r="CF7" s="1" t="s">
        <v>40</v>
      </c>
      <c r="CG7" s="1" t="s">
        <v>41</v>
      </c>
      <c r="CH7" s="1" t="s">
        <v>42</v>
      </c>
      <c r="CI7" s="1" t="s">
        <v>43</v>
      </c>
      <c r="CJ7" s="1" t="s">
        <v>1</v>
      </c>
      <c r="CK7" s="1" t="s">
        <v>42</v>
      </c>
      <c r="CL7" s="1" t="s">
        <v>8</v>
      </c>
      <c r="CM7" s="1" t="s">
        <v>8</v>
      </c>
      <c r="CN7" s="1" t="s">
        <v>44</v>
      </c>
      <c r="CO7" s="1" t="s">
        <v>46</v>
      </c>
      <c r="CP7" s="1" t="s">
        <v>45</v>
      </c>
      <c r="CQ7" s="1" t="s">
        <v>47</v>
      </c>
      <c r="CR7" s="1" t="s">
        <v>48</v>
      </c>
      <c r="CS7" s="1" t="s">
        <v>49</v>
      </c>
      <c r="CT7" s="1" t="s">
        <v>50</v>
      </c>
      <c r="CU7" s="1" t="s">
        <v>51</v>
      </c>
      <c r="CV7" s="1" t="s">
        <v>1</v>
      </c>
      <c r="CW7" s="1" t="s">
        <v>1</v>
      </c>
      <c r="CX7" s="1" t="s">
        <v>1</v>
      </c>
      <c r="CY7" s="1" t="s">
        <v>40</v>
      </c>
      <c r="CZ7" s="1" t="s">
        <v>40</v>
      </c>
      <c r="DA7" s="1" t="s">
        <v>40</v>
      </c>
      <c r="DB7" s="1" t="s">
        <v>52</v>
      </c>
      <c r="DC7" s="1" t="s">
        <v>52</v>
      </c>
      <c r="DD7" s="1" t="s">
        <v>52</v>
      </c>
      <c r="DE7" s="1" t="s">
        <v>8</v>
      </c>
      <c r="DF7" s="1" t="s">
        <v>8</v>
      </c>
      <c r="DG7" s="1" t="s">
        <v>8</v>
      </c>
      <c r="DH7" s="1" t="s">
        <v>49</v>
      </c>
      <c r="DI7" s="1" t="s">
        <v>49</v>
      </c>
      <c r="DJ7" s="1" t="s">
        <v>49</v>
      </c>
      <c r="DK7" s="1" t="s">
        <v>51</v>
      </c>
      <c r="DL7" s="1" t="s">
        <v>51</v>
      </c>
      <c r="DM7" s="1" t="s">
        <v>51</v>
      </c>
      <c r="DN7" s="1" t="s">
        <v>53</v>
      </c>
      <c r="DO7" s="1" t="s">
        <v>54</v>
      </c>
      <c r="DP7" s="1" t="s">
        <v>55</v>
      </c>
      <c r="DQ7" s="1" t="s">
        <v>142</v>
      </c>
      <c r="DR7" s="1" t="s">
        <v>142</v>
      </c>
    </row>
    <row r="8" spans="2:123" s="1" customFormat="1" x14ac:dyDescent="0.15">
      <c r="B8" s="27"/>
      <c r="C8" s="28"/>
      <c r="D8" s="28"/>
      <c r="E8" s="28"/>
      <c r="F8" s="28"/>
      <c r="G8" s="28"/>
      <c r="H8" s="29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30"/>
      <c r="AC8" s="28"/>
      <c r="AD8" s="31"/>
      <c r="AE8" s="29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31"/>
      <c r="BR8" s="29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32"/>
    </row>
    <row r="9" spans="2:123" ht="14.25" customHeight="1" x14ac:dyDescent="0.2">
      <c r="B9" s="6">
        <v>2201</v>
      </c>
      <c r="C9" s="9" t="s">
        <v>136</v>
      </c>
      <c r="D9" s="9" t="s">
        <v>56</v>
      </c>
      <c r="E9" s="21" t="s">
        <v>145</v>
      </c>
      <c r="F9" s="9" t="s">
        <v>63</v>
      </c>
      <c r="G9" s="21">
        <v>0</v>
      </c>
      <c r="H9" s="11">
        <f t="shared" ref="H9:H21" si="0">CE9</f>
        <v>267520</v>
      </c>
      <c r="I9" s="12">
        <f t="shared" ref="I9:I21" si="1">CF9</f>
        <v>88121</v>
      </c>
      <c r="J9" s="14">
        <f t="shared" ref="J9:J21" si="2">IF(ISERROR(I9/H9),0,I9/H9)</f>
        <v>0.32939967105263157</v>
      </c>
      <c r="K9" s="14">
        <f t="shared" ref="K9:K21" si="3">IF(ISERROR(CG9/H9),0,CG9/H9)</f>
        <v>0.17300388755980861</v>
      </c>
      <c r="L9" s="15">
        <f t="shared" ref="L9:L21" si="4">IF(ISERROR(CH9/CI9*4),0,CH9/CI9*4)</f>
        <v>1.2624824191279886</v>
      </c>
      <c r="M9" s="12">
        <f t="shared" ref="M9:M21" si="5">DR9</f>
        <v>0</v>
      </c>
      <c r="N9" s="14">
        <f t="shared" ref="N9:N21" si="6">IF(ISERROR(H9/CJ9-1),0,H9/CJ9-1)</f>
        <v>-5.9786104150338581E-2</v>
      </c>
      <c r="O9" s="16">
        <f t="shared" ref="O9:O21" si="7">CH9-CK9</f>
        <v>-2184</v>
      </c>
      <c r="P9" s="14">
        <f t="shared" ref="P9:P21" si="8">IF(ISERROR(CH9/CK9-1),0,CH9/CK9-1)</f>
        <v>-0.23320875600640678</v>
      </c>
      <c r="Q9" s="12">
        <f t="shared" ref="Q9:Q21" si="9">CM9-CL9</f>
        <v>-1557</v>
      </c>
      <c r="R9" s="14">
        <f t="shared" ref="R9:R21" si="10">IF(ISERROR(CM9/CL9-1),0,CM9/CL9-1)</f>
        <v>-0.11603469862278659</v>
      </c>
      <c r="S9" s="18">
        <f t="shared" ref="S9:S21" si="11">CN9-CO9</f>
        <v>1220</v>
      </c>
      <c r="T9" s="14">
        <f t="shared" ref="T9:T21" si="12">IF(ISERROR(1-CO9/CN9),0,1-CO9/CN9)</f>
        <v>0.17996754683581651</v>
      </c>
      <c r="U9" s="18">
        <f t="shared" ref="U9:U21" si="13">CP9-CQ9</f>
        <v>1213</v>
      </c>
      <c r="V9" s="14">
        <f t="shared" ref="V9:V21" si="14">IF(ISERROR(1-CQ9/CP9),0,1-CQ9/CP9)</f>
        <v>0.18959049703032194</v>
      </c>
      <c r="W9" s="12">
        <f t="shared" ref="W9:W21" si="15">CS9-CR9</f>
        <v>-171</v>
      </c>
      <c r="X9" s="14">
        <f t="shared" ref="X9:X21" si="16">IF(ISERROR(CS9/CR9-1),0,CS9/CR9-1)</f>
        <v>-1.3604900946773801E-2</v>
      </c>
      <c r="Y9" s="12">
        <f t="shared" ref="Y9:Y21" si="17">CU9-CT9</f>
        <v>-165</v>
      </c>
      <c r="Z9" s="14">
        <f t="shared" ref="Z9:Z21" si="18">IF(ISERROR(CU9/CT9-1),0,CU9/CT9-1)</f>
        <v>-1.2974758197688119E-2</v>
      </c>
      <c r="AA9" s="12">
        <v>-4740.4528299999947</v>
      </c>
      <c r="AB9" s="26">
        <v>-2.4134089029994032E-2</v>
      </c>
      <c r="AC9" s="12">
        <f t="shared" ref="AC9:AC21" si="19">DR9-DQ9</f>
        <v>0</v>
      </c>
      <c r="AD9" s="24">
        <f t="shared" ref="AD9:AD21" si="20">IF(ISERROR(DR9/DQ9-1),0,DR9/DQ9-1)</f>
        <v>0</v>
      </c>
      <c r="AE9" s="11">
        <f t="shared" ref="AE9:AE21" si="21">CV9-$CE9</f>
        <v>-36288.467999999993</v>
      </c>
      <c r="AF9" s="12">
        <f t="shared" ref="AF9:AF21" si="22">CW9-$CE9</f>
        <v>-115805.837</v>
      </c>
      <c r="AG9" s="12">
        <f t="shared" ref="AG9:AG21" si="23">CX9-$CE9</f>
        <v>-166570.20500000002</v>
      </c>
      <c r="AH9" s="14">
        <f t="shared" ref="AH9:AH21" si="24">IF(ISERROR(CV9/$CE9-1),0,CV9/$CE9-1)</f>
        <v>-0.1356476824162679</v>
      </c>
      <c r="AI9" s="14">
        <f t="shared" ref="AI9:AI21" si="25">IF(ISERROR(CW9/$CE9-1),0,CW9/$CE9-1)</f>
        <v>-0.43288665146531102</v>
      </c>
      <c r="AJ9" s="14">
        <f t="shared" ref="AJ9:AJ21" si="26">IF(ISERROR(CX9/$CE9-1),0,CX9/$CE9-1)</f>
        <v>-0.62264580218301435</v>
      </c>
      <c r="AK9" s="14">
        <f t="shared" ref="AK9:AK21" si="27">IF(ISERROR(CY9/CV9),0,CY9/CV9)</f>
        <v>0.3835828713879732</v>
      </c>
      <c r="AL9" s="14">
        <f t="shared" ref="AL9:AL21" si="28">IF(ISERROR(CZ9/CW9),0,CZ9/CW9)</f>
        <v>0.48456724505015397</v>
      </c>
      <c r="AM9" s="14">
        <f t="shared" ref="AM9:AM21" si="29">IF(ISERROR(DA9/CX9),0,DA9/CX9)</f>
        <v>0.49767024291629325</v>
      </c>
      <c r="AN9" s="18">
        <f t="shared" ref="AN9:AN21" si="30">CY9-$CF9</f>
        <v>575.4550000000163</v>
      </c>
      <c r="AO9" s="18">
        <f t="shared" ref="AO9:AO21" si="31">CZ9-$CF9</f>
        <v>-14605.285999999993</v>
      </c>
      <c r="AP9" s="18">
        <f t="shared" ref="AP9:AP21" si="32">DA9-$CF9</f>
        <v>-37881.290999999997</v>
      </c>
      <c r="AQ9" s="14">
        <f t="shared" ref="AQ9:AQ21" si="33">IF(ISERROR(CY9/$CF9-1),0,CY9/$CF9-1)</f>
        <v>6.5302822255763893E-3</v>
      </c>
      <c r="AR9" s="14">
        <f t="shared" ref="AR9:AR21" si="34">IF(ISERROR(CZ9/$CF9-1),0,CZ9/$CF9-1)</f>
        <v>-0.1657412648517379</v>
      </c>
      <c r="AS9" s="14">
        <f t="shared" ref="AS9:AS21" si="35">IF(ISERROR(DA9/$CF9-1),0,DA9/$CF9-1)</f>
        <v>-0.42987813347556203</v>
      </c>
      <c r="AT9" s="12">
        <f t="shared" ref="AT9:AT21" si="36">DB9-$CH9</f>
        <v>-1699.4989999999998</v>
      </c>
      <c r="AU9" s="12">
        <f t="shared" ref="AU9:AU21" si="37">DC9-$CH9</f>
        <v>-4234.9449999999997</v>
      </c>
      <c r="AV9" s="12">
        <f t="shared" ref="AV9:AV21" si="38">DD9-$CH9</f>
        <v>-5306.2629999999999</v>
      </c>
      <c r="AW9" s="14">
        <f t="shared" ref="AW9:AW21" si="39">IF(ISERROR(DB9/$CH9-1),0,DB9/$CH9-1)</f>
        <v>-0.23666606322239236</v>
      </c>
      <c r="AX9" s="14">
        <f t="shared" ref="AX9:AX21" si="40">IF(ISERROR(DC9/$CH9-1),0,DC9/$CH9-1)</f>
        <v>-0.58974307199554388</v>
      </c>
      <c r="AY9" s="14">
        <f t="shared" ref="AY9:AY21" si="41">IF(ISERROR(DD9/$CH9-1),0,DD9/$CH9-1)</f>
        <v>-0.73893092883999434</v>
      </c>
      <c r="AZ9" s="12">
        <f t="shared" ref="AZ9:AZ21" si="42">DE9-$CM9</f>
        <v>-3914.2415999999994</v>
      </c>
      <c r="BA9" s="12">
        <f t="shared" ref="BA9:BA21" si="43">DF9-$CM9</f>
        <v>-7307.5667999999996</v>
      </c>
      <c r="BB9" s="12">
        <f t="shared" ref="BB9:BB21" si="44">DG9-$CM9</f>
        <v>-9106.1106</v>
      </c>
      <c r="BC9" s="14">
        <f t="shared" ref="BC9:BC21" si="45">IF(ISERROR(DE9/$CM9-1),0,DE9/$CM9-1)</f>
        <v>-0.32999828013556576</v>
      </c>
      <c r="BD9" s="14">
        <f t="shared" ref="BD9:BD21" si="46">IF(ISERROR(DF9/$CM9-1),0,DF9/$CM9-1)</f>
        <v>-0.61607961960645452</v>
      </c>
      <c r="BE9" s="14">
        <f t="shared" ref="BE9:BE21" si="47">IF(ISERROR(DG9/$CM9-1),0,DG9/$CM9-1)</f>
        <v>-0.76770959583185805</v>
      </c>
      <c r="BF9" s="12">
        <f t="shared" ref="BF9:BF21" si="48">DH9-$CS9</f>
        <v>-2600.726999999999</v>
      </c>
      <c r="BG9" s="12">
        <f t="shared" ref="BG9:BG21" si="49">DI9-$CS9</f>
        <v>-6663.067</v>
      </c>
      <c r="BH9" s="12">
        <f t="shared" ref="BH9:BH21" si="50">DJ9-$CS9</f>
        <v>-8791.5380000000005</v>
      </c>
      <c r="BI9" s="14">
        <f t="shared" ref="BI9:BI21" si="51">IF(ISERROR(DH9/$CS9-1),0,DH9/$CS9-1)</f>
        <v>-0.20976988223907078</v>
      </c>
      <c r="BJ9" s="14">
        <f t="shared" ref="BJ9:BJ21" si="52">IF(ISERROR(DI9/$CS9-1),0,DI9/$CS9-1)</f>
        <v>-0.53743079528956283</v>
      </c>
      <c r="BK9" s="14">
        <f t="shared" ref="BK9:BK21" si="53">IF(ISERROR(DJ9/$CS9-1),0,DJ9/$CS9-1)</f>
        <v>-0.70910937247943218</v>
      </c>
      <c r="BL9" s="12">
        <f t="shared" ref="BL9:BL21" si="54">DK9-$CU9</f>
        <v>-3230.8590000000004</v>
      </c>
      <c r="BM9" s="12">
        <f t="shared" ref="BM9:BM21" si="55">DL9-$CU9</f>
        <v>-7262.3760000000002</v>
      </c>
      <c r="BN9" s="12">
        <f t="shared" ref="BN9:BN21" si="56">DM9-$CU9</f>
        <v>-9263.9599999999991</v>
      </c>
      <c r="BO9" s="14">
        <f t="shared" ref="BO9:BO21" si="57">IF(ISERROR(DK9/$CU9-1),0,DK9/$CU9-1)</f>
        <v>-0.25739794455066922</v>
      </c>
      <c r="BP9" s="14">
        <f t="shared" ref="BP9:BP21" si="58">IF(ISERROR(DL9/$CU9-1),0,DL9/$CU9-1)</f>
        <v>-0.57858317399617598</v>
      </c>
      <c r="BQ9" s="24">
        <f t="shared" ref="BQ9:BQ21" si="59">IF(ISERROR(DM9/$CU9-1),0,DM9/$CU9-1)</f>
        <v>-0.73804652644996815</v>
      </c>
      <c r="BR9" s="19">
        <f t="shared" ref="BR9:BR21" si="60">DN9</f>
        <v>385.8</v>
      </c>
      <c r="BS9" s="20">
        <f t="shared" ref="BS9:BS21" si="61">BR9*7</f>
        <v>2700.6</v>
      </c>
      <c r="BT9" s="13">
        <f t="shared" ref="BT9:BT21" si="62">IF(ISERROR(BS9/$H9),0,BS9/$H9)</f>
        <v>1.0094946172248804E-2</v>
      </c>
      <c r="BU9" s="20">
        <f t="shared" ref="BU9:BU21" si="63">DO9</f>
        <v>238.7</v>
      </c>
      <c r="BV9" s="20">
        <f t="shared" ref="BV9:BV21" si="64">BU9*7</f>
        <v>1670.8999999999999</v>
      </c>
      <c r="BW9" s="13">
        <f t="shared" ref="BW9:BW21" si="65">IF(ISERROR(BV9/$H9),0,BV9/$H9)</f>
        <v>6.2458881578947361E-3</v>
      </c>
      <c r="BX9" s="20">
        <f t="shared" ref="BX9:BX21" si="66">DP9</f>
        <v>309.2</v>
      </c>
      <c r="BY9" s="20">
        <f t="shared" ref="BY9:BY21" si="67">BX9*7</f>
        <v>2164.4</v>
      </c>
      <c r="BZ9" s="13">
        <f t="shared" ref="BZ9:BZ21" si="68">IF(ISERROR(BY9/$H9),0,BY9/$H9)</f>
        <v>8.0906100478468895E-3</v>
      </c>
      <c r="CA9" s="20">
        <f t="shared" ref="CA9:CA21" si="69">MAX(BX9,BU9,BR9)</f>
        <v>385.8</v>
      </c>
      <c r="CB9" s="20">
        <f t="shared" ref="CB9:CB21" si="70">CA9*7</f>
        <v>2700.6</v>
      </c>
      <c r="CC9" s="17">
        <f t="shared" ref="CC9:CC21" si="71">IF(ISERROR(CB9/$H9),0,CB9/$H9)</f>
        <v>1.0094946172248804E-2</v>
      </c>
      <c r="CE9" s="2">
        <v>267520</v>
      </c>
      <c r="CF9" s="2">
        <v>88121</v>
      </c>
      <c r="CG9" s="2">
        <v>46282</v>
      </c>
      <c r="CH9" s="2">
        <v>7181</v>
      </c>
      <c r="CI9" s="2">
        <v>22752</v>
      </c>
      <c r="CJ9" s="2">
        <v>284531</v>
      </c>
      <c r="CK9" s="2">
        <v>9365</v>
      </c>
      <c r="CL9" s="2">
        <v>13418.4</v>
      </c>
      <c r="CM9" s="2">
        <v>11861.4</v>
      </c>
      <c r="CN9" s="2">
        <v>6779</v>
      </c>
      <c r="CO9" s="2">
        <v>5559</v>
      </c>
      <c r="CP9" s="2">
        <v>6398</v>
      </c>
      <c r="CQ9" s="2">
        <v>5185</v>
      </c>
      <c r="CR9" s="2">
        <v>12569</v>
      </c>
      <c r="CS9" s="2">
        <v>12398</v>
      </c>
      <c r="CT9" s="2">
        <v>12717</v>
      </c>
      <c r="CU9" s="2">
        <v>12552</v>
      </c>
      <c r="CV9" s="2">
        <v>231231.53200000001</v>
      </c>
      <c r="CW9" s="2">
        <v>151714.163</v>
      </c>
      <c r="CX9" s="2">
        <v>100949.795</v>
      </c>
      <c r="CY9" s="2">
        <v>88696.455000000016</v>
      </c>
      <c r="CZ9" s="2">
        <v>73515.714000000007</v>
      </c>
      <c r="DA9" s="2">
        <v>50239.709000000003</v>
      </c>
      <c r="DB9" s="2">
        <v>5481.5010000000002</v>
      </c>
      <c r="DC9" s="2">
        <v>2946.0549999999998</v>
      </c>
      <c r="DD9" s="2">
        <v>1874.7370000000001</v>
      </c>
      <c r="DE9" s="2">
        <v>7947.1584000000003</v>
      </c>
      <c r="DF9" s="2">
        <v>4553.8332</v>
      </c>
      <c r="DG9" s="2">
        <v>2755.2893999999997</v>
      </c>
      <c r="DH9" s="2">
        <v>9797.273000000001</v>
      </c>
      <c r="DI9" s="2">
        <v>5734.933</v>
      </c>
      <c r="DJ9" s="2">
        <v>3606.462</v>
      </c>
      <c r="DK9" s="2">
        <v>9321.1409999999996</v>
      </c>
      <c r="DL9" s="2">
        <v>5289.6239999999998</v>
      </c>
      <c r="DM9" s="2">
        <v>3288.04</v>
      </c>
      <c r="DN9" s="2">
        <v>385.8</v>
      </c>
      <c r="DO9" s="2">
        <v>238.7</v>
      </c>
      <c r="DP9" s="2">
        <v>309.2</v>
      </c>
    </row>
    <row r="10" spans="2:123" ht="14.25" customHeight="1" x14ac:dyDescent="0.2">
      <c r="B10" s="6">
        <v>2202</v>
      </c>
      <c r="C10" s="9" t="s">
        <v>136</v>
      </c>
      <c r="D10" s="9" t="s">
        <v>56</v>
      </c>
      <c r="E10" s="21" t="s">
        <v>145</v>
      </c>
      <c r="F10" s="9" t="s">
        <v>64</v>
      </c>
      <c r="G10" s="21">
        <v>3</v>
      </c>
      <c r="H10" s="11">
        <f t="shared" si="0"/>
        <v>161958</v>
      </c>
      <c r="I10" s="12">
        <f t="shared" si="1"/>
        <v>54323</v>
      </c>
      <c r="J10" s="14">
        <f t="shared" si="2"/>
        <v>0.33541411971004831</v>
      </c>
      <c r="K10" s="14">
        <f t="shared" si="3"/>
        <v>0.18121364798281037</v>
      </c>
      <c r="L10" s="15">
        <f t="shared" si="4"/>
        <v>1.2743462104746548</v>
      </c>
      <c r="M10" s="12">
        <f t="shared" si="5"/>
        <v>0</v>
      </c>
      <c r="N10" s="14">
        <f t="shared" si="6"/>
        <v>-5.8553400259255595E-2</v>
      </c>
      <c r="O10" s="16">
        <f t="shared" si="7"/>
        <v>-1228</v>
      </c>
      <c r="P10" s="14">
        <f t="shared" si="8"/>
        <v>-0.21275121275121278</v>
      </c>
      <c r="Q10" s="12">
        <f t="shared" si="9"/>
        <v>-553.80000000000018</v>
      </c>
      <c r="R10" s="14">
        <f t="shared" si="10"/>
        <v>-7.2069961739673616E-2</v>
      </c>
      <c r="S10" s="18">
        <f t="shared" si="11"/>
        <v>150</v>
      </c>
      <c r="T10" s="14">
        <f t="shared" si="12"/>
        <v>3.6692759295498978E-2</v>
      </c>
      <c r="U10" s="18">
        <f t="shared" si="13"/>
        <v>196</v>
      </c>
      <c r="V10" s="14">
        <f t="shared" si="14"/>
        <v>5.215540180947309E-2</v>
      </c>
      <c r="W10" s="12">
        <f t="shared" si="15"/>
        <v>-198</v>
      </c>
      <c r="X10" s="14">
        <f t="shared" si="16"/>
        <v>-2.4946453319894202E-2</v>
      </c>
      <c r="Y10" s="12">
        <f t="shared" si="17"/>
        <v>-211</v>
      </c>
      <c r="Z10" s="14">
        <f t="shared" si="18"/>
        <v>-2.7099922938607746E-2</v>
      </c>
      <c r="AA10" s="12">
        <v>-1875.1391000000003</v>
      </c>
      <c r="AB10" s="26">
        <v>-1.6057553490394505E-2</v>
      </c>
      <c r="AC10" s="12">
        <f t="shared" si="19"/>
        <v>0</v>
      </c>
      <c r="AD10" s="24">
        <f t="shared" si="20"/>
        <v>0</v>
      </c>
      <c r="AE10" s="11">
        <f t="shared" si="21"/>
        <v>-20384.462</v>
      </c>
      <c r="AF10" s="12">
        <f t="shared" si="22"/>
        <v>-65195.406000000003</v>
      </c>
      <c r="AG10" s="12">
        <f t="shared" si="23"/>
        <v>-94000.28</v>
      </c>
      <c r="AH10" s="14">
        <f t="shared" si="24"/>
        <v>-0.12586264340137565</v>
      </c>
      <c r="AI10" s="14">
        <f t="shared" si="25"/>
        <v>-0.40254514133293817</v>
      </c>
      <c r="AJ10" s="14">
        <f t="shared" si="26"/>
        <v>-0.58039911582015091</v>
      </c>
      <c r="AK10" s="14">
        <f t="shared" si="27"/>
        <v>0.38229269229677648</v>
      </c>
      <c r="AL10" s="14">
        <f t="shared" si="28"/>
        <v>0.45967850965219059</v>
      </c>
      <c r="AM10" s="14">
        <f t="shared" si="29"/>
        <v>0.46364945733906321</v>
      </c>
      <c r="AN10" s="18">
        <f t="shared" si="30"/>
        <v>-200.47100000000501</v>
      </c>
      <c r="AO10" s="18">
        <f t="shared" si="31"/>
        <v>-9843.3150000000023</v>
      </c>
      <c r="AP10" s="18">
        <f t="shared" si="32"/>
        <v>-22814.44</v>
      </c>
      <c r="AQ10" s="14">
        <f t="shared" si="33"/>
        <v>-3.6903521528635075E-3</v>
      </c>
      <c r="AR10" s="14">
        <f t="shared" si="34"/>
        <v>-0.18119976805404714</v>
      </c>
      <c r="AS10" s="14">
        <f t="shared" si="35"/>
        <v>-0.41997754174106727</v>
      </c>
      <c r="AT10" s="12">
        <f t="shared" si="36"/>
        <v>-986.87899999999991</v>
      </c>
      <c r="AU10" s="12">
        <f t="shared" si="37"/>
        <v>-2357.2939999999999</v>
      </c>
      <c r="AV10" s="12">
        <f t="shared" si="38"/>
        <v>-3046.8110000000001</v>
      </c>
      <c r="AW10" s="14">
        <f t="shared" si="39"/>
        <v>-0.21718287852112672</v>
      </c>
      <c r="AX10" s="14">
        <f t="shared" si="40"/>
        <v>-0.51877068661971826</v>
      </c>
      <c r="AY10" s="14">
        <f t="shared" si="41"/>
        <v>-0.67051298415492955</v>
      </c>
      <c r="AZ10" s="12">
        <f t="shared" si="42"/>
        <v>-1988.7485999999999</v>
      </c>
      <c r="BA10" s="12">
        <f t="shared" si="43"/>
        <v>-3904.4856</v>
      </c>
      <c r="BB10" s="12">
        <f t="shared" si="44"/>
        <v>-4974.0414000000001</v>
      </c>
      <c r="BC10" s="14">
        <f t="shared" si="45"/>
        <v>-0.27891122517670819</v>
      </c>
      <c r="BD10" s="14">
        <f t="shared" si="46"/>
        <v>-0.5475829686974083</v>
      </c>
      <c r="BE10" s="14">
        <f t="shared" si="47"/>
        <v>-0.6975823796701448</v>
      </c>
      <c r="BF10" s="12">
        <f t="shared" si="48"/>
        <v>-1668.598</v>
      </c>
      <c r="BG10" s="12">
        <f t="shared" si="49"/>
        <v>-3761.6950000000002</v>
      </c>
      <c r="BH10" s="12">
        <f t="shared" si="50"/>
        <v>-5133.7190000000001</v>
      </c>
      <c r="BI10" s="14">
        <f t="shared" si="51"/>
        <v>-0.21560899341000128</v>
      </c>
      <c r="BJ10" s="14">
        <f t="shared" si="52"/>
        <v>-0.48606990567256758</v>
      </c>
      <c r="BK10" s="14">
        <f t="shared" si="53"/>
        <v>-0.66335689365551098</v>
      </c>
      <c r="BL10" s="12">
        <f t="shared" si="54"/>
        <v>-1855.174</v>
      </c>
      <c r="BM10" s="12">
        <f t="shared" si="55"/>
        <v>-3884.3409999999999</v>
      </c>
      <c r="BN10" s="12">
        <f t="shared" si="56"/>
        <v>-5124.2479999999996</v>
      </c>
      <c r="BO10" s="14">
        <f t="shared" si="57"/>
        <v>-0.24490745874587461</v>
      </c>
      <c r="BP10" s="14">
        <f t="shared" si="58"/>
        <v>-0.51278429042904294</v>
      </c>
      <c r="BQ10" s="24">
        <f t="shared" si="59"/>
        <v>-0.67646838283828381</v>
      </c>
      <c r="BR10" s="19">
        <f t="shared" si="60"/>
        <v>213.6</v>
      </c>
      <c r="BS10" s="20">
        <f t="shared" si="61"/>
        <v>1495.2</v>
      </c>
      <c r="BT10" s="13">
        <f t="shared" si="62"/>
        <v>9.2320231171044344E-3</v>
      </c>
      <c r="BU10" s="20">
        <f t="shared" si="63"/>
        <v>109.4</v>
      </c>
      <c r="BV10" s="20">
        <f t="shared" si="64"/>
        <v>765.80000000000007</v>
      </c>
      <c r="BW10" s="13">
        <f t="shared" si="65"/>
        <v>4.7283863717753989E-3</v>
      </c>
      <c r="BX10" s="20">
        <f t="shared" si="66"/>
        <v>162.80000000000001</v>
      </c>
      <c r="BY10" s="20">
        <f t="shared" si="67"/>
        <v>1139.6000000000001</v>
      </c>
      <c r="BZ10" s="13">
        <f t="shared" si="68"/>
        <v>7.0363921510515079E-3</v>
      </c>
      <c r="CA10" s="20">
        <f t="shared" si="69"/>
        <v>213.6</v>
      </c>
      <c r="CB10" s="20">
        <f t="shared" si="70"/>
        <v>1495.2</v>
      </c>
      <c r="CC10" s="17">
        <f t="shared" si="71"/>
        <v>9.2320231171044344E-3</v>
      </c>
      <c r="CE10" s="2">
        <v>161958</v>
      </c>
      <c r="CF10" s="2">
        <v>54323</v>
      </c>
      <c r="CG10" s="2">
        <v>29349</v>
      </c>
      <c r="CH10" s="2">
        <v>4544</v>
      </c>
      <c r="CI10" s="2">
        <v>14263</v>
      </c>
      <c r="CJ10" s="2">
        <v>172031</v>
      </c>
      <c r="CK10" s="2">
        <v>5772</v>
      </c>
      <c r="CL10" s="2">
        <v>7684.2</v>
      </c>
      <c r="CM10" s="2">
        <v>7130.4</v>
      </c>
      <c r="CN10" s="2">
        <v>4088</v>
      </c>
      <c r="CO10" s="2">
        <v>3938</v>
      </c>
      <c r="CP10" s="2">
        <v>3758</v>
      </c>
      <c r="CQ10" s="2">
        <v>3562</v>
      </c>
      <c r="CR10" s="2">
        <v>7937</v>
      </c>
      <c r="CS10" s="2">
        <v>7739</v>
      </c>
      <c r="CT10" s="2">
        <v>7786</v>
      </c>
      <c r="CU10" s="2">
        <v>7575</v>
      </c>
      <c r="CV10" s="2">
        <v>141573.538</v>
      </c>
      <c r="CW10" s="2">
        <v>96762.593999999997</v>
      </c>
      <c r="CX10" s="2">
        <v>67957.72</v>
      </c>
      <c r="CY10" s="2">
        <v>54122.528999999995</v>
      </c>
      <c r="CZ10" s="2">
        <v>44479.684999999998</v>
      </c>
      <c r="DA10" s="2">
        <v>31508.560000000001</v>
      </c>
      <c r="DB10" s="2">
        <v>3557.1210000000001</v>
      </c>
      <c r="DC10" s="2">
        <v>2186.7060000000001</v>
      </c>
      <c r="DD10" s="2">
        <v>1497.1889999999999</v>
      </c>
      <c r="DE10" s="2">
        <v>5141.6513999999997</v>
      </c>
      <c r="DF10" s="2">
        <v>3225.9143999999997</v>
      </c>
      <c r="DG10" s="2">
        <v>2156.3585999999996</v>
      </c>
      <c r="DH10" s="2">
        <v>6070.402</v>
      </c>
      <c r="DI10" s="2">
        <v>3977.3049999999998</v>
      </c>
      <c r="DJ10" s="2">
        <v>2605.2809999999999</v>
      </c>
      <c r="DK10" s="2">
        <v>5719.826</v>
      </c>
      <c r="DL10" s="2">
        <v>3690.6590000000001</v>
      </c>
      <c r="DM10" s="2">
        <v>2450.7520000000004</v>
      </c>
      <c r="DN10" s="2">
        <v>213.6</v>
      </c>
      <c r="DO10" s="2">
        <v>109.4</v>
      </c>
      <c r="DP10" s="2">
        <v>162.80000000000001</v>
      </c>
    </row>
    <row r="11" spans="2:123" ht="14.25" customHeight="1" x14ac:dyDescent="0.2">
      <c r="B11" s="6">
        <v>2203</v>
      </c>
      <c r="C11" s="9" t="s">
        <v>136</v>
      </c>
      <c r="D11" s="9" t="s">
        <v>56</v>
      </c>
      <c r="E11" s="21" t="s">
        <v>145</v>
      </c>
      <c r="F11" s="9" t="s">
        <v>65</v>
      </c>
      <c r="G11" s="21">
        <v>0</v>
      </c>
      <c r="H11" s="11">
        <f t="shared" si="0"/>
        <v>218182.00000000006</v>
      </c>
      <c r="I11" s="12">
        <f t="shared" si="1"/>
        <v>70220.357310749794</v>
      </c>
      <c r="J11" s="14">
        <f t="shared" si="2"/>
        <v>0.32184303613840637</v>
      </c>
      <c r="K11" s="14">
        <f t="shared" si="3"/>
        <v>0.1696574559692689</v>
      </c>
      <c r="L11" s="15">
        <f t="shared" si="4"/>
        <v>1.350185925838975</v>
      </c>
      <c r="M11" s="12">
        <f t="shared" si="5"/>
        <v>0</v>
      </c>
      <c r="N11" s="14">
        <f t="shared" si="6"/>
        <v>-5.1555802853391786E-2</v>
      </c>
      <c r="O11" s="16">
        <f t="shared" si="7"/>
        <v>-1946.9730529169901</v>
      </c>
      <c r="P11" s="14">
        <f t="shared" si="8"/>
        <v>-0.23531218913669205</v>
      </c>
      <c r="Q11" s="12">
        <f t="shared" si="9"/>
        <v>-893.35560465873641</v>
      </c>
      <c r="R11" s="14">
        <f t="shared" si="10"/>
        <v>-7.9004882084503958E-2</v>
      </c>
      <c r="S11" s="18">
        <f t="shared" si="11"/>
        <v>1055</v>
      </c>
      <c r="T11" s="14">
        <f t="shared" si="12"/>
        <v>0.18718949609652236</v>
      </c>
      <c r="U11" s="18">
        <f t="shared" si="13"/>
        <v>1230.9641703274001</v>
      </c>
      <c r="V11" s="14">
        <f t="shared" si="14"/>
        <v>0.23221357674540655</v>
      </c>
      <c r="W11" s="12">
        <f t="shared" si="15"/>
        <v>-98</v>
      </c>
      <c r="X11" s="14">
        <f t="shared" si="16"/>
        <v>-9.0339233038347899E-3</v>
      </c>
      <c r="Y11" s="12">
        <f t="shared" si="17"/>
        <v>-39.908577113019419</v>
      </c>
      <c r="Z11" s="14">
        <f t="shared" si="18"/>
        <v>-3.8281608741504991E-3</v>
      </c>
      <c r="AA11" s="12">
        <v>-3015.189432931249</v>
      </c>
      <c r="AB11" s="26">
        <v>-1.8812966408316756E-2</v>
      </c>
      <c r="AC11" s="12">
        <f t="shared" si="19"/>
        <v>0</v>
      </c>
      <c r="AD11" s="24">
        <f t="shared" si="20"/>
        <v>0</v>
      </c>
      <c r="AE11" s="11">
        <f t="shared" si="21"/>
        <v>-25735.118000000075</v>
      </c>
      <c r="AF11" s="12">
        <f t="shared" si="22"/>
        <v>-85649.245000000054</v>
      </c>
      <c r="AG11" s="12">
        <f t="shared" si="23"/>
        <v>-125904.63800000005</v>
      </c>
      <c r="AH11" s="14">
        <f t="shared" si="24"/>
        <v>-0.1179525258728954</v>
      </c>
      <c r="AI11" s="14">
        <f t="shared" si="25"/>
        <v>-0.3925587124510731</v>
      </c>
      <c r="AJ11" s="14">
        <f t="shared" si="26"/>
        <v>-0.57706244328129741</v>
      </c>
      <c r="AK11" s="14">
        <f t="shared" si="27"/>
        <v>0.37047613481209846</v>
      </c>
      <c r="AL11" s="14">
        <f t="shared" si="28"/>
        <v>0.46217506758989502</v>
      </c>
      <c r="AM11" s="14">
        <f t="shared" si="29"/>
        <v>0.47864004824932033</v>
      </c>
      <c r="AN11" s="18">
        <f t="shared" si="30"/>
        <v>1076.6196892502048</v>
      </c>
      <c r="AO11" s="18">
        <f t="shared" si="31"/>
        <v>-8967.022310749795</v>
      </c>
      <c r="AP11" s="18">
        <f t="shared" si="32"/>
        <v>-26052.716310749791</v>
      </c>
      <c r="AQ11" s="14">
        <f t="shared" si="33"/>
        <v>1.5332016675531523E-2</v>
      </c>
      <c r="AR11" s="14">
        <f t="shared" si="34"/>
        <v>-0.12769832929028779</v>
      </c>
      <c r="AS11" s="14">
        <f t="shared" si="35"/>
        <v>-0.37101372463055626</v>
      </c>
      <c r="AT11" s="12">
        <f t="shared" si="36"/>
        <v>-1402.3469470830096</v>
      </c>
      <c r="AU11" s="12">
        <f t="shared" si="37"/>
        <v>-3462.6339470830098</v>
      </c>
      <c r="AV11" s="12">
        <f t="shared" si="38"/>
        <v>-4431.6339470830098</v>
      </c>
      <c r="AW11" s="14">
        <f t="shared" si="39"/>
        <v>-0.22164390302297399</v>
      </c>
      <c r="AX11" s="14">
        <f t="shared" si="40"/>
        <v>-0.54727662392514542</v>
      </c>
      <c r="AY11" s="14">
        <f t="shared" si="41"/>
        <v>-0.70042912479235686</v>
      </c>
      <c r="AZ11" s="12">
        <f t="shared" si="42"/>
        <v>-3325.3175953412629</v>
      </c>
      <c r="BA11" s="12">
        <f t="shared" si="43"/>
        <v>-6127.4777953412631</v>
      </c>
      <c r="BB11" s="12">
        <f t="shared" si="44"/>
        <v>-7673.3603953412621</v>
      </c>
      <c r="BC11" s="14">
        <f t="shared" si="45"/>
        <v>-0.31930473965339434</v>
      </c>
      <c r="BD11" s="14">
        <f t="shared" si="46"/>
        <v>-0.58837468785371949</v>
      </c>
      <c r="BE11" s="14">
        <f t="shared" si="47"/>
        <v>-0.73681393522643712</v>
      </c>
      <c r="BF11" s="12">
        <f t="shared" si="48"/>
        <v>-1853.625</v>
      </c>
      <c r="BG11" s="12">
        <f t="shared" si="49"/>
        <v>-5194.9319999999998</v>
      </c>
      <c r="BH11" s="12">
        <f t="shared" si="50"/>
        <v>-7225.8109999999997</v>
      </c>
      <c r="BI11" s="14">
        <f t="shared" si="51"/>
        <v>-0.1724302325581395</v>
      </c>
      <c r="BJ11" s="14">
        <f t="shared" si="52"/>
        <v>-0.48324948837209303</v>
      </c>
      <c r="BK11" s="14">
        <f t="shared" si="53"/>
        <v>-0.67216846511627915</v>
      </c>
      <c r="BL11" s="12">
        <f t="shared" si="54"/>
        <v>-2356.602422886981</v>
      </c>
      <c r="BM11" s="12">
        <f t="shared" si="55"/>
        <v>-5535.7424228869804</v>
      </c>
      <c r="BN11" s="12">
        <f t="shared" si="56"/>
        <v>-7263.2554228869803</v>
      </c>
      <c r="BO11" s="14">
        <f t="shared" si="57"/>
        <v>-0.22692168291301018</v>
      </c>
      <c r="BP11" s="14">
        <f t="shared" si="58"/>
        <v>-0.53304705731209479</v>
      </c>
      <c r="BQ11" s="24">
        <f t="shared" si="59"/>
        <v>-0.69939253561889658</v>
      </c>
      <c r="BR11" s="19">
        <f t="shared" si="60"/>
        <v>266.89999999999998</v>
      </c>
      <c r="BS11" s="20">
        <f t="shared" si="61"/>
        <v>1868.2999999999997</v>
      </c>
      <c r="BT11" s="13">
        <f t="shared" si="62"/>
        <v>8.5630345308045537E-3</v>
      </c>
      <c r="BU11" s="20">
        <f t="shared" si="63"/>
        <v>145.6</v>
      </c>
      <c r="BV11" s="20">
        <f t="shared" si="64"/>
        <v>1019.1999999999999</v>
      </c>
      <c r="BW11" s="13">
        <f t="shared" si="65"/>
        <v>4.6713294405587979E-3</v>
      </c>
      <c r="BX11" s="20">
        <f t="shared" si="66"/>
        <v>237.8</v>
      </c>
      <c r="BY11" s="20">
        <f t="shared" si="67"/>
        <v>1664.6000000000001</v>
      </c>
      <c r="BZ11" s="13">
        <f t="shared" si="68"/>
        <v>7.6294103088247415E-3</v>
      </c>
      <c r="CA11" s="20">
        <f t="shared" si="69"/>
        <v>266.89999999999998</v>
      </c>
      <c r="CB11" s="20">
        <f t="shared" si="70"/>
        <v>1868.2999999999997</v>
      </c>
      <c r="CC11" s="17">
        <f t="shared" si="71"/>
        <v>8.5630345308045537E-3</v>
      </c>
      <c r="CE11" s="2">
        <v>218182.00000000006</v>
      </c>
      <c r="CF11" s="2">
        <v>70220.357310749794</v>
      </c>
      <c r="CG11" s="2">
        <v>37016.203058287036</v>
      </c>
      <c r="CH11" s="2">
        <v>6327.0269470830099</v>
      </c>
      <c r="CI11" s="2">
        <v>18744.165010167879</v>
      </c>
      <c r="CJ11" s="2">
        <v>230042</v>
      </c>
      <c r="CK11" s="2">
        <v>8274</v>
      </c>
      <c r="CL11" s="2">
        <v>11307.599999999999</v>
      </c>
      <c r="CM11" s="2">
        <v>10414.244395341262</v>
      </c>
      <c r="CN11" s="2">
        <v>5636</v>
      </c>
      <c r="CO11" s="2">
        <v>4581</v>
      </c>
      <c r="CP11" s="2">
        <v>5301</v>
      </c>
      <c r="CQ11" s="2">
        <v>4070.0358296725999</v>
      </c>
      <c r="CR11" s="2">
        <v>10848</v>
      </c>
      <c r="CS11" s="2">
        <v>10750</v>
      </c>
      <c r="CT11" s="2">
        <v>10425</v>
      </c>
      <c r="CU11" s="2">
        <v>10385.091422886981</v>
      </c>
      <c r="CV11" s="2">
        <v>192446.88199999998</v>
      </c>
      <c r="CW11" s="2">
        <v>132532.755</v>
      </c>
      <c r="CX11" s="2">
        <v>92277.362000000008</v>
      </c>
      <c r="CY11" s="2">
        <v>71296.976999999999</v>
      </c>
      <c r="CZ11" s="2">
        <v>61253.334999999999</v>
      </c>
      <c r="DA11" s="2">
        <v>44167.641000000003</v>
      </c>
      <c r="DB11" s="2">
        <v>4924.68</v>
      </c>
      <c r="DC11" s="2">
        <v>2864.393</v>
      </c>
      <c r="DD11" s="2">
        <v>1895.393</v>
      </c>
      <c r="DE11" s="2">
        <v>7088.9267999999993</v>
      </c>
      <c r="DF11" s="2">
        <v>4286.766599999999</v>
      </c>
      <c r="DG11" s="2">
        <v>2740.884</v>
      </c>
      <c r="DH11" s="2">
        <v>8896.375</v>
      </c>
      <c r="DI11" s="2">
        <v>5555.0680000000002</v>
      </c>
      <c r="DJ11" s="2">
        <v>3524.1889999999999</v>
      </c>
      <c r="DK11" s="2">
        <v>8028.4889999999996</v>
      </c>
      <c r="DL11" s="2">
        <v>4849.3490000000002</v>
      </c>
      <c r="DM11" s="2">
        <v>3121.8360000000002</v>
      </c>
      <c r="DN11" s="2">
        <v>266.89999999999998</v>
      </c>
      <c r="DO11" s="2">
        <v>145.6</v>
      </c>
      <c r="DP11" s="2">
        <v>237.8</v>
      </c>
    </row>
    <row r="12" spans="2:123" ht="14.25" customHeight="1" x14ac:dyDescent="0.2">
      <c r="B12" s="6">
        <v>2204</v>
      </c>
      <c r="C12" s="9" t="s">
        <v>136</v>
      </c>
      <c r="D12" s="9" t="s">
        <v>56</v>
      </c>
      <c r="E12" s="21" t="s">
        <v>145</v>
      </c>
      <c r="F12" s="9" t="s">
        <v>66</v>
      </c>
      <c r="G12" s="21">
        <v>0</v>
      </c>
      <c r="H12" s="11">
        <f t="shared" si="0"/>
        <v>31003</v>
      </c>
      <c r="I12" s="12">
        <f t="shared" si="1"/>
        <v>10983</v>
      </c>
      <c r="J12" s="14">
        <f t="shared" si="2"/>
        <v>0.35425603973808989</v>
      </c>
      <c r="K12" s="14">
        <f t="shared" si="3"/>
        <v>0.18114376028126311</v>
      </c>
      <c r="L12" s="15">
        <f t="shared" si="4"/>
        <v>1.3189620758483034</v>
      </c>
      <c r="M12" s="12">
        <f t="shared" si="5"/>
        <v>0</v>
      </c>
      <c r="N12" s="14">
        <f t="shared" si="6"/>
        <v>-7.4509686856324087E-2</v>
      </c>
      <c r="O12" s="16">
        <f t="shared" si="7"/>
        <v>-166</v>
      </c>
      <c r="P12" s="14">
        <f t="shared" si="8"/>
        <v>-0.16733870967741937</v>
      </c>
      <c r="Q12" s="12">
        <f t="shared" si="9"/>
        <v>-172.79999999999995</v>
      </c>
      <c r="R12" s="14">
        <f t="shared" si="10"/>
        <v>-0.11837237977805171</v>
      </c>
      <c r="S12" s="18">
        <f t="shared" si="11"/>
        <v>215</v>
      </c>
      <c r="T12" s="14">
        <f t="shared" si="12"/>
        <v>0.26219512195121952</v>
      </c>
      <c r="U12" s="18">
        <f t="shared" si="13"/>
        <v>225</v>
      </c>
      <c r="V12" s="14">
        <f t="shared" si="14"/>
        <v>0.2823086574654956</v>
      </c>
      <c r="W12" s="12">
        <f t="shared" si="15"/>
        <v>-62</v>
      </c>
      <c r="X12" s="14">
        <f t="shared" si="16"/>
        <v>-4.1778975741239899E-2</v>
      </c>
      <c r="Y12" s="12">
        <f t="shared" si="17"/>
        <v>-52</v>
      </c>
      <c r="Z12" s="14">
        <f t="shared" si="18"/>
        <v>-3.6516853932584303E-2</v>
      </c>
      <c r="AA12" s="12">
        <v>-858.29439999999886</v>
      </c>
      <c r="AB12" s="26">
        <v>-3.8030982084317322E-2</v>
      </c>
      <c r="AC12" s="12">
        <f t="shared" si="19"/>
        <v>0</v>
      </c>
      <c r="AD12" s="24">
        <f t="shared" si="20"/>
        <v>0</v>
      </c>
      <c r="AE12" s="11">
        <f t="shared" si="21"/>
        <v>-5066.0149999999994</v>
      </c>
      <c r="AF12" s="12">
        <f t="shared" si="22"/>
        <v>-15377.187999999998</v>
      </c>
      <c r="AG12" s="12">
        <f t="shared" si="23"/>
        <v>-21383.555</v>
      </c>
      <c r="AH12" s="14">
        <f t="shared" si="24"/>
        <v>-0.16340402541689514</v>
      </c>
      <c r="AI12" s="14">
        <f t="shared" si="25"/>
        <v>-0.49599032351707895</v>
      </c>
      <c r="AJ12" s="14">
        <f t="shared" si="26"/>
        <v>-0.6897253491597588</v>
      </c>
      <c r="AK12" s="14">
        <f t="shared" si="27"/>
        <v>0.41326036931432081</v>
      </c>
      <c r="AL12" s="14">
        <f t="shared" si="28"/>
        <v>0.52694944749111283</v>
      </c>
      <c r="AM12" s="14">
        <f t="shared" si="29"/>
        <v>0.56793557216658552</v>
      </c>
      <c r="AN12" s="18">
        <f t="shared" si="30"/>
        <v>-264.27200000000084</v>
      </c>
      <c r="AO12" s="18">
        <f t="shared" si="31"/>
        <v>-2748.9869999999992</v>
      </c>
      <c r="AP12" s="18">
        <f t="shared" si="32"/>
        <v>-5519.7749999999996</v>
      </c>
      <c r="AQ12" s="14">
        <f t="shared" si="33"/>
        <v>-2.4061913866885276E-2</v>
      </c>
      <c r="AR12" s="14">
        <f t="shared" si="34"/>
        <v>-0.25029472821633425</v>
      </c>
      <c r="AS12" s="14">
        <f t="shared" si="35"/>
        <v>-0.50257443321496853</v>
      </c>
      <c r="AT12" s="12">
        <f t="shared" si="36"/>
        <v>-279.58100000000002</v>
      </c>
      <c r="AU12" s="12">
        <f t="shared" si="37"/>
        <v>-564.053</v>
      </c>
      <c r="AV12" s="12">
        <f t="shared" si="38"/>
        <v>-678.61099999999999</v>
      </c>
      <c r="AW12" s="14">
        <f t="shared" si="39"/>
        <v>-0.33847578692493951</v>
      </c>
      <c r="AX12" s="14">
        <f t="shared" si="40"/>
        <v>-0.68287288135593216</v>
      </c>
      <c r="AY12" s="14">
        <f t="shared" si="41"/>
        <v>-0.82156295399515744</v>
      </c>
      <c r="AZ12" s="12">
        <f t="shared" si="42"/>
        <v>-402.16079999999999</v>
      </c>
      <c r="BA12" s="12">
        <f t="shared" si="43"/>
        <v>-880.8492</v>
      </c>
      <c r="BB12" s="12">
        <f t="shared" si="44"/>
        <v>-1053.4896000000001</v>
      </c>
      <c r="BC12" s="14">
        <f t="shared" si="45"/>
        <v>-0.31247925407925403</v>
      </c>
      <c r="BD12" s="14">
        <f t="shared" si="46"/>
        <v>-0.68442051282051275</v>
      </c>
      <c r="BE12" s="14">
        <f t="shared" si="47"/>
        <v>-0.8185622377622378</v>
      </c>
      <c r="BF12" s="12">
        <f t="shared" si="48"/>
        <v>-312.90200000000004</v>
      </c>
      <c r="BG12" s="12">
        <f t="shared" si="49"/>
        <v>-904.05399999999997</v>
      </c>
      <c r="BH12" s="12">
        <f t="shared" si="50"/>
        <v>-1144.9870000000001</v>
      </c>
      <c r="BI12" s="14">
        <f t="shared" si="51"/>
        <v>-0.22004360056258798</v>
      </c>
      <c r="BJ12" s="14">
        <f t="shared" si="52"/>
        <v>-0.63576230661040789</v>
      </c>
      <c r="BK12" s="14">
        <f t="shared" si="53"/>
        <v>-0.8051947960618846</v>
      </c>
      <c r="BL12" s="12">
        <f t="shared" si="54"/>
        <v>-427.83200000000011</v>
      </c>
      <c r="BM12" s="12">
        <f t="shared" si="55"/>
        <v>-935.29</v>
      </c>
      <c r="BN12" s="12">
        <f t="shared" si="56"/>
        <v>-1127.375</v>
      </c>
      <c r="BO12" s="14">
        <f t="shared" si="57"/>
        <v>-0.31183090379008749</v>
      </c>
      <c r="BP12" s="14">
        <f t="shared" si="58"/>
        <v>-0.68169825072886292</v>
      </c>
      <c r="BQ12" s="24">
        <f t="shared" si="59"/>
        <v>-0.82170189504373181</v>
      </c>
      <c r="BR12" s="19">
        <f t="shared" si="60"/>
        <v>55.3</v>
      </c>
      <c r="BS12" s="20">
        <f t="shared" si="61"/>
        <v>387.09999999999997</v>
      </c>
      <c r="BT12" s="13">
        <f t="shared" si="62"/>
        <v>1.2485888462406863E-2</v>
      </c>
      <c r="BU12" s="20">
        <f t="shared" si="63"/>
        <v>39.6</v>
      </c>
      <c r="BV12" s="20">
        <f t="shared" si="64"/>
        <v>277.2</v>
      </c>
      <c r="BW12" s="13">
        <f t="shared" si="65"/>
        <v>8.9410702190110634E-3</v>
      </c>
      <c r="BX12" s="20">
        <f t="shared" si="66"/>
        <v>39.799999999999997</v>
      </c>
      <c r="BY12" s="20">
        <f t="shared" si="67"/>
        <v>278.59999999999997</v>
      </c>
      <c r="BZ12" s="13">
        <f t="shared" si="68"/>
        <v>8.9862271393090984E-3</v>
      </c>
      <c r="CA12" s="20">
        <f t="shared" si="69"/>
        <v>55.3</v>
      </c>
      <c r="CB12" s="20">
        <f t="shared" si="70"/>
        <v>387.09999999999997</v>
      </c>
      <c r="CC12" s="17">
        <f t="shared" si="71"/>
        <v>1.2485888462406863E-2</v>
      </c>
      <c r="CE12" s="2">
        <v>31003</v>
      </c>
      <c r="CF12" s="2">
        <v>10983</v>
      </c>
      <c r="CG12" s="2">
        <v>5616</v>
      </c>
      <c r="CH12" s="2">
        <v>826</v>
      </c>
      <c r="CI12" s="2">
        <v>2505</v>
      </c>
      <c r="CJ12" s="2">
        <v>33499</v>
      </c>
      <c r="CK12" s="2">
        <v>992</v>
      </c>
      <c r="CL12" s="2">
        <v>1459.8</v>
      </c>
      <c r="CM12" s="2">
        <v>1287</v>
      </c>
      <c r="CN12" s="2">
        <v>820</v>
      </c>
      <c r="CO12" s="2">
        <v>605</v>
      </c>
      <c r="CP12" s="2">
        <v>797</v>
      </c>
      <c r="CQ12" s="2">
        <v>572</v>
      </c>
      <c r="CR12" s="2">
        <v>1484</v>
      </c>
      <c r="CS12" s="2">
        <v>1422</v>
      </c>
      <c r="CT12" s="2">
        <v>1424</v>
      </c>
      <c r="CU12" s="2">
        <v>1372</v>
      </c>
      <c r="CV12" s="2">
        <v>25936.985000000001</v>
      </c>
      <c r="CW12" s="2">
        <v>15625.812000000002</v>
      </c>
      <c r="CX12" s="2">
        <v>9619.4449999999997</v>
      </c>
      <c r="CY12" s="2">
        <v>10718.727999999999</v>
      </c>
      <c r="CZ12" s="2">
        <v>8234.0130000000008</v>
      </c>
      <c r="DA12" s="2">
        <v>5463.2250000000004</v>
      </c>
      <c r="DB12" s="2">
        <v>546.41899999999998</v>
      </c>
      <c r="DC12" s="2">
        <v>261.947</v>
      </c>
      <c r="DD12" s="2">
        <v>147.38900000000001</v>
      </c>
      <c r="DE12" s="2">
        <v>884.83920000000001</v>
      </c>
      <c r="DF12" s="2">
        <v>406.1508</v>
      </c>
      <c r="DG12" s="2">
        <v>233.51039999999998</v>
      </c>
      <c r="DH12" s="2">
        <v>1109.098</v>
      </c>
      <c r="DI12" s="2">
        <v>517.94600000000003</v>
      </c>
      <c r="DJ12" s="2">
        <v>277.01300000000003</v>
      </c>
      <c r="DK12" s="2">
        <v>944.16799999999989</v>
      </c>
      <c r="DL12" s="2">
        <v>436.71000000000004</v>
      </c>
      <c r="DM12" s="2">
        <v>244.625</v>
      </c>
      <c r="DN12" s="2">
        <v>55.3</v>
      </c>
      <c r="DO12" s="2">
        <v>39.6</v>
      </c>
      <c r="DP12" s="2">
        <v>39.799999999999997</v>
      </c>
    </row>
    <row r="13" spans="2:123" ht="14.25" customHeight="1" x14ac:dyDescent="0.2">
      <c r="B13" s="6">
        <v>2205</v>
      </c>
      <c r="C13" s="9" t="s">
        <v>136</v>
      </c>
      <c r="D13" s="9" t="s">
        <v>56</v>
      </c>
      <c r="E13" s="21" t="s">
        <v>145</v>
      </c>
      <c r="F13" s="9" t="s">
        <v>67</v>
      </c>
      <c r="G13" s="21">
        <v>1</v>
      </c>
      <c r="H13" s="11">
        <f t="shared" si="0"/>
        <v>50624</v>
      </c>
      <c r="I13" s="12">
        <f t="shared" si="1"/>
        <v>18760</v>
      </c>
      <c r="J13" s="14">
        <f t="shared" si="2"/>
        <v>0.37057522123893805</v>
      </c>
      <c r="K13" s="14">
        <f t="shared" si="3"/>
        <v>0.19844342604298357</v>
      </c>
      <c r="L13" s="15">
        <f t="shared" si="4"/>
        <v>1.215137376879212</v>
      </c>
      <c r="M13" s="12">
        <f t="shared" si="5"/>
        <v>0</v>
      </c>
      <c r="N13" s="14">
        <f t="shared" si="6"/>
        <v>-7.586710478276748E-2</v>
      </c>
      <c r="O13" s="16">
        <f t="shared" si="7"/>
        <v>-353</v>
      </c>
      <c r="P13" s="14">
        <f t="shared" si="8"/>
        <v>-0.23147540983606563</v>
      </c>
      <c r="Q13" s="12">
        <f t="shared" si="9"/>
        <v>-274.79999999999973</v>
      </c>
      <c r="R13" s="14">
        <f t="shared" si="10"/>
        <v>-0.120146904512067</v>
      </c>
      <c r="S13" s="18">
        <f t="shared" si="11"/>
        <v>414</v>
      </c>
      <c r="T13" s="14">
        <f t="shared" si="12"/>
        <v>0.3172413793103448</v>
      </c>
      <c r="U13" s="18">
        <f t="shared" si="13"/>
        <v>380</v>
      </c>
      <c r="V13" s="14">
        <f t="shared" si="14"/>
        <v>0.29664324746291959</v>
      </c>
      <c r="W13" s="12">
        <f t="shared" si="15"/>
        <v>-10</v>
      </c>
      <c r="X13" s="14">
        <f t="shared" si="16"/>
        <v>-4.6533271288972111E-3</v>
      </c>
      <c r="Y13" s="12">
        <f t="shared" si="17"/>
        <v>-8</v>
      </c>
      <c r="Z13" s="14">
        <f t="shared" si="18"/>
        <v>-3.7647058823528923E-3</v>
      </c>
      <c r="AA13" s="12">
        <v>-1025.7650399999984</v>
      </c>
      <c r="AB13" s="26">
        <v>-2.8597723920968265E-2</v>
      </c>
      <c r="AC13" s="12">
        <f t="shared" si="19"/>
        <v>0</v>
      </c>
      <c r="AD13" s="24">
        <f t="shared" si="20"/>
        <v>0</v>
      </c>
      <c r="AE13" s="11">
        <f t="shared" si="21"/>
        <v>-8264.7610000000059</v>
      </c>
      <c r="AF13" s="12">
        <f t="shared" si="22"/>
        <v>-24943.481</v>
      </c>
      <c r="AG13" s="12">
        <f t="shared" si="23"/>
        <v>-34751.512000000002</v>
      </c>
      <c r="AH13" s="14">
        <f t="shared" si="24"/>
        <v>-0.16325776311630857</v>
      </c>
      <c r="AI13" s="14">
        <f t="shared" si="25"/>
        <v>-0.49272046855246521</v>
      </c>
      <c r="AJ13" s="14">
        <f t="shared" si="26"/>
        <v>-0.68646317951959546</v>
      </c>
      <c r="AK13" s="14">
        <f t="shared" si="27"/>
        <v>0.43620616036090742</v>
      </c>
      <c r="AL13" s="14">
        <f t="shared" si="28"/>
        <v>0.5387435510941192</v>
      </c>
      <c r="AM13" s="14">
        <f t="shared" si="29"/>
        <v>0.56928542015593275</v>
      </c>
      <c r="AN13" s="18">
        <f t="shared" si="30"/>
        <v>-282.63899999999921</v>
      </c>
      <c r="AO13" s="18">
        <f t="shared" si="31"/>
        <v>-4924.7860000000001</v>
      </c>
      <c r="AP13" s="18">
        <f t="shared" si="32"/>
        <v>-9724.0239999999994</v>
      </c>
      <c r="AQ13" s="14">
        <f t="shared" si="33"/>
        <v>-1.5066044776119392E-2</v>
      </c>
      <c r="AR13" s="14">
        <f t="shared" si="34"/>
        <v>-0.26251524520255864</v>
      </c>
      <c r="AS13" s="14">
        <f t="shared" si="35"/>
        <v>-0.51833816631130059</v>
      </c>
      <c r="AT13" s="12">
        <f t="shared" si="36"/>
        <v>-352.00400000000002</v>
      </c>
      <c r="AU13" s="12">
        <f t="shared" si="37"/>
        <v>-785.81700000000001</v>
      </c>
      <c r="AV13" s="12">
        <f t="shared" si="38"/>
        <v>-955.72500000000002</v>
      </c>
      <c r="AW13" s="14">
        <f t="shared" si="39"/>
        <v>-0.30034470989761097</v>
      </c>
      <c r="AX13" s="14">
        <f t="shared" si="40"/>
        <v>-0.6704923208191127</v>
      </c>
      <c r="AY13" s="14">
        <f t="shared" si="41"/>
        <v>-0.81546501706484642</v>
      </c>
      <c r="AZ13" s="12">
        <f t="shared" si="42"/>
        <v>-690.64679999999998</v>
      </c>
      <c r="BA13" s="12">
        <f t="shared" si="43"/>
        <v>-1380.2796000000003</v>
      </c>
      <c r="BB13" s="12">
        <f t="shared" si="44"/>
        <v>-1658.7156</v>
      </c>
      <c r="BC13" s="14">
        <f t="shared" si="45"/>
        <v>-0.34319558735837807</v>
      </c>
      <c r="BD13" s="14">
        <f t="shared" si="46"/>
        <v>-0.685887298747764</v>
      </c>
      <c r="BE13" s="14">
        <f t="shared" si="47"/>
        <v>-0.82424746571258201</v>
      </c>
      <c r="BF13" s="12">
        <f t="shared" si="48"/>
        <v>-445.24200000000019</v>
      </c>
      <c r="BG13" s="12">
        <f t="shared" si="49"/>
        <v>-1307.0650000000001</v>
      </c>
      <c r="BH13" s="12">
        <f t="shared" si="50"/>
        <v>-1665.0140000000001</v>
      </c>
      <c r="BI13" s="14">
        <f t="shared" si="51"/>
        <v>-0.20815427769985984</v>
      </c>
      <c r="BJ13" s="14">
        <f t="shared" si="52"/>
        <v>-0.61106358111266945</v>
      </c>
      <c r="BK13" s="14">
        <f t="shared" si="53"/>
        <v>-0.77840766713417486</v>
      </c>
      <c r="BL13" s="12">
        <f t="shared" si="54"/>
        <v>-533.21599999999989</v>
      </c>
      <c r="BM13" s="12">
        <f t="shared" si="55"/>
        <v>-1374.376</v>
      </c>
      <c r="BN13" s="12">
        <f t="shared" si="56"/>
        <v>-1707.6130000000001</v>
      </c>
      <c r="BO13" s="14">
        <f t="shared" si="57"/>
        <v>-0.25187340576287198</v>
      </c>
      <c r="BP13" s="14">
        <f t="shared" si="58"/>
        <v>-0.64920925838450638</v>
      </c>
      <c r="BQ13" s="24">
        <f t="shared" si="59"/>
        <v>-0.80661927255550303</v>
      </c>
      <c r="BR13" s="19">
        <f t="shared" si="60"/>
        <v>87.1</v>
      </c>
      <c r="BS13" s="20">
        <f t="shared" si="61"/>
        <v>609.69999999999993</v>
      </c>
      <c r="BT13" s="13">
        <f t="shared" si="62"/>
        <v>1.2043694690265486E-2</v>
      </c>
      <c r="BU13" s="20">
        <f t="shared" si="63"/>
        <v>68.5</v>
      </c>
      <c r="BV13" s="20">
        <f t="shared" si="64"/>
        <v>479.5</v>
      </c>
      <c r="BW13" s="13">
        <f t="shared" si="65"/>
        <v>9.4717920353982309E-3</v>
      </c>
      <c r="BX13" s="20">
        <f t="shared" si="66"/>
        <v>60.6</v>
      </c>
      <c r="BY13" s="20">
        <f t="shared" si="67"/>
        <v>424.2</v>
      </c>
      <c r="BZ13" s="13">
        <f t="shared" si="68"/>
        <v>8.3794247787610625E-3</v>
      </c>
      <c r="CA13" s="20">
        <f t="shared" si="69"/>
        <v>87.1</v>
      </c>
      <c r="CB13" s="20">
        <f t="shared" si="70"/>
        <v>609.69999999999993</v>
      </c>
      <c r="CC13" s="17">
        <f t="shared" si="71"/>
        <v>1.2043694690265486E-2</v>
      </c>
      <c r="CE13" s="2">
        <v>50624</v>
      </c>
      <c r="CF13" s="2">
        <v>18760</v>
      </c>
      <c r="CG13" s="2">
        <v>10046</v>
      </c>
      <c r="CH13" s="2">
        <v>1172</v>
      </c>
      <c r="CI13" s="2">
        <v>3858</v>
      </c>
      <c r="CJ13" s="2">
        <v>54780</v>
      </c>
      <c r="CK13" s="2">
        <v>1525</v>
      </c>
      <c r="CL13" s="2">
        <v>2287.1999999999998</v>
      </c>
      <c r="CM13" s="2">
        <v>2012.4</v>
      </c>
      <c r="CN13" s="2">
        <v>1305</v>
      </c>
      <c r="CO13" s="2">
        <v>891</v>
      </c>
      <c r="CP13" s="2">
        <v>1281</v>
      </c>
      <c r="CQ13" s="2">
        <v>901</v>
      </c>
      <c r="CR13" s="2">
        <v>2149</v>
      </c>
      <c r="CS13" s="2">
        <v>2139</v>
      </c>
      <c r="CT13" s="2">
        <v>2125</v>
      </c>
      <c r="CU13" s="2">
        <v>2117</v>
      </c>
      <c r="CV13" s="2">
        <v>42359.238999999994</v>
      </c>
      <c r="CW13" s="2">
        <v>25680.519</v>
      </c>
      <c r="CX13" s="2">
        <v>15872.488000000001</v>
      </c>
      <c r="CY13" s="2">
        <v>18477.361000000001</v>
      </c>
      <c r="CZ13" s="2">
        <v>13835.214</v>
      </c>
      <c r="DA13" s="2">
        <v>9035.9760000000006</v>
      </c>
      <c r="DB13" s="2">
        <v>819.99599999999998</v>
      </c>
      <c r="DC13" s="2">
        <v>386.18299999999999</v>
      </c>
      <c r="DD13" s="2">
        <v>216.27500000000001</v>
      </c>
      <c r="DE13" s="2">
        <v>1321.7532000000001</v>
      </c>
      <c r="DF13" s="2">
        <v>632.1203999999999</v>
      </c>
      <c r="DG13" s="2">
        <v>353.68439999999998</v>
      </c>
      <c r="DH13" s="2">
        <v>1693.7579999999998</v>
      </c>
      <c r="DI13" s="2">
        <v>831.93499999999995</v>
      </c>
      <c r="DJ13" s="2">
        <v>473.98599999999999</v>
      </c>
      <c r="DK13" s="2">
        <v>1583.7840000000001</v>
      </c>
      <c r="DL13" s="2">
        <v>742.62400000000002</v>
      </c>
      <c r="DM13" s="2">
        <v>409.38699999999994</v>
      </c>
      <c r="DN13" s="2">
        <v>87.1</v>
      </c>
      <c r="DO13" s="2">
        <v>68.5</v>
      </c>
      <c r="DP13" s="2">
        <v>60.6</v>
      </c>
    </row>
    <row r="14" spans="2:123" ht="14.25" customHeight="1" x14ac:dyDescent="0.2">
      <c r="B14" s="6">
        <v>2206</v>
      </c>
      <c r="C14" s="9" t="s">
        <v>136</v>
      </c>
      <c r="D14" s="9" t="s">
        <v>56</v>
      </c>
      <c r="E14" s="21" t="s">
        <v>145</v>
      </c>
      <c r="F14" s="9" t="s">
        <v>68</v>
      </c>
      <c r="G14" s="21">
        <v>3</v>
      </c>
      <c r="H14" s="11">
        <f t="shared" si="0"/>
        <v>58328</v>
      </c>
      <c r="I14" s="12">
        <f t="shared" si="1"/>
        <v>20544</v>
      </c>
      <c r="J14" s="14">
        <f t="shared" si="2"/>
        <v>0.3522150596625977</v>
      </c>
      <c r="K14" s="14">
        <f t="shared" si="3"/>
        <v>0.1842682759566589</v>
      </c>
      <c r="L14" s="15">
        <f t="shared" si="4"/>
        <v>1.3616836623996529</v>
      </c>
      <c r="M14" s="12">
        <f t="shared" si="5"/>
        <v>0</v>
      </c>
      <c r="N14" s="14">
        <f t="shared" si="6"/>
        <v>-5.4911936743522904E-2</v>
      </c>
      <c r="O14" s="16">
        <f t="shared" si="7"/>
        <v>-430</v>
      </c>
      <c r="P14" s="14">
        <f t="shared" si="8"/>
        <v>-0.21510755377688839</v>
      </c>
      <c r="Q14" s="12">
        <f t="shared" si="9"/>
        <v>-289.19999999999982</v>
      </c>
      <c r="R14" s="14">
        <f t="shared" si="10"/>
        <v>-9.8973305954825452E-2</v>
      </c>
      <c r="S14" s="18">
        <f t="shared" si="11"/>
        <v>279</v>
      </c>
      <c r="T14" s="14">
        <f t="shared" si="12"/>
        <v>0.18223383409536253</v>
      </c>
      <c r="U14" s="18">
        <f t="shared" si="13"/>
        <v>290</v>
      </c>
      <c r="V14" s="14">
        <f t="shared" si="14"/>
        <v>0.20436927413671602</v>
      </c>
      <c r="W14" s="12">
        <f t="shared" si="15"/>
        <v>-10</v>
      </c>
      <c r="X14" s="14">
        <f t="shared" si="16"/>
        <v>-3.8850038850039015E-3</v>
      </c>
      <c r="Y14" s="12">
        <f t="shared" si="17"/>
        <v>51</v>
      </c>
      <c r="Z14" s="14">
        <f t="shared" si="18"/>
        <v>2.1048287247214192E-2</v>
      </c>
      <c r="AA14" s="12">
        <v>-569.96543999999994</v>
      </c>
      <c r="AB14" s="26">
        <v>-1.3791611213929911E-2</v>
      </c>
      <c r="AC14" s="12">
        <f t="shared" si="19"/>
        <v>0</v>
      </c>
      <c r="AD14" s="24">
        <f t="shared" si="20"/>
        <v>0</v>
      </c>
      <c r="AE14" s="11">
        <f t="shared" si="21"/>
        <v>-6890.2710000000006</v>
      </c>
      <c r="AF14" s="12">
        <f t="shared" si="22"/>
        <v>-23331.816000000006</v>
      </c>
      <c r="AG14" s="12">
        <f t="shared" si="23"/>
        <v>-34086.087</v>
      </c>
      <c r="AH14" s="14">
        <f t="shared" si="24"/>
        <v>-0.11812973186119879</v>
      </c>
      <c r="AI14" s="14">
        <f t="shared" si="25"/>
        <v>-0.40001056096557408</v>
      </c>
      <c r="AJ14" s="14">
        <f t="shared" si="26"/>
        <v>-0.58438634960910707</v>
      </c>
      <c r="AK14" s="14">
        <f t="shared" si="27"/>
        <v>0.40117342661064986</v>
      </c>
      <c r="AL14" s="14">
        <f t="shared" si="28"/>
        <v>0.48971402139158948</v>
      </c>
      <c r="AM14" s="14">
        <f t="shared" si="29"/>
        <v>0.50274567852792806</v>
      </c>
      <c r="AN14" s="18">
        <f t="shared" si="30"/>
        <v>91.44999999999709</v>
      </c>
      <c r="AO14" s="18">
        <f t="shared" si="31"/>
        <v>-3405.8780000000006</v>
      </c>
      <c r="AP14" s="18">
        <f t="shared" si="32"/>
        <v>-8356.4830000000002</v>
      </c>
      <c r="AQ14" s="14">
        <f t="shared" si="33"/>
        <v>4.4514213395636659E-3</v>
      </c>
      <c r="AR14" s="14">
        <f t="shared" si="34"/>
        <v>-0.16578455996884733</v>
      </c>
      <c r="AS14" s="14">
        <f t="shared" si="35"/>
        <v>-0.4067602706386293</v>
      </c>
      <c r="AT14" s="12">
        <f t="shared" si="36"/>
        <v>-331.92399999999998</v>
      </c>
      <c r="AU14" s="12">
        <f t="shared" si="37"/>
        <v>-862.51099999999997</v>
      </c>
      <c r="AV14" s="12">
        <f t="shared" si="38"/>
        <v>-1101.1510000000001</v>
      </c>
      <c r="AW14" s="14">
        <f t="shared" si="39"/>
        <v>-0.2115513065646909</v>
      </c>
      <c r="AX14" s="14">
        <f t="shared" si="40"/>
        <v>-0.5497202039515614</v>
      </c>
      <c r="AY14" s="14">
        <f t="shared" si="41"/>
        <v>-0.70181708094327599</v>
      </c>
      <c r="AZ14" s="12">
        <f t="shared" si="42"/>
        <v>-793.96020000000044</v>
      </c>
      <c r="BA14" s="12">
        <f t="shared" si="43"/>
        <v>-1531.4436000000003</v>
      </c>
      <c r="BB14" s="12">
        <f t="shared" si="44"/>
        <v>-1919.6316000000002</v>
      </c>
      <c r="BC14" s="14">
        <f t="shared" si="45"/>
        <v>-0.30156494986326354</v>
      </c>
      <c r="BD14" s="14">
        <f t="shared" si="46"/>
        <v>-0.58167866909753885</v>
      </c>
      <c r="BE14" s="14">
        <f t="shared" si="47"/>
        <v>-0.72912169553327255</v>
      </c>
      <c r="BF14" s="12">
        <f t="shared" si="48"/>
        <v>-385.39699999999993</v>
      </c>
      <c r="BG14" s="12">
        <f t="shared" si="49"/>
        <v>-1255.96</v>
      </c>
      <c r="BH14" s="12">
        <f t="shared" si="50"/>
        <v>-1709.059</v>
      </c>
      <c r="BI14" s="14">
        <f t="shared" si="51"/>
        <v>-0.1503108424336973</v>
      </c>
      <c r="BJ14" s="14">
        <f t="shared" si="52"/>
        <v>-0.48984399375975041</v>
      </c>
      <c r="BK14" s="14">
        <f t="shared" si="53"/>
        <v>-0.6665596723868954</v>
      </c>
      <c r="BL14" s="12">
        <f t="shared" si="54"/>
        <v>-472.23599999999988</v>
      </c>
      <c r="BM14" s="12">
        <f t="shared" si="55"/>
        <v>-1306.8809999999999</v>
      </c>
      <c r="BN14" s="12">
        <f t="shared" si="56"/>
        <v>-1711.548</v>
      </c>
      <c r="BO14" s="14">
        <f t="shared" si="57"/>
        <v>-0.19087954729183498</v>
      </c>
      <c r="BP14" s="14">
        <f t="shared" si="58"/>
        <v>-0.52824616006467262</v>
      </c>
      <c r="BQ14" s="24">
        <f t="shared" si="59"/>
        <v>-0.69181406628940989</v>
      </c>
      <c r="BR14" s="19">
        <f t="shared" si="60"/>
        <v>72.900000000000006</v>
      </c>
      <c r="BS14" s="20">
        <f t="shared" si="61"/>
        <v>510.30000000000007</v>
      </c>
      <c r="BT14" s="13">
        <f t="shared" si="62"/>
        <v>8.7487998902756828E-3</v>
      </c>
      <c r="BU14" s="20">
        <f t="shared" si="63"/>
        <v>56.1</v>
      </c>
      <c r="BV14" s="20">
        <f t="shared" si="64"/>
        <v>392.7</v>
      </c>
      <c r="BW14" s="13">
        <f t="shared" si="65"/>
        <v>6.7326155534220269E-3</v>
      </c>
      <c r="BX14" s="20">
        <f t="shared" si="66"/>
        <v>58.7</v>
      </c>
      <c r="BY14" s="20">
        <f t="shared" si="67"/>
        <v>410.90000000000003</v>
      </c>
      <c r="BZ14" s="13">
        <f t="shared" si="68"/>
        <v>7.0446440817446172E-3</v>
      </c>
      <c r="CA14" s="20">
        <f t="shared" si="69"/>
        <v>72.900000000000006</v>
      </c>
      <c r="CB14" s="20">
        <f t="shared" si="70"/>
        <v>510.30000000000007</v>
      </c>
      <c r="CC14" s="17">
        <f t="shared" si="71"/>
        <v>8.7487998902756828E-3</v>
      </c>
      <c r="CE14" s="2">
        <v>58328</v>
      </c>
      <c r="CF14" s="2">
        <v>20544</v>
      </c>
      <c r="CG14" s="2">
        <v>10748</v>
      </c>
      <c r="CH14" s="2">
        <v>1569</v>
      </c>
      <c r="CI14" s="2">
        <v>4609</v>
      </c>
      <c r="CJ14" s="2">
        <v>61717</v>
      </c>
      <c r="CK14" s="2">
        <v>1999</v>
      </c>
      <c r="CL14" s="2">
        <v>2922</v>
      </c>
      <c r="CM14" s="2">
        <v>2632.8</v>
      </c>
      <c r="CN14" s="2">
        <v>1531</v>
      </c>
      <c r="CO14" s="2">
        <v>1252</v>
      </c>
      <c r="CP14" s="2">
        <v>1419</v>
      </c>
      <c r="CQ14" s="2">
        <v>1129</v>
      </c>
      <c r="CR14" s="2">
        <v>2574</v>
      </c>
      <c r="CS14" s="2">
        <v>2564</v>
      </c>
      <c r="CT14" s="2">
        <v>2423</v>
      </c>
      <c r="CU14" s="2">
        <v>2474</v>
      </c>
      <c r="CV14" s="2">
        <v>51437.728999999999</v>
      </c>
      <c r="CW14" s="2">
        <v>34996.183999999994</v>
      </c>
      <c r="CX14" s="2">
        <v>24241.913</v>
      </c>
      <c r="CY14" s="2">
        <v>20635.449999999997</v>
      </c>
      <c r="CZ14" s="2">
        <v>17138.121999999999</v>
      </c>
      <c r="DA14" s="2">
        <v>12187.517</v>
      </c>
      <c r="DB14" s="2">
        <v>1237.076</v>
      </c>
      <c r="DC14" s="2">
        <v>706.48900000000003</v>
      </c>
      <c r="DD14" s="2">
        <v>467.84899999999999</v>
      </c>
      <c r="DE14" s="2">
        <v>1838.8397999999997</v>
      </c>
      <c r="DF14" s="2">
        <v>1101.3563999999999</v>
      </c>
      <c r="DG14" s="2">
        <v>713.16840000000002</v>
      </c>
      <c r="DH14" s="2">
        <v>2178.6030000000001</v>
      </c>
      <c r="DI14" s="2">
        <v>1308.04</v>
      </c>
      <c r="DJ14" s="2">
        <v>854.94100000000003</v>
      </c>
      <c r="DK14" s="2">
        <v>2001.7640000000001</v>
      </c>
      <c r="DL14" s="2">
        <v>1167.1190000000001</v>
      </c>
      <c r="DM14" s="2">
        <v>762.452</v>
      </c>
      <c r="DN14" s="2">
        <v>72.900000000000006</v>
      </c>
      <c r="DO14" s="2">
        <v>56.1</v>
      </c>
      <c r="DP14" s="2">
        <v>58.7</v>
      </c>
    </row>
    <row r="15" spans="2:123" ht="14.25" customHeight="1" x14ac:dyDescent="0.2">
      <c r="B15" s="6">
        <v>2207</v>
      </c>
      <c r="C15" s="9" t="s">
        <v>136</v>
      </c>
      <c r="D15" s="9" t="s">
        <v>56</v>
      </c>
      <c r="E15" s="21" t="s">
        <v>145</v>
      </c>
      <c r="F15" s="9" t="s">
        <v>69</v>
      </c>
      <c r="G15" s="21">
        <v>0</v>
      </c>
      <c r="H15" s="11">
        <f t="shared" si="0"/>
        <v>37899</v>
      </c>
      <c r="I15" s="12">
        <f t="shared" si="1"/>
        <v>10449</v>
      </c>
      <c r="J15" s="14">
        <f t="shared" si="2"/>
        <v>0.2757064830206602</v>
      </c>
      <c r="K15" s="14">
        <f t="shared" si="3"/>
        <v>0.14068972796115992</v>
      </c>
      <c r="L15" s="15">
        <f t="shared" si="4"/>
        <v>1.4922907488986785</v>
      </c>
      <c r="M15" s="12">
        <f t="shared" si="5"/>
        <v>0</v>
      </c>
      <c r="N15" s="14">
        <f t="shared" si="6"/>
        <v>-5.373149234725727E-2</v>
      </c>
      <c r="O15" s="16">
        <f t="shared" si="7"/>
        <v>-419</v>
      </c>
      <c r="P15" s="14">
        <f t="shared" si="8"/>
        <v>-0.23618940248027054</v>
      </c>
      <c r="Q15" s="12">
        <f t="shared" si="9"/>
        <v>-260.40000000000009</v>
      </c>
      <c r="R15" s="14">
        <f t="shared" si="10"/>
        <v>-0.11793478260869572</v>
      </c>
      <c r="S15" s="18">
        <f t="shared" si="11"/>
        <v>-184</v>
      </c>
      <c r="T15" s="14">
        <f t="shared" si="12"/>
        <v>-0.18910585817060643</v>
      </c>
      <c r="U15" s="18">
        <f t="shared" si="13"/>
        <v>89</v>
      </c>
      <c r="V15" s="14">
        <f t="shared" si="14"/>
        <v>9.378292939936772E-2</v>
      </c>
      <c r="W15" s="12">
        <f t="shared" si="15"/>
        <v>-91</v>
      </c>
      <c r="X15" s="14">
        <f t="shared" si="16"/>
        <v>-3.6752827140549282E-2</v>
      </c>
      <c r="Y15" s="12">
        <f t="shared" si="17"/>
        <v>-108</v>
      </c>
      <c r="Z15" s="14">
        <f t="shared" si="18"/>
        <v>-5.1209103840682779E-2</v>
      </c>
      <c r="AA15" s="12">
        <v>-1146.942289999999</v>
      </c>
      <c r="AB15" s="26">
        <v>-3.8642381323130137E-2</v>
      </c>
      <c r="AC15" s="12">
        <f t="shared" si="19"/>
        <v>0</v>
      </c>
      <c r="AD15" s="24">
        <f t="shared" si="20"/>
        <v>0</v>
      </c>
      <c r="AE15" s="11">
        <f t="shared" si="21"/>
        <v>-4425.971000000005</v>
      </c>
      <c r="AF15" s="12">
        <f t="shared" si="22"/>
        <v>-14430.582999999999</v>
      </c>
      <c r="AG15" s="12">
        <f t="shared" si="23"/>
        <v>-21308.04</v>
      </c>
      <c r="AH15" s="14">
        <f t="shared" si="24"/>
        <v>-0.11678331882107718</v>
      </c>
      <c r="AI15" s="14">
        <f t="shared" si="25"/>
        <v>-0.38076421541465466</v>
      </c>
      <c r="AJ15" s="14">
        <f t="shared" si="26"/>
        <v>-0.56223224887200196</v>
      </c>
      <c r="AK15" s="14">
        <f t="shared" si="27"/>
        <v>0.32178587722073204</v>
      </c>
      <c r="AL15" s="14">
        <f t="shared" si="28"/>
        <v>0.41137248413474159</v>
      </c>
      <c r="AM15" s="14">
        <f t="shared" si="29"/>
        <v>0.43753941905712512</v>
      </c>
      <c r="AN15" s="18">
        <f t="shared" si="30"/>
        <v>322.14800000000105</v>
      </c>
      <c r="AO15" s="18">
        <f t="shared" si="31"/>
        <v>-794.73899999999958</v>
      </c>
      <c r="AP15" s="18">
        <f t="shared" si="32"/>
        <v>-3189.8009999999995</v>
      </c>
      <c r="AQ15" s="14">
        <f t="shared" si="33"/>
        <v>3.0830510096660158E-2</v>
      </c>
      <c r="AR15" s="14">
        <f t="shared" si="34"/>
        <v>-7.6058857306919303E-2</v>
      </c>
      <c r="AS15" s="14">
        <f t="shared" si="35"/>
        <v>-0.305273327591157</v>
      </c>
      <c r="AT15" s="12">
        <f t="shared" si="36"/>
        <v>-335.29100000000005</v>
      </c>
      <c r="AU15" s="12">
        <f t="shared" si="37"/>
        <v>-766.09799999999996</v>
      </c>
      <c r="AV15" s="12">
        <f t="shared" si="38"/>
        <v>-976.28700000000003</v>
      </c>
      <c r="AW15" s="14">
        <f t="shared" si="39"/>
        <v>-0.24744723247232481</v>
      </c>
      <c r="AX15" s="14">
        <f t="shared" si="40"/>
        <v>-0.56538597785977851</v>
      </c>
      <c r="AY15" s="14">
        <f t="shared" si="41"/>
        <v>-0.72050701107011073</v>
      </c>
      <c r="AZ15" s="12">
        <f t="shared" si="42"/>
        <v>-643.29840000000013</v>
      </c>
      <c r="BA15" s="12">
        <f t="shared" si="43"/>
        <v>-1172.6946</v>
      </c>
      <c r="BB15" s="12">
        <f t="shared" si="44"/>
        <v>-1466.4497999999999</v>
      </c>
      <c r="BC15" s="14">
        <f t="shared" si="45"/>
        <v>-0.33030314232902036</v>
      </c>
      <c r="BD15" s="14">
        <f t="shared" si="46"/>
        <v>-0.60212292051756011</v>
      </c>
      <c r="BE15" s="14">
        <f t="shared" si="47"/>
        <v>-0.75295224892174983</v>
      </c>
      <c r="BF15" s="12">
        <f t="shared" si="48"/>
        <v>-219.82299999999987</v>
      </c>
      <c r="BG15" s="12">
        <f t="shared" si="49"/>
        <v>-1026.03</v>
      </c>
      <c r="BH15" s="12">
        <f t="shared" si="50"/>
        <v>-1522.143</v>
      </c>
      <c r="BI15" s="14">
        <f t="shared" si="51"/>
        <v>-9.2168972746331179E-2</v>
      </c>
      <c r="BJ15" s="14">
        <f t="shared" si="52"/>
        <v>-0.43020125786163521</v>
      </c>
      <c r="BK15" s="14">
        <f t="shared" si="53"/>
        <v>-0.63821509433962265</v>
      </c>
      <c r="BL15" s="12">
        <f t="shared" si="54"/>
        <v>-626.51</v>
      </c>
      <c r="BM15" s="12">
        <f t="shared" si="55"/>
        <v>-1131.1300000000001</v>
      </c>
      <c r="BN15" s="12">
        <f t="shared" si="56"/>
        <v>-1470.7629999999999</v>
      </c>
      <c r="BO15" s="14">
        <f t="shared" si="57"/>
        <v>-0.31309845077461274</v>
      </c>
      <c r="BP15" s="14">
        <f t="shared" si="58"/>
        <v>-0.56528235882058975</v>
      </c>
      <c r="BQ15" s="24">
        <f t="shared" si="59"/>
        <v>-0.73501399300349823</v>
      </c>
      <c r="BR15" s="19">
        <f t="shared" si="60"/>
        <v>48</v>
      </c>
      <c r="BS15" s="20">
        <f t="shared" si="61"/>
        <v>336</v>
      </c>
      <c r="BT15" s="13">
        <f t="shared" si="62"/>
        <v>8.8656692788727943E-3</v>
      </c>
      <c r="BU15" s="20">
        <f t="shared" si="63"/>
        <v>5.3</v>
      </c>
      <c r="BV15" s="20">
        <f t="shared" si="64"/>
        <v>37.1</v>
      </c>
      <c r="BW15" s="13">
        <f t="shared" si="65"/>
        <v>9.7891764954220425E-4</v>
      </c>
      <c r="BX15" s="20">
        <f t="shared" si="66"/>
        <v>51.6</v>
      </c>
      <c r="BY15" s="20">
        <f t="shared" si="67"/>
        <v>361.2</v>
      </c>
      <c r="BZ15" s="13">
        <f t="shared" si="68"/>
        <v>9.530594474788252E-3</v>
      </c>
      <c r="CA15" s="20">
        <f t="shared" si="69"/>
        <v>51.6</v>
      </c>
      <c r="CB15" s="20">
        <f t="shared" si="70"/>
        <v>361.2</v>
      </c>
      <c r="CC15" s="17">
        <f t="shared" si="71"/>
        <v>9.530594474788252E-3</v>
      </c>
      <c r="CE15" s="2">
        <v>37899</v>
      </c>
      <c r="CF15" s="2">
        <v>10449</v>
      </c>
      <c r="CG15" s="2">
        <v>5332</v>
      </c>
      <c r="CH15" s="2">
        <v>1355</v>
      </c>
      <c r="CI15" s="2">
        <v>3632</v>
      </c>
      <c r="CJ15" s="2">
        <v>40051</v>
      </c>
      <c r="CK15" s="2">
        <v>1774</v>
      </c>
      <c r="CL15" s="2">
        <v>2208</v>
      </c>
      <c r="CM15" s="2">
        <v>1947.6</v>
      </c>
      <c r="CN15" s="2">
        <v>973</v>
      </c>
      <c r="CO15" s="2">
        <v>1157</v>
      </c>
      <c r="CP15" s="2">
        <v>949</v>
      </c>
      <c r="CQ15" s="2">
        <v>860</v>
      </c>
      <c r="CR15" s="2">
        <v>2476</v>
      </c>
      <c r="CS15" s="2">
        <v>2385</v>
      </c>
      <c r="CT15" s="2">
        <v>2109</v>
      </c>
      <c r="CU15" s="2">
        <v>2001</v>
      </c>
      <c r="CV15" s="2">
        <v>33473.028999999995</v>
      </c>
      <c r="CW15" s="2">
        <v>23468.417000000001</v>
      </c>
      <c r="CX15" s="2">
        <v>16590.96</v>
      </c>
      <c r="CY15" s="2">
        <v>10771.148000000001</v>
      </c>
      <c r="CZ15" s="2">
        <v>9654.2610000000004</v>
      </c>
      <c r="DA15" s="2">
        <v>7259.1990000000005</v>
      </c>
      <c r="DB15" s="2">
        <v>1019.7089999999999</v>
      </c>
      <c r="DC15" s="2">
        <v>588.90200000000004</v>
      </c>
      <c r="DD15" s="2">
        <v>378.71299999999997</v>
      </c>
      <c r="DE15" s="2">
        <v>1304.3015999999998</v>
      </c>
      <c r="DF15" s="2">
        <v>774.90539999999987</v>
      </c>
      <c r="DG15" s="2">
        <v>481.15019999999998</v>
      </c>
      <c r="DH15" s="2">
        <v>2165.1770000000001</v>
      </c>
      <c r="DI15" s="2">
        <v>1358.97</v>
      </c>
      <c r="DJ15" s="2">
        <v>862.85699999999997</v>
      </c>
      <c r="DK15" s="2">
        <v>1374.49</v>
      </c>
      <c r="DL15" s="2">
        <v>869.86999999999989</v>
      </c>
      <c r="DM15" s="2">
        <v>530.23700000000008</v>
      </c>
      <c r="DN15" s="2">
        <v>48</v>
      </c>
      <c r="DO15" s="2">
        <v>5.3</v>
      </c>
      <c r="DP15" s="2">
        <v>51.6</v>
      </c>
    </row>
    <row r="16" spans="2:123" ht="14.25" customHeight="1" x14ac:dyDescent="0.2">
      <c r="B16" s="6">
        <v>2208</v>
      </c>
      <c r="C16" s="9" t="s">
        <v>136</v>
      </c>
      <c r="D16" s="9" t="s">
        <v>56</v>
      </c>
      <c r="E16" s="21" t="s">
        <v>145</v>
      </c>
      <c r="F16" s="9" t="s">
        <v>70</v>
      </c>
      <c r="G16" s="21">
        <v>3</v>
      </c>
      <c r="H16" s="11">
        <f t="shared" si="0"/>
        <v>52744</v>
      </c>
      <c r="I16" s="12">
        <f t="shared" si="1"/>
        <v>18502</v>
      </c>
      <c r="J16" s="14">
        <f t="shared" si="2"/>
        <v>0.35078871530411043</v>
      </c>
      <c r="K16" s="14">
        <f t="shared" si="3"/>
        <v>0.18166995298043379</v>
      </c>
      <c r="L16" s="15">
        <f t="shared" si="4"/>
        <v>1.234967155128853</v>
      </c>
      <c r="M16" s="12">
        <f t="shared" si="5"/>
        <v>0</v>
      </c>
      <c r="N16" s="14">
        <f t="shared" si="6"/>
        <v>-9.051092373217462E-2</v>
      </c>
      <c r="O16" s="16">
        <f t="shared" si="7"/>
        <v>-689</v>
      </c>
      <c r="P16" s="14">
        <f t="shared" si="8"/>
        <v>-0.36054421768707479</v>
      </c>
      <c r="Q16" s="12">
        <f t="shared" si="9"/>
        <v>-374.40000000000009</v>
      </c>
      <c r="R16" s="14">
        <f t="shared" si="10"/>
        <v>-0.13956609259673458</v>
      </c>
      <c r="S16" s="18">
        <f t="shared" si="11"/>
        <v>123</v>
      </c>
      <c r="T16" s="14">
        <f t="shared" si="12"/>
        <v>9.0308370044052899E-2</v>
      </c>
      <c r="U16" s="18">
        <f t="shared" si="13"/>
        <v>394</v>
      </c>
      <c r="V16" s="14">
        <f t="shared" si="14"/>
        <v>0.31023622047244093</v>
      </c>
      <c r="W16" s="12">
        <f t="shared" si="15"/>
        <v>-242</v>
      </c>
      <c r="X16" s="14">
        <f t="shared" si="16"/>
        <v>-8.365019011406849E-2</v>
      </c>
      <c r="Y16" s="12">
        <f t="shared" si="17"/>
        <v>-106</v>
      </c>
      <c r="Z16" s="14">
        <f t="shared" si="18"/>
        <v>-4.5689655172413746E-2</v>
      </c>
      <c r="AA16" s="12">
        <v>-1999.0822800000024</v>
      </c>
      <c r="AB16" s="26">
        <v>-5.1236078229886628E-2</v>
      </c>
      <c r="AC16" s="12">
        <f t="shared" si="19"/>
        <v>0</v>
      </c>
      <c r="AD16" s="24">
        <f t="shared" si="20"/>
        <v>0</v>
      </c>
      <c r="AE16" s="11">
        <f t="shared" si="21"/>
        <v>-9577.4200000000055</v>
      </c>
      <c r="AF16" s="12">
        <f t="shared" si="22"/>
        <v>-27971.853999999999</v>
      </c>
      <c r="AG16" s="12">
        <f t="shared" si="23"/>
        <v>-37967.470999999998</v>
      </c>
      <c r="AH16" s="14">
        <f t="shared" si="24"/>
        <v>-0.18158311845897179</v>
      </c>
      <c r="AI16" s="14">
        <f t="shared" si="25"/>
        <v>-0.53033243591688151</v>
      </c>
      <c r="AJ16" s="14">
        <f t="shared" si="26"/>
        <v>-0.71984436144395569</v>
      </c>
      <c r="AK16" s="14">
        <f t="shared" si="27"/>
        <v>0.41145323535012512</v>
      </c>
      <c r="AL16" s="14">
        <f t="shared" si="28"/>
        <v>0.52200697509210547</v>
      </c>
      <c r="AM16" s="14">
        <f t="shared" si="29"/>
        <v>0.55413852603679792</v>
      </c>
      <c r="AN16" s="18">
        <f t="shared" si="30"/>
        <v>-740.97099999999773</v>
      </c>
      <c r="AO16" s="18">
        <f t="shared" si="31"/>
        <v>-5570.7669999999998</v>
      </c>
      <c r="AP16" s="18">
        <f t="shared" si="32"/>
        <v>-10313.756000000001</v>
      </c>
      <c r="AQ16" s="14">
        <f t="shared" si="33"/>
        <v>-4.004815695600461E-2</v>
      </c>
      <c r="AR16" s="14">
        <f t="shared" si="34"/>
        <v>-0.30108999027132199</v>
      </c>
      <c r="AS16" s="14">
        <f t="shared" si="35"/>
        <v>-0.55744006053399642</v>
      </c>
      <c r="AT16" s="12">
        <f t="shared" si="36"/>
        <v>-362.96399999999994</v>
      </c>
      <c r="AU16" s="12">
        <f t="shared" si="37"/>
        <v>-855.423</v>
      </c>
      <c r="AV16" s="12">
        <f t="shared" si="38"/>
        <v>-1028.33</v>
      </c>
      <c r="AW16" s="14">
        <f t="shared" si="39"/>
        <v>-0.29702454991816685</v>
      </c>
      <c r="AX16" s="14">
        <f t="shared" si="40"/>
        <v>-0.70001882160392803</v>
      </c>
      <c r="AY16" s="14">
        <f t="shared" si="41"/>
        <v>-0.84151391162029454</v>
      </c>
      <c r="AZ16" s="12">
        <f t="shared" si="42"/>
        <v>-1091.5853999999999</v>
      </c>
      <c r="BA16" s="12">
        <f t="shared" si="43"/>
        <v>-1732.9566</v>
      </c>
      <c r="BB16" s="12">
        <f t="shared" si="44"/>
        <v>-2026.2965999999997</v>
      </c>
      <c r="BC16" s="14">
        <f t="shared" si="45"/>
        <v>-0.4729162984143489</v>
      </c>
      <c r="BD16" s="14">
        <f t="shared" si="46"/>
        <v>-0.75078268780868207</v>
      </c>
      <c r="BE16" s="14">
        <f t="shared" si="47"/>
        <v>-0.87786872887964651</v>
      </c>
      <c r="BF16" s="12">
        <f t="shared" si="48"/>
        <v>-624.63099999999986</v>
      </c>
      <c r="BG16" s="12">
        <f t="shared" si="49"/>
        <v>-1667.037</v>
      </c>
      <c r="BH16" s="12">
        <f t="shared" si="50"/>
        <v>-2143.7309999999998</v>
      </c>
      <c r="BI16" s="14">
        <f t="shared" si="51"/>
        <v>-0.23562089777442474</v>
      </c>
      <c r="BJ16" s="14">
        <f t="shared" si="52"/>
        <v>-0.62883327046397586</v>
      </c>
      <c r="BK16" s="14">
        <f t="shared" si="53"/>
        <v>-0.80864994341757823</v>
      </c>
      <c r="BL16" s="12">
        <f t="shared" si="54"/>
        <v>-693.00099999999998</v>
      </c>
      <c r="BM16" s="12">
        <f t="shared" si="55"/>
        <v>-1507.278</v>
      </c>
      <c r="BN16" s="12">
        <f t="shared" si="56"/>
        <v>-1857.54</v>
      </c>
      <c r="BO16" s="14">
        <f t="shared" si="57"/>
        <v>-0.31300858175248414</v>
      </c>
      <c r="BP16" s="14">
        <f t="shared" si="58"/>
        <v>-0.6807940379403794</v>
      </c>
      <c r="BQ16" s="24">
        <f t="shared" si="59"/>
        <v>-0.83899728997289968</v>
      </c>
      <c r="BR16" s="19">
        <f t="shared" si="60"/>
        <v>106.6</v>
      </c>
      <c r="BS16" s="20">
        <f t="shared" si="61"/>
        <v>746.19999999999993</v>
      </c>
      <c r="BT16" s="13">
        <f t="shared" si="62"/>
        <v>1.414758076748066E-2</v>
      </c>
      <c r="BU16" s="20">
        <f t="shared" si="63"/>
        <v>64.3</v>
      </c>
      <c r="BV16" s="20">
        <f t="shared" si="64"/>
        <v>450.09999999999997</v>
      </c>
      <c r="BW16" s="13">
        <f t="shared" si="65"/>
        <v>8.5336720764447142E-3</v>
      </c>
      <c r="BX16" s="20">
        <f t="shared" si="66"/>
        <v>81</v>
      </c>
      <c r="BY16" s="20">
        <f t="shared" si="67"/>
        <v>567</v>
      </c>
      <c r="BZ16" s="13">
        <f t="shared" si="68"/>
        <v>1.0750037919005005E-2</v>
      </c>
      <c r="CA16" s="20">
        <f t="shared" si="69"/>
        <v>106.6</v>
      </c>
      <c r="CB16" s="20">
        <f t="shared" si="70"/>
        <v>746.19999999999993</v>
      </c>
      <c r="CC16" s="17">
        <f t="shared" si="71"/>
        <v>1.414758076748066E-2</v>
      </c>
      <c r="CE16" s="2">
        <v>52744</v>
      </c>
      <c r="CF16" s="2">
        <v>18502</v>
      </c>
      <c r="CG16" s="2">
        <v>9582</v>
      </c>
      <c r="CH16" s="2">
        <v>1222</v>
      </c>
      <c r="CI16" s="2">
        <v>3958</v>
      </c>
      <c r="CJ16" s="2">
        <v>57993</v>
      </c>
      <c r="CK16" s="2">
        <v>1911</v>
      </c>
      <c r="CL16" s="2">
        <v>2682.6</v>
      </c>
      <c r="CM16" s="2">
        <v>2308.1999999999998</v>
      </c>
      <c r="CN16" s="2">
        <v>1362</v>
      </c>
      <c r="CO16" s="2">
        <v>1239</v>
      </c>
      <c r="CP16" s="2">
        <v>1270</v>
      </c>
      <c r="CQ16" s="2">
        <v>876</v>
      </c>
      <c r="CR16" s="2">
        <v>2893</v>
      </c>
      <c r="CS16" s="2">
        <v>2651</v>
      </c>
      <c r="CT16" s="2">
        <v>2320</v>
      </c>
      <c r="CU16" s="2">
        <v>2214</v>
      </c>
      <c r="CV16" s="2">
        <v>43166.579999999994</v>
      </c>
      <c r="CW16" s="2">
        <v>24772.146000000001</v>
      </c>
      <c r="CX16" s="2">
        <v>14776.529</v>
      </c>
      <c r="CY16" s="2">
        <v>17761.029000000002</v>
      </c>
      <c r="CZ16" s="2">
        <v>12931.233</v>
      </c>
      <c r="DA16" s="2">
        <v>8188.2439999999997</v>
      </c>
      <c r="DB16" s="2">
        <v>859.03600000000006</v>
      </c>
      <c r="DC16" s="2">
        <v>366.577</v>
      </c>
      <c r="DD16" s="2">
        <v>193.67000000000002</v>
      </c>
      <c r="DE16" s="2">
        <v>1216.6145999999999</v>
      </c>
      <c r="DF16" s="2">
        <v>575.24339999999995</v>
      </c>
      <c r="DG16" s="2">
        <v>281.90340000000003</v>
      </c>
      <c r="DH16" s="2">
        <v>2026.3690000000001</v>
      </c>
      <c r="DI16" s="2">
        <v>983.96299999999997</v>
      </c>
      <c r="DJ16" s="2">
        <v>507.26900000000001</v>
      </c>
      <c r="DK16" s="2">
        <v>1520.999</v>
      </c>
      <c r="DL16" s="2">
        <v>706.72199999999998</v>
      </c>
      <c r="DM16" s="2">
        <v>356.46000000000004</v>
      </c>
      <c r="DN16" s="2">
        <v>106.6</v>
      </c>
      <c r="DO16" s="2">
        <v>64.3</v>
      </c>
      <c r="DP16" s="2">
        <v>81</v>
      </c>
    </row>
    <row r="17" spans="2:120" ht="14.25" customHeight="1" x14ac:dyDescent="0.2">
      <c r="B17" s="6">
        <v>2209</v>
      </c>
      <c r="C17" s="9" t="s">
        <v>136</v>
      </c>
      <c r="D17" s="9" t="s">
        <v>56</v>
      </c>
      <c r="E17" s="21" t="s">
        <v>145</v>
      </c>
      <c r="F17" s="9" t="s">
        <v>71</v>
      </c>
      <c r="G17" s="21">
        <v>1</v>
      </c>
      <c r="H17" s="11">
        <f t="shared" si="0"/>
        <v>29472</v>
      </c>
      <c r="I17" s="12">
        <f t="shared" si="1"/>
        <v>11892</v>
      </c>
      <c r="J17" s="14">
        <f t="shared" si="2"/>
        <v>0.40350162866449513</v>
      </c>
      <c r="K17" s="14">
        <f t="shared" si="3"/>
        <v>0.21908930510314875</v>
      </c>
      <c r="L17" s="15">
        <f t="shared" si="4"/>
        <v>1.2940019665683382</v>
      </c>
      <c r="M17" s="12">
        <f t="shared" si="5"/>
        <v>0</v>
      </c>
      <c r="N17" s="14">
        <f t="shared" si="6"/>
        <v>-9.6643678160919566E-2</v>
      </c>
      <c r="O17" s="16">
        <f t="shared" si="7"/>
        <v>-246</v>
      </c>
      <c r="P17" s="14">
        <f t="shared" si="8"/>
        <v>-0.27212389380530977</v>
      </c>
      <c r="Q17" s="12">
        <f t="shared" si="9"/>
        <v>-214.20000000000005</v>
      </c>
      <c r="R17" s="14">
        <f t="shared" si="10"/>
        <v>-0.15796460176991156</v>
      </c>
      <c r="S17" s="18">
        <f t="shared" si="11"/>
        <v>217</v>
      </c>
      <c r="T17" s="14">
        <f t="shared" si="12"/>
        <v>0.31088825214899718</v>
      </c>
      <c r="U17" s="18">
        <f t="shared" si="13"/>
        <v>235</v>
      </c>
      <c r="V17" s="14">
        <f t="shared" si="14"/>
        <v>0.35127055306427502</v>
      </c>
      <c r="W17" s="12">
        <f t="shared" si="15"/>
        <v>-48</v>
      </c>
      <c r="X17" s="14">
        <f t="shared" si="16"/>
        <v>-3.5216434336023505E-2</v>
      </c>
      <c r="Y17" s="12">
        <f t="shared" si="17"/>
        <v>-62</v>
      </c>
      <c r="Z17" s="14">
        <f t="shared" si="18"/>
        <v>-5.0000000000000044E-2</v>
      </c>
      <c r="AA17" s="12">
        <v>-963.09048999999868</v>
      </c>
      <c r="AB17" s="26">
        <v>-4.7060162791393467E-2</v>
      </c>
      <c r="AC17" s="12">
        <f t="shared" si="19"/>
        <v>0</v>
      </c>
      <c r="AD17" s="24">
        <f t="shared" si="20"/>
        <v>0</v>
      </c>
      <c r="AE17" s="11">
        <f t="shared" si="21"/>
        <v>-5636.6209999999992</v>
      </c>
      <c r="AF17" s="12">
        <f t="shared" si="22"/>
        <v>-16124.662</v>
      </c>
      <c r="AG17" s="12">
        <f t="shared" si="23"/>
        <v>-21657.244999999999</v>
      </c>
      <c r="AH17" s="14">
        <f t="shared" si="24"/>
        <v>-0.1912534269815418</v>
      </c>
      <c r="AI17" s="14">
        <f t="shared" si="25"/>
        <v>-0.54711801031487517</v>
      </c>
      <c r="AJ17" s="14">
        <f t="shared" si="26"/>
        <v>-0.73484137486427792</v>
      </c>
      <c r="AK17" s="14">
        <f t="shared" si="27"/>
        <v>0.47315014374220771</v>
      </c>
      <c r="AL17" s="14">
        <f t="shared" si="28"/>
        <v>0.58108141113980927</v>
      </c>
      <c r="AM17" s="14">
        <f t="shared" si="29"/>
        <v>0.60597702679098708</v>
      </c>
      <c r="AN17" s="18">
        <f t="shared" si="30"/>
        <v>-614.28700000000026</v>
      </c>
      <c r="AO17" s="18">
        <f t="shared" si="31"/>
        <v>-4136.1100000000006</v>
      </c>
      <c r="AP17" s="18">
        <f t="shared" si="32"/>
        <v>-7156.4380000000001</v>
      </c>
      <c r="AQ17" s="14">
        <f t="shared" si="33"/>
        <v>-5.1655482677430253E-2</v>
      </c>
      <c r="AR17" s="14">
        <f t="shared" si="34"/>
        <v>-0.34780608812647162</v>
      </c>
      <c r="AS17" s="14">
        <f t="shared" si="35"/>
        <v>-0.60178590649175923</v>
      </c>
      <c r="AT17" s="12">
        <f t="shared" si="36"/>
        <v>-222.11099999999999</v>
      </c>
      <c r="AU17" s="12">
        <f t="shared" si="37"/>
        <v>-455.05</v>
      </c>
      <c r="AV17" s="12">
        <f t="shared" si="38"/>
        <v>-547.66</v>
      </c>
      <c r="AW17" s="14">
        <f t="shared" si="39"/>
        <v>-0.33755471124620062</v>
      </c>
      <c r="AX17" s="14">
        <f t="shared" si="40"/>
        <v>-0.691565349544073</v>
      </c>
      <c r="AY17" s="14">
        <f t="shared" si="41"/>
        <v>-0.83231003039513674</v>
      </c>
      <c r="AZ17" s="12">
        <f t="shared" si="42"/>
        <v>-437.4</v>
      </c>
      <c r="BA17" s="12">
        <f t="shared" si="43"/>
        <v>-807.17819999999995</v>
      </c>
      <c r="BB17" s="12">
        <f t="shared" si="44"/>
        <v>-966.59399999999994</v>
      </c>
      <c r="BC17" s="14">
        <f t="shared" si="45"/>
        <v>-0.38307934839726743</v>
      </c>
      <c r="BD17" s="14">
        <f t="shared" si="46"/>
        <v>-0.7069348397267472</v>
      </c>
      <c r="BE17" s="14">
        <f t="shared" si="47"/>
        <v>-0.8465528113504992</v>
      </c>
      <c r="BF17" s="12">
        <f t="shared" si="48"/>
        <v>-483.1389999999999</v>
      </c>
      <c r="BG17" s="12">
        <f t="shared" si="49"/>
        <v>-949.51900000000001</v>
      </c>
      <c r="BH17" s="12">
        <f t="shared" si="50"/>
        <v>-1122.6869999999999</v>
      </c>
      <c r="BI17" s="14">
        <f t="shared" si="51"/>
        <v>-0.36740608365019001</v>
      </c>
      <c r="BJ17" s="14">
        <f t="shared" si="52"/>
        <v>-0.72206768060836501</v>
      </c>
      <c r="BK17" s="14">
        <f t="shared" si="53"/>
        <v>-0.85375437262357412</v>
      </c>
      <c r="BL17" s="12">
        <f t="shared" si="54"/>
        <v>-439.60599999999999</v>
      </c>
      <c r="BM17" s="12">
        <f t="shared" si="55"/>
        <v>-808.89200000000005</v>
      </c>
      <c r="BN17" s="12">
        <f t="shared" si="56"/>
        <v>-987.95</v>
      </c>
      <c r="BO17" s="14">
        <f t="shared" si="57"/>
        <v>-0.37317996604414261</v>
      </c>
      <c r="BP17" s="14">
        <f t="shared" si="58"/>
        <v>-0.6866655348047539</v>
      </c>
      <c r="BQ17" s="24">
        <f t="shared" si="59"/>
        <v>-0.8386672325976231</v>
      </c>
      <c r="BR17" s="19">
        <f t="shared" si="60"/>
        <v>59.9</v>
      </c>
      <c r="BS17" s="20">
        <f t="shared" si="61"/>
        <v>419.3</v>
      </c>
      <c r="BT17" s="13">
        <f t="shared" si="62"/>
        <v>1.4227062975027144E-2</v>
      </c>
      <c r="BU17" s="20">
        <f t="shared" si="63"/>
        <v>49</v>
      </c>
      <c r="BV17" s="20">
        <f t="shared" si="64"/>
        <v>343</v>
      </c>
      <c r="BW17" s="13">
        <f t="shared" si="65"/>
        <v>1.1638165038002172E-2</v>
      </c>
      <c r="BX17" s="20">
        <f t="shared" si="66"/>
        <v>35.299999999999997</v>
      </c>
      <c r="BY17" s="20">
        <f t="shared" si="67"/>
        <v>247.09999999999997</v>
      </c>
      <c r="BZ17" s="13">
        <f t="shared" si="68"/>
        <v>8.3842290988056442E-3</v>
      </c>
      <c r="CA17" s="20">
        <f t="shared" si="69"/>
        <v>59.9</v>
      </c>
      <c r="CB17" s="20">
        <f t="shared" si="70"/>
        <v>419.3</v>
      </c>
      <c r="CC17" s="17">
        <f t="shared" si="71"/>
        <v>1.4227062975027144E-2</v>
      </c>
      <c r="CE17" s="2">
        <v>29472</v>
      </c>
      <c r="CF17" s="2">
        <v>11892</v>
      </c>
      <c r="CG17" s="2">
        <v>6457</v>
      </c>
      <c r="CH17" s="2">
        <v>658</v>
      </c>
      <c r="CI17" s="2">
        <v>2034</v>
      </c>
      <c r="CJ17" s="2">
        <v>32625</v>
      </c>
      <c r="CK17" s="2">
        <v>904</v>
      </c>
      <c r="CL17" s="2">
        <v>1356</v>
      </c>
      <c r="CM17" s="2">
        <v>1141.8</v>
      </c>
      <c r="CN17" s="2">
        <v>698</v>
      </c>
      <c r="CO17" s="2">
        <v>481</v>
      </c>
      <c r="CP17" s="2">
        <v>669</v>
      </c>
      <c r="CQ17" s="2">
        <v>434</v>
      </c>
      <c r="CR17" s="2">
        <v>1363</v>
      </c>
      <c r="CS17" s="2">
        <v>1315</v>
      </c>
      <c r="CT17" s="2">
        <v>1240</v>
      </c>
      <c r="CU17" s="2">
        <v>1178</v>
      </c>
      <c r="CV17" s="2">
        <v>23835.379000000001</v>
      </c>
      <c r="CW17" s="2">
        <v>13347.338</v>
      </c>
      <c r="CX17" s="2">
        <v>7814.7550000000001</v>
      </c>
      <c r="CY17" s="2">
        <v>11277.713</v>
      </c>
      <c r="CZ17" s="2">
        <v>7755.8899999999994</v>
      </c>
      <c r="DA17" s="2">
        <v>4735.5619999999999</v>
      </c>
      <c r="DB17" s="2">
        <v>435.88900000000001</v>
      </c>
      <c r="DC17" s="2">
        <v>202.95</v>
      </c>
      <c r="DD17" s="2">
        <v>110.34</v>
      </c>
      <c r="DE17" s="2">
        <v>704.4</v>
      </c>
      <c r="DF17" s="2">
        <v>334.62180000000001</v>
      </c>
      <c r="DG17" s="2">
        <v>175.20599999999999</v>
      </c>
      <c r="DH17" s="2">
        <v>831.8610000000001</v>
      </c>
      <c r="DI17" s="2">
        <v>365.48099999999999</v>
      </c>
      <c r="DJ17" s="2">
        <v>192.31299999999999</v>
      </c>
      <c r="DK17" s="2">
        <v>738.39400000000001</v>
      </c>
      <c r="DL17" s="2">
        <v>369.108</v>
      </c>
      <c r="DM17" s="2">
        <v>190.05</v>
      </c>
      <c r="DN17" s="2">
        <v>59.9</v>
      </c>
      <c r="DO17" s="2">
        <v>49</v>
      </c>
      <c r="DP17" s="2">
        <v>35.299999999999997</v>
      </c>
    </row>
    <row r="18" spans="2:120" ht="14.25" customHeight="1" x14ac:dyDescent="0.2">
      <c r="B18" s="6">
        <v>2210</v>
      </c>
      <c r="C18" s="9" t="s">
        <v>136</v>
      </c>
      <c r="D18" s="9" t="s">
        <v>56</v>
      </c>
      <c r="E18" s="21" t="s">
        <v>145</v>
      </c>
      <c r="F18" s="9" t="s">
        <v>72</v>
      </c>
      <c r="G18" s="21">
        <v>3</v>
      </c>
      <c r="H18" s="11">
        <f t="shared" si="0"/>
        <v>29713</v>
      </c>
      <c r="I18" s="12">
        <f t="shared" si="1"/>
        <v>10476.565195576688</v>
      </c>
      <c r="J18" s="14">
        <f t="shared" si="2"/>
        <v>0.35259196969598117</v>
      </c>
      <c r="K18" s="14">
        <f t="shared" si="3"/>
        <v>0.18505885518986398</v>
      </c>
      <c r="L18" s="15">
        <f t="shared" si="4"/>
        <v>1.5151527150012332</v>
      </c>
      <c r="M18" s="12">
        <f t="shared" si="5"/>
        <v>0</v>
      </c>
      <c r="N18" s="14">
        <f t="shared" si="6"/>
        <v>-5.5470786445419917E-2</v>
      </c>
      <c r="O18" s="16">
        <f t="shared" si="7"/>
        <v>-122.56759695557105</v>
      </c>
      <c r="P18" s="14">
        <f t="shared" si="8"/>
        <v>-0.12144525313976295</v>
      </c>
      <c r="Q18" s="12">
        <f t="shared" si="9"/>
        <v>-72.332330778036066</v>
      </c>
      <c r="R18" s="14">
        <f t="shared" si="10"/>
        <v>-4.9764542742331774E-2</v>
      </c>
      <c r="S18" s="18">
        <f t="shared" si="11"/>
        <v>169.08698003284508</v>
      </c>
      <c r="T18" s="14">
        <f t="shared" si="12"/>
        <v>0.23901487086310713</v>
      </c>
      <c r="U18" s="18">
        <f t="shared" si="13"/>
        <v>226.13769073761205</v>
      </c>
      <c r="V18" s="14">
        <f t="shared" si="14"/>
        <v>0.31547148561949234</v>
      </c>
      <c r="W18" s="12">
        <f t="shared" si="15"/>
        <v>75.089952758843083</v>
      </c>
      <c r="X18" s="14">
        <f t="shared" si="16"/>
        <v>5.5138871656377209E-2</v>
      </c>
      <c r="Y18" s="12">
        <f t="shared" si="17"/>
        <v>81.41259691713185</v>
      </c>
      <c r="Z18" s="14">
        <f t="shared" si="18"/>
        <v>6.3551572870697903E-2</v>
      </c>
      <c r="AA18" s="12">
        <v>-155.97567955093837</v>
      </c>
      <c r="AB18" s="26">
        <v>-7.5147697429274185E-3</v>
      </c>
      <c r="AC18" s="12">
        <f t="shared" si="19"/>
        <v>0</v>
      </c>
      <c r="AD18" s="24">
        <f t="shared" si="20"/>
        <v>0</v>
      </c>
      <c r="AE18" s="11">
        <f t="shared" si="21"/>
        <v>-3487.0040000000008</v>
      </c>
      <c r="AF18" s="12">
        <f t="shared" si="22"/>
        <v>-11573.638999999999</v>
      </c>
      <c r="AG18" s="12">
        <f t="shared" si="23"/>
        <v>-16741.911</v>
      </c>
      <c r="AH18" s="14">
        <f t="shared" si="24"/>
        <v>-0.11735617406522403</v>
      </c>
      <c r="AI18" s="14">
        <f t="shared" si="25"/>
        <v>-0.38951432033116817</v>
      </c>
      <c r="AJ18" s="14">
        <f t="shared" si="26"/>
        <v>-0.56345407733988484</v>
      </c>
      <c r="AK18" s="14">
        <f t="shared" si="27"/>
        <v>0.39320622942213523</v>
      </c>
      <c r="AL18" s="14">
        <f t="shared" si="28"/>
        <v>0.46550107250194755</v>
      </c>
      <c r="AM18" s="14">
        <f t="shared" si="29"/>
        <v>0.47480693409782326</v>
      </c>
      <c r="AN18" s="18">
        <f t="shared" si="30"/>
        <v>-164.34019557668762</v>
      </c>
      <c r="AO18" s="18">
        <f t="shared" si="31"/>
        <v>-2032.6731955766882</v>
      </c>
      <c r="AP18" s="18">
        <f t="shared" si="32"/>
        <v>-4317.8021955766881</v>
      </c>
      <c r="AQ18" s="14">
        <f t="shared" si="33"/>
        <v>-1.5686457584979663E-2</v>
      </c>
      <c r="AR18" s="14">
        <f t="shared" si="34"/>
        <v>-0.19402095607011571</v>
      </c>
      <c r="AS18" s="14">
        <f t="shared" si="35"/>
        <v>-0.41213910427433864</v>
      </c>
      <c r="AT18" s="12">
        <f t="shared" si="36"/>
        <v>-238.00896487407499</v>
      </c>
      <c r="AU18" s="12">
        <f t="shared" si="37"/>
        <v>-477.66396487407496</v>
      </c>
      <c r="AV18" s="12">
        <f t="shared" si="38"/>
        <v>-613.594964874075</v>
      </c>
      <c r="AW18" s="14">
        <f t="shared" si="39"/>
        <v>-0.26842895393672339</v>
      </c>
      <c r="AX18" s="14">
        <f t="shared" si="40"/>
        <v>-0.53871432318632761</v>
      </c>
      <c r="AY18" s="14">
        <f t="shared" si="41"/>
        <v>-0.69201870042639335</v>
      </c>
      <c r="AZ18" s="12">
        <f t="shared" si="42"/>
        <v>-290.42138637431094</v>
      </c>
      <c r="BA18" s="12">
        <f t="shared" si="43"/>
        <v>-731.0523863743108</v>
      </c>
      <c r="BB18" s="12">
        <f t="shared" si="44"/>
        <v>-936.9663863743109</v>
      </c>
      <c r="BC18" s="14">
        <f t="shared" si="45"/>
        <v>-0.21027368263859181</v>
      </c>
      <c r="BD18" s="14">
        <f t="shared" si="46"/>
        <v>-0.52930357300385888</v>
      </c>
      <c r="BE18" s="14">
        <f t="shared" si="47"/>
        <v>-0.67839140578156554</v>
      </c>
      <c r="BF18" s="12">
        <f t="shared" si="48"/>
        <v>-329.38327475353617</v>
      </c>
      <c r="BG18" s="12">
        <f t="shared" si="49"/>
        <v>-637.71727475353623</v>
      </c>
      <c r="BH18" s="12">
        <f t="shared" si="50"/>
        <v>-923.77427475353613</v>
      </c>
      <c r="BI18" s="14">
        <f t="shared" si="51"/>
        <v>-0.22922815750898917</v>
      </c>
      <c r="BJ18" s="14">
        <f t="shared" si="52"/>
        <v>-0.44380746415491024</v>
      </c>
      <c r="BK18" s="14">
        <f t="shared" si="53"/>
        <v>-0.64288350741064004</v>
      </c>
      <c r="BL18" s="12">
        <f t="shared" si="54"/>
        <v>-377.70230729833497</v>
      </c>
      <c r="BM18" s="12">
        <f t="shared" si="55"/>
        <v>-739.27430729833509</v>
      </c>
      <c r="BN18" s="12">
        <f t="shared" si="56"/>
        <v>-960.84930729833502</v>
      </c>
      <c r="BO18" s="14">
        <f t="shared" si="57"/>
        <v>-0.27722077867155825</v>
      </c>
      <c r="BP18" s="14">
        <f t="shared" si="58"/>
        <v>-0.54260245479317137</v>
      </c>
      <c r="BQ18" s="24">
        <f t="shared" si="59"/>
        <v>-0.7052310457422668</v>
      </c>
      <c r="BR18" s="19">
        <f t="shared" si="60"/>
        <v>33.5</v>
      </c>
      <c r="BS18" s="20">
        <f t="shared" si="61"/>
        <v>234.5</v>
      </c>
      <c r="BT18" s="13">
        <f t="shared" si="62"/>
        <v>7.8921684111331741E-3</v>
      </c>
      <c r="BU18" s="20">
        <f t="shared" si="63"/>
        <v>18.899999999999999</v>
      </c>
      <c r="BV18" s="20">
        <f t="shared" si="64"/>
        <v>132.29999999999998</v>
      </c>
      <c r="BW18" s="13">
        <f t="shared" si="65"/>
        <v>4.4525965065796112E-3</v>
      </c>
      <c r="BX18" s="20">
        <f t="shared" si="66"/>
        <v>25</v>
      </c>
      <c r="BY18" s="20">
        <f t="shared" si="67"/>
        <v>175</v>
      </c>
      <c r="BZ18" s="13">
        <f t="shared" si="68"/>
        <v>5.8896779187561001E-3</v>
      </c>
      <c r="CA18" s="20">
        <f t="shared" si="69"/>
        <v>33.5</v>
      </c>
      <c r="CB18" s="20">
        <f t="shared" si="70"/>
        <v>234.5</v>
      </c>
      <c r="CC18" s="17">
        <f t="shared" si="71"/>
        <v>7.8921684111331741E-3</v>
      </c>
      <c r="CE18" s="2">
        <v>29713</v>
      </c>
      <c r="CF18" s="2">
        <v>10476.565195576688</v>
      </c>
      <c r="CG18" s="2">
        <v>5498.6537642564281</v>
      </c>
      <c r="CH18" s="2">
        <v>886.67396487407495</v>
      </c>
      <c r="CI18" s="2">
        <v>2340.817413572343</v>
      </c>
      <c r="CJ18" s="2">
        <v>31458.000000000022</v>
      </c>
      <c r="CK18" s="2">
        <v>1009.241561829646</v>
      </c>
      <c r="CL18" s="2">
        <v>1453.4913171523469</v>
      </c>
      <c r="CM18" s="2">
        <v>1381.1589863743109</v>
      </c>
      <c r="CN18" s="2">
        <v>707.43288659092502</v>
      </c>
      <c r="CO18" s="2">
        <v>538.34590655807995</v>
      </c>
      <c r="CP18" s="2">
        <v>716.82450251738203</v>
      </c>
      <c r="CQ18" s="2">
        <v>490.68681177976998</v>
      </c>
      <c r="CR18" s="2">
        <v>1361.8333219946931</v>
      </c>
      <c r="CS18" s="2">
        <v>1436.9232747535361</v>
      </c>
      <c r="CT18" s="2">
        <v>1281.0477103812032</v>
      </c>
      <c r="CU18" s="2">
        <v>1362.460307298335</v>
      </c>
      <c r="CV18" s="2">
        <v>26225.995999999999</v>
      </c>
      <c r="CW18" s="2">
        <v>18139.361000000001</v>
      </c>
      <c r="CX18" s="2">
        <v>12971.089</v>
      </c>
      <c r="CY18" s="2">
        <v>10312.225</v>
      </c>
      <c r="CZ18" s="2">
        <v>8443.8919999999998</v>
      </c>
      <c r="DA18" s="2">
        <v>6158.7629999999999</v>
      </c>
      <c r="DB18" s="2">
        <v>648.66499999999996</v>
      </c>
      <c r="DC18" s="2">
        <v>409.01</v>
      </c>
      <c r="DD18" s="2">
        <v>273.07900000000001</v>
      </c>
      <c r="DE18" s="2">
        <v>1090.7375999999999</v>
      </c>
      <c r="DF18" s="2">
        <v>650.10660000000007</v>
      </c>
      <c r="DG18" s="2">
        <v>444.19259999999997</v>
      </c>
      <c r="DH18" s="2">
        <v>1107.54</v>
      </c>
      <c r="DI18" s="2">
        <v>799.2059999999999</v>
      </c>
      <c r="DJ18" s="2">
        <v>513.149</v>
      </c>
      <c r="DK18" s="2">
        <v>984.75800000000004</v>
      </c>
      <c r="DL18" s="2">
        <v>623.18599999999992</v>
      </c>
      <c r="DM18" s="2">
        <v>401.61099999999999</v>
      </c>
      <c r="DN18" s="2">
        <v>33.5</v>
      </c>
      <c r="DO18" s="2">
        <v>18.899999999999999</v>
      </c>
      <c r="DP18" s="2">
        <v>25</v>
      </c>
    </row>
    <row r="19" spans="2:120" ht="14.25" customHeight="1" x14ac:dyDescent="0.2">
      <c r="B19" s="6">
        <v>2301</v>
      </c>
      <c r="C19" s="9" t="s">
        <v>136</v>
      </c>
      <c r="D19" s="9" t="s">
        <v>56</v>
      </c>
      <c r="E19" s="21" t="s">
        <v>146</v>
      </c>
      <c r="F19" s="9" t="s">
        <v>167</v>
      </c>
      <c r="G19" s="21">
        <v>1</v>
      </c>
      <c r="H19" s="11">
        <f t="shared" si="0"/>
        <v>9948</v>
      </c>
      <c r="I19" s="12">
        <f t="shared" si="1"/>
        <v>4345</v>
      </c>
      <c r="J19" s="14">
        <f t="shared" si="2"/>
        <v>0.43677121029352634</v>
      </c>
      <c r="K19" s="14">
        <f t="shared" si="3"/>
        <v>0.22074788902291917</v>
      </c>
      <c r="L19" s="15">
        <f t="shared" si="4"/>
        <v>1.3625632377740304</v>
      </c>
      <c r="M19" s="12">
        <f t="shared" si="5"/>
        <v>0</v>
      </c>
      <c r="N19" s="14">
        <f t="shared" si="6"/>
        <v>-0.10313739632167296</v>
      </c>
      <c r="O19" s="16">
        <f t="shared" si="7"/>
        <v>-75.97623570347298</v>
      </c>
      <c r="P19" s="14">
        <f t="shared" si="8"/>
        <v>-0.27331917604827016</v>
      </c>
      <c r="Q19" s="12">
        <f t="shared" si="9"/>
        <v>-60.815313452614191</v>
      </c>
      <c r="R19" s="14">
        <f t="shared" si="10"/>
        <v>-0.14051100218123969</v>
      </c>
      <c r="S19" s="18">
        <f t="shared" si="11"/>
        <v>84.134742404227012</v>
      </c>
      <c r="T19" s="14">
        <f t="shared" si="12"/>
        <v>0.35330729802294303</v>
      </c>
      <c r="U19" s="18">
        <f t="shared" si="13"/>
        <v>75.245046923878988</v>
      </c>
      <c r="V19" s="14">
        <f t="shared" si="14"/>
        <v>0.37576483453537102</v>
      </c>
      <c r="W19" s="12">
        <f t="shared" si="15"/>
        <v>-3.2281562558969767</v>
      </c>
      <c r="X19" s="14">
        <f t="shared" si="16"/>
        <v>-8.0057808608194891E-3</v>
      </c>
      <c r="Y19" s="12">
        <f t="shared" si="17"/>
        <v>-10.189781021898</v>
      </c>
      <c r="Z19" s="14">
        <f t="shared" si="18"/>
        <v>-2.8932642487047189E-2</v>
      </c>
      <c r="AA19" s="12">
        <v>-300.2627367245168</v>
      </c>
      <c r="AB19" s="26">
        <v>-4.4746792861211304E-2</v>
      </c>
      <c r="AC19" s="12">
        <f t="shared" si="19"/>
        <v>0</v>
      </c>
      <c r="AD19" s="24">
        <f t="shared" si="20"/>
        <v>0</v>
      </c>
      <c r="AE19" s="11">
        <f t="shared" si="21"/>
        <v>-2180.7080000000005</v>
      </c>
      <c r="AF19" s="12">
        <f t="shared" si="22"/>
        <v>-5961.0780000000004</v>
      </c>
      <c r="AG19" s="12">
        <f t="shared" si="23"/>
        <v>-7682.3629999999994</v>
      </c>
      <c r="AH19" s="14">
        <f t="shared" si="24"/>
        <v>-0.21921069561720952</v>
      </c>
      <c r="AI19" s="14">
        <f t="shared" si="25"/>
        <v>-0.59922376357056706</v>
      </c>
      <c r="AJ19" s="14">
        <f t="shared" si="26"/>
        <v>-0.77225201045436265</v>
      </c>
      <c r="AK19" s="14">
        <f t="shared" si="27"/>
        <v>0.48169065872636185</v>
      </c>
      <c r="AL19" s="14">
        <f t="shared" si="28"/>
        <v>0.55429050279890102</v>
      </c>
      <c r="AM19" s="14">
        <f t="shared" si="29"/>
        <v>0.57082798347661157</v>
      </c>
      <c r="AN19" s="18">
        <f t="shared" si="30"/>
        <v>-603.56799999999976</v>
      </c>
      <c r="AO19" s="18">
        <f t="shared" si="31"/>
        <v>-2135.087</v>
      </c>
      <c r="AP19" s="18">
        <f t="shared" si="32"/>
        <v>-3051.7110000000002</v>
      </c>
      <c r="AQ19" s="14">
        <f t="shared" si="33"/>
        <v>-0.1389109321058688</v>
      </c>
      <c r="AR19" s="14">
        <f t="shared" si="34"/>
        <v>-0.49138941311852702</v>
      </c>
      <c r="AS19" s="14">
        <f t="shared" si="35"/>
        <v>-0.70235005753739932</v>
      </c>
      <c r="AT19" s="12">
        <f t="shared" si="36"/>
        <v>-64.927999999999997</v>
      </c>
      <c r="AU19" s="12">
        <f t="shared" si="37"/>
        <v>-136.84100000000001</v>
      </c>
      <c r="AV19" s="12">
        <f t="shared" si="38"/>
        <v>-167.20499999999998</v>
      </c>
      <c r="AW19" s="14">
        <f t="shared" si="39"/>
        <v>-0.32142574257425738</v>
      </c>
      <c r="AX19" s="14">
        <f t="shared" si="40"/>
        <v>-0.67743069306930692</v>
      </c>
      <c r="AY19" s="14">
        <f t="shared" si="41"/>
        <v>-0.82774752475247526</v>
      </c>
      <c r="AZ19" s="12">
        <f t="shared" si="42"/>
        <v>-150.89939999999999</v>
      </c>
      <c r="BA19" s="12">
        <f t="shared" si="43"/>
        <v>-263.8014</v>
      </c>
      <c r="BB19" s="12">
        <f t="shared" si="44"/>
        <v>-316.24439999999998</v>
      </c>
      <c r="BC19" s="14">
        <f t="shared" si="45"/>
        <v>-0.40564354838709671</v>
      </c>
      <c r="BD19" s="14">
        <f t="shared" si="46"/>
        <v>-0.7091435483870967</v>
      </c>
      <c r="BE19" s="14">
        <f t="shared" si="47"/>
        <v>-0.85011935483870971</v>
      </c>
      <c r="BF19" s="12">
        <f t="shared" si="48"/>
        <v>-139.09500000000003</v>
      </c>
      <c r="BG19" s="12">
        <f t="shared" si="49"/>
        <v>-292.79200000000003</v>
      </c>
      <c r="BH19" s="12">
        <f t="shared" si="50"/>
        <v>-338.65800000000002</v>
      </c>
      <c r="BI19" s="14">
        <f t="shared" si="51"/>
        <v>-0.34773750000000003</v>
      </c>
      <c r="BJ19" s="14">
        <f t="shared" si="52"/>
        <v>-0.73198000000000008</v>
      </c>
      <c r="BK19" s="14">
        <f t="shared" si="53"/>
        <v>-0.84664499999999998</v>
      </c>
      <c r="BL19" s="12">
        <f t="shared" si="54"/>
        <v>-124.119</v>
      </c>
      <c r="BM19" s="12">
        <f t="shared" si="55"/>
        <v>-227.93299999999999</v>
      </c>
      <c r="BN19" s="12">
        <f t="shared" si="56"/>
        <v>-285.69900000000001</v>
      </c>
      <c r="BO19" s="14">
        <f t="shared" si="57"/>
        <v>-0.36292105263157892</v>
      </c>
      <c r="BP19" s="14">
        <f t="shared" si="58"/>
        <v>-0.66647076023391816</v>
      </c>
      <c r="BQ19" s="24">
        <f t="shared" si="59"/>
        <v>-0.83537719298245616</v>
      </c>
      <c r="BR19" s="19">
        <f t="shared" si="60"/>
        <v>22.6</v>
      </c>
      <c r="BS19" s="20">
        <f t="shared" si="61"/>
        <v>158.20000000000002</v>
      </c>
      <c r="BT19" s="13">
        <f t="shared" si="62"/>
        <v>1.5902694008846002E-2</v>
      </c>
      <c r="BU19" s="20">
        <f t="shared" si="63"/>
        <v>8</v>
      </c>
      <c r="BV19" s="20">
        <f t="shared" si="64"/>
        <v>56</v>
      </c>
      <c r="BW19" s="13">
        <f t="shared" si="65"/>
        <v>5.6292722155207075E-3</v>
      </c>
      <c r="BX19" s="20">
        <f t="shared" si="66"/>
        <v>11</v>
      </c>
      <c r="BY19" s="20">
        <f t="shared" si="67"/>
        <v>77</v>
      </c>
      <c r="BZ19" s="13">
        <f t="shared" si="68"/>
        <v>7.7402492963409729E-3</v>
      </c>
      <c r="CA19" s="20">
        <f t="shared" si="69"/>
        <v>22.6</v>
      </c>
      <c r="CB19" s="20">
        <f t="shared" si="70"/>
        <v>158.20000000000002</v>
      </c>
      <c r="CC19" s="17">
        <f t="shared" si="71"/>
        <v>1.5902694008846002E-2</v>
      </c>
      <c r="CE19" s="2">
        <v>9948</v>
      </c>
      <c r="CF19" s="2">
        <v>4345</v>
      </c>
      <c r="CG19" s="2">
        <v>2196</v>
      </c>
      <c r="CH19" s="2">
        <v>202</v>
      </c>
      <c r="CI19" s="2">
        <v>593</v>
      </c>
      <c r="CJ19" s="2">
        <v>11091.999999999996</v>
      </c>
      <c r="CK19" s="2">
        <v>277.97623570347298</v>
      </c>
      <c r="CL19" s="2">
        <v>432.81531345261419</v>
      </c>
      <c r="CM19" s="2">
        <v>372</v>
      </c>
      <c r="CN19" s="2">
        <v>238.13474240422701</v>
      </c>
      <c r="CO19" s="2">
        <v>154</v>
      </c>
      <c r="CP19" s="2">
        <v>200.24504692387899</v>
      </c>
      <c r="CQ19" s="2">
        <v>125</v>
      </c>
      <c r="CR19" s="2">
        <v>403.22815625589698</v>
      </c>
      <c r="CS19" s="2">
        <v>400</v>
      </c>
      <c r="CT19" s="2">
        <v>352.189781021898</v>
      </c>
      <c r="CU19" s="2">
        <v>342</v>
      </c>
      <c r="CV19" s="2">
        <v>7767.2919999999995</v>
      </c>
      <c r="CW19" s="2">
        <v>3986.9219999999996</v>
      </c>
      <c r="CX19" s="2">
        <v>2265.6370000000002</v>
      </c>
      <c r="CY19" s="2">
        <v>3741.4320000000002</v>
      </c>
      <c r="CZ19" s="2">
        <v>2209.913</v>
      </c>
      <c r="DA19" s="2">
        <v>1293.289</v>
      </c>
      <c r="DB19" s="2">
        <v>137.072</v>
      </c>
      <c r="DC19" s="2">
        <v>65.159000000000006</v>
      </c>
      <c r="DD19" s="2">
        <v>34.795000000000002</v>
      </c>
      <c r="DE19" s="2">
        <v>221.10060000000001</v>
      </c>
      <c r="DF19" s="2">
        <v>108.1986</v>
      </c>
      <c r="DG19" s="2">
        <v>55.755599999999994</v>
      </c>
      <c r="DH19" s="2">
        <v>260.90499999999997</v>
      </c>
      <c r="DI19" s="2">
        <v>107.208</v>
      </c>
      <c r="DJ19" s="2">
        <v>61.341999999999999</v>
      </c>
      <c r="DK19" s="2">
        <v>217.881</v>
      </c>
      <c r="DL19" s="2">
        <v>114.06700000000001</v>
      </c>
      <c r="DM19" s="2">
        <v>56.301000000000002</v>
      </c>
      <c r="DN19" s="2">
        <v>22.6</v>
      </c>
      <c r="DO19" s="2">
        <v>8</v>
      </c>
      <c r="DP19" s="2">
        <v>11</v>
      </c>
    </row>
    <row r="20" spans="2:120" ht="14.25" customHeight="1" x14ac:dyDescent="0.2">
      <c r="B20" s="6">
        <v>2303</v>
      </c>
      <c r="C20" s="9" t="s">
        <v>136</v>
      </c>
      <c r="D20" s="9" t="s">
        <v>56</v>
      </c>
      <c r="E20" s="21" t="s">
        <v>146</v>
      </c>
      <c r="F20" s="9" t="s">
        <v>168</v>
      </c>
      <c r="G20" s="21">
        <v>1</v>
      </c>
      <c r="H20" s="11">
        <f t="shared" si="0"/>
        <v>2193.0000000000014</v>
      </c>
      <c r="I20" s="12">
        <f t="shared" si="1"/>
        <v>1285.539923954374</v>
      </c>
      <c r="J20" s="14">
        <f t="shared" si="2"/>
        <v>0.58620151571106849</v>
      </c>
      <c r="K20" s="14">
        <f t="shared" si="3"/>
        <v>0.33915899015013196</v>
      </c>
      <c r="L20" s="15">
        <f t="shared" si="4"/>
        <v>1.0826225465008756</v>
      </c>
      <c r="M20" s="12">
        <f t="shared" si="5"/>
        <v>0</v>
      </c>
      <c r="N20" s="14">
        <f t="shared" si="6"/>
        <v>-0.17680180180180194</v>
      </c>
      <c r="O20" s="16">
        <f t="shared" si="7"/>
        <v>-13.0219718203182</v>
      </c>
      <c r="P20" s="14">
        <f t="shared" si="8"/>
        <v>-0.39400239577901897</v>
      </c>
      <c r="Q20" s="12">
        <f t="shared" si="9"/>
        <v>-13.220485222303502</v>
      </c>
      <c r="R20" s="14">
        <f t="shared" si="10"/>
        <v>-0.27161551718718302</v>
      </c>
      <c r="S20" s="18">
        <f t="shared" si="11"/>
        <v>11.985745190218999</v>
      </c>
      <c r="T20" s="14">
        <f t="shared" si="12"/>
        <v>0.31491802241061517</v>
      </c>
      <c r="U20" s="18">
        <f t="shared" si="13"/>
        <v>18.043134435657802</v>
      </c>
      <c r="V20" s="14">
        <f t="shared" si="14"/>
        <v>0.60057430007178758</v>
      </c>
      <c r="W20" s="12">
        <f t="shared" si="15"/>
        <v>-12.931191890863502</v>
      </c>
      <c r="X20" s="14">
        <f t="shared" si="16"/>
        <v>-0.1555523353161421</v>
      </c>
      <c r="Y20" s="12">
        <f t="shared" si="17"/>
        <v>-8.0718907260962993</v>
      </c>
      <c r="Z20" s="14">
        <f t="shared" si="18"/>
        <v>-0.16120603015075319</v>
      </c>
      <c r="AA20" s="12">
        <v>-90.673470297793983</v>
      </c>
      <c r="AB20" s="26">
        <v>-7.4112929751331103E-2</v>
      </c>
      <c r="AC20" s="12">
        <f t="shared" si="19"/>
        <v>0</v>
      </c>
      <c r="AD20" s="24">
        <f t="shared" si="20"/>
        <v>0</v>
      </c>
      <c r="AE20" s="11">
        <f t="shared" si="21"/>
        <v>-683.71100000000138</v>
      </c>
      <c r="AF20" s="12">
        <f t="shared" si="22"/>
        <v>-1664.7580000000014</v>
      </c>
      <c r="AG20" s="12">
        <f t="shared" si="23"/>
        <v>-1979.8380000000013</v>
      </c>
      <c r="AH20" s="14">
        <f t="shared" si="24"/>
        <v>-0.31176972184222573</v>
      </c>
      <c r="AI20" s="14">
        <f t="shared" si="25"/>
        <v>-0.75912357501140004</v>
      </c>
      <c r="AJ20" s="14">
        <f t="shared" si="26"/>
        <v>-0.9027989056087552</v>
      </c>
      <c r="AK20" s="14">
        <f t="shared" si="27"/>
        <v>0.65307770745032923</v>
      </c>
      <c r="AL20" s="14">
        <f t="shared" si="28"/>
        <v>0.75141696419444126</v>
      </c>
      <c r="AM20" s="14">
        <f t="shared" si="29"/>
        <v>0.80812715211904573</v>
      </c>
      <c r="AN20" s="18">
        <f t="shared" si="30"/>
        <v>-299.856923954374</v>
      </c>
      <c r="AO20" s="18">
        <f t="shared" si="31"/>
        <v>-888.60992395437393</v>
      </c>
      <c r="AP20" s="18">
        <f t="shared" si="32"/>
        <v>-1113.277923954374</v>
      </c>
      <c r="AQ20" s="14">
        <f t="shared" si="33"/>
        <v>-0.23325368459347551</v>
      </c>
      <c r="AR20" s="14">
        <f t="shared" si="34"/>
        <v>-0.6912347935651606</v>
      </c>
      <c r="AS20" s="14">
        <f t="shared" si="35"/>
        <v>-0.86600027211125818</v>
      </c>
      <c r="AT20" s="12">
        <f t="shared" si="36"/>
        <v>-11.5515171102662</v>
      </c>
      <c r="AU20" s="12">
        <f t="shared" si="37"/>
        <v>-18.076517110266202</v>
      </c>
      <c r="AV20" s="12">
        <f t="shared" si="38"/>
        <v>-19.4525171102662</v>
      </c>
      <c r="AW20" s="14">
        <f t="shared" si="39"/>
        <v>-0.57675348837209395</v>
      </c>
      <c r="AX20" s="14">
        <f t="shared" si="40"/>
        <v>-0.90253896535358347</v>
      </c>
      <c r="AY20" s="14">
        <f t="shared" si="41"/>
        <v>-0.97124100616990983</v>
      </c>
      <c r="AZ20" s="12">
        <f t="shared" si="42"/>
        <v>-15.990841825095053</v>
      </c>
      <c r="BA20" s="12">
        <f t="shared" si="43"/>
        <v>-31.841041825095054</v>
      </c>
      <c r="BB20" s="12">
        <f t="shared" si="44"/>
        <v>-34.148641825095055</v>
      </c>
      <c r="BC20" s="14">
        <f t="shared" si="45"/>
        <v>-0.45104287254066044</v>
      </c>
      <c r="BD20" s="14">
        <f t="shared" si="46"/>
        <v>-0.89811875613326686</v>
      </c>
      <c r="BE20" s="14">
        <f t="shared" si="47"/>
        <v>-0.9632076704042728</v>
      </c>
      <c r="BF20" s="12">
        <f t="shared" si="48"/>
        <v>-37.681619771863097</v>
      </c>
      <c r="BG20" s="12">
        <f t="shared" si="49"/>
        <v>-60.646619771863101</v>
      </c>
      <c r="BH20" s="12">
        <f t="shared" si="50"/>
        <v>-68.165619771863092</v>
      </c>
      <c r="BI20" s="14">
        <f t="shared" si="51"/>
        <v>-0.53677811780636409</v>
      </c>
      <c r="BJ20" s="14">
        <f t="shared" si="52"/>
        <v>-0.86391664184157069</v>
      </c>
      <c r="BK20" s="14">
        <f t="shared" si="53"/>
        <v>-0.97102548408937039</v>
      </c>
      <c r="BL20" s="12">
        <f t="shared" si="54"/>
        <v>-20.933</v>
      </c>
      <c r="BM20" s="12">
        <f t="shared" si="55"/>
        <v>-37.923000000000002</v>
      </c>
      <c r="BN20" s="12">
        <f t="shared" si="56"/>
        <v>-40.778999999999996</v>
      </c>
      <c r="BO20" s="14">
        <f t="shared" si="57"/>
        <v>-0.49840476190476191</v>
      </c>
      <c r="BP20" s="14">
        <f t="shared" si="58"/>
        <v>-0.90292857142857141</v>
      </c>
      <c r="BQ20" s="24">
        <f t="shared" si="59"/>
        <v>-0.97092857142857147</v>
      </c>
      <c r="BR20" s="19">
        <f t="shared" si="60"/>
        <v>7.9</v>
      </c>
      <c r="BS20" s="20">
        <f t="shared" si="61"/>
        <v>55.300000000000004</v>
      </c>
      <c r="BT20" s="13">
        <f t="shared" si="62"/>
        <v>2.5216598267213848E-2</v>
      </c>
      <c r="BU20" s="20">
        <f t="shared" si="63"/>
        <v>1.3</v>
      </c>
      <c r="BV20" s="20">
        <f t="shared" si="64"/>
        <v>9.1</v>
      </c>
      <c r="BW20" s="13">
        <f t="shared" si="65"/>
        <v>4.1495668034655696E-3</v>
      </c>
      <c r="BX20" s="20">
        <f t="shared" si="66"/>
        <v>1.9</v>
      </c>
      <c r="BY20" s="20">
        <f t="shared" si="67"/>
        <v>13.299999999999999</v>
      </c>
      <c r="BZ20" s="13">
        <f t="shared" si="68"/>
        <v>6.0647514819881397E-3</v>
      </c>
      <c r="CA20" s="20">
        <f t="shared" si="69"/>
        <v>7.9</v>
      </c>
      <c r="CB20" s="20">
        <f t="shared" si="70"/>
        <v>55.300000000000004</v>
      </c>
      <c r="CC20" s="17">
        <f t="shared" si="71"/>
        <v>2.5216598267213848E-2</v>
      </c>
      <c r="CE20" s="2">
        <v>2193.0000000000014</v>
      </c>
      <c r="CF20" s="2">
        <v>1285.539923954374</v>
      </c>
      <c r="CG20" s="2">
        <v>743.77566539923987</v>
      </c>
      <c r="CH20" s="2">
        <v>20.028517110266201</v>
      </c>
      <c r="CI20" s="2">
        <v>74</v>
      </c>
      <c r="CJ20" s="2">
        <v>2664.0000000000023</v>
      </c>
      <c r="CK20" s="2">
        <v>33.0504889305844</v>
      </c>
      <c r="CL20" s="2">
        <v>48.673527047398558</v>
      </c>
      <c r="CM20" s="2">
        <v>35.453041825095056</v>
      </c>
      <c r="CN20" s="2">
        <v>38.059889676910998</v>
      </c>
      <c r="CO20" s="2">
        <v>26.074144486691999</v>
      </c>
      <c r="CP20" s="2">
        <v>30.043134435657802</v>
      </c>
      <c r="CQ20" s="2">
        <v>12</v>
      </c>
      <c r="CR20" s="2">
        <v>83.1308116627266</v>
      </c>
      <c r="CS20" s="2">
        <v>70.199619771863098</v>
      </c>
      <c r="CT20" s="2">
        <v>50.071890726096299</v>
      </c>
      <c r="CU20" s="2">
        <v>42</v>
      </c>
      <c r="CV20" s="2">
        <v>1509.289</v>
      </c>
      <c r="CW20" s="2">
        <v>528.24199999999996</v>
      </c>
      <c r="CX20" s="2">
        <v>213.16199999999998</v>
      </c>
      <c r="CY20" s="2">
        <v>985.68299999999999</v>
      </c>
      <c r="CZ20" s="2">
        <v>396.93</v>
      </c>
      <c r="DA20" s="2">
        <v>172.262</v>
      </c>
      <c r="DB20" s="2">
        <v>8.4770000000000003</v>
      </c>
      <c r="DC20" s="2">
        <v>1.952</v>
      </c>
      <c r="DD20" s="2">
        <v>0.57600000000000007</v>
      </c>
      <c r="DE20" s="2">
        <v>19.462200000000003</v>
      </c>
      <c r="DF20" s="2">
        <v>3.6120000000000001</v>
      </c>
      <c r="DG20" s="2">
        <v>1.3043999999999998</v>
      </c>
      <c r="DH20" s="2">
        <v>32.518000000000001</v>
      </c>
      <c r="DI20" s="2">
        <v>9.552999999999999</v>
      </c>
      <c r="DJ20" s="2">
        <v>2.0339999999999998</v>
      </c>
      <c r="DK20" s="2">
        <v>21.067</v>
      </c>
      <c r="DL20" s="2">
        <v>4.077</v>
      </c>
      <c r="DM20" s="2">
        <v>1.2210000000000001</v>
      </c>
      <c r="DN20" s="2">
        <v>7.9</v>
      </c>
      <c r="DO20" s="2">
        <v>1.3</v>
      </c>
      <c r="DP20" s="2">
        <v>1.9</v>
      </c>
    </row>
    <row r="21" spans="2:120" ht="14.25" customHeight="1" x14ac:dyDescent="0.2">
      <c r="B21" s="6">
        <v>2304</v>
      </c>
      <c r="C21" s="9" t="s">
        <v>136</v>
      </c>
      <c r="D21" s="9" t="s">
        <v>56</v>
      </c>
      <c r="E21" s="21" t="s">
        <v>146</v>
      </c>
      <c r="F21" s="9" t="s">
        <v>169</v>
      </c>
      <c r="G21" s="21">
        <v>1</v>
      </c>
      <c r="H21" s="11">
        <f t="shared" si="0"/>
        <v>2495</v>
      </c>
      <c r="I21" s="12">
        <f t="shared" si="1"/>
        <v>1082.8878504672898</v>
      </c>
      <c r="J21" s="14">
        <f t="shared" si="2"/>
        <v>0.43402318656003602</v>
      </c>
      <c r="K21" s="14">
        <f t="shared" si="3"/>
        <v>0.2272819782867915</v>
      </c>
      <c r="L21" s="15">
        <f t="shared" si="4"/>
        <v>1.1454146876141778</v>
      </c>
      <c r="M21" s="12">
        <f t="shared" si="5"/>
        <v>0</v>
      </c>
      <c r="N21" s="14">
        <f t="shared" si="6"/>
        <v>-0.11241551049448562</v>
      </c>
      <c r="O21" s="16">
        <f t="shared" si="7"/>
        <v>-34.982921980688801</v>
      </c>
      <c r="P21" s="14">
        <f t="shared" si="8"/>
        <v>-0.47243355867300885</v>
      </c>
      <c r="Q21" s="12">
        <f t="shared" si="9"/>
        <v>-14.938965766510023</v>
      </c>
      <c r="R21" s="14">
        <f t="shared" si="10"/>
        <v>-0.11963096052588607</v>
      </c>
      <c r="S21" s="18">
        <f t="shared" si="11"/>
        <v>20</v>
      </c>
      <c r="T21" s="14">
        <f t="shared" si="12"/>
        <v>0.33333333333333337</v>
      </c>
      <c r="U21" s="18">
        <f t="shared" si="13"/>
        <v>13.963847438081999</v>
      </c>
      <c r="V21" s="14">
        <f t="shared" si="14"/>
        <v>0.30314319475776219</v>
      </c>
      <c r="W21" s="12">
        <f t="shared" si="15"/>
        <v>-3</v>
      </c>
      <c r="X21" s="14">
        <f t="shared" si="16"/>
        <v>-3.3707865168539297E-2</v>
      </c>
      <c r="Y21" s="12">
        <f t="shared" si="17"/>
        <v>-2.8740899468166958</v>
      </c>
      <c r="Z21" s="14">
        <f t="shared" si="18"/>
        <v>-3.679648313873185E-2</v>
      </c>
      <c r="AA21" s="12">
        <v>-84.592192235374796</v>
      </c>
      <c r="AB21" s="26">
        <v>-5.0142629236436531E-2</v>
      </c>
      <c r="AC21" s="12">
        <f t="shared" si="19"/>
        <v>0</v>
      </c>
      <c r="AD21" s="24">
        <f t="shared" si="20"/>
        <v>0</v>
      </c>
      <c r="AE21" s="11">
        <f t="shared" si="21"/>
        <v>-559.71599999999989</v>
      </c>
      <c r="AF21" s="12">
        <f t="shared" si="22"/>
        <v>-1540.53</v>
      </c>
      <c r="AG21" s="12">
        <f t="shared" si="23"/>
        <v>-1992.7930000000001</v>
      </c>
      <c r="AH21" s="14">
        <f t="shared" si="24"/>
        <v>-0.22433507014028053</v>
      </c>
      <c r="AI21" s="14">
        <f t="shared" si="25"/>
        <v>-0.61744689378757511</v>
      </c>
      <c r="AJ21" s="14">
        <f t="shared" si="26"/>
        <v>-0.79871462925851699</v>
      </c>
      <c r="AK21" s="14">
        <f t="shared" si="27"/>
        <v>0.50364752666792056</v>
      </c>
      <c r="AL21" s="14">
        <f t="shared" si="28"/>
        <v>0.6341236497742202</v>
      </c>
      <c r="AM21" s="14">
        <f t="shared" si="29"/>
        <v>0.64959468904256612</v>
      </c>
      <c r="AN21" s="18">
        <f t="shared" si="30"/>
        <v>-108.18685046728979</v>
      </c>
      <c r="AO21" s="18">
        <f t="shared" si="31"/>
        <v>-477.63585046728986</v>
      </c>
      <c r="AP21" s="18">
        <f t="shared" si="32"/>
        <v>-756.65685046728981</v>
      </c>
      <c r="AQ21" s="14">
        <f t="shared" si="33"/>
        <v>-9.9905867833501638E-2</v>
      </c>
      <c r="AR21" s="14">
        <f t="shared" si="34"/>
        <v>-0.44107600825069704</v>
      </c>
      <c r="AS21" s="14">
        <f t="shared" si="35"/>
        <v>-0.69873980961257975</v>
      </c>
      <c r="AT21" s="12">
        <f t="shared" si="36"/>
        <v>-15.542420560747697</v>
      </c>
      <c r="AU21" s="12">
        <f t="shared" si="37"/>
        <v>-31.265420560747696</v>
      </c>
      <c r="AV21" s="12">
        <f t="shared" si="38"/>
        <v>-35.871420560747694</v>
      </c>
      <c r="AW21" s="14">
        <f t="shared" si="39"/>
        <v>-0.39785622009569432</v>
      </c>
      <c r="AX21" s="14">
        <f t="shared" si="40"/>
        <v>-0.80033492822966523</v>
      </c>
      <c r="AY21" s="14">
        <f t="shared" si="41"/>
        <v>-0.91823971291866036</v>
      </c>
      <c r="AZ21" s="12">
        <f t="shared" si="42"/>
        <v>-67.335248598130846</v>
      </c>
      <c r="BA21" s="12">
        <f t="shared" si="43"/>
        <v>-94.036448598130846</v>
      </c>
      <c r="BB21" s="12">
        <f t="shared" si="44"/>
        <v>-103.86384859813086</v>
      </c>
      <c r="BC21" s="14">
        <f t="shared" si="45"/>
        <v>-0.61249248503808484</v>
      </c>
      <c r="BD21" s="14">
        <f t="shared" si="46"/>
        <v>-0.85537098748639828</v>
      </c>
      <c r="BE21" s="14">
        <f t="shared" si="47"/>
        <v>-0.94476263261697502</v>
      </c>
      <c r="BF21" s="12">
        <f t="shared" si="48"/>
        <v>-28.460999999999999</v>
      </c>
      <c r="BG21" s="12">
        <f t="shared" si="49"/>
        <v>-56.935000000000002</v>
      </c>
      <c r="BH21" s="12">
        <f t="shared" si="50"/>
        <v>-75.037999999999997</v>
      </c>
      <c r="BI21" s="14">
        <f t="shared" si="51"/>
        <v>-0.33094186046511631</v>
      </c>
      <c r="BJ21" s="14">
        <f t="shared" si="52"/>
        <v>-0.66203488372093022</v>
      </c>
      <c r="BK21" s="14">
        <f t="shared" si="53"/>
        <v>-0.87253488372093024</v>
      </c>
      <c r="BL21" s="12">
        <f t="shared" si="54"/>
        <v>-35.773644859813096</v>
      </c>
      <c r="BM21" s="12">
        <f t="shared" si="55"/>
        <v>-59.553644859813097</v>
      </c>
      <c r="BN21" s="12">
        <f t="shared" si="56"/>
        <v>-69.527644859813094</v>
      </c>
      <c r="BO21" s="14">
        <f t="shared" si="57"/>
        <v>-0.4755006211180125</v>
      </c>
      <c r="BP21" s="14">
        <f t="shared" si="58"/>
        <v>-0.79158260869565222</v>
      </c>
      <c r="BQ21" s="24">
        <f t="shared" si="59"/>
        <v>-0.92415627329192551</v>
      </c>
      <c r="BR21" s="19">
        <f t="shared" si="60"/>
        <v>6.3</v>
      </c>
      <c r="BS21" s="20">
        <f t="shared" si="61"/>
        <v>44.1</v>
      </c>
      <c r="BT21" s="13">
        <f t="shared" si="62"/>
        <v>1.7675350701402807E-2</v>
      </c>
      <c r="BU21" s="20">
        <f t="shared" si="63"/>
        <v>3.8</v>
      </c>
      <c r="BV21" s="20">
        <f t="shared" si="64"/>
        <v>26.599999999999998</v>
      </c>
      <c r="BW21" s="13">
        <f t="shared" si="65"/>
        <v>1.0661322645290581E-2</v>
      </c>
      <c r="BX21" s="20">
        <f t="shared" si="66"/>
        <v>4.5</v>
      </c>
      <c r="BY21" s="20">
        <f t="shared" si="67"/>
        <v>31.5</v>
      </c>
      <c r="BZ21" s="13">
        <f t="shared" si="68"/>
        <v>1.2625250501002005E-2</v>
      </c>
      <c r="CA21" s="20">
        <f t="shared" si="69"/>
        <v>6.3</v>
      </c>
      <c r="CB21" s="20">
        <f t="shared" si="70"/>
        <v>44.1</v>
      </c>
      <c r="CC21" s="17">
        <f t="shared" si="71"/>
        <v>1.7675350701402807E-2</v>
      </c>
      <c r="CE21" s="2">
        <v>2495</v>
      </c>
      <c r="CF21" s="2">
        <v>1082.8878504672898</v>
      </c>
      <c r="CG21" s="2">
        <v>567.06853582554481</v>
      </c>
      <c r="CH21" s="2">
        <v>39.065420560747697</v>
      </c>
      <c r="CI21" s="2">
        <v>136.42367601246099</v>
      </c>
      <c r="CJ21" s="2">
        <v>2810.9999999999991</v>
      </c>
      <c r="CK21" s="2">
        <v>74.048342541436497</v>
      </c>
      <c r="CL21" s="2">
        <v>124.87541436464087</v>
      </c>
      <c r="CM21" s="2">
        <v>109.93644859813085</v>
      </c>
      <c r="CN21" s="2">
        <v>60</v>
      </c>
      <c r="CO21" s="2">
        <v>40</v>
      </c>
      <c r="CP21" s="2">
        <v>46.063535911602202</v>
      </c>
      <c r="CQ21" s="2">
        <v>32.099688473520203</v>
      </c>
      <c r="CR21" s="2">
        <v>89</v>
      </c>
      <c r="CS21" s="2">
        <v>86</v>
      </c>
      <c r="CT21" s="2">
        <v>78.107734806629793</v>
      </c>
      <c r="CU21" s="2">
        <v>75.233644859813097</v>
      </c>
      <c r="CV21" s="2">
        <v>1935.2840000000001</v>
      </c>
      <c r="CW21" s="2">
        <v>954.47</v>
      </c>
      <c r="CX21" s="2">
        <v>502.20699999999999</v>
      </c>
      <c r="CY21" s="2">
        <v>974.70100000000002</v>
      </c>
      <c r="CZ21" s="2">
        <v>605.25199999999995</v>
      </c>
      <c r="DA21" s="2">
        <v>326.23099999999999</v>
      </c>
      <c r="DB21" s="2">
        <v>23.523</v>
      </c>
      <c r="DC21" s="2">
        <v>7.8000000000000007</v>
      </c>
      <c r="DD21" s="2">
        <v>3.194</v>
      </c>
      <c r="DE21" s="2">
        <v>42.601199999999999</v>
      </c>
      <c r="DF21" s="2">
        <v>15.899999999999999</v>
      </c>
      <c r="DG21" s="2">
        <v>6.0725999999999996</v>
      </c>
      <c r="DH21" s="2">
        <v>57.539000000000001</v>
      </c>
      <c r="DI21" s="2">
        <v>29.065000000000001</v>
      </c>
      <c r="DJ21" s="2">
        <v>10.962</v>
      </c>
      <c r="DK21" s="2">
        <v>39.46</v>
      </c>
      <c r="DL21" s="2">
        <v>15.68</v>
      </c>
      <c r="DM21" s="2">
        <v>5.7059999999999995</v>
      </c>
      <c r="DN21" s="2">
        <v>6.3</v>
      </c>
      <c r="DO21" s="2">
        <v>3.8</v>
      </c>
      <c r="DP21" s="2">
        <v>4.5</v>
      </c>
    </row>
    <row r="22" spans="2:120" ht="14.25" customHeight="1" x14ac:dyDescent="0.2">
      <c r="B22" s="6">
        <v>2307</v>
      </c>
      <c r="C22" s="9" t="s">
        <v>136</v>
      </c>
      <c r="D22" s="9" t="s">
        <v>56</v>
      </c>
      <c r="E22" s="21" t="s">
        <v>146</v>
      </c>
      <c r="F22" s="9" t="s">
        <v>170</v>
      </c>
      <c r="G22" s="21">
        <v>1</v>
      </c>
      <c r="H22" s="11">
        <f t="shared" ref="H22:H85" si="72">CE22</f>
        <v>5152.0000000000018</v>
      </c>
      <c r="I22" s="12">
        <f t="shared" ref="I22:I85" si="73">CF22</f>
        <v>2727.9662069657006</v>
      </c>
      <c r="J22" s="14">
        <f t="shared" ref="J22:J85" si="74">IF(ISERROR(I22/H22),0,I22/H22)</f>
        <v>0.52949654638309385</v>
      </c>
      <c r="K22" s="14">
        <f t="shared" ref="K22:K85" si="75">IF(ISERROR(CG22/H22),0,CG22/H22)</f>
        <v>0.30908444382170941</v>
      </c>
      <c r="L22" s="15">
        <f t="shared" ref="L22:L85" si="76">IF(ISERROR(CH22/CI22*4),0,CH22/CI22*4)</f>
        <v>0.72990124900300657</v>
      </c>
      <c r="M22" s="12">
        <f t="shared" ref="M22:M85" si="77">DR22</f>
        <v>0</v>
      </c>
      <c r="N22" s="14">
        <f t="shared" ref="N22:N85" si="78">IF(ISERROR(H22/CJ22-1),0,H22/CJ22-1)</f>
        <v>-0.15151515151515094</v>
      </c>
      <c r="O22" s="16">
        <f t="shared" ref="O22:O85" si="79">CH22-CK22</f>
        <v>-35.953620207482302</v>
      </c>
      <c r="P22" s="14">
        <f t="shared" ref="P22:P85" si="80">IF(ISERROR(CH22/CK22-1),0,CH22/CK22-1)</f>
        <v>-0.4972883540865668</v>
      </c>
      <c r="Q22" s="12">
        <f t="shared" ref="Q22:Q85" si="81">CM22-CL22</f>
        <v>-51.321838585491719</v>
      </c>
      <c r="R22" s="14">
        <f t="shared" ref="R22:R85" si="82">IF(ISERROR(CM22/CL22-1),0,CM22/CL22-1)</f>
        <v>-0.32757836004745677</v>
      </c>
      <c r="S22" s="18">
        <f t="shared" ref="S22:S85" si="83">CN22-CO22</f>
        <v>34.885446583438295</v>
      </c>
      <c r="T22" s="14">
        <f t="shared" ref="T22:T85" si="84">IF(ISERROR(1-CO22/CN22),0,1-CO22/CN22)</f>
        <v>0.32865482589729766</v>
      </c>
      <c r="U22" s="18">
        <f t="shared" ref="U22:U85" si="85">CP22-CQ22</f>
        <v>42.950236578074801</v>
      </c>
      <c r="V22" s="14">
        <f t="shared" ref="V22:V85" si="86">IF(ISERROR(1-CQ22/CP22),0,1-CQ22/CP22)</f>
        <v>0.45316627283936362</v>
      </c>
      <c r="W22" s="12">
        <f t="shared" ref="W22:W85" si="87">CS22-CR22</f>
        <v>-22.644173262332089</v>
      </c>
      <c r="X22" s="14">
        <f t="shared" ref="X22:X85" si="88">IF(ISERROR(CS22/CR22-1),0,CS22/CR22-1)</f>
        <v>-0.11777600873857108</v>
      </c>
      <c r="Y22" s="12">
        <f t="shared" ref="Y22:Y85" si="89">CU22-CT22</f>
        <v>-20.330608259663009</v>
      </c>
      <c r="Z22" s="14">
        <f t="shared" ref="Z22:Z85" si="90">IF(ISERROR(CU22/CT22-1),0,CU22/CT22-1)</f>
        <v>-0.15876929791128869</v>
      </c>
      <c r="AA22" s="12">
        <v>-230.33795116336523</v>
      </c>
      <c r="AB22" s="26">
        <v>-7.4015466952275122E-2</v>
      </c>
      <c r="AC22" s="12">
        <f t="shared" ref="AC22:AC85" si="91">DR22-DQ22</f>
        <v>0</v>
      </c>
      <c r="AD22" s="24">
        <f t="shared" ref="AD22:AD85" si="92">IF(ISERROR(DR22/DQ22-1),0,DR22/DQ22-1)</f>
        <v>0</v>
      </c>
      <c r="AE22" s="11">
        <f t="shared" ref="AE22:AE85" si="93">CV22-$CE22</f>
        <v>-1519.4540000000015</v>
      </c>
      <c r="AF22" s="12">
        <f t="shared" ref="AF22:AF85" si="94">CW22-$CE22</f>
        <v>-3705.8910000000019</v>
      </c>
      <c r="AG22" s="12">
        <f t="shared" ref="AG22:AG85" si="95">CX22-$CE22</f>
        <v>-4563.2740000000022</v>
      </c>
      <c r="AH22" s="14">
        <f t="shared" ref="AH22:AH85" si="96">IF(ISERROR(CV22/$CE22-1),0,CV22/$CE22-1)</f>
        <v>-0.29492507763975173</v>
      </c>
      <c r="AI22" s="14">
        <f t="shared" ref="AI22:AI85" si="97">IF(ISERROR(CW22/$CE22-1),0,CW22/$CE22-1)</f>
        <v>-0.71931114130434792</v>
      </c>
      <c r="AJ22" s="14">
        <f t="shared" ref="AJ22:AJ85" si="98">IF(ISERROR(CX22/$CE22-1),0,CX22/$CE22-1)</f>
        <v>-0.88572864906832305</v>
      </c>
      <c r="AK22" s="14">
        <f t="shared" ref="AK22:AK85" si="99">IF(ISERROR(CY22/CV22),0,CY22/CV22)</f>
        <v>0.6153772037573646</v>
      </c>
      <c r="AL22" s="14">
        <f t="shared" ref="AL22:AL85" si="100">IF(ISERROR(CZ22/CW22),0,CZ22/CW22)</f>
        <v>0.78300529213219761</v>
      </c>
      <c r="AM22" s="14">
        <f t="shared" ref="AM22:AM85" si="101">IF(ISERROR(DA22/CX22),0,DA22/CX22)</f>
        <v>0.82985293668022142</v>
      </c>
      <c r="AN22" s="18">
        <f t="shared" ref="AN22:AN85" si="102">CY22-$CF22</f>
        <v>-492.58020696570065</v>
      </c>
      <c r="AO22" s="18">
        <f t="shared" ref="AO22:AO85" si="103">CZ22-$CF22</f>
        <v>-1595.6552069657005</v>
      </c>
      <c r="AP22" s="18">
        <f t="shared" ref="AP22:AP85" si="104">DA22-$CF22</f>
        <v>-2239.4102069657006</v>
      </c>
      <c r="AQ22" s="14">
        <f t="shared" ref="AQ22:AQ85" si="105">IF(ISERROR(CY22/$CF22-1),0,CY22/$CF22-1)</f>
        <v>-0.18056682876346719</v>
      </c>
      <c r="AR22" s="14">
        <f t="shared" ref="AR22:AR85" si="106">IF(ISERROR(CZ22/$CF22-1),0,CZ22/$CF22-1)</f>
        <v>-0.58492484360374009</v>
      </c>
      <c r="AS22" s="14">
        <f t="shared" ref="AS22:AS85" si="107">IF(ISERROR(DA22/$CF22-1),0,DA22/$CF22-1)</f>
        <v>-0.82090833869110946</v>
      </c>
      <c r="AT22" s="12">
        <f t="shared" ref="AT22:AT85" si="108">DB22-$CH22</f>
        <v>-18.660720631743501</v>
      </c>
      <c r="AU22" s="12">
        <f t="shared" ref="AU22:AU85" si="109">DC22-$CH22</f>
        <v>-33.379720631743503</v>
      </c>
      <c r="AV22" s="12">
        <f t="shared" ref="AV22:AV85" si="110">DD22-$CH22</f>
        <v>-35.455720631743503</v>
      </c>
      <c r="AW22" s="14">
        <f t="shared" ref="AW22:AW85" si="111">IF(ISERROR(DB22/$CH22-1),0,DB22/$CH22-1)</f>
        <v>-0.51342277185297203</v>
      </c>
      <c r="AX22" s="14">
        <f t="shared" ref="AX22:AX85" si="112">IF(ISERROR(DC22/$CH22-1),0,DC22/$CH22-1)</f>
        <v>-0.91839479453298922</v>
      </c>
      <c r="AY22" s="14">
        <f t="shared" ref="AY22:AY85" si="113">IF(ISERROR(DD22/$CH22-1),0,DD22/$CH22-1)</f>
        <v>-0.97551293564880659</v>
      </c>
      <c r="AZ22" s="12">
        <f t="shared" ref="AZ22:AZ85" si="114">DE22-$CM22</f>
        <v>-72.295779381240422</v>
      </c>
      <c r="BA22" s="12">
        <f t="shared" ref="BA22:BA85" si="115">DF22-$CM22</f>
        <v>-98.731779381240429</v>
      </c>
      <c r="BB22" s="12">
        <f t="shared" ref="BB22:BB85" si="116">DG22-$CM22</f>
        <v>-103.55757938124043</v>
      </c>
      <c r="BC22" s="14">
        <f t="shared" ref="BC22:BC85" si="117">IF(ISERROR(DE22/$CM22-1),0,DE22/$CM22-1)</f>
        <v>-0.6862530069780346</v>
      </c>
      <c r="BD22" s="14">
        <f t="shared" ref="BD22:BD85" si="118">IF(ISERROR(DF22/$CM22-1),0,DF22/$CM22-1)</f>
        <v>-0.93719136946256476</v>
      </c>
      <c r="BE22" s="14">
        <f t="shared" ref="BE22:BE85" si="119">IF(ISERROR(DG22/$CM22-1),0,DG22/$CM22-1)</f>
        <v>-0.98299929614125459</v>
      </c>
      <c r="BF22" s="12">
        <f t="shared" ref="BF22:BF85" si="120">DH22-$CS22</f>
        <v>-89.432563035496216</v>
      </c>
      <c r="BG22" s="12">
        <f t="shared" ref="BG22:BG85" si="121">DI22-$CS22</f>
        <v>-152.54256303549622</v>
      </c>
      <c r="BH22" s="12">
        <f t="shared" ref="BH22:BH85" si="122">DJ22-$CS22</f>
        <v>-165.44556303549621</v>
      </c>
      <c r="BI22" s="14">
        <f t="shared" ref="BI22:BI85" si="123">IF(ISERROR(DH22/$CS22-1),0,DH22/$CS22-1)</f>
        <v>-0.52725071438880211</v>
      </c>
      <c r="BJ22" s="14">
        <f t="shared" ref="BJ22:BJ85" si="124">IF(ISERROR(DI22/$CS22-1),0,DI22/$CS22-1)</f>
        <v>-0.8993164525905617</v>
      </c>
      <c r="BK22" s="14">
        <f t="shared" ref="BK22:BK85" si="125">IF(ISERROR(DJ22/$CS22-1),0,DJ22/$CS22-1)</f>
        <v>-0.97538623899552612</v>
      </c>
      <c r="BL22" s="12">
        <f t="shared" ref="BL22:BL85" si="126">DK22-$CU22</f>
        <v>-50.675649301623196</v>
      </c>
      <c r="BM22" s="12">
        <f t="shared" ref="BM22:BM85" si="127">DL22-$CU22</f>
        <v>-98.187649301623196</v>
      </c>
      <c r="BN22" s="12">
        <f t="shared" ref="BN22:BN85" si="128">DM22-$CU22</f>
        <v>-104.7656493016232</v>
      </c>
      <c r="BO22" s="14">
        <f t="shared" ref="BO22:BO85" si="129">IF(ISERROR(DK22/$CU22-1),0,DK22/$CU22-1)</f>
        <v>-0.47043579508817146</v>
      </c>
      <c r="BP22" s="14">
        <f t="shared" ref="BP22:BP85" si="130">IF(ISERROR(DL22/$CU22-1),0,DL22/$CU22-1)</f>
        <v>-0.9115025757660713</v>
      </c>
      <c r="BQ22" s="24">
        <f t="shared" ref="BQ22:BQ85" si="131">IF(ISERROR(DM22/$CU22-1),0,DM22/$CU22-1)</f>
        <v>-0.97256793363985528</v>
      </c>
      <c r="BR22" s="19">
        <f t="shared" ref="BR22:BR85" si="132">DN22</f>
        <v>18.8</v>
      </c>
      <c r="BS22" s="20">
        <f t="shared" ref="BS22:BS85" si="133">BR22*7</f>
        <v>131.6</v>
      </c>
      <c r="BT22" s="13">
        <f t="shared" ref="BT22:BT85" si="134">IF(ISERROR(BS22/$H22),0,BS22/$H22)</f>
        <v>2.5543478260869557E-2</v>
      </c>
      <c r="BU22" s="20">
        <f t="shared" ref="BU22:BU85" si="135">DO22</f>
        <v>7</v>
      </c>
      <c r="BV22" s="20">
        <f t="shared" ref="BV22:BV85" si="136">BU22*7</f>
        <v>49</v>
      </c>
      <c r="BW22" s="13">
        <f t="shared" ref="BW22:BW85" si="137">IF(ISERROR(BV22/$H22),0,BV22/$H22)</f>
        <v>9.5108695652173884E-3</v>
      </c>
      <c r="BX22" s="20">
        <f t="shared" ref="BX22:BX85" si="138">DP22</f>
        <v>6.8</v>
      </c>
      <c r="BY22" s="20">
        <f t="shared" ref="BY22:BY85" si="139">BX22*7</f>
        <v>47.6</v>
      </c>
      <c r="BZ22" s="13">
        <f t="shared" ref="BZ22:BZ85" si="140">IF(ISERROR(BY22/$H22),0,BY22/$H22)</f>
        <v>9.2391304347826057E-3</v>
      </c>
      <c r="CA22" s="20">
        <f t="shared" ref="CA22:CA85" si="141">MAX(BX22,BU22,BR22)</f>
        <v>18.8</v>
      </c>
      <c r="CB22" s="20">
        <f t="shared" ref="CB22:CB85" si="142">CA22*7</f>
        <v>131.6</v>
      </c>
      <c r="CC22" s="17">
        <f t="shared" ref="CC22:CC85" si="143">IF(ISERROR(CB22/$H22),0,CB22/$H22)</f>
        <v>2.5543478260869557E-2</v>
      </c>
      <c r="CE22" s="2">
        <v>5152.0000000000018</v>
      </c>
      <c r="CF22" s="2">
        <v>2727.9662069657006</v>
      </c>
      <c r="CG22" s="2">
        <v>1592.4030545694475</v>
      </c>
      <c r="CH22" s="2">
        <v>36.345720631743504</v>
      </c>
      <c r="CI22" s="2">
        <v>199.18157795394478</v>
      </c>
      <c r="CJ22" s="2">
        <v>6071.9999999999982</v>
      </c>
      <c r="CK22" s="2">
        <v>72.299340839225806</v>
      </c>
      <c r="CL22" s="2">
        <v>156.67041796673215</v>
      </c>
      <c r="CM22" s="2">
        <v>105.34857938124043</v>
      </c>
      <c r="CN22" s="2">
        <v>106.14615649775899</v>
      </c>
      <c r="CO22" s="2">
        <v>71.260709914320699</v>
      </c>
      <c r="CP22" s="2">
        <v>94.778096147723701</v>
      </c>
      <c r="CQ22" s="2">
        <v>51.827859569648901</v>
      </c>
      <c r="CR22" s="2">
        <v>192.26473629782831</v>
      </c>
      <c r="CS22" s="2">
        <v>169.62056303549622</v>
      </c>
      <c r="CT22" s="2">
        <v>128.05125756128621</v>
      </c>
      <c r="CU22" s="2">
        <v>107.7206493016232</v>
      </c>
      <c r="CV22" s="2">
        <v>3632.5460000000003</v>
      </c>
      <c r="CW22" s="2">
        <v>1446.1089999999999</v>
      </c>
      <c r="CX22" s="2">
        <v>588.726</v>
      </c>
      <c r="CY22" s="2">
        <v>2235.386</v>
      </c>
      <c r="CZ22" s="2">
        <v>1132.3110000000001</v>
      </c>
      <c r="DA22" s="2">
        <v>488.55600000000004</v>
      </c>
      <c r="DB22" s="2">
        <v>17.685000000000002</v>
      </c>
      <c r="DC22" s="2">
        <v>2.9660000000000002</v>
      </c>
      <c r="DD22" s="2">
        <v>0.89</v>
      </c>
      <c r="DE22" s="2">
        <v>33.052800000000005</v>
      </c>
      <c r="DF22" s="2">
        <v>6.6167999999999996</v>
      </c>
      <c r="DG22" s="2">
        <v>1.7909999999999999</v>
      </c>
      <c r="DH22" s="2">
        <v>80.188000000000002</v>
      </c>
      <c r="DI22" s="2">
        <v>17.077999999999999</v>
      </c>
      <c r="DJ22" s="2">
        <v>4.1749999999999998</v>
      </c>
      <c r="DK22" s="2">
        <v>57.045000000000002</v>
      </c>
      <c r="DL22" s="2">
        <v>9.5329999999999995</v>
      </c>
      <c r="DM22" s="2">
        <v>2.9550000000000001</v>
      </c>
      <c r="DN22" s="2">
        <v>18.8</v>
      </c>
      <c r="DO22" s="2">
        <v>7</v>
      </c>
      <c r="DP22" s="2">
        <v>6.8</v>
      </c>
    </row>
    <row r="23" spans="2:120" ht="14.25" customHeight="1" x14ac:dyDescent="0.2">
      <c r="B23" s="6">
        <v>2321</v>
      </c>
      <c r="C23" s="9" t="s">
        <v>136</v>
      </c>
      <c r="D23" s="9" t="s">
        <v>56</v>
      </c>
      <c r="E23" s="21" t="s">
        <v>146</v>
      </c>
      <c r="F23" s="9" t="s">
        <v>171</v>
      </c>
      <c r="G23" s="21">
        <v>1</v>
      </c>
      <c r="H23" s="11">
        <f t="shared" si="72"/>
        <v>8758</v>
      </c>
      <c r="I23" s="12">
        <f t="shared" si="73"/>
        <v>4023.5795340638269</v>
      </c>
      <c r="J23" s="14">
        <f t="shared" si="74"/>
        <v>0.45941762206711884</v>
      </c>
      <c r="K23" s="14">
        <f t="shared" si="75"/>
        <v>0.25204067639440575</v>
      </c>
      <c r="L23" s="15">
        <f t="shared" si="76"/>
        <v>1.1136394445813558</v>
      </c>
      <c r="M23" s="12">
        <f t="shared" si="77"/>
        <v>0</v>
      </c>
      <c r="N23" s="14">
        <f t="shared" si="78"/>
        <v>-0.12725460886895867</v>
      </c>
      <c r="O23" s="16">
        <f t="shared" si="79"/>
        <v>-67.997370667204109</v>
      </c>
      <c r="P23" s="14">
        <f t="shared" si="80"/>
        <v>-0.34411861728918824</v>
      </c>
      <c r="Q23" s="12">
        <f t="shared" si="81"/>
        <v>-68.153640982091019</v>
      </c>
      <c r="R23" s="14">
        <f t="shared" si="82"/>
        <v>-0.20440841507980756</v>
      </c>
      <c r="S23" s="18">
        <f t="shared" si="83"/>
        <v>56.181881397565988</v>
      </c>
      <c r="T23" s="14">
        <f t="shared" si="84"/>
        <v>0.34379522197243884</v>
      </c>
      <c r="U23" s="18">
        <f t="shared" si="85"/>
        <v>97.957767432822095</v>
      </c>
      <c r="V23" s="14">
        <f t="shared" si="86"/>
        <v>0.49800259752019682</v>
      </c>
      <c r="W23" s="12">
        <f t="shared" si="87"/>
        <v>-23.183643051302056</v>
      </c>
      <c r="X23" s="14">
        <f t="shared" si="88"/>
        <v>-6.2838386520221445E-2</v>
      </c>
      <c r="Y23" s="12">
        <f t="shared" si="89"/>
        <v>-7.9136647719969915</v>
      </c>
      <c r="Z23" s="14">
        <f t="shared" si="90"/>
        <v>-2.7380032695382805E-2</v>
      </c>
      <c r="AA23" s="12">
        <v>-347.96983523546442</v>
      </c>
      <c r="AB23" s="26">
        <v>-6.0138535408485128E-2</v>
      </c>
      <c r="AC23" s="12">
        <f t="shared" si="91"/>
        <v>0</v>
      </c>
      <c r="AD23" s="24">
        <f t="shared" si="92"/>
        <v>0</v>
      </c>
      <c r="AE23" s="11">
        <f t="shared" si="93"/>
        <v>-2165.5889999999999</v>
      </c>
      <c r="AF23" s="12">
        <f t="shared" si="94"/>
        <v>-5724.723</v>
      </c>
      <c r="AG23" s="12">
        <f t="shared" si="95"/>
        <v>-7305.62</v>
      </c>
      <c r="AH23" s="14">
        <f t="shared" si="96"/>
        <v>-0.24726981045900887</v>
      </c>
      <c r="AI23" s="14">
        <f t="shared" si="97"/>
        <v>-0.6536564284083124</v>
      </c>
      <c r="AJ23" s="14">
        <f t="shared" si="98"/>
        <v>-0.8341653345512674</v>
      </c>
      <c r="AK23" s="14">
        <f t="shared" si="99"/>
        <v>0.55168420172832067</v>
      </c>
      <c r="AL23" s="14">
        <f t="shared" si="100"/>
        <v>0.69029336918454876</v>
      </c>
      <c r="AM23" s="14">
        <f t="shared" si="101"/>
        <v>0.73956953414395676</v>
      </c>
      <c r="AN23" s="18">
        <f t="shared" si="102"/>
        <v>-386.65053406382685</v>
      </c>
      <c r="AO23" s="18">
        <f t="shared" si="103"/>
        <v>-1929.7285340638268</v>
      </c>
      <c r="AP23" s="18">
        <f t="shared" si="104"/>
        <v>-2949.443534063827</v>
      </c>
      <c r="AQ23" s="14">
        <f t="shared" si="105"/>
        <v>-9.6096157859046683E-2</v>
      </c>
      <c r="AR23" s="14">
        <f t="shared" si="106"/>
        <v>-0.47960491838837727</v>
      </c>
      <c r="AS23" s="14">
        <f t="shared" si="107"/>
        <v>-0.73303969987263562</v>
      </c>
      <c r="AT23" s="12">
        <f t="shared" si="108"/>
        <v>-67.272269019473782</v>
      </c>
      <c r="AU23" s="12">
        <f t="shared" si="109"/>
        <v>-112.60826901947379</v>
      </c>
      <c r="AV23" s="12">
        <f t="shared" si="110"/>
        <v>-123.5132690194738</v>
      </c>
      <c r="AW23" s="14">
        <f t="shared" si="111"/>
        <v>-0.51907106719275653</v>
      </c>
      <c r="AX23" s="14">
        <f t="shared" si="112"/>
        <v>-0.86888245671848596</v>
      </c>
      <c r="AY23" s="14">
        <f t="shared" si="113"/>
        <v>-0.95302515132714305</v>
      </c>
      <c r="AZ23" s="12">
        <f t="shared" si="114"/>
        <v>-141.23511809296295</v>
      </c>
      <c r="BA23" s="12">
        <f t="shared" si="115"/>
        <v>-232.82451809296296</v>
      </c>
      <c r="BB23" s="12">
        <f t="shared" si="116"/>
        <v>-253.74711809296295</v>
      </c>
      <c r="BC23" s="14">
        <f t="shared" si="117"/>
        <v>-0.53242964104137691</v>
      </c>
      <c r="BD23" s="14">
        <f t="shared" si="118"/>
        <v>-0.87770432926089859</v>
      </c>
      <c r="BE23" s="14">
        <f t="shared" si="119"/>
        <v>-0.95657856789268092</v>
      </c>
      <c r="BF23" s="12">
        <f t="shared" si="120"/>
        <v>-153.10613240672996</v>
      </c>
      <c r="BG23" s="12">
        <f t="shared" si="121"/>
        <v>-273.76013240672995</v>
      </c>
      <c r="BH23" s="12">
        <f t="shared" si="122"/>
        <v>-322.97213240672994</v>
      </c>
      <c r="BI23" s="14">
        <f t="shared" si="123"/>
        <v>-0.44281409711202768</v>
      </c>
      <c r="BJ23" s="14">
        <f t="shared" si="124"/>
        <v>-0.79177002221516979</v>
      </c>
      <c r="BK23" s="14">
        <f t="shared" si="125"/>
        <v>-0.9341011424944462</v>
      </c>
      <c r="BL23" s="12">
        <f t="shared" si="126"/>
        <v>-156.31184370257898</v>
      </c>
      <c r="BM23" s="12">
        <f t="shared" si="127"/>
        <v>-245.45684370257899</v>
      </c>
      <c r="BN23" s="12">
        <f t="shared" si="128"/>
        <v>-268.88884370257898</v>
      </c>
      <c r="BO23" s="14">
        <f t="shared" si="129"/>
        <v>-0.55603869780195947</v>
      </c>
      <c r="BP23" s="14">
        <f t="shared" si="130"/>
        <v>-0.87314883188668624</v>
      </c>
      <c r="BQ23" s="24">
        <f t="shared" si="131"/>
        <v>-0.95650207280735833</v>
      </c>
      <c r="BR23" s="19">
        <f t="shared" si="132"/>
        <v>24.4</v>
      </c>
      <c r="BS23" s="20">
        <f t="shared" si="133"/>
        <v>170.79999999999998</v>
      </c>
      <c r="BT23" s="13">
        <f t="shared" si="134"/>
        <v>1.9502169445078783E-2</v>
      </c>
      <c r="BU23" s="20">
        <f t="shared" si="135"/>
        <v>13.5</v>
      </c>
      <c r="BV23" s="20">
        <f t="shared" si="136"/>
        <v>94.5</v>
      </c>
      <c r="BW23" s="13">
        <f t="shared" si="137"/>
        <v>1.0790134733957525E-2</v>
      </c>
      <c r="BX23" s="20">
        <f t="shared" si="138"/>
        <v>12.8</v>
      </c>
      <c r="BY23" s="20">
        <f t="shared" si="139"/>
        <v>89.600000000000009</v>
      </c>
      <c r="BZ23" s="13">
        <f t="shared" si="140"/>
        <v>1.0230646266270838E-2</v>
      </c>
      <c r="CA23" s="20">
        <f t="shared" si="141"/>
        <v>24.4</v>
      </c>
      <c r="CB23" s="20">
        <f t="shared" si="142"/>
        <v>170.79999999999998</v>
      </c>
      <c r="CC23" s="17">
        <f t="shared" si="143"/>
        <v>1.9502169445078783E-2</v>
      </c>
      <c r="CE23" s="2">
        <v>8758</v>
      </c>
      <c r="CF23" s="2">
        <v>4023.5795340638269</v>
      </c>
      <c r="CG23" s="2">
        <v>2207.3722438622058</v>
      </c>
      <c r="CH23" s="2">
        <v>129.60126901947379</v>
      </c>
      <c r="CI23" s="2">
        <v>465.50531107738936</v>
      </c>
      <c r="CJ23" s="2">
        <v>10035</v>
      </c>
      <c r="CK23" s="2">
        <v>197.5986396866779</v>
      </c>
      <c r="CL23" s="2">
        <v>333.41895907505398</v>
      </c>
      <c r="CM23" s="2">
        <v>265.26531809296296</v>
      </c>
      <c r="CN23" s="2">
        <v>163.41670217298699</v>
      </c>
      <c r="CO23" s="2">
        <v>107.234820775421</v>
      </c>
      <c r="CP23" s="2">
        <v>196.70131826741999</v>
      </c>
      <c r="CQ23" s="2">
        <v>98.743550834597897</v>
      </c>
      <c r="CR23" s="2">
        <v>368.94077545803202</v>
      </c>
      <c r="CS23" s="2">
        <v>345.75713240672997</v>
      </c>
      <c r="CT23" s="2">
        <v>289.03050847457598</v>
      </c>
      <c r="CU23" s="2">
        <v>281.11684370257899</v>
      </c>
      <c r="CV23" s="2">
        <v>6592.4110000000001</v>
      </c>
      <c r="CW23" s="2">
        <v>3033.2769999999996</v>
      </c>
      <c r="CX23" s="2">
        <v>1452.38</v>
      </c>
      <c r="CY23" s="2">
        <v>3636.9290000000001</v>
      </c>
      <c r="CZ23" s="2">
        <v>2093.8510000000001</v>
      </c>
      <c r="DA23" s="2">
        <v>1074.136</v>
      </c>
      <c r="DB23" s="2">
        <v>62.329000000000001</v>
      </c>
      <c r="DC23" s="2">
        <v>16.993000000000002</v>
      </c>
      <c r="DD23" s="2">
        <v>6.0880000000000001</v>
      </c>
      <c r="DE23" s="2">
        <v>124.03020000000001</v>
      </c>
      <c r="DF23" s="2">
        <v>32.440799999999996</v>
      </c>
      <c r="DG23" s="2">
        <v>11.5182</v>
      </c>
      <c r="DH23" s="2">
        <v>192.65100000000001</v>
      </c>
      <c r="DI23" s="2">
        <v>71.997</v>
      </c>
      <c r="DJ23" s="2">
        <v>22.785</v>
      </c>
      <c r="DK23" s="2">
        <v>124.80499999999999</v>
      </c>
      <c r="DL23" s="2">
        <v>35.660000000000004</v>
      </c>
      <c r="DM23" s="2">
        <v>12.228</v>
      </c>
      <c r="DN23" s="2">
        <v>24.4</v>
      </c>
      <c r="DO23" s="2">
        <v>13.5</v>
      </c>
      <c r="DP23" s="2">
        <v>12.8</v>
      </c>
    </row>
    <row r="24" spans="2:120" ht="14.25" customHeight="1" x14ac:dyDescent="0.2">
      <c r="B24" s="6">
        <v>2323</v>
      </c>
      <c r="C24" s="9" t="s">
        <v>136</v>
      </c>
      <c r="D24" s="9" t="s">
        <v>56</v>
      </c>
      <c r="E24" s="21" t="s">
        <v>146</v>
      </c>
      <c r="F24" s="9" t="s">
        <v>172</v>
      </c>
      <c r="G24" s="21">
        <v>1</v>
      </c>
      <c r="H24" s="11">
        <f t="shared" si="72"/>
        <v>7038</v>
      </c>
      <c r="I24" s="12">
        <f t="shared" si="73"/>
        <v>3681.9558917723284</v>
      </c>
      <c r="J24" s="14">
        <f t="shared" si="74"/>
        <v>0.52315372147944417</v>
      </c>
      <c r="K24" s="14">
        <f t="shared" si="75"/>
        <v>0.31025652481661237</v>
      </c>
      <c r="L24" s="15">
        <f t="shared" si="76"/>
        <v>1.1498469175688935</v>
      </c>
      <c r="M24" s="12">
        <f t="shared" si="77"/>
        <v>0</v>
      </c>
      <c r="N24" s="14">
        <f t="shared" si="78"/>
        <v>-0.14462809917355368</v>
      </c>
      <c r="O24" s="16">
        <f t="shared" si="79"/>
        <v>-55.004711249625387</v>
      </c>
      <c r="P24" s="14">
        <f t="shared" si="80"/>
        <v>-0.39471243890500674</v>
      </c>
      <c r="Q24" s="12">
        <f t="shared" si="81"/>
        <v>-68.914852222925276</v>
      </c>
      <c r="R24" s="14">
        <f t="shared" si="82"/>
        <v>-0.27207612986619067</v>
      </c>
      <c r="S24" s="18">
        <f t="shared" si="83"/>
        <v>68.790051624294591</v>
      </c>
      <c r="T24" s="14">
        <f t="shared" si="84"/>
        <v>0.50198748612091215</v>
      </c>
      <c r="U24" s="18">
        <f t="shared" si="85"/>
        <v>87.451374087686702</v>
      </c>
      <c r="V24" s="14">
        <f t="shared" si="86"/>
        <v>0.62596906820995213</v>
      </c>
      <c r="W24" s="12">
        <f t="shared" si="87"/>
        <v>-16.304323917164993</v>
      </c>
      <c r="X24" s="14">
        <f t="shared" si="88"/>
        <v>-7.212439420224348E-2</v>
      </c>
      <c r="Y24" s="12">
        <f t="shared" si="89"/>
        <v>-15.109516181065317</v>
      </c>
      <c r="Z24" s="14">
        <f t="shared" si="90"/>
        <v>-7.7892256441876362E-2</v>
      </c>
      <c r="AA24" s="12">
        <v>-333.0148697631048</v>
      </c>
      <c r="AB24" s="26">
        <v>-7.7705372071004364E-2</v>
      </c>
      <c r="AC24" s="12">
        <f t="shared" si="91"/>
        <v>0</v>
      </c>
      <c r="AD24" s="24">
        <f t="shared" si="92"/>
        <v>0</v>
      </c>
      <c r="AE24" s="11">
        <f t="shared" si="93"/>
        <v>-2025.1940000000004</v>
      </c>
      <c r="AF24" s="12">
        <f t="shared" si="94"/>
        <v>-5016.9970000000003</v>
      </c>
      <c r="AG24" s="12">
        <f t="shared" si="95"/>
        <v>-6168.174</v>
      </c>
      <c r="AH24" s="14">
        <f t="shared" si="96"/>
        <v>-0.28775134981528849</v>
      </c>
      <c r="AI24" s="14">
        <f t="shared" si="97"/>
        <v>-0.71284413185564088</v>
      </c>
      <c r="AJ24" s="14">
        <f t="shared" si="98"/>
        <v>-0.87641005967604435</v>
      </c>
      <c r="AK24" s="14">
        <f t="shared" si="99"/>
        <v>0.60384223925681535</v>
      </c>
      <c r="AL24" s="14">
        <f t="shared" si="100"/>
        <v>0.7395332911430611</v>
      </c>
      <c r="AM24" s="14">
        <f t="shared" si="101"/>
        <v>0.79393694830920203</v>
      </c>
      <c r="AN24" s="18">
        <f t="shared" si="102"/>
        <v>-655.01189177232891</v>
      </c>
      <c r="AO24" s="18">
        <f t="shared" si="103"/>
        <v>-2187.3568917723287</v>
      </c>
      <c r="AP24" s="18">
        <f t="shared" si="104"/>
        <v>-2991.3688917723284</v>
      </c>
      <c r="AQ24" s="14">
        <f t="shared" si="105"/>
        <v>-0.17789781057291143</v>
      </c>
      <c r="AR24" s="14">
        <f t="shared" si="106"/>
        <v>-0.59407471356736785</v>
      </c>
      <c r="AS24" s="14">
        <f t="shared" si="107"/>
        <v>-0.81244017573834038</v>
      </c>
      <c r="AT24" s="12">
        <f t="shared" si="108"/>
        <v>-43.985172307267192</v>
      </c>
      <c r="AU24" s="12">
        <f t="shared" si="109"/>
        <v>-75.666172307267203</v>
      </c>
      <c r="AV24" s="12">
        <f t="shared" si="110"/>
        <v>-81.553172307267189</v>
      </c>
      <c r="AW24" s="14">
        <f t="shared" si="111"/>
        <v>-0.52146536953602807</v>
      </c>
      <c r="AX24" s="14">
        <f t="shared" si="112"/>
        <v>-0.89705885947084862</v>
      </c>
      <c r="AY24" s="14">
        <f t="shared" si="113"/>
        <v>-0.96685207544402774</v>
      </c>
      <c r="AZ24" s="12">
        <f t="shared" si="114"/>
        <v>-100.33988121916015</v>
      </c>
      <c r="BA24" s="12">
        <f t="shared" si="115"/>
        <v>-165.73808121916014</v>
      </c>
      <c r="BB24" s="12">
        <f t="shared" si="116"/>
        <v>-178.62848121916014</v>
      </c>
      <c r="BC24" s="14">
        <f t="shared" si="117"/>
        <v>-0.54420839092716089</v>
      </c>
      <c r="BD24" s="14">
        <f t="shared" si="118"/>
        <v>-0.89890533454619115</v>
      </c>
      <c r="BE24" s="14">
        <f t="shared" si="119"/>
        <v>-0.96881835175502495</v>
      </c>
      <c r="BF24" s="12">
        <f t="shared" si="120"/>
        <v>-92.476058929645006</v>
      </c>
      <c r="BG24" s="12">
        <f t="shared" si="121"/>
        <v>-176.63705892964498</v>
      </c>
      <c r="BH24" s="12">
        <f t="shared" si="122"/>
        <v>-200.303058929645</v>
      </c>
      <c r="BI24" s="14">
        <f t="shared" si="123"/>
        <v>-0.44087851935519884</v>
      </c>
      <c r="BJ24" s="14">
        <f t="shared" si="124"/>
        <v>-0.84211509341467383</v>
      </c>
      <c r="BK24" s="14">
        <f t="shared" si="125"/>
        <v>-0.9549424690600623</v>
      </c>
      <c r="BL24" s="12">
        <f t="shared" si="126"/>
        <v>-94.350179250407081</v>
      </c>
      <c r="BM24" s="12">
        <f t="shared" si="127"/>
        <v>-160.50017925040709</v>
      </c>
      <c r="BN24" s="12">
        <f t="shared" si="128"/>
        <v>-172.94817925040709</v>
      </c>
      <c r="BO24" s="14">
        <f t="shared" si="129"/>
        <v>-0.52747853021560798</v>
      </c>
      <c r="BP24" s="14">
        <f t="shared" si="130"/>
        <v>-0.8972998177953232</v>
      </c>
      <c r="BQ24" s="24">
        <f t="shared" si="131"/>
        <v>-0.9668921894928636</v>
      </c>
      <c r="BR24" s="19">
        <f t="shared" si="132"/>
        <v>22.3</v>
      </c>
      <c r="BS24" s="20">
        <f t="shared" si="133"/>
        <v>156.1</v>
      </c>
      <c r="BT24" s="13">
        <f t="shared" si="134"/>
        <v>2.2179596476271667E-2</v>
      </c>
      <c r="BU24" s="20">
        <f t="shared" si="135"/>
        <v>7</v>
      </c>
      <c r="BV24" s="20">
        <f t="shared" si="136"/>
        <v>49</v>
      </c>
      <c r="BW24" s="13">
        <f t="shared" si="137"/>
        <v>6.9622051719238423E-3</v>
      </c>
      <c r="BX24" s="20">
        <f t="shared" si="138"/>
        <v>8.6</v>
      </c>
      <c r="BY24" s="20">
        <f t="shared" si="139"/>
        <v>60.199999999999996</v>
      </c>
      <c r="BZ24" s="13">
        <f t="shared" si="140"/>
        <v>8.5535663540778628E-3</v>
      </c>
      <c r="CA24" s="20">
        <f t="shared" si="141"/>
        <v>22.3</v>
      </c>
      <c r="CB24" s="20">
        <f t="shared" si="142"/>
        <v>156.1</v>
      </c>
      <c r="CC24" s="17">
        <f t="shared" si="143"/>
        <v>2.2179596476271667E-2</v>
      </c>
      <c r="CE24" s="2">
        <v>7038</v>
      </c>
      <c r="CF24" s="2">
        <v>3681.9558917723284</v>
      </c>
      <c r="CG24" s="2">
        <v>2183.5854216593179</v>
      </c>
      <c r="CH24" s="2">
        <v>84.349172307267196</v>
      </c>
      <c r="CI24" s="2">
        <v>293.42748506246573</v>
      </c>
      <c r="CJ24" s="2">
        <v>8228</v>
      </c>
      <c r="CK24" s="2">
        <v>139.35388355689258</v>
      </c>
      <c r="CL24" s="2">
        <v>253.29253344208541</v>
      </c>
      <c r="CM24" s="2">
        <v>184.37768121916014</v>
      </c>
      <c r="CN24" s="2">
        <v>137.035391371739</v>
      </c>
      <c r="CO24" s="2">
        <v>68.245339747444405</v>
      </c>
      <c r="CP24" s="2">
        <v>139.70558375634499</v>
      </c>
      <c r="CQ24" s="2">
        <v>52.254209668658298</v>
      </c>
      <c r="CR24" s="2">
        <v>226.05838284680999</v>
      </c>
      <c r="CS24" s="2">
        <v>209.754058929645</v>
      </c>
      <c r="CT24" s="2">
        <v>193.97969543147241</v>
      </c>
      <c r="CU24" s="2">
        <v>178.87017925040709</v>
      </c>
      <c r="CV24" s="2">
        <v>5012.8059999999996</v>
      </c>
      <c r="CW24" s="2">
        <v>2021.0029999999999</v>
      </c>
      <c r="CX24" s="2">
        <v>869.82600000000002</v>
      </c>
      <c r="CY24" s="2">
        <v>3026.9439999999995</v>
      </c>
      <c r="CZ24" s="2">
        <v>1494.5989999999999</v>
      </c>
      <c r="DA24" s="2">
        <v>690.58699999999999</v>
      </c>
      <c r="DB24" s="2">
        <v>40.364000000000004</v>
      </c>
      <c r="DC24" s="2">
        <v>8.6829999999999998</v>
      </c>
      <c r="DD24" s="2">
        <v>2.7960000000000003</v>
      </c>
      <c r="DE24" s="2">
        <v>84.03779999999999</v>
      </c>
      <c r="DF24" s="2">
        <v>18.639600000000002</v>
      </c>
      <c r="DG24" s="2">
        <v>5.7492000000000001</v>
      </c>
      <c r="DH24" s="2">
        <v>117.27799999999999</v>
      </c>
      <c r="DI24" s="2">
        <v>33.117000000000004</v>
      </c>
      <c r="DJ24" s="2">
        <v>9.4510000000000005</v>
      </c>
      <c r="DK24" s="2">
        <v>84.52000000000001</v>
      </c>
      <c r="DL24" s="2">
        <v>18.37</v>
      </c>
      <c r="DM24" s="2">
        <v>5.9219999999999997</v>
      </c>
      <c r="DN24" s="2">
        <v>22.3</v>
      </c>
      <c r="DO24" s="2">
        <v>7</v>
      </c>
      <c r="DP24" s="2">
        <v>8.6</v>
      </c>
    </row>
    <row r="25" spans="2:120" ht="14.25" customHeight="1" x14ac:dyDescent="0.2">
      <c r="B25" s="6">
        <v>2343</v>
      </c>
      <c r="C25" s="9" t="s">
        <v>136</v>
      </c>
      <c r="D25" s="9" t="s">
        <v>56</v>
      </c>
      <c r="E25" s="21" t="s">
        <v>146</v>
      </c>
      <c r="F25" s="9" t="s">
        <v>173</v>
      </c>
      <c r="G25" s="21">
        <v>1</v>
      </c>
      <c r="H25" s="11">
        <f t="shared" si="72"/>
        <v>1242</v>
      </c>
      <c r="I25" s="12">
        <f t="shared" si="73"/>
        <v>500</v>
      </c>
      <c r="J25" s="14">
        <f t="shared" si="74"/>
        <v>0.40257648953301128</v>
      </c>
      <c r="K25" s="14">
        <f t="shared" si="75"/>
        <v>0.24718196457326891</v>
      </c>
      <c r="L25" s="15">
        <f t="shared" si="76"/>
        <v>1.5</v>
      </c>
      <c r="M25" s="12">
        <f t="shared" si="77"/>
        <v>0</v>
      </c>
      <c r="N25" s="14">
        <f t="shared" si="78"/>
        <v>-9.2768444119795457E-2</v>
      </c>
      <c r="O25" s="16">
        <f t="shared" si="79"/>
        <v>-22</v>
      </c>
      <c r="P25" s="14">
        <f t="shared" si="80"/>
        <v>-0.4</v>
      </c>
      <c r="Q25" s="12">
        <f t="shared" si="81"/>
        <v>4.7999999999999972</v>
      </c>
      <c r="R25" s="14">
        <f t="shared" si="82"/>
        <v>7.9999999999999849E-2</v>
      </c>
      <c r="S25" s="18">
        <f t="shared" si="83"/>
        <v>5</v>
      </c>
      <c r="T25" s="14">
        <f t="shared" si="84"/>
        <v>0.3571428571428571</v>
      </c>
      <c r="U25" s="18">
        <f t="shared" si="85"/>
        <v>2</v>
      </c>
      <c r="V25" s="14">
        <f t="shared" si="86"/>
        <v>7.999999999999996E-2</v>
      </c>
      <c r="W25" s="12">
        <f t="shared" si="87"/>
        <v>2</v>
      </c>
      <c r="X25" s="14">
        <f t="shared" si="88"/>
        <v>3.5087719298245723E-2</v>
      </c>
      <c r="Y25" s="12">
        <f t="shared" si="89"/>
        <v>1</v>
      </c>
      <c r="Z25" s="14">
        <f t="shared" si="90"/>
        <v>2.1276595744680771E-2</v>
      </c>
      <c r="AA25" s="12">
        <v>-22.123549999999909</v>
      </c>
      <c r="AB25" s="26">
        <v>-2.697587454963335E-2</v>
      </c>
      <c r="AC25" s="12">
        <f t="shared" si="91"/>
        <v>0</v>
      </c>
      <c r="AD25" s="24">
        <f t="shared" si="92"/>
        <v>0</v>
      </c>
      <c r="AE25" s="11">
        <f t="shared" si="93"/>
        <v>-244.14100000000008</v>
      </c>
      <c r="AF25" s="12">
        <f t="shared" si="94"/>
        <v>-587.35799999999995</v>
      </c>
      <c r="AG25" s="12">
        <f t="shared" si="95"/>
        <v>-767.57</v>
      </c>
      <c r="AH25" s="14">
        <f t="shared" si="96"/>
        <v>-0.19657085346215786</v>
      </c>
      <c r="AI25" s="14">
        <f t="shared" si="97"/>
        <v>-0.4729130434782608</v>
      </c>
      <c r="AJ25" s="14">
        <f t="shared" si="98"/>
        <v>-0.61801127214170704</v>
      </c>
      <c r="AK25" s="14">
        <f t="shared" si="99"/>
        <v>0.42991544897625822</v>
      </c>
      <c r="AL25" s="14">
        <f t="shared" si="100"/>
        <v>0.4348789109161954</v>
      </c>
      <c r="AM25" s="14">
        <f t="shared" si="101"/>
        <v>0.37760470459287993</v>
      </c>
      <c r="AN25" s="18">
        <f t="shared" si="102"/>
        <v>-71.004999999999995</v>
      </c>
      <c r="AO25" s="18">
        <f t="shared" si="103"/>
        <v>-215.31</v>
      </c>
      <c r="AP25" s="18">
        <f t="shared" si="104"/>
        <v>-320.85300000000001</v>
      </c>
      <c r="AQ25" s="14">
        <f t="shared" si="105"/>
        <v>-0.14200999999999997</v>
      </c>
      <c r="AR25" s="14">
        <f t="shared" si="106"/>
        <v>-0.43062</v>
      </c>
      <c r="AS25" s="14">
        <f t="shared" si="107"/>
        <v>-0.641706</v>
      </c>
      <c r="AT25" s="12">
        <f t="shared" si="108"/>
        <v>-1.7950000000000017</v>
      </c>
      <c r="AU25" s="12">
        <f t="shared" si="109"/>
        <v>-8.2730000000000032</v>
      </c>
      <c r="AV25" s="12">
        <f t="shared" si="110"/>
        <v>-13.3</v>
      </c>
      <c r="AW25" s="14">
        <f t="shared" si="111"/>
        <v>-5.4393939393939439E-2</v>
      </c>
      <c r="AX25" s="14">
        <f t="shared" si="112"/>
        <v>-0.25069696969696975</v>
      </c>
      <c r="AY25" s="14">
        <f t="shared" si="113"/>
        <v>-0.40303030303030307</v>
      </c>
      <c r="AZ25" s="12">
        <f t="shared" si="114"/>
        <v>-33.775199999999998</v>
      </c>
      <c r="BA25" s="12">
        <f t="shared" si="115"/>
        <v>-32.237399999999994</v>
      </c>
      <c r="BB25" s="12">
        <f t="shared" si="116"/>
        <v>-44.360399999999998</v>
      </c>
      <c r="BC25" s="14">
        <f t="shared" si="117"/>
        <v>-0.52122222222222225</v>
      </c>
      <c r="BD25" s="14">
        <f t="shared" si="118"/>
        <v>-0.49749074074074062</v>
      </c>
      <c r="BE25" s="14">
        <f t="shared" si="119"/>
        <v>-0.684574074074074</v>
      </c>
      <c r="BF25" s="12">
        <f t="shared" si="120"/>
        <v>-26.777999999999999</v>
      </c>
      <c r="BG25" s="12">
        <f t="shared" si="121"/>
        <v>-39.727000000000004</v>
      </c>
      <c r="BH25" s="12">
        <f t="shared" si="122"/>
        <v>-42.25</v>
      </c>
      <c r="BI25" s="14">
        <f t="shared" si="123"/>
        <v>-0.453864406779661</v>
      </c>
      <c r="BJ25" s="14">
        <f t="shared" si="124"/>
        <v>-0.67333898305084738</v>
      </c>
      <c r="BK25" s="14">
        <f t="shared" si="125"/>
        <v>-0.71610169491525422</v>
      </c>
      <c r="BL25" s="12">
        <f t="shared" si="126"/>
        <v>-9.4200000000000017</v>
      </c>
      <c r="BM25" s="12">
        <f t="shared" si="127"/>
        <v>-6.2620000000000005</v>
      </c>
      <c r="BN25" s="12">
        <f t="shared" si="128"/>
        <v>-21.741</v>
      </c>
      <c r="BO25" s="14">
        <f t="shared" si="129"/>
        <v>-0.19625000000000004</v>
      </c>
      <c r="BP25" s="14">
        <f t="shared" si="130"/>
        <v>-0.13045833333333334</v>
      </c>
      <c r="BQ25" s="24">
        <f t="shared" si="131"/>
        <v>-0.45293749999999999</v>
      </c>
      <c r="BR25" s="19">
        <f t="shared" si="132"/>
        <v>2</v>
      </c>
      <c r="BS25" s="20">
        <f t="shared" si="133"/>
        <v>14</v>
      </c>
      <c r="BT25" s="13">
        <f t="shared" si="134"/>
        <v>1.1272141706924315E-2</v>
      </c>
      <c r="BU25" s="20">
        <f t="shared" si="135"/>
        <v>0.4</v>
      </c>
      <c r="BV25" s="20">
        <f t="shared" si="136"/>
        <v>2.8000000000000003</v>
      </c>
      <c r="BW25" s="13">
        <f t="shared" si="137"/>
        <v>2.2544283413848632E-3</v>
      </c>
      <c r="BX25" s="20">
        <f t="shared" si="138"/>
        <v>1.1000000000000001</v>
      </c>
      <c r="BY25" s="20">
        <f t="shared" si="139"/>
        <v>7.7000000000000011</v>
      </c>
      <c r="BZ25" s="13">
        <f t="shared" si="140"/>
        <v>6.1996779388083746E-3</v>
      </c>
      <c r="CA25" s="20">
        <f t="shared" si="141"/>
        <v>2</v>
      </c>
      <c r="CB25" s="20">
        <f t="shared" si="142"/>
        <v>14</v>
      </c>
      <c r="CC25" s="17">
        <f t="shared" si="143"/>
        <v>1.1272141706924315E-2</v>
      </c>
      <c r="CE25" s="2">
        <v>1242</v>
      </c>
      <c r="CF25" s="2">
        <v>500</v>
      </c>
      <c r="CG25" s="2">
        <v>307</v>
      </c>
      <c r="CH25" s="2">
        <v>33</v>
      </c>
      <c r="CI25" s="2">
        <v>88</v>
      </c>
      <c r="CJ25" s="2">
        <v>1369</v>
      </c>
      <c r="CK25" s="2">
        <v>55</v>
      </c>
      <c r="CL25" s="2">
        <v>60</v>
      </c>
      <c r="CM25" s="2">
        <v>64.8</v>
      </c>
      <c r="CN25" s="2">
        <v>14</v>
      </c>
      <c r="CO25" s="2">
        <v>9</v>
      </c>
      <c r="CP25" s="2">
        <v>25</v>
      </c>
      <c r="CQ25" s="2">
        <v>23</v>
      </c>
      <c r="CR25" s="2">
        <v>57</v>
      </c>
      <c r="CS25" s="2">
        <v>59</v>
      </c>
      <c r="CT25" s="2">
        <v>47</v>
      </c>
      <c r="CU25" s="2">
        <v>48</v>
      </c>
      <c r="CV25" s="2">
        <v>997.85899999999992</v>
      </c>
      <c r="CW25" s="2">
        <v>654.64200000000005</v>
      </c>
      <c r="CX25" s="2">
        <v>474.42999999999995</v>
      </c>
      <c r="CY25" s="2">
        <v>428.995</v>
      </c>
      <c r="CZ25" s="2">
        <v>284.69</v>
      </c>
      <c r="DA25" s="2">
        <v>179.14699999999999</v>
      </c>
      <c r="DB25" s="2">
        <v>31.204999999999998</v>
      </c>
      <c r="DC25" s="2">
        <v>24.726999999999997</v>
      </c>
      <c r="DD25" s="2">
        <v>19.7</v>
      </c>
      <c r="DE25" s="2">
        <v>31.024799999999999</v>
      </c>
      <c r="DF25" s="2">
        <v>32.562600000000003</v>
      </c>
      <c r="DG25" s="2">
        <v>20.439599999999999</v>
      </c>
      <c r="DH25" s="2">
        <v>32.222000000000001</v>
      </c>
      <c r="DI25" s="2">
        <v>19.273</v>
      </c>
      <c r="DJ25" s="2">
        <v>16.75</v>
      </c>
      <c r="DK25" s="2">
        <v>38.58</v>
      </c>
      <c r="DL25" s="2">
        <v>41.738</v>
      </c>
      <c r="DM25" s="2">
        <v>26.259</v>
      </c>
      <c r="DN25" s="2">
        <v>2</v>
      </c>
      <c r="DO25" s="2">
        <v>0.4</v>
      </c>
      <c r="DP25" s="2">
        <v>1.1000000000000001</v>
      </c>
    </row>
    <row r="26" spans="2:120" ht="14.25" customHeight="1" x14ac:dyDescent="0.2">
      <c r="B26" s="6">
        <v>2361</v>
      </c>
      <c r="C26" s="9" t="s">
        <v>136</v>
      </c>
      <c r="D26" s="9" t="s">
        <v>56</v>
      </c>
      <c r="E26" s="21" t="s">
        <v>146</v>
      </c>
      <c r="F26" s="9" t="s">
        <v>174</v>
      </c>
      <c r="G26" s="21">
        <v>0</v>
      </c>
      <c r="H26" s="11">
        <f t="shared" si="72"/>
        <v>14422</v>
      </c>
      <c r="I26" s="12">
        <f t="shared" si="73"/>
        <v>4872.4729059351848</v>
      </c>
      <c r="J26" s="14">
        <f t="shared" si="74"/>
        <v>0.337850014279239</v>
      </c>
      <c r="K26" s="14">
        <f t="shared" si="75"/>
        <v>0.17748204700293913</v>
      </c>
      <c r="L26" s="15">
        <f t="shared" si="76"/>
        <v>1.6106601543133952</v>
      </c>
      <c r="M26" s="12">
        <f t="shared" si="77"/>
        <v>0</v>
      </c>
      <c r="N26" s="14">
        <f t="shared" si="78"/>
        <v>-4.8617982716538055E-2</v>
      </c>
      <c r="O26" s="16">
        <f t="shared" si="79"/>
        <v>-57.050427093998962</v>
      </c>
      <c r="P26" s="14">
        <f t="shared" si="80"/>
        <v>-0.10300967212264822</v>
      </c>
      <c r="Q26" s="12">
        <f t="shared" si="81"/>
        <v>-37.169985261983356</v>
      </c>
      <c r="R26" s="14">
        <f t="shared" si="82"/>
        <v>-5.0577880857904378E-2</v>
      </c>
      <c r="S26" s="18">
        <f t="shared" si="83"/>
        <v>79.977447853629997</v>
      </c>
      <c r="T26" s="14">
        <f t="shared" si="84"/>
        <v>0.24975341862056577</v>
      </c>
      <c r="U26" s="18">
        <f t="shared" si="85"/>
        <v>94.254644252782981</v>
      </c>
      <c r="V26" s="14">
        <f t="shared" si="86"/>
        <v>0.27820277679009509</v>
      </c>
      <c r="W26" s="12">
        <f t="shared" si="87"/>
        <v>37.269554587817083</v>
      </c>
      <c r="X26" s="14">
        <f t="shared" si="88"/>
        <v>5.2977658076397205E-2</v>
      </c>
      <c r="Y26" s="12">
        <f t="shared" si="89"/>
        <v>46.007330764815038</v>
      </c>
      <c r="Z26" s="14">
        <f t="shared" si="90"/>
        <v>6.4464771224390871E-2</v>
      </c>
      <c r="AA26" s="12">
        <v>-91.942733896219579</v>
      </c>
      <c r="AB26" s="26">
        <v>-8.9494589024137206E-3</v>
      </c>
      <c r="AC26" s="12">
        <f t="shared" si="91"/>
        <v>0</v>
      </c>
      <c r="AD26" s="24">
        <f t="shared" si="92"/>
        <v>0</v>
      </c>
      <c r="AE26" s="11">
        <f t="shared" si="93"/>
        <v>-1641.344000000001</v>
      </c>
      <c r="AF26" s="12">
        <f t="shared" si="94"/>
        <v>-5333.18</v>
      </c>
      <c r="AG26" s="12">
        <f t="shared" si="95"/>
        <v>-7773.6399999999994</v>
      </c>
      <c r="AH26" s="14">
        <f t="shared" si="96"/>
        <v>-0.11380834835667741</v>
      </c>
      <c r="AI26" s="14">
        <f t="shared" si="97"/>
        <v>-0.36979475800859796</v>
      </c>
      <c r="AJ26" s="14">
        <f t="shared" si="98"/>
        <v>-0.53901261960893077</v>
      </c>
      <c r="AK26" s="14">
        <f t="shared" si="99"/>
        <v>0.37369279010404477</v>
      </c>
      <c r="AL26" s="14">
        <f t="shared" si="100"/>
        <v>0.44517319079924572</v>
      </c>
      <c r="AM26" s="14">
        <f t="shared" si="101"/>
        <v>0.45780041995319137</v>
      </c>
      <c r="AN26" s="18">
        <f t="shared" si="102"/>
        <v>-96.433905935185066</v>
      </c>
      <c r="AO26" s="18">
        <f t="shared" si="103"/>
        <v>-826.37390593518467</v>
      </c>
      <c r="AP26" s="18">
        <f t="shared" si="104"/>
        <v>-1828.850905935185</v>
      </c>
      <c r="AQ26" s="14">
        <f t="shared" si="105"/>
        <v>-1.9791573559643227E-2</v>
      </c>
      <c r="AR26" s="14">
        <f t="shared" si="106"/>
        <v>-0.16960051330989945</v>
      </c>
      <c r="AS26" s="14">
        <f t="shared" si="107"/>
        <v>-0.37534347368200904</v>
      </c>
      <c r="AT26" s="12">
        <f t="shared" si="108"/>
        <v>-146.09220715665703</v>
      </c>
      <c r="AU26" s="12">
        <f t="shared" si="109"/>
        <v>-254.098207156657</v>
      </c>
      <c r="AV26" s="12">
        <f t="shared" si="110"/>
        <v>-327.46720715665703</v>
      </c>
      <c r="AW26" s="14">
        <f t="shared" si="111"/>
        <v>-0.2940751959842236</v>
      </c>
      <c r="AX26" s="14">
        <f t="shared" si="112"/>
        <v>-0.51148505127796462</v>
      </c>
      <c r="AY26" s="14">
        <f t="shared" si="113"/>
        <v>-0.65917262116340147</v>
      </c>
      <c r="AZ26" s="12">
        <f t="shared" si="114"/>
        <v>-140.87775843325198</v>
      </c>
      <c r="BA26" s="12">
        <f t="shared" si="115"/>
        <v>-349.11135843325201</v>
      </c>
      <c r="BB26" s="12">
        <f t="shared" si="116"/>
        <v>-452.27835843325198</v>
      </c>
      <c r="BC26" s="14">
        <f t="shared" si="117"/>
        <v>-0.2019069774612009</v>
      </c>
      <c r="BD26" s="14">
        <f t="shared" si="118"/>
        <v>-0.50034881277607157</v>
      </c>
      <c r="BE26" s="14">
        <f t="shared" si="119"/>
        <v>-0.6482084705062805</v>
      </c>
      <c r="BF26" s="12">
        <f t="shared" si="120"/>
        <v>-213.84525336090996</v>
      </c>
      <c r="BG26" s="12">
        <f t="shared" si="121"/>
        <v>-350.02325336091008</v>
      </c>
      <c r="BH26" s="12">
        <f t="shared" si="122"/>
        <v>-495.62925336091001</v>
      </c>
      <c r="BI26" s="14">
        <f t="shared" si="123"/>
        <v>-0.28868153897699345</v>
      </c>
      <c r="BJ26" s="14">
        <f t="shared" si="124"/>
        <v>-0.47251575552825553</v>
      </c>
      <c r="BK26" s="14">
        <f t="shared" si="125"/>
        <v>-0.66907735090462361</v>
      </c>
      <c r="BL26" s="12">
        <f t="shared" si="126"/>
        <v>-275.09908113776396</v>
      </c>
      <c r="BM26" s="12">
        <f t="shared" si="127"/>
        <v>-410.73608113776402</v>
      </c>
      <c r="BN26" s="12">
        <f t="shared" si="128"/>
        <v>-528.87408113776405</v>
      </c>
      <c r="BO26" s="14">
        <f t="shared" si="129"/>
        <v>-0.36212062009072998</v>
      </c>
      <c r="BP26" s="14">
        <f t="shared" si="130"/>
        <v>-0.54066339945628372</v>
      </c>
      <c r="BQ26" s="24">
        <f t="shared" si="131"/>
        <v>-0.69617175535244602</v>
      </c>
      <c r="BR26" s="19">
        <f t="shared" si="132"/>
        <v>15.2</v>
      </c>
      <c r="BS26" s="20">
        <f t="shared" si="133"/>
        <v>106.39999999999999</v>
      </c>
      <c r="BT26" s="13">
        <f t="shared" si="134"/>
        <v>7.3776175287754812E-3</v>
      </c>
      <c r="BU26" s="20">
        <f t="shared" si="135"/>
        <v>6.5</v>
      </c>
      <c r="BV26" s="20">
        <f t="shared" si="136"/>
        <v>45.5</v>
      </c>
      <c r="BW26" s="13">
        <f t="shared" si="137"/>
        <v>3.1549022327000418E-3</v>
      </c>
      <c r="BX26" s="20">
        <f t="shared" si="138"/>
        <v>12.1</v>
      </c>
      <c r="BY26" s="20">
        <f t="shared" si="139"/>
        <v>84.7</v>
      </c>
      <c r="BZ26" s="13">
        <f t="shared" si="140"/>
        <v>5.8729718485646927E-3</v>
      </c>
      <c r="CA26" s="20">
        <f t="shared" si="141"/>
        <v>15.2</v>
      </c>
      <c r="CB26" s="20">
        <f t="shared" si="142"/>
        <v>106.39999999999999</v>
      </c>
      <c r="CC26" s="17">
        <f t="shared" si="143"/>
        <v>7.3776175287754812E-3</v>
      </c>
      <c r="CE26" s="2">
        <v>14422</v>
      </c>
      <c r="CF26" s="2">
        <v>4872.4729059351848</v>
      </c>
      <c r="CG26" s="2">
        <v>2559.6460818763881</v>
      </c>
      <c r="CH26" s="2">
        <v>496.78520715665701</v>
      </c>
      <c r="CI26" s="2">
        <v>1233.7430855944419</v>
      </c>
      <c r="CJ26" s="2">
        <v>15159</v>
      </c>
      <c r="CK26" s="2">
        <v>553.83563425065597</v>
      </c>
      <c r="CL26" s="2">
        <v>734.90594369523535</v>
      </c>
      <c r="CM26" s="2">
        <v>697.73595843325199</v>
      </c>
      <c r="CN26" s="2">
        <v>320.22563813284398</v>
      </c>
      <c r="CO26" s="2">
        <v>240.24819027921399</v>
      </c>
      <c r="CP26" s="2">
        <v>338.79835902536098</v>
      </c>
      <c r="CQ26" s="2">
        <v>244.543714772578</v>
      </c>
      <c r="CR26" s="2">
        <v>703.49569877309295</v>
      </c>
      <c r="CS26" s="2">
        <v>740.76525336091004</v>
      </c>
      <c r="CT26" s="2">
        <v>713.68175037294895</v>
      </c>
      <c r="CU26" s="2">
        <v>759.68908113776399</v>
      </c>
      <c r="CV26" s="2">
        <v>12780.655999999999</v>
      </c>
      <c r="CW26" s="2">
        <v>9088.82</v>
      </c>
      <c r="CX26" s="2">
        <v>6648.3600000000006</v>
      </c>
      <c r="CY26" s="2">
        <v>4776.0389999999998</v>
      </c>
      <c r="CZ26" s="2">
        <v>4046.0990000000002</v>
      </c>
      <c r="DA26" s="2">
        <v>3043.6219999999998</v>
      </c>
      <c r="DB26" s="2">
        <v>350.69299999999998</v>
      </c>
      <c r="DC26" s="2">
        <v>242.68700000000001</v>
      </c>
      <c r="DD26" s="2">
        <v>169.31799999999998</v>
      </c>
      <c r="DE26" s="2">
        <v>556.85820000000001</v>
      </c>
      <c r="DF26" s="2">
        <v>348.62459999999999</v>
      </c>
      <c r="DG26" s="2">
        <v>245.45760000000001</v>
      </c>
      <c r="DH26" s="2">
        <v>526.92000000000007</v>
      </c>
      <c r="DI26" s="2">
        <v>390.74199999999996</v>
      </c>
      <c r="DJ26" s="2">
        <v>245.13600000000002</v>
      </c>
      <c r="DK26" s="2">
        <v>484.59000000000003</v>
      </c>
      <c r="DL26" s="2">
        <v>348.95299999999997</v>
      </c>
      <c r="DM26" s="2">
        <v>230.815</v>
      </c>
      <c r="DN26" s="2">
        <v>15.2</v>
      </c>
      <c r="DO26" s="2">
        <v>6.5</v>
      </c>
      <c r="DP26" s="2">
        <v>12.1</v>
      </c>
    </row>
    <row r="27" spans="2:120" ht="14.25" customHeight="1" x14ac:dyDescent="0.2">
      <c r="B27" s="6">
        <v>2362</v>
      </c>
      <c r="C27" s="9" t="s">
        <v>136</v>
      </c>
      <c r="D27" s="9" t="s">
        <v>56</v>
      </c>
      <c r="E27" s="21" t="s">
        <v>146</v>
      </c>
      <c r="F27" s="9" t="s">
        <v>175</v>
      </c>
      <c r="G27" s="21">
        <v>1</v>
      </c>
      <c r="H27" s="11">
        <f t="shared" si="72"/>
        <v>8470</v>
      </c>
      <c r="I27" s="12">
        <f t="shared" si="73"/>
        <v>3820.3956196305535</v>
      </c>
      <c r="J27" s="14">
        <f t="shared" si="74"/>
        <v>0.45105025025154116</v>
      </c>
      <c r="K27" s="14">
        <f t="shared" si="75"/>
        <v>0.25275090704781994</v>
      </c>
      <c r="L27" s="15">
        <f t="shared" si="76"/>
        <v>1.133374596885498</v>
      </c>
      <c r="M27" s="12">
        <f t="shared" si="77"/>
        <v>0</v>
      </c>
      <c r="N27" s="14">
        <f t="shared" si="78"/>
        <v>-0.1199085619285124</v>
      </c>
      <c r="O27" s="16">
        <f t="shared" si="79"/>
        <v>-69.034875127229299</v>
      </c>
      <c r="P27" s="14">
        <f t="shared" si="80"/>
        <v>-0.33336701523195433</v>
      </c>
      <c r="Q27" s="12">
        <f t="shared" si="81"/>
        <v>-31.840426525481746</v>
      </c>
      <c r="R27" s="14">
        <f t="shared" si="82"/>
        <v>-0.10914309735958927</v>
      </c>
      <c r="S27" s="18">
        <f t="shared" si="83"/>
        <v>44.078747826721994</v>
      </c>
      <c r="T27" s="14">
        <f t="shared" si="84"/>
        <v>0.27703628353386167</v>
      </c>
      <c r="U27" s="18">
        <f t="shared" si="85"/>
        <v>62.982772177466984</v>
      </c>
      <c r="V27" s="14">
        <f t="shared" si="86"/>
        <v>0.34599280390418419</v>
      </c>
      <c r="W27" s="12">
        <f t="shared" si="87"/>
        <v>-25.14390042933195</v>
      </c>
      <c r="X27" s="14">
        <f t="shared" si="88"/>
        <v>-7.7551850657093913E-2</v>
      </c>
      <c r="Y27" s="12">
        <f t="shared" si="89"/>
        <v>-18.940087864382974</v>
      </c>
      <c r="Z27" s="14">
        <f t="shared" si="90"/>
        <v>-6.8362652068221674E-2</v>
      </c>
      <c r="AA27" s="12">
        <v>-285.00207839026007</v>
      </c>
      <c r="AB27" s="26">
        <v>-5.1585793929867396E-2</v>
      </c>
      <c r="AC27" s="12">
        <f t="shared" si="91"/>
        <v>0</v>
      </c>
      <c r="AD27" s="24">
        <f t="shared" si="92"/>
        <v>0</v>
      </c>
      <c r="AE27" s="11">
        <f t="shared" si="93"/>
        <v>-2020.7790000000005</v>
      </c>
      <c r="AF27" s="12">
        <f t="shared" si="94"/>
        <v>-5392.076</v>
      </c>
      <c r="AG27" s="12">
        <f t="shared" si="95"/>
        <v>-6924.6220000000003</v>
      </c>
      <c r="AH27" s="14">
        <f t="shared" si="96"/>
        <v>-0.23858075560802838</v>
      </c>
      <c r="AI27" s="14">
        <f t="shared" si="97"/>
        <v>-0.63660873671782769</v>
      </c>
      <c r="AJ27" s="14">
        <f t="shared" si="98"/>
        <v>-0.81754687131050774</v>
      </c>
      <c r="AK27" s="14">
        <f t="shared" si="99"/>
        <v>0.52275646934722819</v>
      </c>
      <c r="AL27" s="14">
        <f t="shared" si="100"/>
        <v>0.63391916109689528</v>
      </c>
      <c r="AM27" s="14">
        <f t="shared" si="101"/>
        <v>0.65702307137800597</v>
      </c>
      <c r="AN27" s="18">
        <f t="shared" si="102"/>
        <v>-449.02361963055318</v>
      </c>
      <c r="AO27" s="18">
        <f t="shared" si="103"/>
        <v>-1869.2406196305533</v>
      </c>
      <c r="AP27" s="18">
        <f t="shared" si="104"/>
        <v>-2805.0466196305533</v>
      </c>
      <c r="AQ27" s="14">
        <f t="shared" si="105"/>
        <v>-0.11753327779021361</v>
      </c>
      <c r="AR27" s="14">
        <f t="shared" si="106"/>
        <v>-0.48927933275436952</v>
      </c>
      <c r="AS27" s="14">
        <f t="shared" si="107"/>
        <v>-0.7342293570899372</v>
      </c>
      <c r="AT27" s="12">
        <f t="shared" si="108"/>
        <v>-59.976825337843195</v>
      </c>
      <c r="AU27" s="12">
        <f t="shared" si="109"/>
        <v>-106.3738253378432</v>
      </c>
      <c r="AV27" s="12">
        <f t="shared" si="110"/>
        <v>-125.0318253378432</v>
      </c>
      <c r="AW27" s="14">
        <f t="shared" si="111"/>
        <v>-0.43446096112055654</v>
      </c>
      <c r="AX27" s="14">
        <f t="shared" si="112"/>
        <v>-0.77055219468559311</v>
      </c>
      <c r="AY27" s="14">
        <f t="shared" si="113"/>
        <v>-0.90570727445058774</v>
      </c>
      <c r="AZ27" s="12">
        <f t="shared" si="114"/>
        <v>-107.14678803953845</v>
      </c>
      <c r="BA27" s="12">
        <f t="shared" si="115"/>
        <v>-204.45418803953845</v>
      </c>
      <c r="BB27" s="12">
        <f t="shared" si="116"/>
        <v>-235.22938803953843</v>
      </c>
      <c r="BC27" s="14">
        <f t="shared" si="117"/>
        <v>-0.41227652316226893</v>
      </c>
      <c r="BD27" s="14">
        <f t="shared" si="118"/>
        <v>-0.78669331422049738</v>
      </c>
      <c r="BE27" s="14">
        <f t="shared" si="119"/>
        <v>-0.90510929931695649</v>
      </c>
      <c r="BF27" s="12">
        <f t="shared" si="120"/>
        <v>-110.21560773763804</v>
      </c>
      <c r="BG27" s="12">
        <f t="shared" si="121"/>
        <v>-223.99560773763804</v>
      </c>
      <c r="BH27" s="12">
        <f t="shared" si="122"/>
        <v>-263.67660773763805</v>
      </c>
      <c r="BI27" s="14">
        <f t="shared" si="123"/>
        <v>-0.36851965311283585</v>
      </c>
      <c r="BJ27" s="14">
        <f t="shared" si="124"/>
        <v>-0.74895729703519964</v>
      </c>
      <c r="BK27" s="14">
        <f t="shared" si="125"/>
        <v>-0.88163567766873197</v>
      </c>
      <c r="BL27" s="12">
        <f t="shared" si="126"/>
        <v>-92.782058720420991</v>
      </c>
      <c r="BM27" s="12">
        <f t="shared" si="127"/>
        <v>-190.39205872042101</v>
      </c>
      <c r="BN27" s="12">
        <f t="shared" si="128"/>
        <v>-233.56105872042102</v>
      </c>
      <c r="BO27" s="14">
        <f t="shared" si="129"/>
        <v>-0.35946286166373032</v>
      </c>
      <c r="BP27" s="14">
        <f t="shared" si="130"/>
        <v>-0.73763047737405252</v>
      </c>
      <c r="BQ27" s="24">
        <f t="shared" si="131"/>
        <v>-0.90487889252207943</v>
      </c>
      <c r="BR27" s="19">
        <f t="shared" si="132"/>
        <v>22.7</v>
      </c>
      <c r="BS27" s="20">
        <f t="shared" si="133"/>
        <v>158.9</v>
      </c>
      <c r="BT27" s="13">
        <f t="shared" si="134"/>
        <v>1.8760330578512396E-2</v>
      </c>
      <c r="BU27" s="20">
        <f t="shared" si="135"/>
        <v>10.7</v>
      </c>
      <c r="BV27" s="20">
        <f t="shared" si="136"/>
        <v>74.899999999999991</v>
      </c>
      <c r="BW27" s="13">
        <f t="shared" si="137"/>
        <v>8.8429752066115693E-3</v>
      </c>
      <c r="BX27" s="20">
        <f t="shared" si="138"/>
        <v>10.199999999999999</v>
      </c>
      <c r="BY27" s="20">
        <f t="shared" si="139"/>
        <v>71.399999999999991</v>
      </c>
      <c r="BZ27" s="13">
        <f t="shared" si="140"/>
        <v>8.4297520661157019E-3</v>
      </c>
      <c r="CA27" s="20">
        <f t="shared" si="141"/>
        <v>22.7</v>
      </c>
      <c r="CB27" s="20">
        <f t="shared" si="142"/>
        <v>158.9</v>
      </c>
      <c r="CC27" s="17">
        <f t="shared" si="143"/>
        <v>1.8760330578512396E-2</v>
      </c>
      <c r="CE27" s="2">
        <v>8470</v>
      </c>
      <c r="CF27" s="2">
        <v>3820.3956196305535</v>
      </c>
      <c r="CG27" s="2">
        <v>2140.8001826950349</v>
      </c>
      <c r="CH27" s="2">
        <v>138.0488253378432</v>
      </c>
      <c r="CI27" s="2">
        <v>487.21340929009699</v>
      </c>
      <c r="CJ27" s="2">
        <v>9624.0000000000036</v>
      </c>
      <c r="CK27" s="2">
        <v>207.0837004650725</v>
      </c>
      <c r="CL27" s="2">
        <v>291.73101456502019</v>
      </c>
      <c r="CM27" s="2">
        <v>259.89058803953844</v>
      </c>
      <c r="CN27" s="2">
        <v>159.108212341198</v>
      </c>
      <c r="CO27" s="2">
        <v>115.029464514476</v>
      </c>
      <c r="CP27" s="2">
        <v>182.03491941673099</v>
      </c>
      <c r="CQ27" s="2">
        <v>119.052147239264</v>
      </c>
      <c r="CR27" s="2">
        <v>324.22050816696998</v>
      </c>
      <c r="CS27" s="2">
        <v>299.07660773763803</v>
      </c>
      <c r="CT27" s="2">
        <v>277.05314658480398</v>
      </c>
      <c r="CU27" s="2">
        <v>258.11305872042101</v>
      </c>
      <c r="CV27" s="2">
        <v>6449.2209999999995</v>
      </c>
      <c r="CW27" s="2">
        <v>3077.924</v>
      </c>
      <c r="CX27" s="2">
        <v>1545.3779999999997</v>
      </c>
      <c r="CY27" s="2">
        <v>3371.3720000000003</v>
      </c>
      <c r="CZ27" s="2">
        <v>1951.1550000000002</v>
      </c>
      <c r="DA27" s="2">
        <v>1015.3489999999999</v>
      </c>
      <c r="DB27" s="2">
        <v>78.072000000000003</v>
      </c>
      <c r="DC27" s="2">
        <v>31.675000000000001</v>
      </c>
      <c r="DD27" s="2">
        <v>13.016999999999999</v>
      </c>
      <c r="DE27" s="2">
        <v>152.74379999999999</v>
      </c>
      <c r="DF27" s="2">
        <v>55.436399999999999</v>
      </c>
      <c r="DG27" s="2">
        <v>24.661199999999997</v>
      </c>
      <c r="DH27" s="2">
        <v>188.86099999999999</v>
      </c>
      <c r="DI27" s="2">
        <v>75.080999999999989</v>
      </c>
      <c r="DJ27" s="2">
        <v>35.4</v>
      </c>
      <c r="DK27" s="2">
        <v>165.33100000000002</v>
      </c>
      <c r="DL27" s="2">
        <v>67.721000000000004</v>
      </c>
      <c r="DM27" s="2">
        <v>24.552</v>
      </c>
      <c r="DN27" s="2">
        <v>22.7</v>
      </c>
      <c r="DO27" s="2">
        <v>10.7</v>
      </c>
      <c r="DP27" s="2">
        <v>10.199999999999999</v>
      </c>
    </row>
    <row r="28" spans="2:120" ht="14.25" customHeight="1" x14ac:dyDescent="0.2">
      <c r="B28" s="6">
        <v>2367</v>
      </c>
      <c r="C28" s="9" t="s">
        <v>136</v>
      </c>
      <c r="D28" s="9" t="s">
        <v>56</v>
      </c>
      <c r="E28" s="21" t="s">
        <v>146</v>
      </c>
      <c r="F28" s="9" t="s">
        <v>176</v>
      </c>
      <c r="G28" s="21">
        <v>1</v>
      </c>
      <c r="H28" s="11">
        <f t="shared" si="72"/>
        <v>7352</v>
      </c>
      <c r="I28" s="12">
        <f t="shared" si="73"/>
        <v>2739.0218892803878</v>
      </c>
      <c r="J28" s="14">
        <f t="shared" si="74"/>
        <v>0.37255466393911696</v>
      </c>
      <c r="K28" s="14">
        <f t="shared" si="75"/>
        <v>0.20038948934109538</v>
      </c>
      <c r="L28" s="15">
        <f t="shared" si="76"/>
        <v>1.6195031840954526</v>
      </c>
      <c r="M28" s="12">
        <f t="shared" si="77"/>
        <v>0</v>
      </c>
      <c r="N28" s="14">
        <f t="shared" si="78"/>
        <v>-6.629413258826522E-2</v>
      </c>
      <c r="O28" s="16">
        <f t="shared" si="79"/>
        <v>-59.752964023307044</v>
      </c>
      <c r="P28" s="14">
        <f t="shared" si="80"/>
        <v>-0.21870312300432226</v>
      </c>
      <c r="Q28" s="12">
        <f t="shared" si="81"/>
        <v>-19.89499523413923</v>
      </c>
      <c r="R28" s="14">
        <f t="shared" si="82"/>
        <v>-5.3357738131073362E-2</v>
      </c>
      <c r="S28" s="18">
        <f t="shared" si="83"/>
        <v>41.762780011488005</v>
      </c>
      <c r="T28" s="14">
        <f t="shared" si="84"/>
        <v>0.26101737507180001</v>
      </c>
      <c r="U28" s="18">
        <f t="shared" si="85"/>
        <v>42.964742744709</v>
      </c>
      <c r="V28" s="14">
        <f t="shared" si="86"/>
        <v>0.28225558393132766</v>
      </c>
      <c r="W28" s="12">
        <f t="shared" si="87"/>
        <v>4.6995979322230141</v>
      </c>
      <c r="X28" s="14">
        <f t="shared" si="88"/>
        <v>1.3661621895997067E-2</v>
      </c>
      <c r="Y28" s="12">
        <f t="shared" si="89"/>
        <v>0.2838409596329825</v>
      </c>
      <c r="Z28" s="14">
        <f t="shared" si="90"/>
        <v>8.9129580218028082E-4</v>
      </c>
      <c r="AA28" s="12">
        <v>-133.95129443495262</v>
      </c>
      <c r="AB28" s="26">
        <v>-2.6245893508456741E-2</v>
      </c>
      <c r="AC28" s="12">
        <f t="shared" si="91"/>
        <v>0</v>
      </c>
      <c r="AD28" s="24">
        <f t="shared" si="92"/>
        <v>0</v>
      </c>
      <c r="AE28" s="11">
        <f t="shared" si="93"/>
        <v>-1164.360999999999</v>
      </c>
      <c r="AF28" s="12">
        <f t="shared" si="94"/>
        <v>-3410.1030000000001</v>
      </c>
      <c r="AG28" s="12">
        <f t="shared" si="95"/>
        <v>-4732.2049999999999</v>
      </c>
      <c r="AH28" s="14">
        <f t="shared" si="96"/>
        <v>-0.15837336779107714</v>
      </c>
      <c r="AI28" s="14">
        <f t="shared" si="97"/>
        <v>-0.4638333786724701</v>
      </c>
      <c r="AJ28" s="14">
        <f t="shared" si="98"/>
        <v>-0.64366226877040256</v>
      </c>
      <c r="AK28" s="14">
        <f t="shared" si="99"/>
        <v>0.41451933443434552</v>
      </c>
      <c r="AL28" s="14">
        <f t="shared" si="100"/>
        <v>0.48769107868622641</v>
      </c>
      <c r="AM28" s="14">
        <f t="shared" si="101"/>
        <v>0.48756753868146163</v>
      </c>
      <c r="AN28" s="18">
        <f t="shared" si="102"/>
        <v>-174.12588928038804</v>
      </c>
      <c r="AO28" s="18">
        <f t="shared" si="103"/>
        <v>-816.59388928038788</v>
      </c>
      <c r="AP28" s="18">
        <f t="shared" si="104"/>
        <v>-1461.694889280388</v>
      </c>
      <c r="AQ28" s="14">
        <f t="shared" si="105"/>
        <v>-6.3572288327398252E-2</v>
      </c>
      <c r="AR28" s="14">
        <f t="shared" si="106"/>
        <v>-0.29813339297369701</v>
      </c>
      <c r="AS28" s="14">
        <f t="shared" si="107"/>
        <v>-0.5336557896820654</v>
      </c>
      <c r="AT28" s="12">
        <f t="shared" si="108"/>
        <v>-57.001991494845981</v>
      </c>
      <c r="AU28" s="12">
        <f t="shared" si="109"/>
        <v>-114.19499149484599</v>
      </c>
      <c r="AV28" s="12">
        <f t="shared" si="110"/>
        <v>-147.80699149484599</v>
      </c>
      <c r="AW28" s="14">
        <f t="shared" si="111"/>
        <v>-0.26703578981751552</v>
      </c>
      <c r="AX28" s="14">
        <f t="shared" si="112"/>
        <v>-0.53496639235469334</v>
      </c>
      <c r="AY28" s="14">
        <f t="shared" si="113"/>
        <v>-0.69242767979335929</v>
      </c>
      <c r="AZ28" s="12">
        <f t="shared" si="114"/>
        <v>-128.0057481657168</v>
      </c>
      <c r="BA28" s="12">
        <f t="shared" si="115"/>
        <v>-205.95894816571678</v>
      </c>
      <c r="BB28" s="12">
        <f t="shared" si="116"/>
        <v>-263.42034816571675</v>
      </c>
      <c r="BC28" s="14">
        <f t="shared" si="117"/>
        <v>-0.36265791047011275</v>
      </c>
      <c r="BD28" s="14">
        <f t="shared" si="118"/>
        <v>-0.58351005993655614</v>
      </c>
      <c r="BE28" s="14">
        <f t="shared" si="119"/>
        <v>-0.74630611835816152</v>
      </c>
      <c r="BF28" s="12">
        <f t="shared" si="120"/>
        <v>-115.71059793222304</v>
      </c>
      <c r="BG28" s="12">
        <f t="shared" si="121"/>
        <v>-221.06859793222301</v>
      </c>
      <c r="BH28" s="12">
        <f t="shared" si="122"/>
        <v>-262.666597932223</v>
      </c>
      <c r="BI28" s="14">
        <f t="shared" si="123"/>
        <v>-0.3318346181595363</v>
      </c>
      <c r="BJ28" s="14">
        <f t="shared" si="124"/>
        <v>-0.63398007695779524</v>
      </c>
      <c r="BK28" s="14">
        <f t="shared" si="125"/>
        <v>-0.75327473702243186</v>
      </c>
      <c r="BL28" s="12">
        <f t="shared" si="126"/>
        <v>-121.42660508562497</v>
      </c>
      <c r="BM28" s="12">
        <f t="shared" si="127"/>
        <v>-171.76960508562496</v>
      </c>
      <c r="BN28" s="12">
        <f t="shared" si="128"/>
        <v>-231.77660508562496</v>
      </c>
      <c r="BO28" s="14">
        <f t="shared" si="129"/>
        <v>-0.38095505008816033</v>
      </c>
      <c r="BP28" s="14">
        <f t="shared" si="130"/>
        <v>-0.53889753784086025</v>
      </c>
      <c r="BQ28" s="24">
        <f t="shared" si="131"/>
        <v>-0.72715916036189132</v>
      </c>
      <c r="BR28" s="19">
        <f t="shared" si="132"/>
        <v>11.1</v>
      </c>
      <c r="BS28" s="20">
        <f t="shared" si="133"/>
        <v>77.7</v>
      </c>
      <c r="BT28" s="13">
        <f t="shared" si="134"/>
        <v>1.056855277475517E-2</v>
      </c>
      <c r="BU28" s="20">
        <f t="shared" si="135"/>
        <v>6.1</v>
      </c>
      <c r="BV28" s="20">
        <f t="shared" si="136"/>
        <v>42.699999999999996</v>
      </c>
      <c r="BW28" s="13">
        <f t="shared" si="137"/>
        <v>5.8079434167573442E-3</v>
      </c>
      <c r="BX28" s="20">
        <f t="shared" si="138"/>
        <v>7.3</v>
      </c>
      <c r="BY28" s="20">
        <f t="shared" si="139"/>
        <v>51.1</v>
      </c>
      <c r="BZ28" s="13">
        <f t="shared" si="140"/>
        <v>6.9504896626768229E-3</v>
      </c>
      <c r="CA28" s="20">
        <f t="shared" si="141"/>
        <v>11.1</v>
      </c>
      <c r="CB28" s="20">
        <f t="shared" si="142"/>
        <v>77.7</v>
      </c>
      <c r="CC28" s="17">
        <f t="shared" si="143"/>
        <v>1.056855277475517E-2</v>
      </c>
      <c r="CE28" s="2">
        <v>7352</v>
      </c>
      <c r="CF28" s="2">
        <v>2739.0218892803878</v>
      </c>
      <c r="CG28" s="2">
        <v>1473.2635256357332</v>
      </c>
      <c r="CH28" s="2">
        <v>213.46199149484599</v>
      </c>
      <c r="CI28" s="2">
        <v>527.22833419823564</v>
      </c>
      <c r="CJ28" s="2">
        <v>7874</v>
      </c>
      <c r="CK28" s="2">
        <v>273.21495551815303</v>
      </c>
      <c r="CL28" s="2">
        <v>372.860543399856</v>
      </c>
      <c r="CM28" s="2">
        <v>352.96554816571677</v>
      </c>
      <c r="CN28" s="2">
        <v>160</v>
      </c>
      <c r="CO28" s="2">
        <v>118.237219988512</v>
      </c>
      <c r="CP28" s="2">
        <v>152.219283481606</v>
      </c>
      <c r="CQ28" s="2">
        <v>109.254540736897</v>
      </c>
      <c r="CR28" s="2">
        <v>344</v>
      </c>
      <c r="CS28" s="2">
        <v>348.69959793222301</v>
      </c>
      <c r="CT28" s="2">
        <v>318.45876412599199</v>
      </c>
      <c r="CU28" s="2">
        <v>318.74260508562497</v>
      </c>
      <c r="CV28" s="2">
        <v>6187.639000000001</v>
      </c>
      <c r="CW28" s="2">
        <v>3941.8969999999999</v>
      </c>
      <c r="CX28" s="2">
        <v>2619.7950000000001</v>
      </c>
      <c r="CY28" s="2">
        <v>2564.8959999999997</v>
      </c>
      <c r="CZ28" s="2">
        <v>1922.4279999999999</v>
      </c>
      <c r="DA28" s="2">
        <v>1277.3269999999998</v>
      </c>
      <c r="DB28" s="2">
        <v>156.46</v>
      </c>
      <c r="DC28" s="2">
        <v>99.266999999999996</v>
      </c>
      <c r="DD28" s="2">
        <v>65.655000000000001</v>
      </c>
      <c r="DE28" s="2">
        <v>224.95979999999997</v>
      </c>
      <c r="DF28" s="2">
        <v>147.00659999999999</v>
      </c>
      <c r="DG28" s="2">
        <v>89.545199999999994</v>
      </c>
      <c r="DH28" s="2">
        <v>232.98899999999998</v>
      </c>
      <c r="DI28" s="2">
        <v>127.631</v>
      </c>
      <c r="DJ28" s="2">
        <v>86.033000000000001</v>
      </c>
      <c r="DK28" s="2">
        <v>197.316</v>
      </c>
      <c r="DL28" s="2">
        <v>146.97300000000001</v>
      </c>
      <c r="DM28" s="2">
        <v>86.966000000000008</v>
      </c>
      <c r="DN28" s="2">
        <v>11.1</v>
      </c>
      <c r="DO28" s="2">
        <v>6.1</v>
      </c>
      <c r="DP28" s="2">
        <v>7.3</v>
      </c>
    </row>
    <row r="29" spans="2:120" ht="14.25" customHeight="1" x14ac:dyDescent="0.2">
      <c r="B29" s="6">
        <v>2381</v>
      </c>
      <c r="C29" s="9" t="s">
        <v>136</v>
      </c>
      <c r="D29" s="9" t="s">
        <v>56</v>
      </c>
      <c r="E29" s="21" t="s">
        <v>146</v>
      </c>
      <c r="F29" s="9" t="s">
        <v>177</v>
      </c>
      <c r="G29" s="21">
        <v>1</v>
      </c>
      <c r="H29" s="11">
        <f t="shared" si="72"/>
        <v>12445.000000000002</v>
      </c>
      <c r="I29" s="12">
        <f t="shared" si="73"/>
        <v>4896.0202991485121</v>
      </c>
      <c r="J29" s="14">
        <f t="shared" si="74"/>
        <v>0.39341263954588279</v>
      </c>
      <c r="K29" s="14">
        <f t="shared" si="75"/>
        <v>0.21973450465868696</v>
      </c>
      <c r="L29" s="15">
        <f t="shared" si="76"/>
        <v>1.3366910616872154</v>
      </c>
      <c r="M29" s="12">
        <f t="shared" si="77"/>
        <v>0</v>
      </c>
      <c r="N29" s="14">
        <f t="shared" si="78"/>
        <v>-9.3920640698944124E-2</v>
      </c>
      <c r="O29" s="16">
        <f t="shared" si="79"/>
        <v>-83.592938668960016</v>
      </c>
      <c r="P29" s="14">
        <f t="shared" si="80"/>
        <v>-0.21856970726888147</v>
      </c>
      <c r="Q29" s="12">
        <f t="shared" si="81"/>
        <v>-85.670908021647563</v>
      </c>
      <c r="R29" s="14">
        <f t="shared" si="82"/>
        <v>-0.14949223321453686</v>
      </c>
      <c r="S29" s="18">
        <f t="shared" si="83"/>
        <v>90.838077369886975</v>
      </c>
      <c r="T29" s="14">
        <f t="shared" si="84"/>
        <v>0.33617161728701472</v>
      </c>
      <c r="U29" s="18">
        <f t="shared" si="85"/>
        <v>120.766811722309</v>
      </c>
      <c r="V29" s="14">
        <f t="shared" si="86"/>
        <v>0.37213296126689455</v>
      </c>
      <c r="W29" s="12">
        <f t="shared" si="87"/>
        <v>-24.344343939670921</v>
      </c>
      <c r="X29" s="14">
        <f t="shared" si="88"/>
        <v>-4.4880290843905324E-2</v>
      </c>
      <c r="Y29" s="12">
        <f t="shared" si="89"/>
        <v>-22.972326103214982</v>
      </c>
      <c r="Z29" s="14">
        <f t="shared" si="90"/>
        <v>-4.3437677666803065E-2</v>
      </c>
      <c r="AA29" s="12">
        <v>-414.90723615828392</v>
      </c>
      <c r="AB29" s="26">
        <v>-4.7591271002168534E-2</v>
      </c>
      <c r="AC29" s="12">
        <f t="shared" si="91"/>
        <v>0</v>
      </c>
      <c r="AD29" s="24">
        <f t="shared" si="92"/>
        <v>0</v>
      </c>
      <c r="AE29" s="11">
        <f t="shared" si="93"/>
        <v>-2506.1580000000013</v>
      </c>
      <c r="AF29" s="12">
        <f t="shared" si="94"/>
        <v>-7012.3800000000019</v>
      </c>
      <c r="AG29" s="12">
        <f t="shared" si="95"/>
        <v>-9387.880000000001</v>
      </c>
      <c r="AH29" s="14">
        <f t="shared" si="96"/>
        <v>-0.20137870630775423</v>
      </c>
      <c r="AI29" s="14">
        <f t="shared" si="97"/>
        <v>-0.56346966653274411</v>
      </c>
      <c r="AJ29" s="14">
        <f t="shared" si="98"/>
        <v>-0.75434953796705506</v>
      </c>
      <c r="AK29" s="14">
        <f t="shared" si="99"/>
        <v>0.45979934080851675</v>
      </c>
      <c r="AL29" s="14">
        <f t="shared" si="100"/>
        <v>0.58129097930648566</v>
      </c>
      <c r="AM29" s="14">
        <f t="shared" si="101"/>
        <v>0.60515190767781446</v>
      </c>
      <c r="AN29" s="18">
        <f t="shared" si="102"/>
        <v>-326.14729914851159</v>
      </c>
      <c r="AO29" s="18">
        <f t="shared" si="103"/>
        <v>-1738.0872991485121</v>
      </c>
      <c r="AP29" s="18">
        <f t="shared" si="104"/>
        <v>-3045.9982991485122</v>
      </c>
      <c r="AQ29" s="14">
        <f t="shared" si="105"/>
        <v>-6.6614776741271586E-2</v>
      </c>
      <c r="AR29" s="14">
        <f t="shared" si="106"/>
        <v>-0.35500001898496836</v>
      </c>
      <c r="AS29" s="14">
        <f t="shared" si="107"/>
        <v>-0.622137596054954</v>
      </c>
      <c r="AT29" s="12">
        <f t="shared" si="108"/>
        <v>-117.60342663851202</v>
      </c>
      <c r="AU29" s="12">
        <f t="shared" si="109"/>
        <v>-217.66242663851199</v>
      </c>
      <c r="AV29" s="12">
        <f t="shared" si="110"/>
        <v>-257.28342663851197</v>
      </c>
      <c r="AW29" s="14">
        <f t="shared" si="111"/>
        <v>-0.39350486933450701</v>
      </c>
      <c r="AX29" s="14">
        <f t="shared" si="112"/>
        <v>-0.72830551967412538</v>
      </c>
      <c r="AY29" s="14">
        <f t="shared" si="113"/>
        <v>-0.86087866718815242</v>
      </c>
      <c r="AZ29" s="12">
        <f t="shared" si="114"/>
        <v>-168.75381643195738</v>
      </c>
      <c r="BA29" s="12">
        <f t="shared" si="115"/>
        <v>-354.23721643195739</v>
      </c>
      <c r="BB29" s="12">
        <f t="shared" si="116"/>
        <v>-417.33081643195737</v>
      </c>
      <c r="BC29" s="14">
        <f t="shared" si="117"/>
        <v>-0.3462267181746862</v>
      </c>
      <c r="BD29" s="14">
        <f t="shared" si="118"/>
        <v>-0.72677697899664651</v>
      </c>
      <c r="BE29" s="14">
        <f t="shared" si="119"/>
        <v>-0.85622406664004969</v>
      </c>
      <c r="BF29" s="12">
        <f t="shared" si="120"/>
        <v>-223.92404682858705</v>
      </c>
      <c r="BG29" s="12">
        <f t="shared" si="121"/>
        <v>-369.62704682858703</v>
      </c>
      <c r="BH29" s="12">
        <f t="shared" si="122"/>
        <v>-447.10304682858703</v>
      </c>
      <c r="BI29" s="14">
        <f t="shared" si="123"/>
        <v>-0.43221567658630189</v>
      </c>
      <c r="BJ29" s="14">
        <f t="shared" si="124"/>
        <v>-0.71344996838106001</v>
      </c>
      <c r="BK29" s="14">
        <f t="shared" si="125"/>
        <v>-0.86299327216403421</v>
      </c>
      <c r="BL29" s="12">
        <f t="shared" si="126"/>
        <v>-199.52681675392699</v>
      </c>
      <c r="BM29" s="12">
        <f t="shared" si="127"/>
        <v>-368.449816753927</v>
      </c>
      <c r="BN29" s="12">
        <f t="shared" si="128"/>
        <v>-438.42581675392699</v>
      </c>
      <c r="BO29" s="14">
        <f t="shared" si="129"/>
        <v>-0.39441155406524298</v>
      </c>
      <c r="BP29" s="14">
        <f t="shared" si="130"/>
        <v>-0.7283274859248221</v>
      </c>
      <c r="BQ29" s="24">
        <f t="shared" si="131"/>
        <v>-0.86665146340453725</v>
      </c>
      <c r="BR29" s="19">
        <f t="shared" si="132"/>
        <v>26.7</v>
      </c>
      <c r="BS29" s="20">
        <f t="shared" si="133"/>
        <v>186.9</v>
      </c>
      <c r="BT29" s="13">
        <f t="shared" si="134"/>
        <v>1.5018079550020087E-2</v>
      </c>
      <c r="BU29" s="20">
        <f t="shared" si="135"/>
        <v>20.8</v>
      </c>
      <c r="BV29" s="20">
        <f t="shared" si="136"/>
        <v>145.6</v>
      </c>
      <c r="BW29" s="13">
        <f t="shared" si="137"/>
        <v>1.1699477701888306E-2</v>
      </c>
      <c r="BX29" s="20">
        <f t="shared" si="138"/>
        <v>16.100000000000001</v>
      </c>
      <c r="BY29" s="20">
        <f t="shared" si="139"/>
        <v>112.70000000000002</v>
      </c>
      <c r="BZ29" s="13">
        <f t="shared" si="140"/>
        <v>9.0558457211731627E-3</v>
      </c>
      <c r="CA29" s="20">
        <f t="shared" si="141"/>
        <v>26.7</v>
      </c>
      <c r="CB29" s="20">
        <f t="shared" si="142"/>
        <v>186.9</v>
      </c>
      <c r="CC29" s="17">
        <f t="shared" si="143"/>
        <v>1.5018079550020087E-2</v>
      </c>
      <c r="CE29" s="2">
        <v>12445.000000000002</v>
      </c>
      <c r="CF29" s="2">
        <v>4896.0202991485121</v>
      </c>
      <c r="CG29" s="2">
        <v>2734.5959104773597</v>
      </c>
      <c r="CH29" s="2">
        <v>298.861426638512</v>
      </c>
      <c r="CI29" s="2">
        <v>894.33208676140703</v>
      </c>
      <c r="CJ29" s="2">
        <v>13735</v>
      </c>
      <c r="CK29" s="2">
        <v>382.45436530747202</v>
      </c>
      <c r="CL29" s="2">
        <v>573.07932445360495</v>
      </c>
      <c r="CM29" s="2">
        <v>487.40841643195739</v>
      </c>
      <c r="CN29" s="2">
        <v>270.21340499525797</v>
      </c>
      <c r="CO29" s="2">
        <v>179.375327625371</v>
      </c>
      <c r="CP29" s="2">
        <v>324.52597402597399</v>
      </c>
      <c r="CQ29" s="2">
        <v>203.75916230366499</v>
      </c>
      <c r="CR29" s="2">
        <v>542.42839076825794</v>
      </c>
      <c r="CS29" s="2">
        <v>518.08404682858702</v>
      </c>
      <c r="CT29" s="2">
        <v>528.85714285714198</v>
      </c>
      <c r="CU29" s="2">
        <v>505.884816753927</v>
      </c>
      <c r="CV29" s="2">
        <v>9938.8420000000006</v>
      </c>
      <c r="CW29" s="2">
        <v>5432.62</v>
      </c>
      <c r="CX29" s="2">
        <v>3057.12</v>
      </c>
      <c r="CY29" s="2">
        <v>4569.8730000000005</v>
      </c>
      <c r="CZ29" s="2">
        <v>3157.933</v>
      </c>
      <c r="DA29" s="2">
        <v>1850.0219999999999</v>
      </c>
      <c r="DB29" s="2">
        <v>181.25799999999998</v>
      </c>
      <c r="DC29" s="2">
        <v>81.199000000000012</v>
      </c>
      <c r="DD29" s="2">
        <v>41.578000000000003</v>
      </c>
      <c r="DE29" s="2">
        <v>318.65460000000002</v>
      </c>
      <c r="DF29" s="2">
        <v>133.1712</v>
      </c>
      <c r="DG29" s="2">
        <v>70.077600000000004</v>
      </c>
      <c r="DH29" s="2">
        <v>294.15999999999997</v>
      </c>
      <c r="DI29" s="2">
        <v>148.45699999999999</v>
      </c>
      <c r="DJ29" s="2">
        <v>70.980999999999995</v>
      </c>
      <c r="DK29" s="2">
        <v>306.358</v>
      </c>
      <c r="DL29" s="2">
        <v>137.435</v>
      </c>
      <c r="DM29" s="2">
        <v>67.459000000000003</v>
      </c>
      <c r="DN29" s="2">
        <v>26.7</v>
      </c>
      <c r="DO29" s="2">
        <v>20.8</v>
      </c>
      <c r="DP29" s="2">
        <v>16.100000000000001</v>
      </c>
    </row>
    <row r="30" spans="2:120" ht="14.25" customHeight="1" x14ac:dyDescent="0.2">
      <c r="B30" s="6">
        <v>2384</v>
      </c>
      <c r="C30" s="9" t="s">
        <v>136</v>
      </c>
      <c r="D30" s="9" t="s">
        <v>56</v>
      </c>
      <c r="E30" s="21" t="s">
        <v>146</v>
      </c>
      <c r="F30" s="9" t="s">
        <v>178</v>
      </c>
      <c r="G30" s="21">
        <v>1</v>
      </c>
      <c r="H30" s="11">
        <f t="shared" si="72"/>
        <v>11756</v>
      </c>
      <c r="I30" s="12">
        <f t="shared" si="73"/>
        <v>4539.0944251162928</v>
      </c>
      <c r="J30" s="14">
        <f t="shared" si="74"/>
        <v>0.38610874660737432</v>
      </c>
      <c r="K30" s="14">
        <f t="shared" si="75"/>
        <v>0.21472984885615562</v>
      </c>
      <c r="L30" s="15">
        <f t="shared" si="76"/>
        <v>1.2328710017211997</v>
      </c>
      <c r="M30" s="12">
        <f t="shared" si="77"/>
        <v>0</v>
      </c>
      <c r="N30" s="14">
        <f t="shared" si="78"/>
        <v>-9.4577942082562982E-2</v>
      </c>
      <c r="O30" s="16">
        <f t="shared" si="79"/>
        <v>-114.90177430405299</v>
      </c>
      <c r="P30" s="14">
        <f t="shared" si="80"/>
        <v>-0.31536081871056454</v>
      </c>
      <c r="Q30" s="12">
        <f t="shared" si="81"/>
        <v>-89.647444289328632</v>
      </c>
      <c r="R30" s="14">
        <f t="shared" si="82"/>
        <v>-0.14927075359872477</v>
      </c>
      <c r="S30" s="18">
        <f t="shared" si="83"/>
        <v>120.96806305497702</v>
      </c>
      <c r="T30" s="14">
        <f t="shared" si="84"/>
        <v>0.40444313941269183</v>
      </c>
      <c r="U30" s="18">
        <f t="shared" si="85"/>
        <v>98.889257686500969</v>
      </c>
      <c r="V30" s="14">
        <f t="shared" si="86"/>
        <v>0.31848676344588012</v>
      </c>
      <c r="W30" s="12">
        <f t="shared" si="87"/>
        <v>-4.8083584145510372</v>
      </c>
      <c r="X30" s="14">
        <f t="shared" si="88"/>
        <v>-9.8905057011364761E-3</v>
      </c>
      <c r="Y30" s="12">
        <f t="shared" si="89"/>
        <v>-18.467134507445053</v>
      </c>
      <c r="Z30" s="14">
        <f t="shared" si="90"/>
        <v>-4.0081654962768498E-2</v>
      </c>
      <c r="AA30" s="12">
        <v>-394.36927993633435</v>
      </c>
      <c r="AB30" s="26">
        <v>-4.754568262938097E-2</v>
      </c>
      <c r="AC30" s="12">
        <f t="shared" si="91"/>
        <v>0</v>
      </c>
      <c r="AD30" s="24">
        <f t="shared" si="92"/>
        <v>0</v>
      </c>
      <c r="AE30" s="11">
        <f t="shared" si="93"/>
        <v>-2304.3610000000008</v>
      </c>
      <c r="AF30" s="12">
        <f t="shared" si="94"/>
        <v>-6447.0209999999997</v>
      </c>
      <c r="AG30" s="12">
        <f t="shared" si="95"/>
        <v>-8715.0589999999993</v>
      </c>
      <c r="AH30" s="14">
        <f t="shared" si="96"/>
        <v>-0.1960157366451174</v>
      </c>
      <c r="AI30" s="14">
        <f t="shared" si="97"/>
        <v>-0.54840260292616527</v>
      </c>
      <c r="AJ30" s="14">
        <f t="shared" si="98"/>
        <v>-0.7413285981626403</v>
      </c>
      <c r="AK30" s="14">
        <f t="shared" si="99"/>
        <v>0.45570540728438746</v>
      </c>
      <c r="AL30" s="14">
        <f t="shared" si="100"/>
        <v>0.58716864391439483</v>
      </c>
      <c r="AM30" s="14">
        <f t="shared" si="101"/>
        <v>0.60792300804257626</v>
      </c>
      <c r="AN30" s="18">
        <f t="shared" si="102"/>
        <v>-231.9314251162923</v>
      </c>
      <c r="AO30" s="18">
        <f t="shared" si="103"/>
        <v>-1421.8284251162927</v>
      </c>
      <c r="AP30" s="18">
        <f t="shared" si="104"/>
        <v>-2690.4364251162924</v>
      </c>
      <c r="AQ30" s="14">
        <f t="shared" si="105"/>
        <v>-5.1096408973767993E-2</v>
      </c>
      <c r="AR30" s="14">
        <f t="shared" si="106"/>
        <v>-0.31324054799319689</v>
      </c>
      <c r="AS30" s="14">
        <f t="shared" si="107"/>
        <v>-0.59272537055612429</v>
      </c>
      <c r="AT30" s="12">
        <f t="shared" si="108"/>
        <v>-78.152415975954</v>
      </c>
      <c r="AU30" s="12">
        <f t="shared" si="109"/>
        <v>-173.00841597595399</v>
      </c>
      <c r="AV30" s="12">
        <f t="shared" si="110"/>
        <v>-207.69641597595398</v>
      </c>
      <c r="AW30" s="14">
        <f t="shared" si="111"/>
        <v>-0.31330091101275082</v>
      </c>
      <c r="AX30" s="14">
        <f t="shared" si="112"/>
        <v>-0.69356389896912174</v>
      </c>
      <c r="AY30" s="14">
        <f t="shared" si="113"/>
        <v>-0.83262270944216077</v>
      </c>
      <c r="AZ30" s="12">
        <f t="shared" si="114"/>
        <v>-232.76013804475019</v>
      </c>
      <c r="BA30" s="12">
        <f t="shared" si="115"/>
        <v>-374.84013804475018</v>
      </c>
      <c r="BB30" s="12">
        <f t="shared" si="116"/>
        <v>-442.13613804475017</v>
      </c>
      <c r="BC30" s="14">
        <f t="shared" si="117"/>
        <v>-0.45556888579789934</v>
      </c>
      <c r="BD30" s="14">
        <f t="shared" si="118"/>
        <v>-0.73365441984978741</v>
      </c>
      <c r="BE30" s="14">
        <f t="shared" si="119"/>
        <v>-0.86536925726220182</v>
      </c>
      <c r="BF30" s="12">
        <f t="shared" si="120"/>
        <v>-155.41064698378</v>
      </c>
      <c r="BG30" s="12">
        <f t="shared" si="121"/>
        <v>-357.13764698377997</v>
      </c>
      <c r="BH30" s="12">
        <f t="shared" si="122"/>
        <v>-414.93864698378002</v>
      </c>
      <c r="BI30" s="14">
        <f t="shared" si="123"/>
        <v>-0.32286369190029751</v>
      </c>
      <c r="BJ30" s="14">
        <f t="shared" si="124"/>
        <v>-0.74194903283429969</v>
      </c>
      <c r="BK30" s="14">
        <f t="shared" si="125"/>
        <v>-0.86202989355857684</v>
      </c>
      <c r="BL30" s="12">
        <f t="shared" si="126"/>
        <v>-158.36568993116703</v>
      </c>
      <c r="BM30" s="12">
        <f t="shared" si="127"/>
        <v>-300.436689931167</v>
      </c>
      <c r="BN30" s="12">
        <f t="shared" si="128"/>
        <v>-369.41268993116699</v>
      </c>
      <c r="BO30" s="14">
        <f t="shared" si="129"/>
        <v>-0.35807412414287354</v>
      </c>
      <c r="BP30" s="14">
        <f t="shared" si="130"/>
        <v>-0.67930499752973816</v>
      </c>
      <c r="BQ30" s="24">
        <f t="shared" si="131"/>
        <v>-0.83526378378965316</v>
      </c>
      <c r="BR30" s="19">
        <f t="shared" si="132"/>
        <v>24.6</v>
      </c>
      <c r="BS30" s="20">
        <f t="shared" si="133"/>
        <v>172.20000000000002</v>
      </c>
      <c r="BT30" s="13">
        <f t="shared" si="134"/>
        <v>1.4647839401156857E-2</v>
      </c>
      <c r="BU30" s="20">
        <f t="shared" si="135"/>
        <v>21.3</v>
      </c>
      <c r="BV30" s="20">
        <f t="shared" si="136"/>
        <v>149.1</v>
      </c>
      <c r="BW30" s="13">
        <f t="shared" si="137"/>
        <v>1.268288533514801E-2</v>
      </c>
      <c r="BX30" s="20">
        <f t="shared" si="138"/>
        <v>16.399999999999999</v>
      </c>
      <c r="BY30" s="20">
        <f t="shared" si="139"/>
        <v>114.79999999999998</v>
      </c>
      <c r="BZ30" s="13">
        <f t="shared" si="140"/>
        <v>9.7652262674379018E-3</v>
      </c>
      <c r="CA30" s="20">
        <f t="shared" si="141"/>
        <v>24.6</v>
      </c>
      <c r="CB30" s="20">
        <f t="shared" si="142"/>
        <v>172.20000000000002</v>
      </c>
      <c r="CC30" s="17">
        <f t="shared" si="143"/>
        <v>1.4647839401156857E-2</v>
      </c>
      <c r="CE30" s="2">
        <v>11756</v>
      </c>
      <c r="CF30" s="2">
        <v>4539.0944251162928</v>
      </c>
      <c r="CG30" s="2">
        <v>2524.3641031529655</v>
      </c>
      <c r="CH30" s="2">
        <v>249.44841597595399</v>
      </c>
      <c r="CI30" s="2">
        <v>809.32527613254388</v>
      </c>
      <c r="CJ30" s="2">
        <v>12983.999999999998</v>
      </c>
      <c r="CK30" s="2">
        <v>364.35019028000698</v>
      </c>
      <c r="CL30" s="2">
        <v>600.5693823340788</v>
      </c>
      <c r="CM30" s="2">
        <v>510.92193804475016</v>
      </c>
      <c r="CN30" s="2">
        <v>299.09782430885002</v>
      </c>
      <c r="CO30" s="2">
        <v>178.129761253873</v>
      </c>
      <c r="CP30" s="2">
        <v>310.49722951297798</v>
      </c>
      <c r="CQ30" s="2">
        <v>211.60797182647701</v>
      </c>
      <c r="CR30" s="2">
        <v>486.15900539833103</v>
      </c>
      <c r="CS30" s="2">
        <v>481.35064698378</v>
      </c>
      <c r="CT30" s="2">
        <v>460.73782443861205</v>
      </c>
      <c r="CU30" s="2">
        <v>442.270689931167</v>
      </c>
      <c r="CV30" s="2">
        <v>9451.6389999999992</v>
      </c>
      <c r="CW30" s="2">
        <v>5308.9790000000003</v>
      </c>
      <c r="CX30" s="2">
        <v>3040.9410000000003</v>
      </c>
      <c r="CY30" s="2">
        <v>4307.1630000000005</v>
      </c>
      <c r="CZ30" s="2">
        <v>3117.2660000000001</v>
      </c>
      <c r="DA30" s="2">
        <v>1848.6580000000001</v>
      </c>
      <c r="DB30" s="2">
        <v>171.29599999999999</v>
      </c>
      <c r="DC30" s="2">
        <v>76.44</v>
      </c>
      <c r="DD30" s="2">
        <v>41.752000000000002</v>
      </c>
      <c r="DE30" s="2">
        <v>278.16179999999997</v>
      </c>
      <c r="DF30" s="2">
        <v>136.08179999999999</v>
      </c>
      <c r="DG30" s="2">
        <v>68.785799999999995</v>
      </c>
      <c r="DH30" s="2">
        <v>325.94</v>
      </c>
      <c r="DI30" s="2">
        <v>124.21299999999999</v>
      </c>
      <c r="DJ30" s="2">
        <v>66.412000000000006</v>
      </c>
      <c r="DK30" s="2">
        <v>283.90499999999997</v>
      </c>
      <c r="DL30" s="2">
        <v>141.834</v>
      </c>
      <c r="DM30" s="2">
        <v>72.858000000000004</v>
      </c>
      <c r="DN30" s="2">
        <v>24.6</v>
      </c>
      <c r="DO30" s="2">
        <v>21.3</v>
      </c>
      <c r="DP30" s="2">
        <v>16.399999999999999</v>
      </c>
    </row>
    <row r="31" spans="2:120" ht="14.25" customHeight="1" x14ac:dyDescent="0.2">
      <c r="B31" s="6">
        <v>2387</v>
      </c>
      <c r="C31" s="9" t="s">
        <v>136</v>
      </c>
      <c r="D31" s="9" t="s">
        <v>56</v>
      </c>
      <c r="E31" s="21" t="s">
        <v>146</v>
      </c>
      <c r="F31" s="9" t="s">
        <v>179</v>
      </c>
      <c r="G31" s="21">
        <v>1</v>
      </c>
      <c r="H31" s="11">
        <f t="shared" si="72"/>
        <v>9645</v>
      </c>
      <c r="I31" s="12">
        <f t="shared" si="73"/>
        <v>4560</v>
      </c>
      <c r="J31" s="14">
        <f t="shared" si="74"/>
        <v>0.4727838258164852</v>
      </c>
      <c r="K31" s="14">
        <f t="shared" si="75"/>
        <v>0.25505443234836706</v>
      </c>
      <c r="L31" s="15">
        <f t="shared" si="76"/>
        <v>1.1814671814671815</v>
      </c>
      <c r="M31" s="12">
        <f t="shared" si="77"/>
        <v>0</v>
      </c>
      <c r="N31" s="14">
        <f t="shared" si="78"/>
        <v>-0.13714439076757923</v>
      </c>
      <c r="O31" s="16">
        <f t="shared" si="79"/>
        <v>-115</v>
      </c>
      <c r="P31" s="14">
        <f t="shared" si="80"/>
        <v>-0.42910447761194026</v>
      </c>
      <c r="Q31" s="12">
        <f t="shared" si="81"/>
        <v>-79.800000000000011</v>
      </c>
      <c r="R31" s="14">
        <f t="shared" si="82"/>
        <v>-0.20781250000000007</v>
      </c>
      <c r="S31" s="18">
        <f t="shared" si="83"/>
        <v>66</v>
      </c>
      <c r="T31" s="14">
        <f t="shared" si="84"/>
        <v>0.34375</v>
      </c>
      <c r="U31" s="18">
        <f t="shared" si="85"/>
        <v>67</v>
      </c>
      <c r="V31" s="14">
        <f t="shared" si="86"/>
        <v>0.35828877005347592</v>
      </c>
      <c r="W31" s="12">
        <f t="shared" si="87"/>
        <v>-24</v>
      </c>
      <c r="X31" s="14">
        <f t="shared" si="88"/>
        <v>-6.1855670103092786E-2</v>
      </c>
      <c r="Y31" s="12">
        <f t="shared" si="89"/>
        <v>-59</v>
      </c>
      <c r="Z31" s="14">
        <f t="shared" si="90"/>
        <v>-0.16253443526170797</v>
      </c>
      <c r="AA31" s="12">
        <v>-533.50072999999975</v>
      </c>
      <c r="AB31" s="26">
        <v>-8.2197160464690389E-2</v>
      </c>
      <c r="AC31" s="12">
        <f t="shared" si="91"/>
        <v>0</v>
      </c>
      <c r="AD31" s="24">
        <f t="shared" si="92"/>
        <v>0</v>
      </c>
      <c r="AE31" s="11">
        <f t="shared" si="93"/>
        <v>-2700.7349999999988</v>
      </c>
      <c r="AF31" s="12">
        <f t="shared" si="94"/>
        <v>-6732.2449999999999</v>
      </c>
      <c r="AG31" s="12">
        <f t="shared" si="95"/>
        <v>-8340.5229999999992</v>
      </c>
      <c r="AH31" s="14">
        <f t="shared" si="96"/>
        <v>-0.28001399688957995</v>
      </c>
      <c r="AI31" s="14">
        <f t="shared" si="97"/>
        <v>-0.69800362882322453</v>
      </c>
      <c r="AJ31" s="14">
        <f t="shared" si="98"/>
        <v>-0.86475095904613786</v>
      </c>
      <c r="AK31" s="14">
        <f t="shared" si="99"/>
        <v>0.56029529403039768</v>
      </c>
      <c r="AL31" s="14">
        <f t="shared" si="100"/>
        <v>0.68567112578984502</v>
      </c>
      <c r="AM31" s="14">
        <f t="shared" si="101"/>
        <v>0.73545489878319048</v>
      </c>
      <c r="AN31" s="18">
        <f t="shared" si="102"/>
        <v>-669.16100000000006</v>
      </c>
      <c r="AO31" s="18">
        <f t="shared" si="103"/>
        <v>-2562.808</v>
      </c>
      <c r="AP31" s="18">
        <f t="shared" si="104"/>
        <v>-3600.616</v>
      </c>
      <c r="AQ31" s="14">
        <f t="shared" si="105"/>
        <v>-0.14674583333333335</v>
      </c>
      <c r="AR31" s="14">
        <f t="shared" si="106"/>
        <v>-0.56201929824561403</v>
      </c>
      <c r="AS31" s="14">
        <f t="shared" si="107"/>
        <v>-0.78960877192982459</v>
      </c>
      <c r="AT31" s="12">
        <f t="shared" si="108"/>
        <v>-81.492000000000004</v>
      </c>
      <c r="AU31" s="12">
        <f t="shared" si="109"/>
        <v>-131.98500000000001</v>
      </c>
      <c r="AV31" s="12">
        <f t="shared" si="110"/>
        <v>-145.71199999999999</v>
      </c>
      <c r="AW31" s="14">
        <f t="shared" si="111"/>
        <v>-0.5326274509803921</v>
      </c>
      <c r="AX31" s="14">
        <f t="shared" si="112"/>
        <v>-0.86264705882352943</v>
      </c>
      <c r="AY31" s="14">
        <f t="shared" si="113"/>
        <v>-0.95236601307189539</v>
      </c>
      <c r="AZ31" s="12">
        <f t="shared" si="114"/>
        <v>-177.29399999999998</v>
      </c>
      <c r="BA31" s="12">
        <f t="shared" si="115"/>
        <v>-268.54079999999999</v>
      </c>
      <c r="BB31" s="12">
        <f t="shared" si="116"/>
        <v>-292.3356</v>
      </c>
      <c r="BC31" s="14">
        <f t="shared" si="117"/>
        <v>-0.58282051282051284</v>
      </c>
      <c r="BD31" s="14">
        <f t="shared" si="118"/>
        <v>-0.88277712031558186</v>
      </c>
      <c r="BE31" s="14">
        <f t="shared" si="119"/>
        <v>-0.96099802761341224</v>
      </c>
      <c r="BF31" s="12">
        <f t="shared" si="120"/>
        <v>-156.19200000000001</v>
      </c>
      <c r="BG31" s="12">
        <f t="shared" si="121"/>
        <v>-305.983</v>
      </c>
      <c r="BH31" s="12">
        <f t="shared" si="122"/>
        <v>-345.37299999999999</v>
      </c>
      <c r="BI31" s="14">
        <f t="shared" si="123"/>
        <v>-0.42909890109890114</v>
      </c>
      <c r="BJ31" s="14">
        <f t="shared" si="124"/>
        <v>-0.84061263736263736</v>
      </c>
      <c r="BK31" s="14">
        <f t="shared" si="125"/>
        <v>-0.94882692307692307</v>
      </c>
      <c r="BL31" s="12">
        <f t="shared" si="126"/>
        <v>-187.58600000000001</v>
      </c>
      <c r="BM31" s="12">
        <f t="shared" si="127"/>
        <v>-262.83800000000002</v>
      </c>
      <c r="BN31" s="12">
        <f t="shared" si="128"/>
        <v>-291.71699999999998</v>
      </c>
      <c r="BO31" s="14">
        <f t="shared" si="129"/>
        <v>-0.61705921052631574</v>
      </c>
      <c r="BP31" s="14">
        <f t="shared" si="130"/>
        <v>-0.86459868421052632</v>
      </c>
      <c r="BQ31" s="24">
        <f t="shared" si="131"/>
        <v>-0.95959539473684208</v>
      </c>
      <c r="BR31" s="19">
        <f t="shared" si="132"/>
        <v>32.1</v>
      </c>
      <c r="BS31" s="20">
        <f t="shared" si="133"/>
        <v>224.70000000000002</v>
      </c>
      <c r="BT31" s="13">
        <f t="shared" si="134"/>
        <v>2.329704510108865E-2</v>
      </c>
      <c r="BU31" s="20">
        <f t="shared" si="135"/>
        <v>13</v>
      </c>
      <c r="BV31" s="20">
        <f t="shared" si="136"/>
        <v>91</v>
      </c>
      <c r="BW31" s="13">
        <f t="shared" si="137"/>
        <v>9.4349403836184557E-3</v>
      </c>
      <c r="BX31" s="20">
        <f t="shared" si="138"/>
        <v>16.2</v>
      </c>
      <c r="BY31" s="20">
        <f t="shared" si="139"/>
        <v>113.39999999999999</v>
      </c>
      <c r="BZ31" s="13">
        <f t="shared" si="140"/>
        <v>1.1757387247278381E-2</v>
      </c>
      <c r="CA31" s="20">
        <f t="shared" si="141"/>
        <v>32.1</v>
      </c>
      <c r="CB31" s="20">
        <f t="shared" si="142"/>
        <v>224.70000000000002</v>
      </c>
      <c r="CC31" s="17">
        <f t="shared" si="143"/>
        <v>2.329704510108865E-2</v>
      </c>
      <c r="CE31" s="2">
        <v>9645</v>
      </c>
      <c r="CF31" s="2">
        <v>4560</v>
      </c>
      <c r="CG31" s="2">
        <v>2460</v>
      </c>
      <c r="CH31" s="2">
        <v>153</v>
      </c>
      <c r="CI31" s="2">
        <v>518</v>
      </c>
      <c r="CJ31" s="2">
        <v>11178</v>
      </c>
      <c r="CK31" s="2">
        <v>268</v>
      </c>
      <c r="CL31" s="2">
        <v>384</v>
      </c>
      <c r="CM31" s="2">
        <v>304.2</v>
      </c>
      <c r="CN31" s="2">
        <v>192</v>
      </c>
      <c r="CO31" s="2">
        <v>126</v>
      </c>
      <c r="CP31" s="2">
        <v>187</v>
      </c>
      <c r="CQ31" s="2">
        <v>120</v>
      </c>
      <c r="CR31" s="2">
        <v>388</v>
      </c>
      <c r="CS31" s="2">
        <v>364</v>
      </c>
      <c r="CT31" s="2">
        <v>363</v>
      </c>
      <c r="CU31" s="2">
        <v>304</v>
      </c>
      <c r="CV31" s="2">
        <v>6944.2650000000012</v>
      </c>
      <c r="CW31" s="2">
        <v>2912.7550000000001</v>
      </c>
      <c r="CX31" s="2">
        <v>1304.4770000000001</v>
      </c>
      <c r="CY31" s="2">
        <v>3890.8389999999999</v>
      </c>
      <c r="CZ31" s="2">
        <v>1997.192</v>
      </c>
      <c r="DA31" s="2">
        <v>959.38400000000001</v>
      </c>
      <c r="DB31" s="2">
        <v>71.507999999999996</v>
      </c>
      <c r="DC31" s="2">
        <v>21.015000000000001</v>
      </c>
      <c r="DD31" s="2">
        <v>7.2880000000000003</v>
      </c>
      <c r="DE31" s="2">
        <v>126.90600000000001</v>
      </c>
      <c r="DF31" s="2">
        <v>35.659199999999998</v>
      </c>
      <c r="DG31" s="2">
        <v>11.8644</v>
      </c>
      <c r="DH31" s="2">
        <v>207.80799999999999</v>
      </c>
      <c r="DI31" s="2">
        <v>58.016999999999996</v>
      </c>
      <c r="DJ31" s="2">
        <v>18.627000000000002</v>
      </c>
      <c r="DK31" s="2">
        <v>116.414</v>
      </c>
      <c r="DL31" s="2">
        <v>41.161999999999999</v>
      </c>
      <c r="DM31" s="2">
        <v>12.282999999999999</v>
      </c>
      <c r="DN31" s="2">
        <v>32.1</v>
      </c>
      <c r="DO31" s="2">
        <v>13</v>
      </c>
      <c r="DP31" s="2">
        <v>16.2</v>
      </c>
    </row>
    <row r="32" spans="2:120" ht="14.25" customHeight="1" x14ac:dyDescent="0.2">
      <c r="B32" s="6">
        <v>2401</v>
      </c>
      <c r="C32" s="9" t="s">
        <v>136</v>
      </c>
      <c r="D32" s="9" t="s">
        <v>56</v>
      </c>
      <c r="E32" s="21" t="s">
        <v>146</v>
      </c>
      <c r="F32" s="9" t="s">
        <v>180</v>
      </c>
      <c r="G32" s="21">
        <v>1</v>
      </c>
      <c r="H32" s="11">
        <f t="shared" si="72"/>
        <v>12027</v>
      </c>
      <c r="I32" s="12">
        <f t="shared" si="73"/>
        <v>4867</v>
      </c>
      <c r="J32" s="14">
        <f t="shared" si="74"/>
        <v>0.40467281948948197</v>
      </c>
      <c r="K32" s="14">
        <f t="shared" si="75"/>
        <v>0.21593082231645463</v>
      </c>
      <c r="L32" s="15">
        <f t="shared" si="76"/>
        <v>0.91646778042959431</v>
      </c>
      <c r="M32" s="12">
        <f t="shared" si="77"/>
        <v>0</v>
      </c>
      <c r="N32" s="14">
        <f t="shared" si="78"/>
        <v>-9.774943735933983E-2</v>
      </c>
      <c r="O32" s="16">
        <f t="shared" si="79"/>
        <v>-134</v>
      </c>
      <c r="P32" s="14">
        <f t="shared" si="80"/>
        <v>-0.41104294478527603</v>
      </c>
      <c r="Q32" s="12">
        <f t="shared" si="81"/>
        <v>-123.00000000000006</v>
      </c>
      <c r="R32" s="14">
        <f t="shared" si="82"/>
        <v>-0.21995708154506444</v>
      </c>
      <c r="S32" s="18">
        <f t="shared" si="83"/>
        <v>60</v>
      </c>
      <c r="T32" s="14">
        <f t="shared" si="84"/>
        <v>0.22388059701492535</v>
      </c>
      <c r="U32" s="18">
        <f t="shared" si="85"/>
        <v>60</v>
      </c>
      <c r="V32" s="14">
        <f t="shared" si="86"/>
        <v>0.23529411764705888</v>
      </c>
      <c r="W32" s="12">
        <f t="shared" si="87"/>
        <v>-31</v>
      </c>
      <c r="X32" s="14">
        <f t="shared" si="88"/>
        <v>-5.6880733944954076E-2</v>
      </c>
      <c r="Y32" s="12">
        <f t="shared" si="89"/>
        <v>-39</v>
      </c>
      <c r="Z32" s="14">
        <f t="shared" si="90"/>
        <v>-8.2978723404255272E-2</v>
      </c>
      <c r="AA32" s="12">
        <v>-355.85706000000027</v>
      </c>
      <c r="AB32" s="26">
        <v>-4.2460700314103761E-2</v>
      </c>
      <c r="AC32" s="12">
        <f t="shared" si="91"/>
        <v>0</v>
      </c>
      <c r="AD32" s="24">
        <f t="shared" si="92"/>
        <v>0</v>
      </c>
      <c r="AE32" s="11">
        <f t="shared" si="93"/>
        <v>-2385.5020000000004</v>
      </c>
      <c r="AF32" s="12">
        <f t="shared" si="94"/>
        <v>-6765.8580000000002</v>
      </c>
      <c r="AG32" s="12">
        <f t="shared" si="95"/>
        <v>-9006.8040000000001</v>
      </c>
      <c r="AH32" s="14">
        <f t="shared" si="96"/>
        <v>-0.19834555583270974</v>
      </c>
      <c r="AI32" s="14">
        <f t="shared" si="97"/>
        <v>-0.5625557495634822</v>
      </c>
      <c r="AJ32" s="14">
        <f t="shared" si="98"/>
        <v>-0.74888201546520328</v>
      </c>
      <c r="AK32" s="14">
        <f t="shared" si="99"/>
        <v>0.46645811677811899</v>
      </c>
      <c r="AL32" s="14">
        <f t="shared" si="100"/>
        <v>0.58131922689028359</v>
      </c>
      <c r="AM32" s="14">
        <f t="shared" si="101"/>
        <v>0.61695598563801823</v>
      </c>
      <c r="AN32" s="18">
        <f t="shared" si="102"/>
        <v>-369.64499999999953</v>
      </c>
      <c r="AO32" s="18">
        <f t="shared" si="103"/>
        <v>-1808.5969999999998</v>
      </c>
      <c r="AP32" s="18">
        <f t="shared" si="104"/>
        <v>-3003.6719999999996</v>
      </c>
      <c r="AQ32" s="14">
        <f t="shared" si="105"/>
        <v>-7.5949250051366213E-2</v>
      </c>
      <c r="AR32" s="14">
        <f t="shared" si="106"/>
        <v>-0.37160406821450576</v>
      </c>
      <c r="AS32" s="14">
        <f t="shared" si="107"/>
        <v>-0.61715060612286821</v>
      </c>
      <c r="AT32" s="12">
        <f t="shared" si="108"/>
        <v>-41.269999999999982</v>
      </c>
      <c r="AU32" s="12">
        <f t="shared" si="109"/>
        <v>-137.90699999999998</v>
      </c>
      <c r="AV32" s="12">
        <f t="shared" si="110"/>
        <v>-163.999</v>
      </c>
      <c r="AW32" s="14">
        <f t="shared" si="111"/>
        <v>-0.21494791666666657</v>
      </c>
      <c r="AX32" s="14">
        <f t="shared" si="112"/>
        <v>-0.71826562499999991</v>
      </c>
      <c r="AY32" s="14">
        <f t="shared" si="113"/>
        <v>-0.85416145833333335</v>
      </c>
      <c r="AZ32" s="12">
        <f t="shared" si="114"/>
        <v>-235.22579999999999</v>
      </c>
      <c r="BA32" s="12">
        <f t="shared" si="115"/>
        <v>-340.22519999999997</v>
      </c>
      <c r="BB32" s="12">
        <f t="shared" si="116"/>
        <v>-394.76159999999999</v>
      </c>
      <c r="BC32" s="14">
        <f t="shared" si="117"/>
        <v>-0.53926134800550207</v>
      </c>
      <c r="BD32" s="14">
        <f t="shared" si="118"/>
        <v>-0.77997524071526825</v>
      </c>
      <c r="BE32" s="14">
        <f t="shared" si="119"/>
        <v>-0.90500137551581838</v>
      </c>
      <c r="BF32" s="12">
        <f t="shared" si="120"/>
        <v>-176.11799999999999</v>
      </c>
      <c r="BG32" s="12">
        <f t="shared" si="121"/>
        <v>-389.923</v>
      </c>
      <c r="BH32" s="12">
        <f t="shared" si="122"/>
        <v>-442.05799999999999</v>
      </c>
      <c r="BI32" s="14">
        <f t="shared" si="123"/>
        <v>-0.34264202334630345</v>
      </c>
      <c r="BJ32" s="14">
        <f t="shared" si="124"/>
        <v>-0.75860505836575876</v>
      </c>
      <c r="BK32" s="14">
        <f t="shared" si="125"/>
        <v>-0.86003501945525285</v>
      </c>
      <c r="BL32" s="12">
        <f t="shared" si="126"/>
        <v>-91.173000000000002</v>
      </c>
      <c r="BM32" s="12">
        <f t="shared" si="127"/>
        <v>-291.52199999999999</v>
      </c>
      <c r="BN32" s="12">
        <f t="shared" si="128"/>
        <v>-360.69299999999998</v>
      </c>
      <c r="BO32" s="14">
        <f t="shared" si="129"/>
        <v>-0.21153828306264499</v>
      </c>
      <c r="BP32" s="14">
        <f t="shared" si="130"/>
        <v>-0.67638515081206496</v>
      </c>
      <c r="BQ32" s="24">
        <f t="shared" si="131"/>
        <v>-0.83687470997679814</v>
      </c>
      <c r="BR32" s="19">
        <f t="shared" si="132"/>
        <v>27.4</v>
      </c>
      <c r="BS32" s="20">
        <f t="shared" si="133"/>
        <v>191.79999999999998</v>
      </c>
      <c r="BT32" s="13">
        <f t="shared" si="134"/>
        <v>1.594745156730689E-2</v>
      </c>
      <c r="BU32" s="20">
        <f t="shared" si="135"/>
        <v>21</v>
      </c>
      <c r="BV32" s="20">
        <f t="shared" si="136"/>
        <v>147</v>
      </c>
      <c r="BW32" s="13">
        <f t="shared" si="137"/>
        <v>1.2222499376403092E-2</v>
      </c>
      <c r="BX32" s="20">
        <f t="shared" si="138"/>
        <v>18.3</v>
      </c>
      <c r="BY32" s="20">
        <f t="shared" si="139"/>
        <v>128.1</v>
      </c>
      <c r="BZ32" s="13">
        <f t="shared" si="140"/>
        <v>1.0651035170865552E-2</v>
      </c>
      <c r="CA32" s="20">
        <f t="shared" si="141"/>
        <v>27.4</v>
      </c>
      <c r="CB32" s="20">
        <f t="shared" si="142"/>
        <v>191.79999999999998</v>
      </c>
      <c r="CC32" s="17">
        <f t="shared" si="143"/>
        <v>1.594745156730689E-2</v>
      </c>
      <c r="CE32" s="2">
        <v>12027</v>
      </c>
      <c r="CF32" s="2">
        <v>4867</v>
      </c>
      <c r="CG32" s="2">
        <v>2597</v>
      </c>
      <c r="CH32" s="2">
        <v>192</v>
      </c>
      <c r="CI32" s="2">
        <v>838</v>
      </c>
      <c r="CJ32" s="2">
        <v>13330</v>
      </c>
      <c r="CK32" s="2">
        <v>326</v>
      </c>
      <c r="CL32" s="2">
        <v>559.20000000000005</v>
      </c>
      <c r="CM32" s="2">
        <v>436.2</v>
      </c>
      <c r="CN32" s="2">
        <v>268</v>
      </c>
      <c r="CO32" s="2">
        <v>208</v>
      </c>
      <c r="CP32" s="2">
        <v>255</v>
      </c>
      <c r="CQ32" s="2">
        <v>195</v>
      </c>
      <c r="CR32" s="2">
        <v>545</v>
      </c>
      <c r="CS32" s="2">
        <v>514</v>
      </c>
      <c r="CT32" s="2">
        <v>470</v>
      </c>
      <c r="CU32" s="2">
        <v>431</v>
      </c>
      <c r="CV32" s="2">
        <v>9641.4979999999996</v>
      </c>
      <c r="CW32" s="2">
        <v>5261.1419999999998</v>
      </c>
      <c r="CX32" s="2">
        <v>3020.1959999999999</v>
      </c>
      <c r="CY32" s="2">
        <v>4497.3550000000005</v>
      </c>
      <c r="CZ32" s="2">
        <v>3058.4030000000002</v>
      </c>
      <c r="DA32" s="2">
        <v>1863.3280000000002</v>
      </c>
      <c r="DB32" s="2">
        <v>150.73000000000002</v>
      </c>
      <c r="DC32" s="2">
        <v>54.093000000000004</v>
      </c>
      <c r="DD32" s="2">
        <v>28.001000000000001</v>
      </c>
      <c r="DE32" s="2">
        <v>200.9742</v>
      </c>
      <c r="DF32" s="2">
        <v>95.974799999999988</v>
      </c>
      <c r="DG32" s="2">
        <v>41.438400000000001</v>
      </c>
      <c r="DH32" s="2">
        <v>337.88200000000001</v>
      </c>
      <c r="DI32" s="2">
        <v>124.077</v>
      </c>
      <c r="DJ32" s="2">
        <v>71.942000000000007</v>
      </c>
      <c r="DK32" s="2">
        <v>339.827</v>
      </c>
      <c r="DL32" s="2">
        <v>139.47800000000001</v>
      </c>
      <c r="DM32" s="2">
        <v>70.306999999999988</v>
      </c>
      <c r="DN32" s="2">
        <v>27.4</v>
      </c>
      <c r="DO32" s="2">
        <v>21</v>
      </c>
      <c r="DP32" s="2">
        <v>18.3</v>
      </c>
    </row>
    <row r="33" spans="2:120" ht="14.25" customHeight="1" x14ac:dyDescent="0.2">
      <c r="B33" s="6">
        <v>2402</v>
      </c>
      <c r="C33" s="9" t="s">
        <v>136</v>
      </c>
      <c r="D33" s="9" t="s">
        <v>56</v>
      </c>
      <c r="E33" s="21" t="s">
        <v>146</v>
      </c>
      <c r="F33" s="9" t="s">
        <v>181</v>
      </c>
      <c r="G33" s="21">
        <v>1</v>
      </c>
      <c r="H33" s="11">
        <f t="shared" si="72"/>
        <v>14320</v>
      </c>
      <c r="I33" s="12">
        <f t="shared" si="73"/>
        <v>6099</v>
      </c>
      <c r="J33" s="14">
        <f t="shared" si="74"/>
        <v>0.4259078212290503</v>
      </c>
      <c r="K33" s="14">
        <f t="shared" si="75"/>
        <v>0.23268156424581005</v>
      </c>
      <c r="L33" s="15">
        <f t="shared" si="76"/>
        <v>1.1672278338945006</v>
      </c>
      <c r="M33" s="12">
        <f t="shared" si="77"/>
        <v>0</v>
      </c>
      <c r="N33" s="14">
        <f t="shared" si="78"/>
        <v>-9.5102685624012584E-2</v>
      </c>
      <c r="O33" s="16">
        <f t="shared" si="79"/>
        <v>-131</v>
      </c>
      <c r="P33" s="14">
        <f t="shared" si="80"/>
        <v>-0.33503836317135549</v>
      </c>
      <c r="Q33" s="12">
        <f t="shared" si="81"/>
        <v>-84.600000000000023</v>
      </c>
      <c r="R33" s="14">
        <f t="shared" si="82"/>
        <v>-0.13007380073800745</v>
      </c>
      <c r="S33" s="18">
        <f t="shared" si="83"/>
        <v>111</v>
      </c>
      <c r="T33" s="14">
        <f t="shared" si="84"/>
        <v>0.33134328358208953</v>
      </c>
      <c r="U33" s="18">
        <f t="shared" si="85"/>
        <v>117</v>
      </c>
      <c r="V33" s="14">
        <f t="shared" si="86"/>
        <v>0.36908517350157732</v>
      </c>
      <c r="W33" s="12">
        <f t="shared" si="87"/>
        <v>3</v>
      </c>
      <c r="X33" s="14">
        <f t="shared" si="88"/>
        <v>5.5248618784531356E-3</v>
      </c>
      <c r="Y33" s="12">
        <f t="shared" si="89"/>
        <v>-10</v>
      </c>
      <c r="Z33" s="14">
        <f t="shared" si="90"/>
        <v>-2.0491803278688492E-2</v>
      </c>
      <c r="AA33" s="12">
        <v>-314.90880000000107</v>
      </c>
      <c r="AB33" s="26">
        <v>-3.3054667217975342E-2</v>
      </c>
      <c r="AC33" s="12">
        <f t="shared" si="91"/>
        <v>0</v>
      </c>
      <c r="AD33" s="24">
        <f t="shared" si="92"/>
        <v>0</v>
      </c>
      <c r="AE33" s="11">
        <f t="shared" si="93"/>
        <v>-2750.8520000000008</v>
      </c>
      <c r="AF33" s="12">
        <f t="shared" si="94"/>
        <v>-7875.2140000000018</v>
      </c>
      <c r="AG33" s="12">
        <f t="shared" si="95"/>
        <v>-10543.274000000001</v>
      </c>
      <c r="AH33" s="14">
        <f t="shared" si="96"/>
        <v>-0.19209860335195539</v>
      </c>
      <c r="AI33" s="14">
        <f t="shared" si="97"/>
        <v>-0.54994511173184368</v>
      </c>
      <c r="AJ33" s="14">
        <f t="shared" si="98"/>
        <v>-0.73626215083798885</v>
      </c>
      <c r="AK33" s="14">
        <f t="shared" si="99"/>
        <v>0.47735580874235517</v>
      </c>
      <c r="AL33" s="14">
        <f t="shared" si="100"/>
        <v>0.575506929167237</v>
      </c>
      <c r="AM33" s="14">
        <f t="shared" si="101"/>
        <v>0.60755294400493987</v>
      </c>
      <c r="AN33" s="18">
        <f t="shared" si="102"/>
        <v>-576.39999999999964</v>
      </c>
      <c r="AO33" s="18">
        <f t="shared" si="103"/>
        <v>-2389.9810000000007</v>
      </c>
      <c r="AP33" s="18">
        <f t="shared" si="104"/>
        <v>-3804.4389999999999</v>
      </c>
      <c r="AQ33" s="14">
        <f t="shared" si="105"/>
        <v>-9.4507296278078301E-2</v>
      </c>
      <c r="AR33" s="14">
        <f t="shared" si="106"/>
        <v>-0.39186440400065592</v>
      </c>
      <c r="AS33" s="14">
        <f t="shared" si="107"/>
        <v>-0.62378078373503842</v>
      </c>
      <c r="AT33" s="12">
        <f t="shared" si="108"/>
        <v>-80.152999999999992</v>
      </c>
      <c r="AU33" s="12">
        <f t="shared" si="109"/>
        <v>-184.399</v>
      </c>
      <c r="AV33" s="12">
        <f t="shared" si="110"/>
        <v>-221.49099999999999</v>
      </c>
      <c r="AW33" s="14">
        <f t="shared" si="111"/>
        <v>-0.30828076923076919</v>
      </c>
      <c r="AX33" s="14">
        <f t="shared" si="112"/>
        <v>-0.70922692307692303</v>
      </c>
      <c r="AY33" s="14">
        <f t="shared" si="113"/>
        <v>-0.85188846153846154</v>
      </c>
      <c r="AZ33" s="12">
        <f t="shared" si="114"/>
        <v>-249.77039999999994</v>
      </c>
      <c r="BA33" s="12">
        <f t="shared" si="115"/>
        <v>-422.72159999999997</v>
      </c>
      <c r="BB33" s="12">
        <f t="shared" si="116"/>
        <v>-495.95519999999999</v>
      </c>
      <c r="BC33" s="14">
        <f t="shared" si="117"/>
        <v>-0.44144644750795325</v>
      </c>
      <c r="BD33" s="14">
        <f t="shared" si="118"/>
        <v>-0.74712195121951219</v>
      </c>
      <c r="BE33" s="14">
        <f t="shared" si="119"/>
        <v>-0.87655567338282081</v>
      </c>
      <c r="BF33" s="12">
        <f t="shared" si="120"/>
        <v>-109.904</v>
      </c>
      <c r="BG33" s="12">
        <f t="shared" si="121"/>
        <v>-347.42</v>
      </c>
      <c r="BH33" s="12">
        <f t="shared" si="122"/>
        <v>-444.03999999999996</v>
      </c>
      <c r="BI33" s="14">
        <f t="shared" si="123"/>
        <v>-0.20128937728937724</v>
      </c>
      <c r="BJ33" s="14">
        <f t="shared" si="124"/>
        <v>-0.63630036630036635</v>
      </c>
      <c r="BK33" s="14">
        <f t="shared" si="125"/>
        <v>-0.81326007326007321</v>
      </c>
      <c r="BL33" s="12">
        <f t="shared" si="126"/>
        <v>-134.14599999999996</v>
      </c>
      <c r="BM33" s="12">
        <f t="shared" si="127"/>
        <v>-326.79200000000003</v>
      </c>
      <c r="BN33" s="12">
        <f t="shared" si="128"/>
        <v>-404.65999999999997</v>
      </c>
      <c r="BO33" s="14">
        <f t="shared" si="129"/>
        <v>-0.28064016736401665</v>
      </c>
      <c r="BP33" s="14">
        <f t="shared" si="130"/>
        <v>-0.68366527196652727</v>
      </c>
      <c r="BQ33" s="24">
        <f t="shared" si="131"/>
        <v>-0.84656903765690372</v>
      </c>
      <c r="BR33" s="19">
        <f t="shared" si="132"/>
        <v>29</v>
      </c>
      <c r="BS33" s="20">
        <f t="shared" si="133"/>
        <v>203</v>
      </c>
      <c r="BT33" s="13">
        <f t="shared" si="134"/>
        <v>1.4175977653631286E-2</v>
      </c>
      <c r="BU33" s="20">
        <f t="shared" si="135"/>
        <v>17.5</v>
      </c>
      <c r="BV33" s="20">
        <f t="shared" si="136"/>
        <v>122.5</v>
      </c>
      <c r="BW33" s="13">
        <f t="shared" si="137"/>
        <v>8.5544692737430164E-3</v>
      </c>
      <c r="BX33" s="20">
        <f t="shared" si="138"/>
        <v>18.100000000000001</v>
      </c>
      <c r="BY33" s="20">
        <f t="shared" si="139"/>
        <v>126.70000000000002</v>
      </c>
      <c r="BZ33" s="13">
        <f t="shared" si="140"/>
        <v>8.847765363128493E-3</v>
      </c>
      <c r="CA33" s="20">
        <f t="shared" si="141"/>
        <v>29</v>
      </c>
      <c r="CB33" s="20">
        <f t="shared" si="142"/>
        <v>203</v>
      </c>
      <c r="CC33" s="17">
        <f t="shared" si="143"/>
        <v>1.4175977653631286E-2</v>
      </c>
      <c r="CE33" s="2">
        <v>14320</v>
      </c>
      <c r="CF33" s="2">
        <v>6099</v>
      </c>
      <c r="CG33" s="2">
        <v>3332</v>
      </c>
      <c r="CH33" s="2">
        <v>260</v>
      </c>
      <c r="CI33" s="2">
        <v>891</v>
      </c>
      <c r="CJ33" s="2">
        <v>15825</v>
      </c>
      <c r="CK33" s="2">
        <v>391</v>
      </c>
      <c r="CL33" s="2">
        <v>650.4</v>
      </c>
      <c r="CM33" s="2">
        <v>565.79999999999995</v>
      </c>
      <c r="CN33" s="2">
        <v>335</v>
      </c>
      <c r="CO33" s="2">
        <v>224</v>
      </c>
      <c r="CP33" s="2">
        <v>317</v>
      </c>
      <c r="CQ33" s="2">
        <v>200</v>
      </c>
      <c r="CR33" s="2">
        <v>543</v>
      </c>
      <c r="CS33" s="2">
        <v>546</v>
      </c>
      <c r="CT33" s="2">
        <v>488</v>
      </c>
      <c r="CU33" s="2">
        <v>478</v>
      </c>
      <c r="CV33" s="2">
        <v>11569.147999999999</v>
      </c>
      <c r="CW33" s="2">
        <v>6444.7859999999982</v>
      </c>
      <c r="CX33" s="2">
        <v>3776.7259999999997</v>
      </c>
      <c r="CY33" s="2">
        <v>5522.6</v>
      </c>
      <c r="CZ33" s="2">
        <v>3709.0189999999993</v>
      </c>
      <c r="DA33" s="2">
        <v>2294.5610000000001</v>
      </c>
      <c r="DB33" s="2">
        <v>179.84700000000001</v>
      </c>
      <c r="DC33" s="2">
        <v>75.600999999999999</v>
      </c>
      <c r="DD33" s="2">
        <v>38.509</v>
      </c>
      <c r="DE33" s="2">
        <v>316.02960000000002</v>
      </c>
      <c r="DF33" s="2">
        <v>143.07839999999999</v>
      </c>
      <c r="DG33" s="2">
        <v>69.844799999999992</v>
      </c>
      <c r="DH33" s="2">
        <v>436.096</v>
      </c>
      <c r="DI33" s="2">
        <v>198.57999999999998</v>
      </c>
      <c r="DJ33" s="2">
        <v>101.96000000000001</v>
      </c>
      <c r="DK33" s="2">
        <v>343.85400000000004</v>
      </c>
      <c r="DL33" s="2">
        <v>151.208</v>
      </c>
      <c r="DM33" s="2">
        <v>73.34</v>
      </c>
      <c r="DN33" s="2">
        <v>29</v>
      </c>
      <c r="DO33" s="2">
        <v>17.5</v>
      </c>
      <c r="DP33" s="2">
        <v>18.100000000000001</v>
      </c>
    </row>
    <row r="34" spans="2:120" ht="14.25" customHeight="1" x14ac:dyDescent="0.2">
      <c r="B34" s="6">
        <v>2405</v>
      </c>
      <c r="C34" s="9" t="s">
        <v>136</v>
      </c>
      <c r="D34" s="9" t="s">
        <v>56</v>
      </c>
      <c r="E34" s="21" t="s">
        <v>146</v>
      </c>
      <c r="F34" s="9" t="s">
        <v>182</v>
      </c>
      <c r="G34" s="21">
        <v>0</v>
      </c>
      <c r="H34" s="11">
        <f t="shared" si="72"/>
        <v>10714</v>
      </c>
      <c r="I34" s="12">
        <f t="shared" si="73"/>
        <v>3660</v>
      </c>
      <c r="J34" s="14">
        <f t="shared" si="74"/>
        <v>0.34160910957625534</v>
      </c>
      <c r="K34" s="14">
        <f t="shared" si="75"/>
        <v>0.17612469665857755</v>
      </c>
      <c r="L34" s="15">
        <f t="shared" si="76"/>
        <v>1.7640047675804529</v>
      </c>
      <c r="M34" s="12">
        <f t="shared" si="77"/>
        <v>0</v>
      </c>
      <c r="N34" s="14">
        <f t="shared" si="78"/>
        <v>-2.891326021934193E-2</v>
      </c>
      <c r="O34" s="16">
        <f t="shared" si="79"/>
        <v>-84</v>
      </c>
      <c r="P34" s="14">
        <f t="shared" si="80"/>
        <v>-0.18502202643171806</v>
      </c>
      <c r="Q34" s="12">
        <f t="shared" si="81"/>
        <v>2.3999999999999773</v>
      </c>
      <c r="R34" s="14">
        <f t="shared" si="82"/>
        <v>4.1710114702815382E-3</v>
      </c>
      <c r="S34" s="18">
        <f t="shared" si="83"/>
        <v>78</v>
      </c>
      <c r="T34" s="14">
        <f t="shared" si="84"/>
        <v>0.28676470588235292</v>
      </c>
      <c r="U34" s="18">
        <f t="shared" si="85"/>
        <v>72</v>
      </c>
      <c r="V34" s="14">
        <f t="shared" si="86"/>
        <v>0.31578947368421051</v>
      </c>
      <c r="W34" s="12">
        <f t="shared" si="87"/>
        <v>43</v>
      </c>
      <c r="X34" s="14">
        <f t="shared" si="88"/>
        <v>9.1295116772823759E-2</v>
      </c>
      <c r="Y34" s="12">
        <f t="shared" si="89"/>
        <v>46</v>
      </c>
      <c r="Z34" s="14">
        <f t="shared" si="90"/>
        <v>9.8712446351931327E-2</v>
      </c>
      <c r="AA34" s="12">
        <v>106.28271999999924</v>
      </c>
      <c r="AB34" s="26">
        <v>1.4390304417392974E-2</v>
      </c>
      <c r="AC34" s="12">
        <f t="shared" si="91"/>
        <v>0</v>
      </c>
      <c r="AD34" s="24">
        <f t="shared" si="92"/>
        <v>0</v>
      </c>
      <c r="AE34" s="11">
        <f t="shared" si="93"/>
        <v>-800.77900000000045</v>
      </c>
      <c r="AF34" s="12">
        <f t="shared" si="94"/>
        <v>-2686.7270000000008</v>
      </c>
      <c r="AG34" s="12">
        <f t="shared" si="95"/>
        <v>-4151.57</v>
      </c>
      <c r="AH34" s="14">
        <f t="shared" si="96"/>
        <v>-7.4741366436438361E-2</v>
      </c>
      <c r="AI34" s="14">
        <f t="shared" si="97"/>
        <v>-0.25076787380996834</v>
      </c>
      <c r="AJ34" s="14">
        <f t="shared" si="98"/>
        <v>-0.38749019973865972</v>
      </c>
      <c r="AK34" s="14">
        <f t="shared" si="99"/>
        <v>0.35495345054851496</v>
      </c>
      <c r="AL34" s="14">
        <f t="shared" si="100"/>
        <v>0.40935657725855346</v>
      </c>
      <c r="AM34" s="14">
        <f t="shared" si="101"/>
        <v>0.40052739610174887</v>
      </c>
      <c r="AN34" s="18">
        <f t="shared" si="102"/>
        <v>-141.26800000000003</v>
      </c>
      <c r="AO34" s="18">
        <f t="shared" si="103"/>
        <v>-373.98300000000017</v>
      </c>
      <c r="AP34" s="18">
        <f t="shared" si="104"/>
        <v>-1031.567</v>
      </c>
      <c r="AQ34" s="14">
        <f t="shared" si="105"/>
        <v>-3.8597814207650294E-2</v>
      </c>
      <c r="AR34" s="14">
        <f t="shared" si="106"/>
        <v>-0.10218114754098362</v>
      </c>
      <c r="AS34" s="14">
        <f t="shared" si="107"/>
        <v>-0.28184890710382515</v>
      </c>
      <c r="AT34" s="12">
        <f t="shared" si="108"/>
        <v>-49.197999999999979</v>
      </c>
      <c r="AU34" s="12">
        <f t="shared" si="109"/>
        <v>-129.48200000000003</v>
      </c>
      <c r="AV34" s="12">
        <f t="shared" si="110"/>
        <v>-173.21899999999999</v>
      </c>
      <c r="AW34" s="14">
        <f t="shared" si="111"/>
        <v>-0.13296756756756756</v>
      </c>
      <c r="AX34" s="14">
        <f t="shared" si="112"/>
        <v>-0.34995135135135147</v>
      </c>
      <c r="AY34" s="14">
        <f t="shared" si="113"/>
        <v>-0.46815945945945947</v>
      </c>
      <c r="AZ34" s="12">
        <f t="shared" si="114"/>
        <v>-141.20579999999995</v>
      </c>
      <c r="BA34" s="12">
        <f t="shared" si="115"/>
        <v>-220.61519999999996</v>
      </c>
      <c r="BB34" s="12">
        <f t="shared" si="116"/>
        <v>-318.20759999999996</v>
      </c>
      <c r="BC34" s="14">
        <f t="shared" si="117"/>
        <v>-0.24438525441329173</v>
      </c>
      <c r="BD34" s="14">
        <f t="shared" si="118"/>
        <v>-0.38181931464174446</v>
      </c>
      <c r="BE34" s="14">
        <f t="shared" si="119"/>
        <v>-0.5507227414330218</v>
      </c>
      <c r="BF34" s="12">
        <f t="shared" si="120"/>
        <v>-44.644000000000005</v>
      </c>
      <c r="BG34" s="12">
        <f t="shared" si="121"/>
        <v>-107.47199999999998</v>
      </c>
      <c r="BH34" s="12">
        <f t="shared" si="122"/>
        <v>-199.22800000000001</v>
      </c>
      <c r="BI34" s="14">
        <f t="shared" si="123"/>
        <v>-8.6856031128404676E-2</v>
      </c>
      <c r="BJ34" s="14">
        <f t="shared" si="124"/>
        <v>-0.20908949416342404</v>
      </c>
      <c r="BK34" s="14">
        <f t="shared" si="125"/>
        <v>-0.38760311284046689</v>
      </c>
      <c r="BL34" s="12">
        <f t="shared" si="126"/>
        <v>-122.30000000000001</v>
      </c>
      <c r="BM34" s="12">
        <f t="shared" si="127"/>
        <v>-182.15899999999999</v>
      </c>
      <c r="BN34" s="12">
        <f t="shared" si="128"/>
        <v>-256.45600000000002</v>
      </c>
      <c r="BO34" s="14">
        <f t="shared" si="129"/>
        <v>-0.23886718750000002</v>
      </c>
      <c r="BP34" s="14">
        <f t="shared" si="130"/>
        <v>-0.35577929687499998</v>
      </c>
      <c r="BQ34" s="24">
        <f t="shared" si="131"/>
        <v>-0.50089062500000003</v>
      </c>
      <c r="BR34" s="19">
        <f t="shared" si="132"/>
        <v>5.6</v>
      </c>
      <c r="BS34" s="20">
        <f t="shared" si="133"/>
        <v>39.199999999999996</v>
      </c>
      <c r="BT34" s="13">
        <f t="shared" si="134"/>
        <v>3.6587642337128985E-3</v>
      </c>
      <c r="BU34" s="20">
        <f t="shared" si="135"/>
        <v>1</v>
      </c>
      <c r="BV34" s="20">
        <f t="shared" si="136"/>
        <v>7</v>
      </c>
      <c r="BW34" s="13">
        <f t="shared" si="137"/>
        <v>6.5335075602016056E-4</v>
      </c>
      <c r="BX34" s="20">
        <f t="shared" si="138"/>
        <v>5.6</v>
      </c>
      <c r="BY34" s="20">
        <f t="shared" si="139"/>
        <v>39.199999999999996</v>
      </c>
      <c r="BZ34" s="13">
        <f t="shared" si="140"/>
        <v>3.6587642337128985E-3</v>
      </c>
      <c r="CA34" s="20">
        <f t="shared" si="141"/>
        <v>5.6</v>
      </c>
      <c r="CB34" s="20">
        <f t="shared" si="142"/>
        <v>39.199999999999996</v>
      </c>
      <c r="CC34" s="17">
        <f t="shared" si="143"/>
        <v>3.6587642337128985E-3</v>
      </c>
      <c r="CE34" s="2">
        <v>10714</v>
      </c>
      <c r="CF34" s="2">
        <v>3660</v>
      </c>
      <c r="CG34" s="2">
        <v>1887</v>
      </c>
      <c r="CH34" s="2">
        <v>370</v>
      </c>
      <c r="CI34" s="2">
        <v>839</v>
      </c>
      <c r="CJ34" s="2">
        <v>11033</v>
      </c>
      <c r="CK34" s="2">
        <v>454</v>
      </c>
      <c r="CL34" s="2">
        <v>575.4</v>
      </c>
      <c r="CM34" s="2">
        <v>577.79999999999995</v>
      </c>
      <c r="CN34" s="2">
        <v>272</v>
      </c>
      <c r="CO34" s="2">
        <v>194</v>
      </c>
      <c r="CP34" s="2">
        <v>228</v>
      </c>
      <c r="CQ34" s="2">
        <v>156</v>
      </c>
      <c r="CR34" s="2">
        <v>471</v>
      </c>
      <c r="CS34" s="2">
        <v>514</v>
      </c>
      <c r="CT34" s="2">
        <v>466</v>
      </c>
      <c r="CU34" s="2">
        <v>512</v>
      </c>
      <c r="CV34" s="2">
        <v>9913.2209999999995</v>
      </c>
      <c r="CW34" s="2">
        <v>8027.2729999999992</v>
      </c>
      <c r="CX34" s="2">
        <v>6562.43</v>
      </c>
      <c r="CY34" s="2">
        <v>3518.732</v>
      </c>
      <c r="CZ34" s="2">
        <v>3286.0169999999998</v>
      </c>
      <c r="DA34" s="2">
        <v>2628.433</v>
      </c>
      <c r="DB34" s="2">
        <v>320.80200000000002</v>
      </c>
      <c r="DC34" s="2">
        <v>240.51799999999997</v>
      </c>
      <c r="DD34" s="2">
        <v>196.78100000000001</v>
      </c>
      <c r="DE34" s="2">
        <v>436.5942</v>
      </c>
      <c r="DF34" s="2">
        <v>357.1848</v>
      </c>
      <c r="DG34" s="2">
        <v>259.5924</v>
      </c>
      <c r="DH34" s="2">
        <v>469.35599999999999</v>
      </c>
      <c r="DI34" s="2">
        <v>406.52800000000002</v>
      </c>
      <c r="DJ34" s="2">
        <v>314.77199999999999</v>
      </c>
      <c r="DK34" s="2">
        <v>389.7</v>
      </c>
      <c r="DL34" s="2">
        <v>329.84100000000001</v>
      </c>
      <c r="DM34" s="2">
        <v>255.54400000000001</v>
      </c>
      <c r="DN34" s="2">
        <v>5.6</v>
      </c>
      <c r="DO34" s="2">
        <v>1</v>
      </c>
      <c r="DP34" s="2">
        <v>5.6</v>
      </c>
    </row>
    <row r="35" spans="2:120" ht="14.25" customHeight="1" x14ac:dyDescent="0.2">
      <c r="B35" s="6">
        <v>2406</v>
      </c>
      <c r="C35" s="9" t="s">
        <v>136</v>
      </c>
      <c r="D35" s="9" t="s">
        <v>56</v>
      </c>
      <c r="E35" s="21" t="s">
        <v>146</v>
      </c>
      <c r="F35" s="9" t="s">
        <v>183</v>
      </c>
      <c r="G35" s="21">
        <v>1</v>
      </c>
      <c r="H35" s="11">
        <f t="shared" si="72"/>
        <v>4181</v>
      </c>
      <c r="I35" s="12">
        <f t="shared" si="73"/>
        <v>1701</v>
      </c>
      <c r="J35" s="14">
        <f t="shared" si="74"/>
        <v>0.40684046878737146</v>
      </c>
      <c r="K35" s="14">
        <f t="shared" si="75"/>
        <v>0.23080602726620425</v>
      </c>
      <c r="L35" s="15">
        <f t="shared" si="76"/>
        <v>1.0814332247557004</v>
      </c>
      <c r="M35" s="12">
        <f t="shared" si="77"/>
        <v>0</v>
      </c>
      <c r="N35" s="14">
        <f t="shared" si="78"/>
        <v>-8.4318878668418695E-2</v>
      </c>
      <c r="O35" s="16">
        <f t="shared" si="79"/>
        <v>-22.184062111640088</v>
      </c>
      <c r="P35" s="14">
        <f t="shared" si="80"/>
        <v>-0.21090706772756507</v>
      </c>
      <c r="Q35" s="12">
        <f t="shared" si="81"/>
        <v>-28.377839074458592</v>
      </c>
      <c r="R35" s="14">
        <f t="shared" si="82"/>
        <v>-0.16695022850612729</v>
      </c>
      <c r="S35" s="18">
        <f t="shared" si="83"/>
        <v>17.113706478625005</v>
      </c>
      <c r="T35" s="14">
        <f t="shared" si="84"/>
        <v>0.13254755784939232</v>
      </c>
      <c r="U35" s="18">
        <f t="shared" si="85"/>
        <v>6.623996431757007</v>
      </c>
      <c r="V35" s="14">
        <f t="shared" si="86"/>
        <v>5.8297513199471074E-2</v>
      </c>
      <c r="W35" s="12">
        <f t="shared" si="87"/>
        <v>-24.216835610402001</v>
      </c>
      <c r="X35" s="14">
        <f t="shared" si="88"/>
        <v>-9.8355725961490226E-2</v>
      </c>
      <c r="Y35" s="12">
        <f t="shared" si="89"/>
        <v>6.9741302408563968</v>
      </c>
      <c r="Z35" s="14">
        <f t="shared" si="90"/>
        <v>5.322712418300668E-2</v>
      </c>
      <c r="AA35" s="12">
        <v>-51.285466630130031</v>
      </c>
      <c r="AB35" s="26">
        <v>-1.8380007079371818E-2</v>
      </c>
      <c r="AC35" s="12">
        <f t="shared" si="91"/>
        <v>0</v>
      </c>
      <c r="AD35" s="24">
        <f t="shared" si="92"/>
        <v>0</v>
      </c>
      <c r="AE35" s="11">
        <f t="shared" si="93"/>
        <v>-640.27400000000034</v>
      </c>
      <c r="AF35" s="12">
        <f t="shared" si="94"/>
        <v>-1890.2959999999998</v>
      </c>
      <c r="AG35" s="12">
        <f t="shared" si="95"/>
        <v>-2550.1759999999999</v>
      </c>
      <c r="AH35" s="14">
        <f t="shared" si="96"/>
        <v>-0.15313896197082044</v>
      </c>
      <c r="AI35" s="14">
        <f t="shared" si="97"/>
        <v>-0.45211576177947854</v>
      </c>
      <c r="AJ35" s="14">
        <f t="shared" si="98"/>
        <v>-0.60994403252810336</v>
      </c>
      <c r="AK35" s="14">
        <f t="shared" si="99"/>
        <v>0.42898490309614468</v>
      </c>
      <c r="AL35" s="14">
        <f t="shared" si="100"/>
        <v>0.4363440234967067</v>
      </c>
      <c r="AM35" s="14">
        <f t="shared" si="101"/>
        <v>0.45924698189381563</v>
      </c>
      <c r="AN35" s="18">
        <f t="shared" si="102"/>
        <v>-182.08200000000011</v>
      </c>
      <c r="AO35" s="18">
        <f t="shared" si="103"/>
        <v>-701.46499999999992</v>
      </c>
      <c r="AP35" s="18">
        <f t="shared" si="104"/>
        <v>-952.04899999999998</v>
      </c>
      <c r="AQ35" s="14">
        <f t="shared" si="105"/>
        <v>-0.10704409171075846</v>
      </c>
      <c r="AR35" s="14">
        <f t="shared" si="106"/>
        <v>-0.41238389182833624</v>
      </c>
      <c r="AS35" s="14">
        <f t="shared" si="107"/>
        <v>-0.55969958847736623</v>
      </c>
      <c r="AT35" s="12">
        <f t="shared" si="108"/>
        <v>6.0030000000000001</v>
      </c>
      <c r="AU35" s="12">
        <f t="shared" si="109"/>
        <v>-39.353999999999999</v>
      </c>
      <c r="AV35" s="12">
        <f t="shared" si="110"/>
        <v>-46.448</v>
      </c>
      <c r="AW35" s="14">
        <f t="shared" si="111"/>
        <v>7.2325301204819281E-2</v>
      </c>
      <c r="AX35" s="14">
        <f t="shared" si="112"/>
        <v>-0.47414457831325296</v>
      </c>
      <c r="AY35" s="14">
        <f t="shared" si="113"/>
        <v>-0.55961445783132535</v>
      </c>
      <c r="AZ35" s="12">
        <f t="shared" si="114"/>
        <v>-38.7654</v>
      </c>
      <c r="BA35" s="12">
        <f t="shared" si="115"/>
        <v>-74.686199999999999</v>
      </c>
      <c r="BB35" s="12">
        <f t="shared" si="116"/>
        <v>-91.936799999999991</v>
      </c>
      <c r="BC35" s="14">
        <f t="shared" si="117"/>
        <v>-0.2737669491525424</v>
      </c>
      <c r="BD35" s="14">
        <f t="shared" si="118"/>
        <v>-0.52744491525423731</v>
      </c>
      <c r="BE35" s="14">
        <f t="shared" si="119"/>
        <v>-0.64927118644067794</v>
      </c>
      <c r="BF35" s="12">
        <f t="shared" si="120"/>
        <v>-57.703000000000003</v>
      </c>
      <c r="BG35" s="12">
        <f t="shared" si="121"/>
        <v>-141.416</v>
      </c>
      <c r="BH35" s="12">
        <f t="shared" si="122"/>
        <v>-153.40699999999998</v>
      </c>
      <c r="BI35" s="14">
        <f t="shared" si="123"/>
        <v>-0.25992342342342345</v>
      </c>
      <c r="BJ35" s="14">
        <f t="shared" si="124"/>
        <v>-0.63700900900900903</v>
      </c>
      <c r="BK35" s="14">
        <f t="shared" si="125"/>
        <v>-0.6910225225225225</v>
      </c>
      <c r="BL35" s="12">
        <f t="shared" si="126"/>
        <v>54.490999999999985</v>
      </c>
      <c r="BM35" s="12">
        <f t="shared" si="127"/>
        <v>-53.37700000000001</v>
      </c>
      <c r="BN35" s="12">
        <f t="shared" si="128"/>
        <v>-51.556000000000012</v>
      </c>
      <c r="BO35" s="14">
        <f t="shared" si="129"/>
        <v>0.39486231884057954</v>
      </c>
      <c r="BP35" s="14">
        <f t="shared" si="130"/>
        <v>-0.38678985507246388</v>
      </c>
      <c r="BQ35" s="24">
        <f t="shared" si="131"/>
        <v>-0.37359420289855083</v>
      </c>
      <c r="BR35" s="19">
        <f t="shared" si="132"/>
        <v>6.2</v>
      </c>
      <c r="BS35" s="20">
        <f t="shared" si="133"/>
        <v>43.4</v>
      </c>
      <c r="BT35" s="13">
        <f t="shared" si="134"/>
        <v>1.0380291796220999E-2</v>
      </c>
      <c r="BU35" s="20">
        <f t="shared" si="135"/>
        <v>1.2</v>
      </c>
      <c r="BV35" s="20">
        <f t="shared" si="136"/>
        <v>8.4</v>
      </c>
      <c r="BW35" s="13">
        <f t="shared" si="137"/>
        <v>2.0090887347524516E-3</v>
      </c>
      <c r="BX35" s="20">
        <f t="shared" si="138"/>
        <v>3</v>
      </c>
      <c r="BY35" s="20">
        <f t="shared" si="139"/>
        <v>21</v>
      </c>
      <c r="BZ35" s="13">
        <f t="shared" si="140"/>
        <v>5.0227218368811286E-3</v>
      </c>
      <c r="CA35" s="20">
        <f t="shared" si="141"/>
        <v>6.2</v>
      </c>
      <c r="CB35" s="20">
        <f t="shared" si="142"/>
        <v>43.4</v>
      </c>
      <c r="CC35" s="17">
        <f t="shared" si="143"/>
        <v>1.0380291796220999E-2</v>
      </c>
      <c r="CE35" s="2">
        <v>4181</v>
      </c>
      <c r="CF35" s="2">
        <v>1701</v>
      </c>
      <c r="CG35" s="2">
        <v>965</v>
      </c>
      <c r="CH35" s="2">
        <v>83</v>
      </c>
      <c r="CI35" s="2">
        <v>307</v>
      </c>
      <c r="CJ35" s="2">
        <v>4566</v>
      </c>
      <c r="CK35" s="2">
        <v>105.18406211164009</v>
      </c>
      <c r="CL35" s="2">
        <v>169.97783907445859</v>
      </c>
      <c r="CM35" s="2">
        <v>141.6</v>
      </c>
      <c r="CN35" s="2">
        <v>129.11370647862501</v>
      </c>
      <c r="CO35" s="2">
        <v>112</v>
      </c>
      <c r="CP35" s="2">
        <v>113.62399643175701</v>
      </c>
      <c r="CQ35" s="2">
        <v>107</v>
      </c>
      <c r="CR35" s="2">
        <v>246.216835610402</v>
      </c>
      <c r="CS35" s="2">
        <v>222</v>
      </c>
      <c r="CT35" s="2">
        <v>131.0258697591436</v>
      </c>
      <c r="CU35" s="2">
        <v>138</v>
      </c>
      <c r="CV35" s="2">
        <v>3540.7259999999997</v>
      </c>
      <c r="CW35" s="2">
        <v>2290.7040000000002</v>
      </c>
      <c r="CX35" s="2">
        <v>1630.8240000000001</v>
      </c>
      <c r="CY35" s="2">
        <v>1518.9179999999999</v>
      </c>
      <c r="CZ35" s="2">
        <v>999.53500000000008</v>
      </c>
      <c r="DA35" s="2">
        <v>748.95100000000002</v>
      </c>
      <c r="DB35" s="2">
        <v>89.003</v>
      </c>
      <c r="DC35" s="2">
        <v>43.646000000000001</v>
      </c>
      <c r="DD35" s="2">
        <v>36.552</v>
      </c>
      <c r="DE35" s="2">
        <v>102.83459999999999</v>
      </c>
      <c r="DF35" s="2">
        <v>66.913799999999995</v>
      </c>
      <c r="DG35" s="2">
        <v>49.663200000000003</v>
      </c>
      <c r="DH35" s="2">
        <v>164.297</v>
      </c>
      <c r="DI35" s="2">
        <v>80.584000000000003</v>
      </c>
      <c r="DJ35" s="2">
        <v>68.593000000000004</v>
      </c>
      <c r="DK35" s="2">
        <v>192.49099999999999</v>
      </c>
      <c r="DL35" s="2">
        <v>84.62299999999999</v>
      </c>
      <c r="DM35" s="2">
        <v>86.443999999999988</v>
      </c>
      <c r="DN35" s="2">
        <v>6.2</v>
      </c>
      <c r="DO35" s="2">
        <v>1.2</v>
      </c>
      <c r="DP35" s="2">
        <v>3</v>
      </c>
    </row>
    <row r="36" spans="2:120" ht="14.25" customHeight="1" x14ac:dyDescent="0.2">
      <c r="B36" s="6">
        <v>2408</v>
      </c>
      <c r="C36" s="9" t="s">
        <v>136</v>
      </c>
      <c r="D36" s="9" t="s">
        <v>56</v>
      </c>
      <c r="E36" s="21" t="s">
        <v>146</v>
      </c>
      <c r="F36" s="9" t="s">
        <v>184</v>
      </c>
      <c r="G36" s="21">
        <v>1</v>
      </c>
      <c r="H36" s="11">
        <f t="shared" si="72"/>
        <v>16354</v>
      </c>
      <c r="I36" s="12">
        <f t="shared" si="73"/>
        <v>6321</v>
      </c>
      <c r="J36" s="14">
        <f t="shared" si="74"/>
        <v>0.38651094533447472</v>
      </c>
      <c r="K36" s="14">
        <f t="shared" si="75"/>
        <v>0.21022379845909259</v>
      </c>
      <c r="L36" s="15">
        <f t="shared" si="76"/>
        <v>1.4616033755274263</v>
      </c>
      <c r="M36" s="12">
        <f t="shared" si="77"/>
        <v>0</v>
      </c>
      <c r="N36" s="14">
        <f t="shared" si="78"/>
        <v>-7.6253953908721139E-2</v>
      </c>
      <c r="O36" s="16">
        <f t="shared" si="79"/>
        <v>-132</v>
      </c>
      <c r="P36" s="14">
        <f t="shared" si="80"/>
        <v>-0.23362831858407085</v>
      </c>
      <c r="Q36" s="12">
        <f t="shared" si="81"/>
        <v>-78</v>
      </c>
      <c r="R36" s="14">
        <f t="shared" si="82"/>
        <v>-9.9540581929555949E-2</v>
      </c>
      <c r="S36" s="18">
        <f t="shared" si="83"/>
        <v>52</v>
      </c>
      <c r="T36" s="14">
        <f t="shared" si="84"/>
        <v>0.13</v>
      </c>
      <c r="U36" s="18">
        <f t="shared" si="85"/>
        <v>136</v>
      </c>
      <c r="V36" s="14">
        <f t="shared" si="86"/>
        <v>0.34256926952141054</v>
      </c>
      <c r="W36" s="12">
        <f t="shared" si="87"/>
        <v>-23</v>
      </c>
      <c r="X36" s="14">
        <f t="shared" si="88"/>
        <v>-3.0303030303030276E-2</v>
      </c>
      <c r="Y36" s="12">
        <f t="shared" si="89"/>
        <v>30</v>
      </c>
      <c r="Z36" s="14">
        <f t="shared" si="90"/>
        <v>4.587155963302747E-2</v>
      </c>
      <c r="AA36" s="12">
        <v>-308.48547000000144</v>
      </c>
      <c r="AB36" s="26">
        <v>-2.7361379002247443E-2</v>
      </c>
      <c r="AC36" s="12">
        <f t="shared" si="91"/>
        <v>0</v>
      </c>
      <c r="AD36" s="24">
        <f t="shared" si="92"/>
        <v>0</v>
      </c>
      <c r="AE36" s="11">
        <f t="shared" si="93"/>
        <v>-2634.7119999999995</v>
      </c>
      <c r="AF36" s="12">
        <f t="shared" si="94"/>
        <v>-7797.8529999999992</v>
      </c>
      <c r="AG36" s="12">
        <f t="shared" si="95"/>
        <v>-10652.936</v>
      </c>
      <c r="AH36" s="14">
        <f t="shared" si="96"/>
        <v>-0.16110505075210957</v>
      </c>
      <c r="AI36" s="14">
        <f t="shared" si="97"/>
        <v>-0.47681625290448815</v>
      </c>
      <c r="AJ36" s="14">
        <f t="shared" si="98"/>
        <v>-0.65139635563164977</v>
      </c>
      <c r="AK36" s="14">
        <f t="shared" si="99"/>
        <v>0.42713944047242103</v>
      </c>
      <c r="AL36" s="14">
        <f t="shared" si="100"/>
        <v>0.48586320454756093</v>
      </c>
      <c r="AM36" s="14">
        <f t="shared" si="101"/>
        <v>0.49434456445323188</v>
      </c>
      <c r="AN36" s="18">
        <f t="shared" si="102"/>
        <v>-460.95100000000002</v>
      </c>
      <c r="AO36" s="18">
        <f t="shared" si="103"/>
        <v>-2163.8829999999998</v>
      </c>
      <c r="AP36" s="18">
        <f t="shared" si="104"/>
        <v>-3502.71</v>
      </c>
      <c r="AQ36" s="14">
        <f t="shared" si="105"/>
        <v>-7.2923746242683163E-2</v>
      </c>
      <c r="AR36" s="14">
        <f t="shared" si="106"/>
        <v>-0.34233238411643729</v>
      </c>
      <c r="AS36" s="14">
        <f t="shared" si="107"/>
        <v>-0.55413858566682483</v>
      </c>
      <c r="AT36" s="12">
        <f t="shared" si="108"/>
        <v>-103.036</v>
      </c>
      <c r="AU36" s="12">
        <f t="shared" si="109"/>
        <v>-253.273</v>
      </c>
      <c r="AV36" s="12">
        <f t="shared" si="110"/>
        <v>-316.57400000000001</v>
      </c>
      <c r="AW36" s="14">
        <f t="shared" si="111"/>
        <v>-0.23795842956120095</v>
      </c>
      <c r="AX36" s="14">
        <f t="shared" si="112"/>
        <v>-0.5849260969976906</v>
      </c>
      <c r="AY36" s="14">
        <f t="shared" si="113"/>
        <v>-0.73111778290993068</v>
      </c>
      <c r="AZ36" s="12">
        <f t="shared" si="114"/>
        <v>-228.4097999999999</v>
      </c>
      <c r="BA36" s="12">
        <f t="shared" si="115"/>
        <v>-432.18119999999993</v>
      </c>
      <c r="BB36" s="12">
        <f t="shared" si="116"/>
        <v>-536.24159999999995</v>
      </c>
      <c r="BC36" s="14">
        <f t="shared" si="117"/>
        <v>-0.32371003401360532</v>
      </c>
      <c r="BD36" s="14">
        <f t="shared" si="118"/>
        <v>-0.6125017006802721</v>
      </c>
      <c r="BE36" s="14">
        <f t="shared" si="119"/>
        <v>-0.75997959183673469</v>
      </c>
      <c r="BF36" s="12">
        <f t="shared" si="120"/>
        <v>-156.65699999999993</v>
      </c>
      <c r="BG36" s="12">
        <f t="shared" si="121"/>
        <v>-383.21299999999997</v>
      </c>
      <c r="BH36" s="12">
        <f t="shared" si="122"/>
        <v>-518.70799999999997</v>
      </c>
      <c r="BI36" s="14">
        <f t="shared" si="123"/>
        <v>-0.21284918478260861</v>
      </c>
      <c r="BJ36" s="14">
        <f t="shared" si="124"/>
        <v>-0.52066983695652169</v>
      </c>
      <c r="BK36" s="14">
        <f t="shared" si="125"/>
        <v>-0.70476630434782606</v>
      </c>
      <c r="BL36" s="12">
        <f t="shared" si="126"/>
        <v>-166.75700000000006</v>
      </c>
      <c r="BM36" s="12">
        <f t="shared" si="127"/>
        <v>-393.00799999999998</v>
      </c>
      <c r="BN36" s="12">
        <f t="shared" si="128"/>
        <v>-497.24</v>
      </c>
      <c r="BO36" s="14">
        <f t="shared" si="129"/>
        <v>-0.24379678362573109</v>
      </c>
      <c r="BP36" s="14">
        <f t="shared" si="130"/>
        <v>-0.57457309941520462</v>
      </c>
      <c r="BQ36" s="24">
        <f t="shared" si="131"/>
        <v>-0.72695906432748547</v>
      </c>
      <c r="BR36" s="19">
        <f t="shared" si="132"/>
        <v>25.7</v>
      </c>
      <c r="BS36" s="20">
        <f t="shared" si="133"/>
        <v>179.9</v>
      </c>
      <c r="BT36" s="13">
        <f t="shared" si="134"/>
        <v>1.1000366882719824E-2</v>
      </c>
      <c r="BU36" s="20">
        <f t="shared" si="135"/>
        <v>13</v>
      </c>
      <c r="BV36" s="20">
        <f t="shared" si="136"/>
        <v>91</v>
      </c>
      <c r="BW36" s="13">
        <f t="shared" si="137"/>
        <v>5.5643879173290934E-3</v>
      </c>
      <c r="BX36" s="20">
        <f t="shared" si="138"/>
        <v>16.100000000000001</v>
      </c>
      <c r="BY36" s="20">
        <f t="shared" si="139"/>
        <v>112.70000000000002</v>
      </c>
      <c r="BZ36" s="13">
        <f t="shared" si="140"/>
        <v>6.8912804206921864E-3</v>
      </c>
      <c r="CA36" s="20">
        <f t="shared" si="141"/>
        <v>25.7</v>
      </c>
      <c r="CB36" s="20">
        <f t="shared" si="142"/>
        <v>179.9</v>
      </c>
      <c r="CC36" s="17">
        <f t="shared" si="143"/>
        <v>1.1000366882719824E-2</v>
      </c>
      <c r="CE36" s="2">
        <v>16354</v>
      </c>
      <c r="CF36" s="2">
        <v>6321</v>
      </c>
      <c r="CG36" s="2">
        <v>3438</v>
      </c>
      <c r="CH36" s="2">
        <v>433</v>
      </c>
      <c r="CI36" s="2">
        <v>1185</v>
      </c>
      <c r="CJ36" s="2">
        <v>17704</v>
      </c>
      <c r="CK36" s="2">
        <v>565</v>
      </c>
      <c r="CL36" s="2">
        <v>783.59999999999991</v>
      </c>
      <c r="CM36" s="2">
        <v>705.59999999999991</v>
      </c>
      <c r="CN36" s="2">
        <v>400</v>
      </c>
      <c r="CO36" s="2">
        <v>348</v>
      </c>
      <c r="CP36" s="2">
        <v>397</v>
      </c>
      <c r="CQ36" s="2">
        <v>261</v>
      </c>
      <c r="CR36" s="2">
        <v>759</v>
      </c>
      <c r="CS36" s="2">
        <v>736</v>
      </c>
      <c r="CT36" s="2">
        <v>654</v>
      </c>
      <c r="CU36" s="2">
        <v>684</v>
      </c>
      <c r="CV36" s="2">
        <v>13719.288</v>
      </c>
      <c r="CW36" s="2">
        <v>8556.1470000000008</v>
      </c>
      <c r="CX36" s="2">
        <v>5701.0640000000003</v>
      </c>
      <c r="CY36" s="2">
        <v>5860.049</v>
      </c>
      <c r="CZ36" s="2">
        <v>4157.1170000000002</v>
      </c>
      <c r="DA36" s="2">
        <v>2818.29</v>
      </c>
      <c r="DB36" s="2">
        <v>329.964</v>
      </c>
      <c r="DC36" s="2">
        <v>179.727</v>
      </c>
      <c r="DD36" s="2">
        <v>116.426</v>
      </c>
      <c r="DE36" s="2">
        <v>477.1902</v>
      </c>
      <c r="DF36" s="2">
        <v>273.41879999999998</v>
      </c>
      <c r="DG36" s="2">
        <v>169.35839999999999</v>
      </c>
      <c r="DH36" s="2">
        <v>579.34300000000007</v>
      </c>
      <c r="DI36" s="2">
        <v>352.78700000000003</v>
      </c>
      <c r="DJ36" s="2">
        <v>217.292</v>
      </c>
      <c r="DK36" s="2">
        <v>517.24299999999994</v>
      </c>
      <c r="DL36" s="2">
        <v>290.99200000000002</v>
      </c>
      <c r="DM36" s="2">
        <v>186.76</v>
      </c>
      <c r="DN36" s="2">
        <v>25.7</v>
      </c>
      <c r="DO36" s="2">
        <v>13</v>
      </c>
      <c r="DP36" s="2">
        <v>16.100000000000001</v>
      </c>
    </row>
    <row r="37" spans="2:120" ht="14.25" customHeight="1" x14ac:dyDescent="0.2">
      <c r="B37" s="6">
        <v>2411</v>
      </c>
      <c r="C37" s="9" t="s">
        <v>136</v>
      </c>
      <c r="D37" s="9" t="s">
        <v>56</v>
      </c>
      <c r="E37" s="21" t="s">
        <v>146</v>
      </c>
      <c r="F37" s="9" t="s">
        <v>185</v>
      </c>
      <c r="G37" s="21">
        <v>0</v>
      </c>
      <c r="H37" s="11">
        <f t="shared" si="72"/>
        <v>9736</v>
      </c>
      <c r="I37" s="12">
        <f t="shared" si="73"/>
        <v>2773</v>
      </c>
      <c r="J37" s="14">
        <f t="shared" si="74"/>
        <v>0.28481922760887429</v>
      </c>
      <c r="K37" s="14">
        <f t="shared" si="75"/>
        <v>0.1373253903040263</v>
      </c>
      <c r="L37" s="15">
        <f t="shared" si="76"/>
        <v>1.4221165279429251</v>
      </c>
      <c r="M37" s="12">
        <f t="shared" si="77"/>
        <v>0</v>
      </c>
      <c r="N37" s="14">
        <f t="shared" si="78"/>
        <v>-6.3035319026080283E-2</v>
      </c>
      <c r="O37" s="16">
        <f t="shared" si="79"/>
        <v>-70</v>
      </c>
      <c r="P37" s="14">
        <f t="shared" si="80"/>
        <v>-0.18970189701897022</v>
      </c>
      <c r="Q37" s="12">
        <f t="shared" si="81"/>
        <v>-84.000000000000057</v>
      </c>
      <c r="R37" s="14">
        <f t="shared" si="82"/>
        <v>-0.17052375152253363</v>
      </c>
      <c r="S37" s="18">
        <f t="shared" si="83"/>
        <v>-114</v>
      </c>
      <c r="T37" s="14">
        <f t="shared" si="84"/>
        <v>-0.46913580246913589</v>
      </c>
      <c r="U37" s="18">
        <f t="shared" si="85"/>
        <v>54</v>
      </c>
      <c r="V37" s="14">
        <f t="shared" si="86"/>
        <v>0.21513944223107573</v>
      </c>
      <c r="W37" s="12">
        <f t="shared" si="87"/>
        <v>-97</v>
      </c>
      <c r="X37" s="14">
        <f t="shared" si="88"/>
        <v>-0.11686746987951813</v>
      </c>
      <c r="Y37" s="12">
        <f t="shared" si="89"/>
        <v>-40</v>
      </c>
      <c r="Z37" s="14">
        <f t="shared" si="90"/>
        <v>-8.4210526315789513E-2</v>
      </c>
      <c r="AA37" s="12">
        <v>-225.7190499999997</v>
      </c>
      <c r="AB37" s="26">
        <v>-2.9708791351004127E-2</v>
      </c>
      <c r="AC37" s="12">
        <f t="shared" si="91"/>
        <v>0</v>
      </c>
      <c r="AD37" s="24">
        <f t="shared" si="92"/>
        <v>0</v>
      </c>
      <c r="AE37" s="11">
        <f t="shared" si="93"/>
        <v>-1191.7249999999985</v>
      </c>
      <c r="AF37" s="12">
        <f t="shared" si="94"/>
        <v>-3968.9189999999999</v>
      </c>
      <c r="AG37" s="12">
        <f t="shared" si="95"/>
        <v>-5762.4400000000005</v>
      </c>
      <c r="AH37" s="14">
        <f t="shared" si="96"/>
        <v>-0.12240396466721426</v>
      </c>
      <c r="AI37" s="14">
        <f t="shared" si="97"/>
        <v>-0.40765396466721449</v>
      </c>
      <c r="AJ37" s="14">
        <f t="shared" si="98"/>
        <v>-0.59186935086277737</v>
      </c>
      <c r="AK37" s="14">
        <f t="shared" si="99"/>
        <v>0.32384877593476324</v>
      </c>
      <c r="AL37" s="14">
        <f t="shared" si="100"/>
        <v>0.39175797947002999</v>
      </c>
      <c r="AM37" s="14">
        <f t="shared" si="101"/>
        <v>0.44809364902002241</v>
      </c>
      <c r="AN37" s="18">
        <f t="shared" si="102"/>
        <v>-5.9470000000001164</v>
      </c>
      <c r="AO37" s="18">
        <f t="shared" si="103"/>
        <v>-513.69999999999982</v>
      </c>
      <c r="AP37" s="18">
        <f t="shared" si="104"/>
        <v>-992.47299999999996</v>
      </c>
      <c r="AQ37" s="14">
        <f t="shared" si="105"/>
        <v>-2.1446087270104996E-3</v>
      </c>
      <c r="AR37" s="14">
        <f t="shared" si="106"/>
        <v>-0.18525063108546691</v>
      </c>
      <c r="AS37" s="14">
        <f t="shared" si="107"/>
        <v>-0.3579058781103498</v>
      </c>
      <c r="AT37" s="12">
        <f t="shared" si="108"/>
        <v>-76.570999999999998</v>
      </c>
      <c r="AU37" s="12">
        <f t="shared" si="109"/>
        <v>-195.631</v>
      </c>
      <c r="AV37" s="12">
        <f t="shared" si="110"/>
        <v>-238.501</v>
      </c>
      <c r="AW37" s="14">
        <f t="shared" si="111"/>
        <v>-0.25609030100334451</v>
      </c>
      <c r="AX37" s="14">
        <f t="shared" si="112"/>
        <v>-0.65428428093645485</v>
      </c>
      <c r="AY37" s="14">
        <f t="shared" si="113"/>
        <v>-0.79766220735785953</v>
      </c>
      <c r="AZ37" s="12">
        <f t="shared" si="114"/>
        <v>-130.20240000000001</v>
      </c>
      <c r="BA37" s="12">
        <f t="shared" si="115"/>
        <v>-270.50159999999994</v>
      </c>
      <c r="BB37" s="12">
        <f t="shared" si="116"/>
        <v>-330.45959999999997</v>
      </c>
      <c r="BC37" s="14">
        <f t="shared" si="117"/>
        <v>-0.31865491923641709</v>
      </c>
      <c r="BD37" s="14">
        <f t="shared" si="118"/>
        <v>-0.6620205580029368</v>
      </c>
      <c r="BE37" s="14">
        <f t="shared" si="119"/>
        <v>-0.80876064610866372</v>
      </c>
      <c r="BF37" s="12">
        <f t="shared" si="120"/>
        <v>5.7459999999999809</v>
      </c>
      <c r="BG37" s="12">
        <f t="shared" si="121"/>
        <v>-324.89499999999998</v>
      </c>
      <c r="BH37" s="12">
        <f t="shared" si="122"/>
        <v>-467.89499999999998</v>
      </c>
      <c r="BI37" s="14">
        <f t="shared" si="123"/>
        <v>7.8390177353342416E-3</v>
      </c>
      <c r="BJ37" s="14">
        <f t="shared" si="124"/>
        <v>-0.44324010914051837</v>
      </c>
      <c r="BK37" s="14">
        <f t="shared" si="125"/>
        <v>-0.63832878581173258</v>
      </c>
      <c r="BL37" s="12">
        <f t="shared" si="126"/>
        <v>-94.843000000000018</v>
      </c>
      <c r="BM37" s="12">
        <f t="shared" si="127"/>
        <v>-274.95400000000001</v>
      </c>
      <c r="BN37" s="12">
        <f t="shared" si="128"/>
        <v>-340.30099999999999</v>
      </c>
      <c r="BO37" s="14">
        <f t="shared" si="129"/>
        <v>-0.21802988505747134</v>
      </c>
      <c r="BP37" s="14">
        <f t="shared" si="130"/>
        <v>-0.63207816091954028</v>
      </c>
      <c r="BQ37" s="24">
        <f t="shared" si="131"/>
        <v>-0.78230114942528739</v>
      </c>
      <c r="BR37" s="19">
        <f t="shared" si="132"/>
        <v>13.1</v>
      </c>
      <c r="BS37" s="20">
        <f t="shared" si="133"/>
        <v>91.7</v>
      </c>
      <c r="BT37" s="13">
        <f t="shared" si="134"/>
        <v>9.4186524239934268E-3</v>
      </c>
      <c r="BU37" s="20">
        <f t="shared" si="135"/>
        <v>0</v>
      </c>
      <c r="BV37" s="20">
        <f t="shared" si="136"/>
        <v>0</v>
      </c>
      <c r="BW37" s="13">
        <f t="shared" si="137"/>
        <v>0</v>
      </c>
      <c r="BX37" s="20">
        <f t="shared" si="138"/>
        <v>12.7</v>
      </c>
      <c r="BY37" s="20">
        <f t="shared" si="139"/>
        <v>88.899999999999991</v>
      </c>
      <c r="BZ37" s="13">
        <f t="shared" si="140"/>
        <v>9.1310599835661456E-3</v>
      </c>
      <c r="CA37" s="20">
        <f t="shared" si="141"/>
        <v>13.1</v>
      </c>
      <c r="CB37" s="20">
        <f t="shared" si="142"/>
        <v>91.7</v>
      </c>
      <c r="CC37" s="17">
        <f t="shared" si="143"/>
        <v>9.4186524239934268E-3</v>
      </c>
      <c r="CE37" s="2">
        <v>9736</v>
      </c>
      <c r="CF37" s="2">
        <v>2773</v>
      </c>
      <c r="CG37" s="2">
        <v>1337</v>
      </c>
      <c r="CH37" s="2">
        <v>299</v>
      </c>
      <c r="CI37" s="2">
        <v>841</v>
      </c>
      <c r="CJ37" s="2">
        <v>10391</v>
      </c>
      <c r="CK37" s="2">
        <v>369</v>
      </c>
      <c r="CL37" s="2">
        <v>492.6</v>
      </c>
      <c r="CM37" s="2">
        <v>408.59999999999997</v>
      </c>
      <c r="CN37" s="2">
        <v>243</v>
      </c>
      <c r="CO37" s="2">
        <v>357</v>
      </c>
      <c r="CP37" s="2">
        <v>251</v>
      </c>
      <c r="CQ37" s="2">
        <v>197</v>
      </c>
      <c r="CR37" s="2">
        <v>830</v>
      </c>
      <c r="CS37" s="2">
        <v>733</v>
      </c>
      <c r="CT37" s="2">
        <v>475</v>
      </c>
      <c r="CU37" s="2">
        <v>435</v>
      </c>
      <c r="CV37" s="2">
        <v>8544.2750000000015</v>
      </c>
      <c r="CW37" s="2">
        <v>5767.0810000000001</v>
      </c>
      <c r="CX37" s="2">
        <v>3973.5599999999995</v>
      </c>
      <c r="CY37" s="2">
        <v>2767.0529999999999</v>
      </c>
      <c r="CZ37" s="2">
        <v>2259.3000000000002</v>
      </c>
      <c r="DA37" s="2">
        <v>1780.527</v>
      </c>
      <c r="DB37" s="2">
        <v>222.429</v>
      </c>
      <c r="DC37" s="2">
        <v>103.369</v>
      </c>
      <c r="DD37" s="2">
        <v>60.498999999999995</v>
      </c>
      <c r="DE37" s="2">
        <v>278.39759999999995</v>
      </c>
      <c r="DF37" s="2">
        <v>138.0984</v>
      </c>
      <c r="DG37" s="2">
        <v>78.1404</v>
      </c>
      <c r="DH37" s="2">
        <v>738.74599999999998</v>
      </c>
      <c r="DI37" s="2">
        <v>408.10500000000002</v>
      </c>
      <c r="DJ37" s="2">
        <v>265.10500000000002</v>
      </c>
      <c r="DK37" s="2">
        <v>340.15699999999998</v>
      </c>
      <c r="DL37" s="2">
        <v>160.04599999999999</v>
      </c>
      <c r="DM37" s="2">
        <v>94.698999999999998</v>
      </c>
      <c r="DN37" s="2">
        <v>13.1</v>
      </c>
      <c r="DO37" s="2">
        <v>0</v>
      </c>
      <c r="DP37" s="2">
        <v>12.7</v>
      </c>
    </row>
    <row r="38" spans="2:120" ht="14.25" customHeight="1" x14ac:dyDescent="0.2">
      <c r="B38" s="6">
        <v>2412</v>
      </c>
      <c r="C38" s="9" t="s">
        <v>136</v>
      </c>
      <c r="D38" s="9" t="s">
        <v>56</v>
      </c>
      <c r="E38" s="21" t="s">
        <v>146</v>
      </c>
      <c r="F38" s="9" t="s">
        <v>186</v>
      </c>
      <c r="G38" s="21">
        <v>0</v>
      </c>
      <c r="H38" s="11">
        <f t="shared" si="72"/>
        <v>25148</v>
      </c>
      <c r="I38" s="12">
        <f t="shared" si="73"/>
        <v>7083</v>
      </c>
      <c r="J38" s="14">
        <f t="shared" si="74"/>
        <v>0.28165261651025925</v>
      </c>
      <c r="K38" s="14">
        <f t="shared" si="75"/>
        <v>0.13591538094480674</v>
      </c>
      <c r="L38" s="15">
        <f t="shared" si="76"/>
        <v>1.7577036724356268</v>
      </c>
      <c r="M38" s="12">
        <f t="shared" si="77"/>
        <v>0</v>
      </c>
      <c r="N38" s="14">
        <f t="shared" si="78"/>
        <v>-2.6175934004918355E-3</v>
      </c>
      <c r="O38" s="16">
        <f t="shared" si="79"/>
        <v>-5</v>
      </c>
      <c r="P38" s="14">
        <f t="shared" si="80"/>
        <v>-4.7801147227533036E-3</v>
      </c>
      <c r="Q38" s="12">
        <f t="shared" si="81"/>
        <v>4.2000000000002728</v>
      </c>
      <c r="R38" s="14">
        <f t="shared" si="82"/>
        <v>2.963590177815556E-3</v>
      </c>
      <c r="S38" s="18">
        <f t="shared" si="83"/>
        <v>185</v>
      </c>
      <c r="T38" s="14">
        <f t="shared" si="84"/>
        <v>0.25623268698060941</v>
      </c>
      <c r="U38" s="18">
        <f t="shared" si="85"/>
        <v>186</v>
      </c>
      <c r="V38" s="14">
        <f t="shared" si="86"/>
        <v>0.28224582701062217</v>
      </c>
      <c r="W38" s="12">
        <f t="shared" si="87"/>
        <v>162</v>
      </c>
      <c r="X38" s="14">
        <f t="shared" si="88"/>
        <v>0.14123801220575416</v>
      </c>
      <c r="Y38" s="12">
        <f t="shared" si="89"/>
        <v>160</v>
      </c>
      <c r="Z38" s="14">
        <f t="shared" si="90"/>
        <v>0.13311148086522473</v>
      </c>
      <c r="AA38" s="12">
        <v>358.15645000000222</v>
      </c>
      <c r="AB38" s="26">
        <v>1.9449334393069062E-2</v>
      </c>
      <c r="AC38" s="12">
        <f t="shared" si="91"/>
        <v>0</v>
      </c>
      <c r="AD38" s="24">
        <f t="shared" si="92"/>
        <v>0</v>
      </c>
      <c r="AE38" s="11">
        <f t="shared" si="93"/>
        <v>-392.84600000000137</v>
      </c>
      <c r="AF38" s="12">
        <f t="shared" si="94"/>
        <v>-3062.1949999999997</v>
      </c>
      <c r="AG38" s="12">
        <f t="shared" si="95"/>
        <v>-5287.0409999999974</v>
      </c>
      <c r="AH38" s="14">
        <f t="shared" si="96"/>
        <v>-1.5621361539685075E-2</v>
      </c>
      <c r="AI38" s="14">
        <f t="shared" si="97"/>
        <v>-0.12176693971687613</v>
      </c>
      <c r="AJ38" s="14">
        <f t="shared" si="98"/>
        <v>-0.2102370367424844</v>
      </c>
      <c r="AK38" s="14">
        <f t="shared" si="99"/>
        <v>0.30626579822529082</v>
      </c>
      <c r="AL38" s="14">
        <f t="shared" si="100"/>
        <v>0.33788761605021872</v>
      </c>
      <c r="AM38" s="14">
        <f t="shared" si="101"/>
        <v>0.33721030288617981</v>
      </c>
      <c r="AN38" s="18">
        <f t="shared" si="102"/>
        <v>498.65700000000015</v>
      </c>
      <c r="AO38" s="18">
        <f t="shared" si="103"/>
        <v>379.52000000000044</v>
      </c>
      <c r="AP38" s="18">
        <f t="shared" si="104"/>
        <v>-385.68000000000029</v>
      </c>
      <c r="AQ38" s="14">
        <f t="shared" si="105"/>
        <v>7.0401948326980213E-2</v>
      </c>
      <c r="AR38" s="14">
        <f t="shared" si="106"/>
        <v>5.3581815614852424E-2</v>
      </c>
      <c r="AS38" s="14">
        <f t="shared" si="107"/>
        <v>-5.4451503600169482E-2</v>
      </c>
      <c r="AT38" s="12">
        <f t="shared" si="108"/>
        <v>-116.52200000000005</v>
      </c>
      <c r="AU38" s="12">
        <f t="shared" si="109"/>
        <v>-214.60400000000004</v>
      </c>
      <c r="AV38" s="12">
        <f t="shared" si="110"/>
        <v>-313.33999999999992</v>
      </c>
      <c r="AW38" s="14">
        <f t="shared" si="111"/>
        <v>-0.11193275696445726</v>
      </c>
      <c r="AX38" s="14">
        <f t="shared" si="112"/>
        <v>-0.20615177713736799</v>
      </c>
      <c r="AY38" s="14">
        <f t="shared" si="113"/>
        <v>-0.30099903938520645</v>
      </c>
      <c r="AZ38" s="12">
        <f t="shared" si="114"/>
        <v>-33.972000000000207</v>
      </c>
      <c r="BA38" s="12">
        <f t="shared" si="115"/>
        <v>-252.77700000000004</v>
      </c>
      <c r="BB38" s="12">
        <f t="shared" si="116"/>
        <v>-351.70320000000015</v>
      </c>
      <c r="BC38" s="14">
        <f t="shared" si="117"/>
        <v>-2.3900379907134006E-2</v>
      </c>
      <c r="BD38" s="14">
        <f t="shared" si="118"/>
        <v>-0.17783663993246102</v>
      </c>
      <c r="BE38" s="14">
        <f t="shared" si="119"/>
        <v>-0.24743436048965817</v>
      </c>
      <c r="BF38" s="12">
        <f t="shared" si="120"/>
        <v>181.68000000000006</v>
      </c>
      <c r="BG38" s="12">
        <f t="shared" si="121"/>
        <v>-50.711999999999989</v>
      </c>
      <c r="BH38" s="12">
        <f t="shared" si="122"/>
        <v>-226.75500000000011</v>
      </c>
      <c r="BI38" s="14">
        <f t="shared" si="123"/>
        <v>0.13879297173414828</v>
      </c>
      <c r="BJ38" s="14">
        <f t="shared" si="124"/>
        <v>-3.8741023682200115E-2</v>
      </c>
      <c r="BK38" s="14">
        <f t="shared" si="125"/>
        <v>-0.17322765469824297</v>
      </c>
      <c r="BL38" s="12">
        <f t="shared" si="126"/>
        <v>-115.35899999999992</v>
      </c>
      <c r="BM38" s="12">
        <f t="shared" si="127"/>
        <v>-279.59899999999993</v>
      </c>
      <c r="BN38" s="12">
        <f t="shared" si="128"/>
        <v>-420.05200000000002</v>
      </c>
      <c r="BO38" s="14">
        <f t="shared" si="129"/>
        <v>-8.4698237885462491E-2</v>
      </c>
      <c r="BP38" s="14">
        <f t="shared" si="130"/>
        <v>-0.20528560939794416</v>
      </c>
      <c r="BQ38" s="24">
        <f t="shared" si="131"/>
        <v>-0.30840822320117478</v>
      </c>
      <c r="BR38" s="19">
        <f t="shared" si="132"/>
        <v>1.9</v>
      </c>
      <c r="BS38" s="20">
        <f t="shared" si="133"/>
        <v>13.299999999999999</v>
      </c>
      <c r="BT38" s="13">
        <f t="shared" si="134"/>
        <v>5.2886909495784948E-4</v>
      </c>
      <c r="BU38" s="20">
        <f t="shared" si="135"/>
        <v>0</v>
      </c>
      <c r="BV38" s="20">
        <f t="shared" si="136"/>
        <v>0</v>
      </c>
      <c r="BW38" s="13">
        <f t="shared" si="137"/>
        <v>0</v>
      </c>
      <c r="BX38" s="20">
        <f t="shared" si="138"/>
        <v>4.2</v>
      </c>
      <c r="BY38" s="20">
        <f t="shared" si="139"/>
        <v>29.400000000000002</v>
      </c>
      <c r="BZ38" s="13">
        <f t="shared" si="140"/>
        <v>1.1690790520120886E-3</v>
      </c>
      <c r="CA38" s="20">
        <f t="shared" si="141"/>
        <v>4.2</v>
      </c>
      <c r="CB38" s="20">
        <f t="shared" si="142"/>
        <v>29.400000000000002</v>
      </c>
      <c r="CC38" s="17">
        <f t="shared" si="143"/>
        <v>1.1690790520120886E-3</v>
      </c>
      <c r="CE38" s="2">
        <v>25148</v>
      </c>
      <c r="CF38" s="2">
        <v>7083</v>
      </c>
      <c r="CG38" s="2">
        <v>3418</v>
      </c>
      <c r="CH38" s="2">
        <v>1041</v>
      </c>
      <c r="CI38" s="2">
        <v>2369</v>
      </c>
      <c r="CJ38" s="2">
        <v>25214</v>
      </c>
      <c r="CK38" s="2">
        <v>1046</v>
      </c>
      <c r="CL38" s="2">
        <v>1417.1999999999998</v>
      </c>
      <c r="CM38" s="2">
        <v>1421.4</v>
      </c>
      <c r="CN38" s="2">
        <v>722</v>
      </c>
      <c r="CO38" s="2">
        <v>537</v>
      </c>
      <c r="CP38" s="2">
        <v>659</v>
      </c>
      <c r="CQ38" s="2">
        <v>473</v>
      </c>
      <c r="CR38" s="2">
        <v>1147</v>
      </c>
      <c r="CS38" s="2">
        <v>1309</v>
      </c>
      <c r="CT38" s="2">
        <v>1202</v>
      </c>
      <c r="CU38" s="2">
        <v>1362</v>
      </c>
      <c r="CV38" s="2">
        <v>24755.153999999999</v>
      </c>
      <c r="CW38" s="2">
        <v>22085.805</v>
      </c>
      <c r="CX38" s="2">
        <v>19860.959000000003</v>
      </c>
      <c r="CY38" s="2">
        <v>7581.6570000000002</v>
      </c>
      <c r="CZ38" s="2">
        <v>7462.52</v>
      </c>
      <c r="DA38" s="2">
        <v>6697.32</v>
      </c>
      <c r="DB38" s="2">
        <v>924.47799999999995</v>
      </c>
      <c r="DC38" s="2">
        <v>826.39599999999996</v>
      </c>
      <c r="DD38" s="2">
        <v>727.66000000000008</v>
      </c>
      <c r="DE38" s="2">
        <v>1387.4279999999999</v>
      </c>
      <c r="DF38" s="2">
        <v>1168.623</v>
      </c>
      <c r="DG38" s="2">
        <v>1069.6967999999999</v>
      </c>
      <c r="DH38" s="2">
        <v>1490.68</v>
      </c>
      <c r="DI38" s="2">
        <v>1258.288</v>
      </c>
      <c r="DJ38" s="2">
        <v>1082.2449999999999</v>
      </c>
      <c r="DK38" s="2">
        <v>1246.6410000000001</v>
      </c>
      <c r="DL38" s="2">
        <v>1082.4010000000001</v>
      </c>
      <c r="DM38" s="2">
        <v>941.94799999999998</v>
      </c>
      <c r="DN38" s="2">
        <v>1.9</v>
      </c>
      <c r="DO38" s="2">
        <v>0</v>
      </c>
      <c r="DP38" s="2">
        <v>4.2</v>
      </c>
    </row>
    <row r="39" spans="2:120" ht="14.25" customHeight="1" x14ac:dyDescent="0.2">
      <c r="B39" s="6">
        <v>2423</v>
      </c>
      <c r="C39" s="9" t="s">
        <v>136</v>
      </c>
      <c r="D39" s="9" t="s">
        <v>56</v>
      </c>
      <c r="E39" s="21" t="s">
        <v>146</v>
      </c>
      <c r="F39" s="9" t="s">
        <v>187</v>
      </c>
      <c r="G39" s="21">
        <v>1</v>
      </c>
      <c r="H39" s="11">
        <f t="shared" si="72"/>
        <v>4770.9999999999991</v>
      </c>
      <c r="I39" s="12">
        <f t="shared" si="73"/>
        <v>1739.0098033669724</v>
      </c>
      <c r="J39" s="14">
        <f t="shared" si="74"/>
        <v>0.36449587159232294</v>
      </c>
      <c r="K39" s="14">
        <f t="shared" si="75"/>
        <v>0.17365839982678841</v>
      </c>
      <c r="L39" s="15">
        <f t="shared" si="76"/>
        <v>1.4334573764890466</v>
      </c>
      <c r="M39" s="12">
        <f t="shared" si="77"/>
        <v>0</v>
      </c>
      <c r="N39" s="14">
        <f t="shared" si="78"/>
        <v>-0.11088333954528562</v>
      </c>
      <c r="O39" s="16">
        <f t="shared" si="79"/>
        <v>-35.054373407898225</v>
      </c>
      <c r="P39" s="14">
        <f t="shared" si="80"/>
        <v>-0.23625377822573723</v>
      </c>
      <c r="Q39" s="12">
        <f t="shared" si="81"/>
        <v>-58.330020232027323</v>
      </c>
      <c r="R39" s="14">
        <f t="shared" si="82"/>
        <v>-0.22290949719689646</v>
      </c>
      <c r="S39" s="18">
        <f t="shared" si="83"/>
        <v>36.081752253456798</v>
      </c>
      <c r="T39" s="14">
        <f t="shared" si="84"/>
        <v>0.27080007845726262</v>
      </c>
      <c r="U39" s="18">
        <f t="shared" si="85"/>
        <v>42.118243292478098</v>
      </c>
      <c r="V39" s="14">
        <f t="shared" si="86"/>
        <v>0.3815702655287857</v>
      </c>
      <c r="W39" s="12">
        <f t="shared" si="87"/>
        <v>-37.106277690779962</v>
      </c>
      <c r="X39" s="14">
        <f t="shared" si="88"/>
        <v>-0.13820552432845234</v>
      </c>
      <c r="Y39" s="12">
        <f t="shared" si="89"/>
        <v>-18.993030484097005</v>
      </c>
      <c r="Z39" s="14">
        <f t="shared" si="90"/>
        <v>-9.463705784398424E-2</v>
      </c>
      <c r="AA39" s="12">
        <v>-255.14626085284044</v>
      </c>
      <c r="AB39" s="26">
        <v>-7.1052917897738266E-2</v>
      </c>
      <c r="AC39" s="12">
        <f t="shared" si="91"/>
        <v>0</v>
      </c>
      <c r="AD39" s="24">
        <f t="shared" si="92"/>
        <v>0</v>
      </c>
      <c r="AE39" s="11">
        <f t="shared" si="93"/>
        <v>-1029.4579999999987</v>
      </c>
      <c r="AF39" s="12">
        <f t="shared" si="94"/>
        <v>-2847.1899999999987</v>
      </c>
      <c r="AG39" s="12">
        <f t="shared" si="95"/>
        <v>-3715.2419999999993</v>
      </c>
      <c r="AH39" s="14">
        <f t="shared" si="96"/>
        <v>-0.2157740515615173</v>
      </c>
      <c r="AI39" s="14">
        <f t="shared" si="97"/>
        <v>-0.59677006916788922</v>
      </c>
      <c r="AJ39" s="14">
        <f t="shared" si="98"/>
        <v>-0.77871347725843632</v>
      </c>
      <c r="AK39" s="14">
        <f t="shared" si="99"/>
        <v>0.43760059355207021</v>
      </c>
      <c r="AL39" s="14">
        <f t="shared" si="100"/>
        <v>0.55078879930970304</v>
      </c>
      <c r="AM39" s="14">
        <f t="shared" si="101"/>
        <v>0.57354526321372901</v>
      </c>
      <c r="AN39" s="18">
        <f t="shared" si="102"/>
        <v>-101.70880336697246</v>
      </c>
      <c r="AO39" s="18">
        <f t="shared" si="103"/>
        <v>-679.39680336697256</v>
      </c>
      <c r="AP39" s="18">
        <f t="shared" si="104"/>
        <v>-1133.4848033669723</v>
      </c>
      <c r="AQ39" s="14">
        <f t="shared" si="105"/>
        <v>-5.8486618747087937E-2</v>
      </c>
      <c r="AR39" s="14">
        <f t="shared" si="106"/>
        <v>-0.3906802607159332</v>
      </c>
      <c r="AS39" s="14">
        <f t="shared" si="107"/>
        <v>-0.65179897270986231</v>
      </c>
      <c r="AT39" s="12">
        <f t="shared" si="108"/>
        <v>-41.198553830836786</v>
      </c>
      <c r="AU39" s="12">
        <f t="shared" si="109"/>
        <v>-83.762553830836794</v>
      </c>
      <c r="AV39" s="12">
        <f t="shared" si="110"/>
        <v>-97.823553830836786</v>
      </c>
      <c r="AW39" s="14">
        <f t="shared" si="111"/>
        <v>-0.36355443812866195</v>
      </c>
      <c r="AX39" s="14">
        <f t="shared" si="112"/>
        <v>-0.73915818305734815</v>
      </c>
      <c r="AY39" s="14">
        <f t="shared" si="113"/>
        <v>-0.86323872664916879</v>
      </c>
      <c r="AZ39" s="12">
        <f t="shared" si="114"/>
        <v>-86.734576293161922</v>
      </c>
      <c r="BA39" s="12">
        <f t="shared" si="115"/>
        <v>-152.37157629316192</v>
      </c>
      <c r="BB39" s="12">
        <f t="shared" si="116"/>
        <v>-178.07497629316191</v>
      </c>
      <c r="BC39" s="14">
        <f t="shared" si="117"/>
        <v>-0.42653738806021424</v>
      </c>
      <c r="BD39" s="14">
        <f t="shared" si="118"/>
        <v>-0.74932255329212771</v>
      </c>
      <c r="BE39" s="14">
        <f t="shared" si="119"/>
        <v>-0.8757249820445383</v>
      </c>
      <c r="BF39" s="12">
        <f t="shared" si="120"/>
        <v>-43.353934210526006</v>
      </c>
      <c r="BG39" s="12">
        <f t="shared" si="121"/>
        <v>-162.01693421052602</v>
      </c>
      <c r="BH39" s="12">
        <f t="shared" si="122"/>
        <v>-196.55293421052602</v>
      </c>
      <c r="BI39" s="14">
        <f t="shared" si="123"/>
        <v>-0.18737119257316193</v>
      </c>
      <c r="BJ39" s="14">
        <f t="shared" si="124"/>
        <v>-0.70022033139274487</v>
      </c>
      <c r="BK39" s="14">
        <f t="shared" si="125"/>
        <v>-0.84948132983600944</v>
      </c>
      <c r="BL39" s="12">
        <f t="shared" si="126"/>
        <v>-78.922343938091004</v>
      </c>
      <c r="BM39" s="12">
        <f t="shared" si="127"/>
        <v>-135.71934393809101</v>
      </c>
      <c r="BN39" s="12">
        <f t="shared" si="128"/>
        <v>-158.52834393809101</v>
      </c>
      <c r="BO39" s="14">
        <f t="shared" si="129"/>
        <v>-0.43435440036911233</v>
      </c>
      <c r="BP39" s="14">
        <f t="shared" si="130"/>
        <v>-0.74694049002093987</v>
      </c>
      <c r="BQ39" s="24">
        <f t="shared" si="131"/>
        <v>-0.87247134761673772</v>
      </c>
      <c r="BR39" s="19">
        <f t="shared" si="132"/>
        <v>11.3</v>
      </c>
      <c r="BS39" s="20">
        <f t="shared" si="133"/>
        <v>79.100000000000009</v>
      </c>
      <c r="BT39" s="13">
        <f t="shared" si="134"/>
        <v>1.6579333473066449E-2</v>
      </c>
      <c r="BU39" s="20">
        <f t="shared" si="135"/>
        <v>6.2</v>
      </c>
      <c r="BV39" s="20">
        <f t="shared" si="136"/>
        <v>43.4</v>
      </c>
      <c r="BW39" s="13">
        <f t="shared" si="137"/>
        <v>9.0966254453992892E-3</v>
      </c>
      <c r="BX39" s="20">
        <f t="shared" si="138"/>
        <v>6.6</v>
      </c>
      <c r="BY39" s="20">
        <f t="shared" si="139"/>
        <v>46.199999999999996</v>
      </c>
      <c r="BZ39" s="13">
        <f t="shared" si="140"/>
        <v>9.6835045063927913E-3</v>
      </c>
      <c r="CA39" s="20">
        <f t="shared" si="141"/>
        <v>11.3</v>
      </c>
      <c r="CB39" s="20">
        <f t="shared" si="142"/>
        <v>79.100000000000009</v>
      </c>
      <c r="CC39" s="17">
        <f t="shared" si="143"/>
        <v>1.6579333473066449E-2</v>
      </c>
      <c r="CE39" s="2">
        <v>4770.9999999999991</v>
      </c>
      <c r="CF39" s="2">
        <v>1739.0098033669724</v>
      </c>
      <c r="CG39" s="2">
        <v>828.5242255736074</v>
      </c>
      <c r="CH39" s="2">
        <v>113.32155383083679</v>
      </c>
      <c r="CI39" s="2">
        <v>316.21883061048999</v>
      </c>
      <c r="CJ39" s="2">
        <v>5366.0000000000018</v>
      </c>
      <c r="CK39" s="2">
        <v>148.37592723873502</v>
      </c>
      <c r="CL39" s="2">
        <v>261.67579652518924</v>
      </c>
      <c r="CM39" s="2">
        <v>203.34577629316192</v>
      </c>
      <c r="CN39" s="2">
        <v>133.241291727141</v>
      </c>
      <c r="CO39" s="2">
        <v>97.159539473684205</v>
      </c>
      <c r="CP39" s="2">
        <v>110.38135593220299</v>
      </c>
      <c r="CQ39" s="2">
        <v>68.263112639724895</v>
      </c>
      <c r="CR39" s="2">
        <v>268.48621190130598</v>
      </c>
      <c r="CS39" s="2">
        <v>231.37993421052602</v>
      </c>
      <c r="CT39" s="2">
        <v>200.69337442218801</v>
      </c>
      <c r="CU39" s="2">
        <v>181.70034393809101</v>
      </c>
      <c r="CV39" s="2">
        <v>3741.5420000000004</v>
      </c>
      <c r="CW39" s="2">
        <v>1923.8100000000002</v>
      </c>
      <c r="CX39" s="2">
        <v>1055.758</v>
      </c>
      <c r="CY39" s="2">
        <v>1637.3009999999999</v>
      </c>
      <c r="CZ39" s="2">
        <v>1059.6129999999998</v>
      </c>
      <c r="DA39" s="2">
        <v>605.52500000000009</v>
      </c>
      <c r="DB39" s="2">
        <v>72.123000000000005</v>
      </c>
      <c r="DC39" s="2">
        <v>29.559000000000001</v>
      </c>
      <c r="DD39" s="2">
        <v>15.497999999999999</v>
      </c>
      <c r="DE39" s="2">
        <v>116.6112</v>
      </c>
      <c r="DF39" s="2">
        <v>50.974200000000003</v>
      </c>
      <c r="DG39" s="2">
        <v>25.270799999999998</v>
      </c>
      <c r="DH39" s="2">
        <v>188.02600000000001</v>
      </c>
      <c r="DI39" s="2">
        <v>69.363</v>
      </c>
      <c r="DJ39" s="2">
        <v>34.826999999999998</v>
      </c>
      <c r="DK39" s="2">
        <v>102.77800000000001</v>
      </c>
      <c r="DL39" s="2">
        <v>45.980999999999995</v>
      </c>
      <c r="DM39" s="2">
        <v>23.172000000000001</v>
      </c>
      <c r="DN39" s="2">
        <v>11.3</v>
      </c>
      <c r="DO39" s="2">
        <v>6.2</v>
      </c>
      <c r="DP39" s="2">
        <v>6.6</v>
      </c>
    </row>
    <row r="40" spans="2:120" ht="14.25" customHeight="1" x14ac:dyDescent="0.2">
      <c r="B40" s="6">
        <v>2424</v>
      </c>
      <c r="C40" s="9" t="s">
        <v>136</v>
      </c>
      <c r="D40" s="9" t="s">
        <v>56</v>
      </c>
      <c r="E40" s="21" t="s">
        <v>146</v>
      </c>
      <c r="F40" s="9" t="s">
        <v>188</v>
      </c>
      <c r="G40" s="21">
        <v>0</v>
      </c>
      <c r="H40" s="11">
        <f t="shared" si="72"/>
        <v>5738.0000000000009</v>
      </c>
      <c r="I40" s="12">
        <f t="shared" si="73"/>
        <v>2237.7355613766576</v>
      </c>
      <c r="J40" s="14">
        <f t="shared" si="74"/>
        <v>0.38998528431102425</v>
      </c>
      <c r="K40" s="14">
        <f t="shared" si="75"/>
        <v>0.19666698055221368</v>
      </c>
      <c r="L40" s="15">
        <f t="shared" si="76"/>
        <v>1.2607754544282357</v>
      </c>
      <c r="M40" s="12">
        <f t="shared" si="77"/>
        <v>0</v>
      </c>
      <c r="N40" s="14">
        <f t="shared" si="78"/>
        <v>-0.11477938907744512</v>
      </c>
      <c r="O40" s="16">
        <f t="shared" si="79"/>
        <v>-88.808736537265503</v>
      </c>
      <c r="P40" s="14">
        <f t="shared" si="80"/>
        <v>-0.443505087385894</v>
      </c>
      <c r="Q40" s="12">
        <f t="shared" si="81"/>
        <v>-54.622601916794906</v>
      </c>
      <c r="R40" s="14">
        <f t="shared" si="82"/>
        <v>-0.18221554989874156</v>
      </c>
      <c r="S40" s="18">
        <f t="shared" si="83"/>
        <v>11.689170506912006</v>
      </c>
      <c r="T40" s="14">
        <f t="shared" si="84"/>
        <v>9.1985959105763904E-2</v>
      </c>
      <c r="U40" s="18">
        <f t="shared" si="85"/>
        <v>51.930950874084104</v>
      </c>
      <c r="V40" s="14">
        <f t="shared" si="86"/>
        <v>0.42835606331293141</v>
      </c>
      <c r="W40" s="12">
        <f t="shared" si="87"/>
        <v>-36.189765745008003</v>
      </c>
      <c r="X40" s="14">
        <f t="shared" si="88"/>
        <v>-0.10700661843931569</v>
      </c>
      <c r="Y40" s="12">
        <f t="shared" si="89"/>
        <v>-21.524852678507926</v>
      </c>
      <c r="Z40" s="14">
        <f t="shared" si="90"/>
        <v>-9.2203685540984126E-2</v>
      </c>
      <c r="AA40" s="12">
        <v>-263.40200416059679</v>
      </c>
      <c r="AB40" s="26">
        <v>-6.2500438568215411E-2</v>
      </c>
      <c r="AC40" s="12">
        <f t="shared" si="91"/>
        <v>0</v>
      </c>
      <c r="AD40" s="24">
        <f t="shared" si="92"/>
        <v>0</v>
      </c>
      <c r="AE40" s="11">
        <f t="shared" si="93"/>
        <v>-1239.8640000000005</v>
      </c>
      <c r="AF40" s="12">
        <f t="shared" si="94"/>
        <v>-3395.2990000000009</v>
      </c>
      <c r="AG40" s="12">
        <f t="shared" si="95"/>
        <v>-4454.3850000000011</v>
      </c>
      <c r="AH40" s="14">
        <f t="shared" si="96"/>
        <v>-0.21607947019867557</v>
      </c>
      <c r="AI40" s="14">
        <f t="shared" si="97"/>
        <v>-0.59172168002788439</v>
      </c>
      <c r="AJ40" s="14">
        <f t="shared" si="98"/>
        <v>-0.77629574764726383</v>
      </c>
      <c r="AK40" s="14">
        <f t="shared" si="99"/>
        <v>0.46001454824842997</v>
      </c>
      <c r="AL40" s="14">
        <f t="shared" si="100"/>
        <v>0.59115994742820366</v>
      </c>
      <c r="AM40" s="14">
        <f t="shared" si="101"/>
        <v>0.63930617825438318</v>
      </c>
      <c r="AN40" s="18">
        <f t="shared" si="102"/>
        <v>-168.52756137665756</v>
      </c>
      <c r="AO40" s="18">
        <f t="shared" si="103"/>
        <v>-852.82456137665758</v>
      </c>
      <c r="AP40" s="18">
        <f t="shared" si="104"/>
        <v>-1417.1125613766576</v>
      </c>
      <c r="AQ40" s="14">
        <f t="shared" si="105"/>
        <v>-7.5311651781133193E-2</v>
      </c>
      <c r="AR40" s="14">
        <f t="shared" si="106"/>
        <v>-0.3811105190874291</v>
      </c>
      <c r="AS40" s="14">
        <f t="shared" si="107"/>
        <v>-0.63327972519900799</v>
      </c>
      <c r="AT40" s="12">
        <f t="shared" si="108"/>
        <v>-43.636144690369605</v>
      </c>
      <c r="AU40" s="12">
        <f t="shared" si="109"/>
        <v>-88.101144690369608</v>
      </c>
      <c r="AV40" s="12">
        <f t="shared" si="110"/>
        <v>-101.10414469036961</v>
      </c>
      <c r="AW40" s="14">
        <f t="shared" si="111"/>
        <v>-0.39158684092399854</v>
      </c>
      <c r="AX40" s="14">
        <f t="shared" si="112"/>
        <v>-0.7906117549083993</v>
      </c>
      <c r="AY40" s="14">
        <f t="shared" si="113"/>
        <v>-0.9072995083445663</v>
      </c>
      <c r="AZ40" s="12">
        <f t="shared" si="114"/>
        <v>-146.10455580409692</v>
      </c>
      <c r="BA40" s="12">
        <f t="shared" si="115"/>
        <v>-205.02335580409692</v>
      </c>
      <c r="BB40" s="12">
        <f t="shared" si="116"/>
        <v>-229.95875580409691</v>
      </c>
      <c r="BC40" s="14">
        <f t="shared" si="117"/>
        <v>-0.59598861311701612</v>
      </c>
      <c r="BD40" s="14">
        <f t="shared" si="118"/>
        <v>-0.83632974214794387</v>
      </c>
      <c r="BE40" s="14">
        <f t="shared" si="119"/>
        <v>-0.9380460396427639</v>
      </c>
      <c r="BF40" s="12">
        <f t="shared" si="120"/>
        <v>-94.678424731181991</v>
      </c>
      <c r="BG40" s="12">
        <f t="shared" si="121"/>
        <v>-220.88542473118198</v>
      </c>
      <c r="BH40" s="12">
        <f t="shared" si="122"/>
        <v>-269.561424731182</v>
      </c>
      <c r="BI40" s="14">
        <f t="shared" si="123"/>
        <v>-0.31349285814420602</v>
      </c>
      <c r="BJ40" s="14">
        <f t="shared" si="124"/>
        <v>-0.73138102284637196</v>
      </c>
      <c r="BK40" s="14">
        <f t="shared" si="125"/>
        <v>-0.89255373359175572</v>
      </c>
      <c r="BL40" s="12">
        <f t="shared" si="126"/>
        <v>-106.2990875912412</v>
      </c>
      <c r="BM40" s="12">
        <f t="shared" si="127"/>
        <v>-166.8390875912412</v>
      </c>
      <c r="BN40" s="12">
        <f t="shared" si="128"/>
        <v>-194.2570875912412</v>
      </c>
      <c r="BO40" s="14">
        <f t="shared" si="129"/>
        <v>-0.50159039871046041</v>
      </c>
      <c r="BP40" s="14">
        <f t="shared" si="130"/>
        <v>-0.78725872781880335</v>
      </c>
      <c r="BQ40" s="24">
        <f t="shared" si="131"/>
        <v>-0.91663524330430957</v>
      </c>
      <c r="BR40" s="19">
        <f t="shared" si="132"/>
        <v>14</v>
      </c>
      <c r="BS40" s="20">
        <f t="shared" si="133"/>
        <v>98</v>
      </c>
      <c r="BT40" s="13">
        <f t="shared" si="134"/>
        <v>1.7079121645172533E-2</v>
      </c>
      <c r="BU40" s="20">
        <f t="shared" si="135"/>
        <v>10.7</v>
      </c>
      <c r="BV40" s="20">
        <f t="shared" si="136"/>
        <v>74.899999999999991</v>
      </c>
      <c r="BW40" s="13">
        <f t="shared" si="137"/>
        <v>1.305332868595329E-2</v>
      </c>
      <c r="BX40" s="20">
        <f t="shared" si="138"/>
        <v>10.4</v>
      </c>
      <c r="BY40" s="20">
        <f t="shared" si="139"/>
        <v>72.8</v>
      </c>
      <c r="BZ40" s="13">
        <f t="shared" si="140"/>
        <v>1.2687347507842452E-2</v>
      </c>
      <c r="CA40" s="20">
        <f t="shared" si="141"/>
        <v>14</v>
      </c>
      <c r="CB40" s="20">
        <f t="shared" si="142"/>
        <v>98</v>
      </c>
      <c r="CC40" s="17">
        <f t="shared" si="143"/>
        <v>1.7079121645172533E-2</v>
      </c>
      <c r="CE40" s="2">
        <v>5738.0000000000009</v>
      </c>
      <c r="CF40" s="2">
        <v>2237.7355613766576</v>
      </c>
      <c r="CG40" s="2">
        <v>1128.4751344086023</v>
      </c>
      <c r="CH40" s="2">
        <v>111.43414469036961</v>
      </c>
      <c r="CI40" s="2">
        <v>353.54160583941643</v>
      </c>
      <c r="CJ40" s="2">
        <v>6482</v>
      </c>
      <c r="CK40" s="2">
        <v>200.24288122763511</v>
      </c>
      <c r="CL40" s="2">
        <v>299.76915772089183</v>
      </c>
      <c r="CM40" s="2">
        <v>245.14655580409692</v>
      </c>
      <c r="CN40" s="2">
        <v>127.075595238095</v>
      </c>
      <c r="CO40" s="2">
        <v>115.386424731183</v>
      </c>
      <c r="CP40" s="2">
        <v>121.233140655106</v>
      </c>
      <c r="CQ40" s="2">
        <v>69.302189781021895</v>
      </c>
      <c r="CR40" s="2">
        <v>338.20119047618999</v>
      </c>
      <c r="CS40" s="2">
        <v>302.01142473118199</v>
      </c>
      <c r="CT40" s="2">
        <v>233.44894026974913</v>
      </c>
      <c r="CU40" s="2">
        <v>211.9240875912412</v>
      </c>
      <c r="CV40" s="2">
        <v>4498.1360000000004</v>
      </c>
      <c r="CW40" s="2">
        <v>2342.701</v>
      </c>
      <c r="CX40" s="2">
        <v>1283.615</v>
      </c>
      <c r="CY40" s="2">
        <v>2069.2080000000001</v>
      </c>
      <c r="CZ40" s="2">
        <v>1384.9110000000001</v>
      </c>
      <c r="DA40" s="2">
        <v>820.62300000000005</v>
      </c>
      <c r="DB40" s="2">
        <v>67.798000000000002</v>
      </c>
      <c r="DC40" s="2">
        <v>23.332999999999998</v>
      </c>
      <c r="DD40" s="2">
        <v>10.33</v>
      </c>
      <c r="DE40" s="2">
        <v>99.042000000000002</v>
      </c>
      <c r="DF40" s="2">
        <v>40.123199999999997</v>
      </c>
      <c r="DG40" s="2">
        <v>15.187799999999999</v>
      </c>
      <c r="DH40" s="2">
        <v>207.333</v>
      </c>
      <c r="DI40" s="2">
        <v>81.126000000000005</v>
      </c>
      <c r="DJ40" s="2">
        <v>32.450000000000003</v>
      </c>
      <c r="DK40" s="2">
        <v>105.625</v>
      </c>
      <c r="DL40" s="2">
        <v>45.085000000000001</v>
      </c>
      <c r="DM40" s="2">
        <v>17.667000000000002</v>
      </c>
      <c r="DN40" s="2">
        <v>14</v>
      </c>
      <c r="DO40" s="2">
        <v>10.7</v>
      </c>
      <c r="DP40" s="2">
        <v>10.4</v>
      </c>
    </row>
    <row r="41" spans="2:120" ht="14.25" customHeight="1" x14ac:dyDescent="0.2">
      <c r="B41" s="6">
        <v>2425</v>
      </c>
      <c r="C41" s="9" t="s">
        <v>136</v>
      </c>
      <c r="D41" s="9" t="s">
        <v>56</v>
      </c>
      <c r="E41" s="21" t="s">
        <v>146</v>
      </c>
      <c r="F41" s="9" t="s">
        <v>189</v>
      </c>
      <c r="G41" s="21">
        <v>1</v>
      </c>
      <c r="H41" s="11">
        <f t="shared" si="72"/>
        <v>1618</v>
      </c>
      <c r="I41" s="12">
        <f t="shared" si="73"/>
        <v>765.06474820143899</v>
      </c>
      <c r="J41" s="14">
        <f t="shared" si="74"/>
        <v>0.47284595068074103</v>
      </c>
      <c r="K41" s="14">
        <f t="shared" si="75"/>
        <v>0.26182663263703015</v>
      </c>
      <c r="L41" s="15">
        <f t="shared" si="76"/>
        <v>0.77004669395284586</v>
      </c>
      <c r="M41" s="12">
        <f t="shared" si="77"/>
        <v>0</v>
      </c>
      <c r="N41" s="14">
        <f t="shared" si="78"/>
        <v>-0.15685252735799893</v>
      </c>
      <c r="O41" s="16">
        <f t="shared" si="79"/>
        <v>-18.017942744884788</v>
      </c>
      <c r="P41" s="14">
        <f t="shared" si="80"/>
        <v>-0.52939873791243119</v>
      </c>
      <c r="Q41" s="12">
        <f t="shared" si="81"/>
        <v>-15.014551627339564</v>
      </c>
      <c r="R41" s="14">
        <f t="shared" si="82"/>
        <v>-0.24504134314824988</v>
      </c>
      <c r="S41" s="18">
        <f t="shared" si="83"/>
        <v>11</v>
      </c>
      <c r="T41" s="14">
        <f t="shared" si="84"/>
        <v>0.30555555555555558</v>
      </c>
      <c r="U41" s="18">
        <f t="shared" si="85"/>
        <v>21.0368628488425</v>
      </c>
      <c r="V41" s="14">
        <f t="shared" si="86"/>
        <v>0.55247300630443719</v>
      </c>
      <c r="W41" s="12">
        <f t="shared" si="87"/>
        <v>-11</v>
      </c>
      <c r="X41" s="14">
        <f t="shared" si="88"/>
        <v>-0.19298245614035092</v>
      </c>
      <c r="Y41" s="12">
        <f t="shared" si="89"/>
        <v>-9.0020477999623054</v>
      </c>
      <c r="Z41" s="14">
        <f t="shared" si="90"/>
        <v>-0.16333990911246588</v>
      </c>
      <c r="AA41" s="12">
        <v>-70.844456594601866</v>
      </c>
      <c r="AB41" s="26">
        <v>-6.57805912164936E-2</v>
      </c>
      <c r="AC41" s="12">
        <f t="shared" si="91"/>
        <v>0</v>
      </c>
      <c r="AD41" s="24">
        <f t="shared" si="92"/>
        <v>0</v>
      </c>
      <c r="AE41" s="11">
        <f t="shared" si="93"/>
        <v>-469.30099999999993</v>
      </c>
      <c r="AF41" s="12">
        <f t="shared" si="94"/>
        <v>-1147.79</v>
      </c>
      <c r="AG41" s="12">
        <f t="shared" si="95"/>
        <v>-1407.8989999999999</v>
      </c>
      <c r="AH41" s="14">
        <f t="shared" si="96"/>
        <v>-0.29005006180469717</v>
      </c>
      <c r="AI41" s="14">
        <f t="shared" si="97"/>
        <v>-0.70938813349814589</v>
      </c>
      <c r="AJ41" s="14">
        <f t="shared" si="98"/>
        <v>-0.87014771322620521</v>
      </c>
      <c r="AK41" s="14">
        <f t="shared" si="99"/>
        <v>0.54479458935717717</v>
      </c>
      <c r="AL41" s="14">
        <f t="shared" si="100"/>
        <v>0.66135769124433763</v>
      </c>
      <c r="AM41" s="14">
        <f t="shared" si="101"/>
        <v>0.69486104302216545</v>
      </c>
      <c r="AN41" s="18">
        <f t="shared" si="102"/>
        <v>-139.25974820143892</v>
      </c>
      <c r="AO41" s="18">
        <f t="shared" si="103"/>
        <v>-454.08774820143901</v>
      </c>
      <c r="AP41" s="18">
        <f t="shared" si="104"/>
        <v>-619.073748201439</v>
      </c>
      <c r="AQ41" s="14">
        <f t="shared" si="105"/>
        <v>-0.18202348040321981</v>
      </c>
      <c r="AR41" s="14">
        <f t="shared" si="106"/>
        <v>-0.59352852064996631</v>
      </c>
      <c r="AS41" s="14">
        <f t="shared" si="107"/>
        <v>-0.80917824230798163</v>
      </c>
      <c r="AT41" s="12">
        <f t="shared" si="108"/>
        <v>-5.3267865707434101</v>
      </c>
      <c r="AU41" s="12">
        <f t="shared" si="109"/>
        <v>-13.793786570743411</v>
      </c>
      <c r="AV41" s="12">
        <f t="shared" si="110"/>
        <v>-15.12778657074341</v>
      </c>
      <c r="AW41" s="14">
        <f t="shared" si="111"/>
        <v>-0.33257523581374482</v>
      </c>
      <c r="AX41" s="14">
        <f t="shared" si="112"/>
        <v>-0.86120811498727357</v>
      </c>
      <c r="AY41" s="14">
        <f t="shared" si="113"/>
        <v>-0.9444957328941459</v>
      </c>
      <c r="AZ41" s="12">
        <f t="shared" si="114"/>
        <v>-29.194392805755413</v>
      </c>
      <c r="BA41" s="12">
        <f t="shared" si="115"/>
        <v>-40.737192805755413</v>
      </c>
      <c r="BB41" s="12">
        <f t="shared" si="116"/>
        <v>-44.677992805755409</v>
      </c>
      <c r="BC41" s="14">
        <f t="shared" si="117"/>
        <v>-0.63110740279937805</v>
      </c>
      <c r="BD41" s="14">
        <f t="shared" si="118"/>
        <v>-0.88063293934681186</v>
      </c>
      <c r="BE41" s="14">
        <f t="shared" si="119"/>
        <v>-0.96582286158631414</v>
      </c>
      <c r="BF41" s="12">
        <f t="shared" si="120"/>
        <v>-8.1479999999999961</v>
      </c>
      <c r="BG41" s="12">
        <f t="shared" si="121"/>
        <v>-34.421999999999997</v>
      </c>
      <c r="BH41" s="12">
        <f t="shared" si="122"/>
        <v>-41.572000000000003</v>
      </c>
      <c r="BI41" s="14">
        <f t="shared" si="123"/>
        <v>-0.17713043478260859</v>
      </c>
      <c r="BJ41" s="14">
        <f t="shared" si="124"/>
        <v>-0.7483043478260869</v>
      </c>
      <c r="BK41" s="14">
        <f t="shared" si="125"/>
        <v>-0.9037391304347826</v>
      </c>
      <c r="BL41" s="12">
        <f t="shared" si="126"/>
        <v>-15.455311750599499</v>
      </c>
      <c r="BM41" s="12">
        <f t="shared" si="127"/>
        <v>-38.871311750599503</v>
      </c>
      <c r="BN41" s="12">
        <f t="shared" si="128"/>
        <v>-43.2203117505995</v>
      </c>
      <c r="BO41" s="14">
        <f t="shared" si="129"/>
        <v>-0.335181246099438</v>
      </c>
      <c r="BP41" s="14">
        <f t="shared" si="130"/>
        <v>-0.84300691699604735</v>
      </c>
      <c r="BQ41" s="24">
        <f t="shared" si="131"/>
        <v>-0.93732421468691485</v>
      </c>
      <c r="BR41" s="19">
        <f t="shared" si="132"/>
        <v>5.3</v>
      </c>
      <c r="BS41" s="20">
        <f t="shared" si="133"/>
        <v>37.1</v>
      </c>
      <c r="BT41" s="13">
        <f t="shared" si="134"/>
        <v>2.2929542645241038E-2</v>
      </c>
      <c r="BU41" s="20">
        <f t="shared" si="135"/>
        <v>1.7</v>
      </c>
      <c r="BV41" s="20">
        <f t="shared" si="136"/>
        <v>11.9</v>
      </c>
      <c r="BW41" s="13">
        <f t="shared" si="137"/>
        <v>7.3547589616810884E-3</v>
      </c>
      <c r="BX41" s="20">
        <f t="shared" si="138"/>
        <v>2.2999999999999998</v>
      </c>
      <c r="BY41" s="20">
        <f t="shared" si="139"/>
        <v>16.099999999999998</v>
      </c>
      <c r="BZ41" s="13">
        <f t="shared" si="140"/>
        <v>9.9505562422744116E-3</v>
      </c>
      <c r="CA41" s="20">
        <f t="shared" si="141"/>
        <v>5.3</v>
      </c>
      <c r="CB41" s="20">
        <f t="shared" si="142"/>
        <v>37.1</v>
      </c>
      <c r="CC41" s="17">
        <f t="shared" si="143"/>
        <v>2.2929542645241038E-2</v>
      </c>
      <c r="CE41" s="2">
        <v>1618</v>
      </c>
      <c r="CF41" s="2">
        <v>765.06474820143899</v>
      </c>
      <c r="CG41" s="2">
        <v>423.63549160671477</v>
      </c>
      <c r="CH41" s="2">
        <v>16.01678657074341</v>
      </c>
      <c r="CI41" s="2">
        <v>83.199040767386009</v>
      </c>
      <c r="CJ41" s="2">
        <v>1919</v>
      </c>
      <c r="CK41" s="2">
        <v>34.034729315628198</v>
      </c>
      <c r="CL41" s="2">
        <v>61.273544433094976</v>
      </c>
      <c r="CM41" s="2">
        <v>46.258992805755412</v>
      </c>
      <c r="CN41" s="2">
        <v>36</v>
      </c>
      <c r="CO41" s="2">
        <v>25</v>
      </c>
      <c r="CP41" s="2">
        <v>38.077630234933601</v>
      </c>
      <c r="CQ41" s="2">
        <v>17.040767386091101</v>
      </c>
      <c r="CR41" s="2">
        <v>57</v>
      </c>
      <c r="CS41" s="2">
        <v>46</v>
      </c>
      <c r="CT41" s="2">
        <v>55.112359550561806</v>
      </c>
      <c r="CU41" s="2">
        <v>46.1103117505995</v>
      </c>
      <c r="CV41" s="2">
        <v>1148.6990000000001</v>
      </c>
      <c r="CW41" s="2">
        <v>470.21</v>
      </c>
      <c r="CX41" s="2">
        <v>210.101</v>
      </c>
      <c r="CY41" s="2">
        <v>625.80500000000006</v>
      </c>
      <c r="CZ41" s="2">
        <v>310.97699999999998</v>
      </c>
      <c r="DA41" s="2">
        <v>145.99099999999999</v>
      </c>
      <c r="DB41" s="2">
        <v>10.69</v>
      </c>
      <c r="DC41" s="2">
        <v>2.2229999999999999</v>
      </c>
      <c r="DD41" s="2">
        <v>0.88900000000000001</v>
      </c>
      <c r="DE41" s="2">
        <v>17.064599999999999</v>
      </c>
      <c r="DF41" s="2">
        <v>5.5217999999999998</v>
      </c>
      <c r="DG41" s="2">
        <v>1.581</v>
      </c>
      <c r="DH41" s="2">
        <v>37.852000000000004</v>
      </c>
      <c r="DI41" s="2">
        <v>11.577999999999999</v>
      </c>
      <c r="DJ41" s="2">
        <v>4.4280000000000008</v>
      </c>
      <c r="DK41" s="2">
        <v>30.655000000000001</v>
      </c>
      <c r="DL41" s="2">
        <v>7.2389999999999999</v>
      </c>
      <c r="DM41" s="2">
        <v>2.89</v>
      </c>
      <c r="DN41" s="2">
        <v>5.3</v>
      </c>
      <c r="DO41" s="2">
        <v>1.7</v>
      </c>
      <c r="DP41" s="2">
        <v>2.2999999999999998</v>
      </c>
    </row>
    <row r="42" spans="2:120" ht="14.25" customHeight="1" x14ac:dyDescent="0.2">
      <c r="B42" s="6">
        <v>2426</v>
      </c>
      <c r="C42" s="9" t="s">
        <v>136</v>
      </c>
      <c r="D42" s="9" t="s">
        <v>56</v>
      </c>
      <c r="E42" s="21" t="s">
        <v>146</v>
      </c>
      <c r="F42" s="9" t="s">
        <v>190</v>
      </c>
      <c r="G42" s="21">
        <v>1</v>
      </c>
      <c r="H42" s="11">
        <f t="shared" si="72"/>
        <v>1711</v>
      </c>
      <c r="I42" s="12">
        <f t="shared" si="73"/>
        <v>814.95312191834887</v>
      </c>
      <c r="J42" s="14">
        <f t="shared" si="74"/>
        <v>0.47630223373369307</v>
      </c>
      <c r="K42" s="14">
        <f t="shared" si="75"/>
        <v>0.24868400375788011</v>
      </c>
      <c r="L42" s="15">
        <f t="shared" si="76"/>
        <v>1.6941034197585507</v>
      </c>
      <c r="M42" s="12">
        <f t="shared" si="77"/>
        <v>0</v>
      </c>
      <c r="N42" s="14">
        <f t="shared" si="78"/>
        <v>-0.16209598432908878</v>
      </c>
      <c r="O42" s="16">
        <f t="shared" si="79"/>
        <v>6.9821517807573059</v>
      </c>
      <c r="P42" s="14">
        <f t="shared" si="80"/>
        <v>0.24026676442281669</v>
      </c>
      <c r="Q42" s="12">
        <f t="shared" si="81"/>
        <v>-23.481230310911755</v>
      </c>
      <c r="R42" s="14">
        <f t="shared" si="82"/>
        <v>-0.35832578411268567</v>
      </c>
      <c r="S42" s="18">
        <f t="shared" si="83"/>
        <v>23.018436585706404</v>
      </c>
      <c r="T42" s="14">
        <f t="shared" si="84"/>
        <v>0.51102128097173738</v>
      </c>
      <c r="U42" s="18">
        <f t="shared" si="85"/>
        <v>25.1147492796729</v>
      </c>
      <c r="V42" s="14">
        <f t="shared" si="86"/>
        <v>0.5216820260082673</v>
      </c>
      <c r="W42" s="12">
        <f t="shared" si="87"/>
        <v>2.0133582651286019</v>
      </c>
      <c r="X42" s="14">
        <f t="shared" si="88"/>
        <v>3.352320158246358E-2</v>
      </c>
      <c r="Y42" s="12">
        <f t="shared" si="89"/>
        <v>-3.0817002044800006</v>
      </c>
      <c r="Z42" s="14">
        <f t="shared" si="90"/>
        <v>-6.9832240300660708E-2</v>
      </c>
      <c r="AA42" s="12">
        <v>-101.90805551633366</v>
      </c>
      <c r="AB42" s="26">
        <v>-9.05766234362676E-2</v>
      </c>
      <c r="AC42" s="12">
        <f t="shared" si="91"/>
        <v>0</v>
      </c>
      <c r="AD42" s="24">
        <f t="shared" si="92"/>
        <v>0</v>
      </c>
      <c r="AE42" s="11">
        <f t="shared" si="93"/>
        <v>-457.98300000000017</v>
      </c>
      <c r="AF42" s="12">
        <f t="shared" si="94"/>
        <v>-1173.846</v>
      </c>
      <c r="AG42" s="12">
        <f t="shared" si="95"/>
        <v>-1440.018</v>
      </c>
      <c r="AH42" s="14">
        <f t="shared" si="96"/>
        <v>-0.26766978375219175</v>
      </c>
      <c r="AI42" s="14">
        <f t="shared" si="97"/>
        <v>-0.68605844535359439</v>
      </c>
      <c r="AJ42" s="14">
        <f t="shared" si="98"/>
        <v>-0.84162361192285218</v>
      </c>
      <c r="AK42" s="14">
        <f t="shared" si="99"/>
        <v>0.53074140255080349</v>
      </c>
      <c r="AL42" s="14">
        <f t="shared" si="100"/>
        <v>0.58360730814626716</v>
      </c>
      <c r="AM42" s="14">
        <f t="shared" si="101"/>
        <v>0.60990766914407601</v>
      </c>
      <c r="AN42" s="18">
        <f t="shared" si="102"/>
        <v>-149.92512191834885</v>
      </c>
      <c r="AO42" s="18">
        <f t="shared" si="103"/>
        <v>-501.4661219183489</v>
      </c>
      <c r="AP42" s="18">
        <f t="shared" si="104"/>
        <v>-649.67912191834887</v>
      </c>
      <c r="AQ42" s="14">
        <f t="shared" si="105"/>
        <v>-0.18396778647271694</v>
      </c>
      <c r="AR42" s="14">
        <f t="shared" si="106"/>
        <v>-0.61533124842558906</v>
      </c>
      <c r="AS42" s="14">
        <f t="shared" si="107"/>
        <v>-0.79719815096731539</v>
      </c>
      <c r="AT42" s="12">
        <f t="shared" si="108"/>
        <v>-13.560150143536504</v>
      </c>
      <c r="AU42" s="12">
        <f t="shared" si="109"/>
        <v>-26.713150143536502</v>
      </c>
      <c r="AV42" s="12">
        <f t="shared" si="110"/>
        <v>-31.398150143536505</v>
      </c>
      <c r="AW42" s="14">
        <f t="shared" si="111"/>
        <v>-0.37623033280572105</v>
      </c>
      <c r="AX42" s="14">
        <f t="shared" si="112"/>
        <v>-0.74116416576570465</v>
      </c>
      <c r="AY42" s="14">
        <f t="shared" si="113"/>
        <v>-0.87115086138020503</v>
      </c>
      <c r="AZ42" s="12">
        <f t="shared" si="114"/>
        <v>1.1454349220959159</v>
      </c>
      <c r="BA42" s="12">
        <f t="shared" si="115"/>
        <v>-26.660965077904081</v>
      </c>
      <c r="BB42" s="12">
        <f t="shared" si="116"/>
        <v>-32.801965077904079</v>
      </c>
      <c r="BC42" s="14">
        <f t="shared" si="117"/>
        <v>2.7240372548986036E-2</v>
      </c>
      <c r="BD42" s="14">
        <f t="shared" si="118"/>
        <v>-0.63404267429590022</v>
      </c>
      <c r="BE42" s="14">
        <f t="shared" si="119"/>
        <v>-0.78008600211519541</v>
      </c>
      <c r="BF42" s="12">
        <f t="shared" si="120"/>
        <v>-18.892009291521504</v>
      </c>
      <c r="BG42" s="12">
        <f t="shared" si="121"/>
        <v>-51.862009291521503</v>
      </c>
      <c r="BH42" s="12">
        <f t="shared" si="122"/>
        <v>-55.2960092915215</v>
      </c>
      <c r="BI42" s="14">
        <f t="shared" si="123"/>
        <v>-0.30435633560362263</v>
      </c>
      <c r="BJ42" s="14">
        <f t="shared" si="124"/>
        <v>-0.83551362173490018</v>
      </c>
      <c r="BK42" s="14">
        <f t="shared" si="125"/>
        <v>-0.89083646433650177</v>
      </c>
      <c r="BL42" s="12">
        <f t="shared" si="126"/>
        <v>-7.6553490566037965</v>
      </c>
      <c r="BM42" s="12">
        <f t="shared" si="127"/>
        <v>-29.683349056603795</v>
      </c>
      <c r="BN42" s="12">
        <f t="shared" si="128"/>
        <v>-34.901349056603799</v>
      </c>
      <c r="BO42" s="14">
        <f t="shared" si="129"/>
        <v>-0.18649590623114753</v>
      </c>
      <c r="BP42" s="14">
        <f t="shared" si="130"/>
        <v>-0.72313137406992456</v>
      </c>
      <c r="BQ42" s="24">
        <f t="shared" si="131"/>
        <v>-0.85024976299232968</v>
      </c>
      <c r="BR42" s="19">
        <f t="shared" si="132"/>
        <v>4.5999999999999996</v>
      </c>
      <c r="BS42" s="20">
        <f t="shared" si="133"/>
        <v>32.199999999999996</v>
      </c>
      <c r="BT42" s="13">
        <f t="shared" si="134"/>
        <v>1.8819403857393335E-2</v>
      </c>
      <c r="BU42" s="20">
        <f t="shared" si="135"/>
        <v>0.9</v>
      </c>
      <c r="BV42" s="20">
        <f t="shared" si="136"/>
        <v>6.3</v>
      </c>
      <c r="BW42" s="13">
        <f t="shared" si="137"/>
        <v>3.6820572764465222E-3</v>
      </c>
      <c r="BX42" s="20">
        <f t="shared" si="138"/>
        <v>1.2</v>
      </c>
      <c r="BY42" s="20">
        <f t="shared" si="139"/>
        <v>8.4</v>
      </c>
      <c r="BZ42" s="13">
        <f t="shared" si="140"/>
        <v>4.9094097019286966E-3</v>
      </c>
      <c r="CA42" s="20">
        <f t="shared" si="141"/>
        <v>4.5999999999999996</v>
      </c>
      <c r="CB42" s="20">
        <f t="shared" si="142"/>
        <v>32.199999999999996</v>
      </c>
      <c r="CC42" s="17">
        <f t="shared" si="143"/>
        <v>1.8819403857393335E-2</v>
      </c>
      <c r="CE42" s="2">
        <v>1711</v>
      </c>
      <c r="CF42" s="2">
        <v>814.95312191834887</v>
      </c>
      <c r="CG42" s="2">
        <v>425.49833042973285</v>
      </c>
      <c r="CH42" s="2">
        <v>36.042150143536503</v>
      </c>
      <c r="CI42" s="2">
        <v>85.100235849056602</v>
      </c>
      <c r="CJ42" s="2">
        <v>2041.9999999999991</v>
      </c>
      <c r="CK42" s="2">
        <v>29.059998362779197</v>
      </c>
      <c r="CL42" s="2">
        <v>65.530395388815833</v>
      </c>
      <c r="CM42" s="2">
        <v>42.049165077904078</v>
      </c>
      <c r="CN42" s="2">
        <v>45.043988269794703</v>
      </c>
      <c r="CO42" s="2">
        <v>22.025551684088299</v>
      </c>
      <c r="CP42" s="2">
        <v>48.1418719211823</v>
      </c>
      <c r="CQ42" s="2">
        <v>23.027122641509401</v>
      </c>
      <c r="CR42" s="2">
        <v>60.058651026392901</v>
      </c>
      <c r="CS42" s="2">
        <v>62.072009291521503</v>
      </c>
      <c r="CT42" s="2">
        <v>44.130049261083798</v>
      </c>
      <c r="CU42" s="2">
        <v>41.048349056603797</v>
      </c>
      <c r="CV42" s="2">
        <v>1253.0169999999998</v>
      </c>
      <c r="CW42" s="2">
        <v>537.154</v>
      </c>
      <c r="CX42" s="2">
        <v>270.98199999999997</v>
      </c>
      <c r="CY42" s="2">
        <v>665.02800000000002</v>
      </c>
      <c r="CZ42" s="2">
        <v>313.48699999999997</v>
      </c>
      <c r="DA42" s="2">
        <v>165.274</v>
      </c>
      <c r="DB42" s="2">
        <v>22.481999999999999</v>
      </c>
      <c r="DC42" s="2">
        <v>9.3290000000000006</v>
      </c>
      <c r="DD42" s="2">
        <v>4.6440000000000001</v>
      </c>
      <c r="DE42" s="2">
        <v>43.194599999999994</v>
      </c>
      <c r="DF42" s="2">
        <v>15.388199999999999</v>
      </c>
      <c r="DG42" s="2">
        <v>9.2471999999999994</v>
      </c>
      <c r="DH42" s="2">
        <v>43.18</v>
      </c>
      <c r="DI42" s="2">
        <v>10.210000000000001</v>
      </c>
      <c r="DJ42" s="2">
        <v>6.7759999999999998</v>
      </c>
      <c r="DK42" s="2">
        <v>33.393000000000001</v>
      </c>
      <c r="DL42" s="2">
        <v>11.365</v>
      </c>
      <c r="DM42" s="2">
        <v>6.1470000000000002</v>
      </c>
      <c r="DN42" s="2">
        <v>4.5999999999999996</v>
      </c>
      <c r="DO42" s="2">
        <v>0.9</v>
      </c>
      <c r="DP42" s="2">
        <v>1.2</v>
      </c>
    </row>
    <row r="43" spans="2:120" ht="14.25" customHeight="1" x14ac:dyDescent="0.2">
      <c r="B43" s="6">
        <v>2441</v>
      </c>
      <c r="C43" s="9" t="s">
        <v>136</v>
      </c>
      <c r="D43" s="9" t="s">
        <v>56</v>
      </c>
      <c r="E43" s="21" t="s">
        <v>146</v>
      </c>
      <c r="F43" s="9" t="s">
        <v>191</v>
      </c>
      <c r="G43" s="21">
        <v>1</v>
      </c>
      <c r="H43" s="11">
        <f t="shared" si="72"/>
        <v>9022</v>
      </c>
      <c r="I43" s="12">
        <f t="shared" si="73"/>
        <v>3923</v>
      </c>
      <c r="J43" s="14">
        <f t="shared" si="74"/>
        <v>0.43482598093549102</v>
      </c>
      <c r="K43" s="14">
        <f t="shared" si="75"/>
        <v>0.24628685435601863</v>
      </c>
      <c r="L43" s="15">
        <f t="shared" si="76"/>
        <v>1.3206831119544593</v>
      </c>
      <c r="M43" s="12">
        <f t="shared" si="77"/>
        <v>0</v>
      </c>
      <c r="N43" s="14">
        <f t="shared" si="78"/>
        <v>-0.10682110682110679</v>
      </c>
      <c r="O43" s="16">
        <f t="shared" si="79"/>
        <v>-44</v>
      </c>
      <c r="P43" s="14">
        <f t="shared" si="80"/>
        <v>-0.20183486238532111</v>
      </c>
      <c r="Q43" s="12">
        <f t="shared" si="81"/>
        <v>-90.599999999999909</v>
      </c>
      <c r="R43" s="14">
        <f t="shared" si="82"/>
        <v>-0.22108345534407003</v>
      </c>
      <c r="S43" s="18">
        <f t="shared" si="83"/>
        <v>64</v>
      </c>
      <c r="T43" s="14">
        <f t="shared" si="84"/>
        <v>0.31527093596059108</v>
      </c>
      <c r="U43" s="18">
        <f t="shared" si="85"/>
        <v>60</v>
      </c>
      <c r="V43" s="14">
        <f t="shared" si="86"/>
        <v>0.32608695652173914</v>
      </c>
      <c r="W43" s="12">
        <f t="shared" si="87"/>
        <v>-34</v>
      </c>
      <c r="X43" s="14">
        <f t="shared" si="88"/>
        <v>-9.5774647887323927E-2</v>
      </c>
      <c r="Y43" s="12">
        <f t="shared" si="89"/>
        <v>-34</v>
      </c>
      <c r="Z43" s="14">
        <f t="shared" si="90"/>
        <v>-0.10029498525073743</v>
      </c>
      <c r="AA43" s="12">
        <v>-316.10210999999981</v>
      </c>
      <c r="AB43" s="26">
        <v>-5.250776552027614E-2</v>
      </c>
      <c r="AC43" s="12">
        <f t="shared" si="91"/>
        <v>0</v>
      </c>
      <c r="AD43" s="24">
        <f t="shared" si="92"/>
        <v>0</v>
      </c>
      <c r="AE43" s="11">
        <f t="shared" si="93"/>
        <v>-2011.2960000000003</v>
      </c>
      <c r="AF43" s="12">
        <f t="shared" si="94"/>
        <v>-5438.0079999999998</v>
      </c>
      <c r="AG43" s="12">
        <f t="shared" si="95"/>
        <v>-7094.9210000000003</v>
      </c>
      <c r="AH43" s="14">
        <f t="shared" si="96"/>
        <v>-0.22293238749722899</v>
      </c>
      <c r="AI43" s="14">
        <f t="shared" si="97"/>
        <v>-0.60274972289957884</v>
      </c>
      <c r="AJ43" s="14">
        <f t="shared" si="98"/>
        <v>-0.78640223897140316</v>
      </c>
      <c r="AK43" s="14">
        <f t="shared" si="99"/>
        <v>0.50334360144145296</v>
      </c>
      <c r="AL43" s="14">
        <f t="shared" si="100"/>
        <v>0.60920308973903958</v>
      </c>
      <c r="AM43" s="14">
        <f t="shared" si="101"/>
        <v>0.61422806226418325</v>
      </c>
      <c r="AN43" s="18">
        <f t="shared" si="102"/>
        <v>-394.20700000000033</v>
      </c>
      <c r="AO43" s="18">
        <f t="shared" si="103"/>
        <v>-1739.6210000000001</v>
      </c>
      <c r="AP43" s="18">
        <f t="shared" si="104"/>
        <v>-2739.3339999999998</v>
      </c>
      <c r="AQ43" s="14">
        <f t="shared" si="105"/>
        <v>-0.10048610757073673</v>
      </c>
      <c r="AR43" s="14">
        <f t="shared" si="106"/>
        <v>-0.44344149885291873</v>
      </c>
      <c r="AS43" s="14">
        <f t="shared" si="107"/>
        <v>-0.69827529951567668</v>
      </c>
      <c r="AT43" s="12">
        <f t="shared" si="108"/>
        <v>-59.855999999999995</v>
      </c>
      <c r="AU43" s="12">
        <f t="shared" si="109"/>
        <v>-126.053</v>
      </c>
      <c r="AV43" s="12">
        <f t="shared" si="110"/>
        <v>-147.87100000000001</v>
      </c>
      <c r="AW43" s="14">
        <f t="shared" si="111"/>
        <v>-0.34399999999999997</v>
      </c>
      <c r="AX43" s="14">
        <f t="shared" si="112"/>
        <v>-0.7244425287356322</v>
      </c>
      <c r="AY43" s="14">
        <f t="shared" si="113"/>
        <v>-0.84983333333333333</v>
      </c>
      <c r="AZ43" s="12">
        <f t="shared" si="114"/>
        <v>-128.75820000000004</v>
      </c>
      <c r="BA43" s="12">
        <f t="shared" si="115"/>
        <v>-231.68760000000003</v>
      </c>
      <c r="BB43" s="12">
        <f t="shared" si="116"/>
        <v>-276.57660000000004</v>
      </c>
      <c r="BC43" s="14">
        <f t="shared" si="117"/>
        <v>-0.40337781954887231</v>
      </c>
      <c r="BD43" s="14">
        <f t="shared" si="118"/>
        <v>-0.72583834586466167</v>
      </c>
      <c r="BE43" s="14">
        <f t="shared" si="119"/>
        <v>-0.86646804511278197</v>
      </c>
      <c r="BF43" s="12">
        <f t="shared" si="120"/>
        <v>-98.558999999999997</v>
      </c>
      <c r="BG43" s="12">
        <f t="shared" si="121"/>
        <v>-239.14500000000001</v>
      </c>
      <c r="BH43" s="12">
        <f t="shared" si="122"/>
        <v>-274.78100000000001</v>
      </c>
      <c r="BI43" s="14">
        <f t="shared" si="123"/>
        <v>-0.30703738317757012</v>
      </c>
      <c r="BJ43" s="14">
        <f t="shared" si="124"/>
        <v>-0.74500000000000011</v>
      </c>
      <c r="BK43" s="14">
        <f t="shared" si="125"/>
        <v>-0.8560155763239875</v>
      </c>
      <c r="BL43" s="12">
        <f t="shared" si="126"/>
        <v>-143.93299999999999</v>
      </c>
      <c r="BM43" s="12">
        <f t="shared" si="127"/>
        <v>-226.25</v>
      </c>
      <c r="BN43" s="12">
        <f t="shared" si="128"/>
        <v>-263.64100000000002</v>
      </c>
      <c r="BO43" s="14">
        <f t="shared" si="129"/>
        <v>-0.47191147540983602</v>
      </c>
      <c r="BP43" s="14">
        <f t="shared" si="130"/>
        <v>-0.74180327868852458</v>
      </c>
      <c r="BQ43" s="24">
        <f t="shared" si="131"/>
        <v>-0.86439672131147538</v>
      </c>
      <c r="BR43" s="19">
        <f t="shared" si="132"/>
        <v>21.6</v>
      </c>
      <c r="BS43" s="20">
        <f t="shared" si="133"/>
        <v>151.20000000000002</v>
      </c>
      <c r="BT43" s="13">
        <f t="shared" si="134"/>
        <v>1.675903347373088E-2</v>
      </c>
      <c r="BU43" s="20">
        <f t="shared" si="135"/>
        <v>11.9</v>
      </c>
      <c r="BV43" s="20">
        <f t="shared" si="136"/>
        <v>83.3</v>
      </c>
      <c r="BW43" s="13">
        <f t="shared" si="137"/>
        <v>9.232986034138772E-3</v>
      </c>
      <c r="BX43" s="20">
        <f t="shared" si="138"/>
        <v>10.4</v>
      </c>
      <c r="BY43" s="20">
        <f t="shared" si="139"/>
        <v>72.8</v>
      </c>
      <c r="BZ43" s="13">
        <f t="shared" si="140"/>
        <v>8.0691642651296823E-3</v>
      </c>
      <c r="CA43" s="20">
        <f t="shared" si="141"/>
        <v>21.6</v>
      </c>
      <c r="CB43" s="20">
        <f t="shared" si="142"/>
        <v>151.20000000000002</v>
      </c>
      <c r="CC43" s="17">
        <f t="shared" si="143"/>
        <v>1.675903347373088E-2</v>
      </c>
      <c r="CE43" s="2">
        <v>9022</v>
      </c>
      <c r="CF43" s="2">
        <v>3923</v>
      </c>
      <c r="CG43" s="2">
        <v>2222</v>
      </c>
      <c r="CH43" s="2">
        <v>174</v>
      </c>
      <c r="CI43" s="2">
        <v>527</v>
      </c>
      <c r="CJ43" s="2">
        <v>10101</v>
      </c>
      <c r="CK43" s="2">
        <v>218</v>
      </c>
      <c r="CL43" s="2">
        <v>409.79999999999995</v>
      </c>
      <c r="CM43" s="2">
        <v>319.20000000000005</v>
      </c>
      <c r="CN43" s="2">
        <v>203</v>
      </c>
      <c r="CO43" s="2">
        <v>139</v>
      </c>
      <c r="CP43" s="2">
        <v>184</v>
      </c>
      <c r="CQ43" s="2">
        <v>124</v>
      </c>
      <c r="CR43" s="2">
        <v>355</v>
      </c>
      <c r="CS43" s="2">
        <v>321</v>
      </c>
      <c r="CT43" s="2">
        <v>339</v>
      </c>
      <c r="CU43" s="2">
        <v>305</v>
      </c>
      <c r="CV43" s="2">
        <v>7010.7039999999997</v>
      </c>
      <c r="CW43" s="2">
        <v>3583.9920000000002</v>
      </c>
      <c r="CX43" s="2">
        <v>1927.0790000000002</v>
      </c>
      <c r="CY43" s="2">
        <v>3528.7929999999997</v>
      </c>
      <c r="CZ43" s="2">
        <v>2183.3789999999999</v>
      </c>
      <c r="DA43" s="2">
        <v>1183.6660000000002</v>
      </c>
      <c r="DB43" s="2">
        <v>114.14400000000001</v>
      </c>
      <c r="DC43" s="2">
        <v>47.947000000000003</v>
      </c>
      <c r="DD43" s="2">
        <v>26.128999999999998</v>
      </c>
      <c r="DE43" s="2">
        <v>190.4418</v>
      </c>
      <c r="DF43" s="2">
        <v>87.5124</v>
      </c>
      <c r="DG43" s="2">
        <v>42.623400000000004</v>
      </c>
      <c r="DH43" s="2">
        <v>222.441</v>
      </c>
      <c r="DI43" s="2">
        <v>81.85499999999999</v>
      </c>
      <c r="DJ43" s="2">
        <v>46.219000000000001</v>
      </c>
      <c r="DK43" s="2">
        <v>161.06700000000001</v>
      </c>
      <c r="DL43" s="2">
        <v>78.75</v>
      </c>
      <c r="DM43" s="2">
        <v>41.358999999999995</v>
      </c>
      <c r="DN43" s="2">
        <v>21.6</v>
      </c>
      <c r="DO43" s="2">
        <v>11.9</v>
      </c>
      <c r="DP43" s="2">
        <v>10.4</v>
      </c>
    </row>
    <row r="44" spans="2:120" ht="14.25" customHeight="1" x14ac:dyDescent="0.2">
      <c r="B44" s="6">
        <v>2442</v>
      </c>
      <c r="C44" s="9" t="s">
        <v>136</v>
      </c>
      <c r="D44" s="9" t="s">
        <v>56</v>
      </c>
      <c r="E44" s="21" t="s">
        <v>146</v>
      </c>
      <c r="F44" s="9" t="s">
        <v>192</v>
      </c>
      <c r="G44" s="21">
        <v>1</v>
      </c>
      <c r="H44" s="11">
        <f t="shared" si="72"/>
        <v>15653</v>
      </c>
      <c r="I44" s="12">
        <f t="shared" si="73"/>
        <v>6609</v>
      </c>
      <c r="J44" s="14">
        <f t="shared" si="74"/>
        <v>0.42221938286590432</v>
      </c>
      <c r="K44" s="14">
        <f t="shared" si="75"/>
        <v>0.23037117485466044</v>
      </c>
      <c r="L44" s="15">
        <f t="shared" si="76"/>
        <v>1.2344213649851632</v>
      </c>
      <c r="M44" s="12">
        <f t="shared" si="77"/>
        <v>0</v>
      </c>
      <c r="N44" s="14">
        <f t="shared" si="78"/>
        <v>-9.5516006009476517E-2</v>
      </c>
      <c r="O44" s="16">
        <f t="shared" si="79"/>
        <v>-105</v>
      </c>
      <c r="P44" s="14">
        <f t="shared" si="80"/>
        <v>-0.25179856115107913</v>
      </c>
      <c r="Q44" s="12">
        <f t="shared" si="81"/>
        <v>-105</v>
      </c>
      <c r="R44" s="14">
        <f t="shared" si="82"/>
        <v>-0.15500442869796283</v>
      </c>
      <c r="S44" s="18">
        <f t="shared" si="83"/>
        <v>111</v>
      </c>
      <c r="T44" s="14">
        <f t="shared" si="84"/>
        <v>0.33433734939759041</v>
      </c>
      <c r="U44" s="18">
        <f t="shared" si="85"/>
        <v>107</v>
      </c>
      <c r="V44" s="14">
        <f t="shared" si="86"/>
        <v>0.3128654970760234</v>
      </c>
      <c r="W44" s="12">
        <f t="shared" si="87"/>
        <v>-33</v>
      </c>
      <c r="X44" s="14">
        <f t="shared" si="88"/>
        <v>-4.7965116279069742E-2</v>
      </c>
      <c r="Y44" s="12">
        <f t="shared" si="89"/>
        <v>-20</v>
      </c>
      <c r="Z44" s="14">
        <f t="shared" si="90"/>
        <v>-3.284072249589487E-2</v>
      </c>
      <c r="AA44" s="12">
        <v>-463.66135000000213</v>
      </c>
      <c r="AB44" s="26">
        <v>-4.3705924310610822E-2</v>
      </c>
      <c r="AC44" s="12">
        <f t="shared" si="91"/>
        <v>0</v>
      </c>
      <c r="AD44" s="24">
        <f t="shared" si="92"/>
        <v>0</v>
      </c>
      <c r="AE44" s="11">
        <f t="shared" si="93"/>
        <v>-3204.755000000001</v>
      </c>
      <c r="AF44" s="12">
        <f t="shared" si="94"/>
        <v>-9089.0229999999992</v>
      </c>
      <c r="AG44" s="12">
        <f t="shared" si="95"/>
        <v>-12007.129000000001</v>
      </c>
      <c r="AH44" s="14">
        <f t="shared" si="96"/>
        <v>-0.20473743052450011</v>
      </c>
      <c r="AI44" s="14">
        <f t="shared" si="97"/>
        <v>-0.58065693477288693</v>
      </c>
      <c r="AJ44" s="14">
        <f t="shared" si="98"/>
        <v>-0.76708164569092185</v>
      </c>
      <c r="AK44" s="14">
        <f t="shared" si="99"/>
        <v>0.49065912504132114</v>
      </c>
      <c r="AL44" s="14">
        <f t="shared" si="100"/>
        <v>0.60749725357051065</v>
      </c>
      <c r="AM44" s="14">
        <f t="shared" si="101"/>
        <v>0.64712519998650531</v>
      </c>
      <c r="AN44" s="18">
        <f t="shared" si="102"/>
        <v>-501.15499999999975</v>
      </c>
      <c r="AO44" s="18">
        <f t="shared" si="103"/>
        <v>-2621.402</v>
      </c>
      <c r="AP44" s="18">
        <f t="shared" si="104"/>
        <v>-4249.665</v>
      </c>
      <c r="AQ44" s="14">
        <f t="shared" si="105"/>
        <v>-7.5829172340747375E-2</v>
      </c>
      <c r="AR44" s="14">
        <f t="shared" si="106"/>
        <v>-0.3966412467846876</v>
      </c>
      <c r="AS44" s="14">
        <f t="shared" si="107"/>
        <v>-0.64301180208806175</v>
      </c>
      <c r="AT44" s="12">
        <f t="shared" si="108"/>
        <v>-126.334</v>
      </c>
      <c r="AU44" s="12">
        <f t="shared" si="109"/>
        <v>-239.82300000000001</v>
      </c>
      <c r="AV44" s="12">
        <f t="shared" si="110"/>
        <v>-276.54300000000001</v>
      </c>
      <c r="AW44" s="14">
        <f t="shared" si="111"/>
        <v>-0.4049166666666667</v>
      </c>
      <c r="AX44" s="14">
        <f t="shared" si="112"/>
        <v>-0.76866346153846155</v>
      </c>
      <c r="AY44" s="14">
        <f t="shared" si="113"/>
        <v>-0.8863557692307692</v>
      </c>
      <c r="AZ44" s="12">
        <f t="shared" si="114"/>
        <v>-237.10199999999998</v>
      </c>
      <c r="BA44" s="12">
        <f t="shared" si="115"/>
        <v>-442.84439999999995</v>
      </c>
      <c r="BB44" s="12">
        <f t="shared" si="116"/>
        <v>-511.38899999999995</v>
      </c>
      <c r="BC44" s="14">
        <f t="shared" si="117"/>
        <v>-0.41422431865828091</v>
      </c>
      <c r="BD44" s="14">
        <f t="shared" si="118"/>
        <v>-0.77366247379454922</v>
      </c>
      <c r="BE44" s="14">
        <f t="shared" si="119"/>
        <v>-0.89341194968553461</v>
      </c>
      <c r="BF44" s="12">
        <f t="shared" si="120"/>
        <v>-295.74099999999999</v>
      </c>
      <c r="BG44" s="12">
        <f t="shared" si="121"/>
        <v>-481.84000000000003</v>
      </c>
      <c r="BH44" s="12">
        <f t="shared" si="122"/>
        <v>-577.83100000000002</v>
      </c>
      <c r="BI44" s="14">
        <f t="shared" si="123"/>
        <v>-0.45151297709923666</v>
      </c>
      <c r="BJ44" s="14">
        <f t="shared" si="124"/>
        <v>-0.73563358778625954</v>
      </c>
      <c r="BK44" s="14">
        <f t="shared" si="125"/>
        <v>-0.88218473282442744</v>
      </c>
      <c r="BL44" s="12">
        <f t="shared" si="126"/>
        <v>-263.928</v>
      </c>
      <c r="BM44" s="12">
        <f t="shared" si="127"/>
        <v>-457.25099999999998</v>
      </c>
      <c r="BN44" s="12">
        <f t="shared" si="128"/>
        <v>-525.66800000000001</v>
      </c>
      <c r="BO44" s="14">
        <f t="shared" si="129"/>
        <v>-0.44809507640067914</v>
      </c>
      <c r="BP44" s="14">
        <f t="shared" si="130"/>
        <v>-0.77631748726655347</v>
      </c>
      <c r="BQ44" s="24">
        <f t="shared" si="131"/>
        <v>-0.8924753820033956</v>
      </c>
      <c r="BR44" s="19">
        <f t="shared" si="132"/>
        <v>35.5</v>
      </c>
      <c r="BS44" s="20">
        <f t="shared" si="133"/>
        <v>248.5</v>
      </c>
      <c r="BT44" s="13">
        <f t="shared" si="134"/>
        <v>1.5875551012585448E-2</v>
      </c>
      <c r="BU44" s="20">
        <f t="shared" si="135"/>
        <v>24.2</v>
      </c>
      <c r="BV44" s="20">
        <f t="shared" si="136"/>
        <v>169.4</v>
      </c>
      <c r="BW44" s="13">
        <f t="shared" si="137"/>
        <v>1.0822206605762474E-2</v>
      </c>
      <c r="BX44" s="20">
        <f t="shared" si="138"/>
        <v>21</v>
      </c>
      <c r="BY44" s="20">
        <f t="shared" si="139"/>
        <v>147</v>
      </c>
      <c r="BZ44" s="13">
        <f t="shared" si="140"/>
        <v>9.3911710215294191E-3</v>
      </c>
      <c r="CA44" s="20">
        <f t="shared" si="141"/>
        <v>35.5</v>
      </c>
      <c r="CB44" s="20">
        <f t="shared" si="142"/>
        <v>248.5</v>
      </c>
      <c r="CC44" s="17">
        <f t="shared" si="143"/>
        <v>1.5875551012585448E-2</v>
      </c>
      <c r="CE44" s="2">
        <v>15653</v>
      </c>
      <c r="CF44" s="2">
        <v>6609</v>
      </c>
      <c r="CG44" s="2">
        <v>3606</v>
      </c>
      <c r="CH44" s="2">
        <v>312</v>
      </c>
      <c r="CI44" s="2">
        <v>1011</v>
      </c>
      <c r="CJ44" s="2">
        <v>17306</v>
      </c>
      <c r="CK44" s="2">
        <v>417</v>
      </c>
      <c r="CL44" s="2">
        <v>677.4</v>
      </c>
      <c r="CM44" s="2">
        <v>572.4</v>
      </c>
      <c r="CN44" s="2">
        <v>332</v>
      </c>
      <c r="CO44" s="2">
        <v>221</v>
      </c>
      <c r="CP44" s="2">
        <v>342</v>
      </c>
      <c r="CQ44" s="2">
        <v>235</v>
      </c>
      <c r="CR44" s="2">
        <v>688</v>
      </c>
      <c r="CS44" s="2">
        <v>655</v>
      </c>
      <c r="CT44" s="2">
        <v>609</v>
      </c>
      <c r="CU44" s="2">
        <v>589</v>
      </c>
      <c r="CV44" s="2">
        <v>12448.244999999999</v>
      </c>
      <c r="CW44" s="2">
        <v>6563.9770000000008</v>
      </c>
      <c r="CX44" s="2">
        <v>3645.8710000000001</v>
      </c>
      <c r="CY44" s="2">
        <v>6107.8450000000003</v>
      </c>
      <c r="CZ44" s="2">
        <v>3987.598</v>
      </c>
      <c r="DA44" s="2">
        <v>2359.335</v>
      </c>
      <c r="DB44" s="2">
        <v>185.666</v>
      </c>
      <c r="DC44" s="2">
        <v>72.176999999999992</v>
      </c>
      <c r="DD44" s="2">
        <v>35.457000000000001</v>
      </c>
      <c r="DE44" s="2">
        <v>335.298</v>
      </c>
      <c r="DF44" s="2">
        <v>129.5556</v>
      </c>
      <c r="DG44" s="2">
        <v>61.011000000000003</v>
      </c>
      <c r="DH44" s="2">
        <v>359.25900000000001</v>
      </c>
      <c r="DI44" s="2">
        <v>173.16</v>
      </c>
      <c r="DJ44" s="2">
        <v>77.168999999999997</v>
      </c>
      <c r="DK44" s="2">
        <v>325.072</v>
      </c>
      <c r="DL44" s="2">
        <v>131.749</v>
      </c>
      <c r="DM44" s="2">
        <v>63.331999999999994</v>
      </c>
      <c r="DN44" s="2">
        <v>35.5</v>
      </c>
      <c r="DO44" s="2">
        <v>24.2</v>
      </c>
      <c r="DP44" s="2">
        <v>21</v>
      </c>
    </row>
    <row r="45" spans="2:120" ht="14.25" customHeight="1" x14ac:dyDescent="0.2">
      <c r="B45" s="6">
        <v>2443</v>
      </c>
      <c r="C45" s="9" t="s">
        <v>136</v>
      </c>
      <c r="D45" s="9" t="s">
        <v>56</v>
      </c>
      <c r="E45" s="21" t="s">
        <v>146</v>
      </c>
      <c r="F45" s="9" t="s">
        <v>193</v>
      </c>
      <c r="G45" s="21">
        <v>1</v>
      </c>
      <c r="H45" s="11">
        <f t="shared" si="72"/>
        <v>4817.0000000000009</v>
      </c>
      <c r="I45" s="12">
        <f t="shared" si="73"/>
        <v>2190.3688945220069</v>
      </c>
      <c r="J45" s="14">
        <f t="shared" si="74"/>
        <v>0.45471639911189671</v>
      </c>
      <c r="K45" s="14">
        <f t="shared" si="75"/>
        <v>0.24951594608258679</v>
      </c>
      <c r="L45" s="15">
        <f t="shared" si="76"/>
        <v>1.4910749838937722</v>
      </c>
      <c r="M45" s="12">
        <f t="shared" si="77"/>
        <v>0</v>
      </c>
      <c r="N45" s="14">
        <f t="shared" si="78"/>
        <v>-0.1305054151624544</v>
      </c>
      <c r="O45" s="16">
        <f t="shared" si="79"/>
        <v>-18.893736215248992</v>
      </c>
      <c r="P45" s="14">
        <f t="shared" si="80"/>
        <v>-0.15974486018676259</v>
      </c>
      <c r="Q45" s="12">
        <f t="shared" si="81"/>
        <v>-43.725565318291785</v>
      </c>
      <c r="R45" s="14">
        <f t="shared" si="82"/>
        <v>-0.22036273730475731</v>
      </c>
      <c r="S45" s="18">
        <f t="shared" si="83"/>
        <v>41.937014667817095</v>
      </c>
      <c r="T45" s="14">
        <f t="shared" si="84"/>
        <v>0.36466969276362693</v>
      </c>
      <c r="U45" s="18">
        <f t="shared" si="85"/>
        <v>44.101356366826394</v>
      </c>
      <c r="V45" s="14">
        <f t="shared" si="86"/>
        <v>0.39196914809394723</v>
      </c>
      <c r="W45" s="12">
        <f t="shared" si="87"/>
        <v>-11.831751509922498</v>
      </c>
      <c r="X45" s="14">
        <f t="shared" si="88"/>
        <v>-5.7158219854698045E-2</v>
      </c>
      <c r="Y45" s="12">
        <f t="shared" si="89"/>
        <v>-23.909961150260813</v>
      </c>
      <c r="Z45" s="14">
        <f t="shared" si="90"/>
        <v>-0.1487568073315263</v>
      </c>
      <c r="AA45" s="12">
        <v>-238.2088884716245</v>
      </c>
      <c r="AB45" s="26">
        <v>-7.3699931954244513E-2</v>
      </c>
      <c r="AC45" s="12">
        <f t="shared" si="91"/>
        <v>0</v>
      </c>
      <c r="AD45" s="24">
        <f t="shared" si="92"/>
        <v>0</v>
      </c>
      <c r="AE45" s="11">
        <f t="shared" si="93"/>
        <v>-1158.6050000000005</v>
      </c>
      <c r="AF45" s="12">
        <f t="shared" si="94"/>
        <v>-3098.9900000000007</v>
      </c>
      <c r="AG45" s="12">
        <f t="shared" si="95"/>
        <v>-3961.8900000000008</v>
      </c>
      <c r="AH45" s="14">
        <f t="shared" si="96"/>
        <v>-0.24052418517749641</v>
      </c>
      <c r="AI45" s="14">
        <f t="shared" si="97"/>
        <v>-0.64334440523147196</v>
      </c>
      <c r="AJ45" s="14">
        <f t="shared" si="98"/>
        <v>-0.822480797176666</v>
      </c>
      <c r="AK45" s="14">
        <f t="shared" si="99"/>
        <v>0.53277243162643717</v>
      </c>
      <c r="AL45" s="14">
        <f t="shared" si="100"/>
        <v>0.64727795530875842</v>
      </c>
      <c r="AM45" s="14">
        <f t="shared" si="101"/>
        <v>0.672957865069991</v>
      </c>
      <c r="AN45" s="18">
        <f t="shared" si="102"/>
        <v>-241.27689452200707</v>
      </c>
      <c r="AO45" s="18">
        <f t="shared" si="103"/>
        <v>-1078.338894522007</v>
      </c>
      <c r="AP45" s="18">
        <f t="shared" si="104"/>
        <v>-1614.915894522007</v>
      </c>
      <c r="AQ45" s="14">
        <f t="shared" si="105"/>
        <v>-0.11015354314308767</v>
      </c>
      <c r="AR45" s="14">
        <f t="shared" si="106"/>
        <v>-0.49230926225206795</v>
      </c>
      <c r="AS45" s="14">
        <f t="shared" si="107"/>
        <v>-0.73728032687134282</v>
      </c>
      <c r="AT45" s="12">
        <f t="shared" si="108"/>
        <v>-41.562718394181005</v>
      </c>
      <c r="AU45" s="12">
        <f t="shared" si="109"/>
        <v>-76.241718394180992</v>
      </c>
      <c r="AV45" s="12">
        <f t="shared" si="110"/>
        <v>-88.964718394181006</v>
      </c>
      <c r="AW45" s="14">
        <f t="shared" si="111"/>
        <v>-0.4182171256734909</v>
      </c>
      <c r="AX45" s="14">
        <f t="shared" si="112"/>
        <v>-0.76716811496348725</v>
      </c>
      <c r="AY45" s="14">
        <f t="shared" si="113"/>
        <v>-0.89519093675006189</v>
      </c>
      <c r="AZ45" s="12">
        <f t="shared" si="114"/>
        <v>-53.535039326324721</v>
      </c>
      <c r="BA45" s="12">
        <f t="shared" si="115"/>
        <v>-117.46803932632471</v>
      </c>
      <c r="BB45" s="12">
        <f t="shared" si="116"/>
        <v>-136.64883932632472</v>
      </c>
      <c r="BC45" s="14">
        <f t="shared" si="117"/>
        <v>-0.34605749792278462</v>
      </c>
      <c r="BD45" s="14">
        <f t="shared" si="118"/>
        <v>-0.75932877395261522</v>
      </c>
      <c r="BE45" s="14">
        <f t="shared" si="119"/>
        <v>-0.88331597447930688</v>
      </c>
      <c r="BF45" s="12">
        <f t="shared" si="120"/>
        <v>-97.555248490077503</v>
      </c>
      <c r="BG45" s="12">
        <f t="shared" si="121"/>
        <v>-164.03924849007751</v>
      </c>
      <c r="BH45" s="12">
        <f t="shared" si="122"/>
        <v>-178.77224849007752</v>
      </c>
      <c r="BI45" s="14">
        <f t="shared" si="123"/>
        <v>-0.49985204686118445</v>
      </c>
      <c r="BJ45" s="14">
        <f t="shared" si="124"/>
        <v>-0.84050171971706444</v>
      </c>
      <c r="BK45" s="14">
        <f t="shared" si="125"/>
        <v>-0.91599043324491591</v>
      </c>
      <c r="BL45" s="12">
        <f t="shared" si="126"/>
        <v>-51.414917808219215</v>
      </c>
      <c r="BM45" s="12">
        <f t="shared" si="127"/>
        <v>-103.10091780821921</v>
      </c>
      <c r="BN45" s="12">
        <f t="shared" si="128"/>
        <v>-122.55691780821921</v>
      </c>
      <c r="BO45" s="14">
        <f t="shared" si="129"/>
        <v>-0.3757798358029637</v>
      </c>
      <c r="BP45" s="14">
        <f t="shared" si="130"/>
        <v>-0.75354094913896685</v>
      </c>
      <c r="BQ45" s="24">
        <f t="shared" si="131"/>
        <v>-0.89574038846615944</v>
      </c>
      <c r="BR45" s="19">
        <f t="shared" si="132"/>
        <v>12.9</v>
      </c>
      <c r="BS45" s="20">
        <f t="shared" si="133"/>
        <v>90.3</v>
      </c>
      <c r="BT45" s="13">
        <f t="shared" si="134"/>
        <v>1.8746107535810668E-2</v>
      </c>
      <c r="BU45" s="20">
        <f t="shared" si="135"/>
        <v>6.3</v>
      </c>
      <c r="BV45" s="20">
        <f t="shared" si="136"/>
        <v>44.1</v>
      </c>
      <c r="BW45" s="13">
        <f t="shared" si="137"/>
        <v>9.1550757733028839E-3</v>
      </c>
      <c r="BX45" s="20">
        <f t="shared" si="138"/>
        <v>5.6</v>
      </c>
      <c r="BY45" s="20">
        <f t="shared" si="139"/>
        <v>39.199999999999996</v>
      </c>
      <c r="BZ45" s="13">
        <f t="shared" si="140"/>
        <v>8.1378451318247849E-3</v>
      </c>
      <c r="CA45" s="20">
        <f t="shared" si="141"/>
        <v>12.9</v>
      </c>
      <c r="CB45" s="20">
        <f t="shared" si="142"/>
        <v>90.3</v>
      </c>
      <c r="CC45" s="17">
        <f t="shared" si="143"/>
        <v>1.8746107535810668E-2</v>
      </c>
      <c r="CE45" s="2">
        <v>4817.0000000000009</v>
      </c>
      <c r="CF45" s="2">
        <v>2190.3688945220069</v>
      </c>
      <c r="CG45" s="2">
        <v>1201.9183122798208</v>
      </c>
      <c r="CH45" s="2">
        <v>99.380718394181002</v>
      </c>
      <c r="CI45" s="2">
        <v>266.60153102336835</v>
      </c>
      <c r="CJ45" s="2">
        <v>5539.9999999999982</v>
      </c>
      <c r="CK45" s="2">
        <v>118.27445460942999</v>
      </c>
      <c r="CL45" s="2">
        <v>198.42540464461649</v>
      </c>
      <c r="CM45" s="2">
        <v>154.69983932632471</v>
      </c>
      <c r="CN45" s="2">
        <v>115</v>
      </c>
      <c r="CO45" s="2">
        <v>73.062985332182905</v>
      </c>
      <c r="CP45" s="2">
        <v>112.512315270936</v>
      </c>
      <c r="CQ45" s="2">
        <v>68.410958904109606</v>
      </c>
      <c r="CR45" s="2">
        <v>207</v>
      </c>
      <c r="CS45" s="2">
        <v>195.1682484900775</v>
      </c>
      <c r="CT45" s="2">
        <v>160.73187895848002</v>
      </c>
      <c r="CU45" s="2">
        <v>136.82191780821921</v>
      </c>
      <c r="CV45" s="2">
        <v>3658.3950000000004</v>
      </c>
      <c r="CW45" s="2">
        <v>1718.01</v>
      </c>
      <c r="CX45" s="2">
        <v>855.11</v>
      </c>
      <c r="CY45" s="2">
        <v>1949.0919999999999</v>
      </c>
      <c r="CZ45" s="2">
        <v>1112.03</v>
      </c>
      <c r="DA45" s="2">
        <v>575.45299999999997</v>
      </c>
      <c r="DB45" s="2">
        <v>57.817999999999998</v>
      </c>
      <c r="DC45" s="2">
        <v>23.139000000000003</v>
      </c>
      <c r="DD45" s="2">
        <v>10.416</v>
      </c>
      <c r="DE45" s="2">
        <v>101.16479999999999</v>
      </c>
      <c r="DF45" s="2">
        <v>37.2318</v>
      </c>
      <c r="DG45" s="2">
        <v>18.051000000000002</v>
      </c>
      <c r="DH45" s="2">
        <v>97.613</v>
      </c>
      <c r="DI45" s="2">
        <v>31.128999999999998</v>
      </c>
      <c r="DJ45" s="2">
        <v>16.396000000000001</v>
      </c>
      <c r="DK45" s="2">
        <v>85.406999999999996</v>
      </c>
      <c r="DL45" s="2">
        <v>33.720999999999997</v>
      </c>
      <c r="DM45" s="2">
        <v>14.265000000000001</v>
      </c>
      <c r="DN45" s="2">
        <v>12.9</v>
      </c>
      <c r="DO45" s="2">
        <v>6.3</v>
      </c>
      <c r="DP45" s="2">
        <v>5.6</v>
      </c>
    </row>
    <row r="46" spans="2:120" ht="14.25" customHeight="1" x14ac:dyDescent="0.2">
      <c r="B46" s="6">
        <v>2445</v>
      </c>
      <c r="C46" s="9" t="s">
        <v>136</v>
      </c>
      <c r="D46" s="9" t="s">
        <v>56</v>
      </c>
      <c r="E46" s="21" t="s">
        <v>146</v>
      </c>
      <c r="F46" s="9" t="s">
        <v>194</v>
      </c>
      <c r="G46" s="21">
        <v>1</v>
      </c>
      <c r="H46" s="11">
        <f t="shared" si="72"/>
        <v>16543</v>
      </c>
      <c r="I46" s="12">
        <f t="shared" si="73"/>
        <v>6651</v>
      </c>
      <c r="J46" s="14">
        <f t="shared" si="74"/>
        <v>0.40204316024904796</v>
      </c>
      <c r="K46" s="14">
        <f t="shared" si="75"/>
        <v>0.21894456869975215</v>
      </c>
      <c r="L46" s="15">
        <f t="shared" si="76"/>
        <v>1.2258064516129032</v>
      </c>
      <c r="M46" s="12">
        <f t="shared" si="77"/>
        <v>0</v>
      </c>
      <c r="N46" s="14">
        <f t="shared" si="78"/>
        <v>-9.3732880464555302E-2</v>
      </c>
      <c r="O46" s="16">
        <f t="shared" si="79"/>
        <v>-107.17853879952099</v>
      </c>
      <c r="P46" s="14">
        <f t="shared" si="80"/>
        <v>-0.22892663784705425</v>
      </c>
      <c r="Q46" s="12">
        <f t="shared" si="81"/>
        <v>-96.592220100408554</v>
      </c>
      <c r="R46" s="14">
        <f t="shared" si="82"/>
        <v>-0.1348314755384562</v>
      </c>
      <c r="S46" s="18">
        <f t="shared" si="83"/>
        <v>127.37629697947898</v>
      </c>
      <c r="T46" s="14">
        <f t="shared" si="84"/>
        <v>0.31190913361428441</v>
      </c>
      <c r="U46" s="18">
        <f t="shared" si="85"/>
        <v>148.67324032308801</v>
      </c>
      <c r="V46" s="14">
        <f t="shared" si="86"/>
        <v>0.36202319928642701</v>
      </c>
      <c r="W46" s="12">
        <f t="shared" si="87"/>
        <v>2.4023518561209585</v>
      </c>
      <c r="X46" s="14">
        <f t="shared" si="88"/>
        <v>3.7039170015431555E-3</v>
      </c>
      <c r="Y46" s="12">
        <f t="shared" si="89"/>
        <v>20.381726633798053</v>
      </c>
      <c r="Z46" s="14">
        <f t="shared" si="90"/>
        <v>3.171669321980719E-2</v>
      </c>
      <c r="AA46" s="12">
        <v>-350.6353632622704</v>
      </c>
      <c r="AB46" s="26">
        <v>-3.0984064786655052E-2</v>
      </c>
      <c r="AC46" s="12">
        <f t="shared" si="91"/>
        <v>0</v>
      </c>
      <c r="AD46" s="24">
        <f t="shared" si="92"/>
        <v>0</v>
      </c>
      <c r="AE46" s="11">
        <f t="shared" si="93"/>
        <v>-2942.6349999999984</v>
      </c>
      <c r="AF46" s="12">
        <f t="shared" si="94"/>
        <v>-8694.81</v>
      </c>
      <c r="AG46" s="12">
        <f t="shared" si="95"/>
        <v>-11769.258</v>
      </c>
      <c r="AH46" s="14">
        <f t="shared" si="96"/>
        <v>-0.17787795442180976</v>
      </c>
      <c r="AI46" s="14">
        <f t="shared" si="97"/>
        <v>-0.52558846642084256</v>
      </c>
      <c r="AJ46" s="14">
        <f t="shared" si="98"/>
        <v>-0.71143432267424289</v>
      </c>
      <c r="AK46" s="14">
        <f t="shared" si="99"/>
        <v>0.46548875710321003</v>
      </c>
      <c r="AL46" s="14">
        <f t="shared" si="100"/>
        <v>0.54260842308863566</v>
      </c>
      <c r="AM46" s="14">
        <f t="shared" si="101"/>
        <v>0.59144252035405354</v>
      </c>
      <c r="AN46" s="18">
        <f t="shared" si="102"/>
        <v>-320.18299999999999</v>
      </c>
      <c r="AO46" s="18">
        <f t="shared" si="103"/>
        <v>-2392.5060000000003</v>
      </c>
      <c r="AP46" s="18">
        <f t="shared" si="104"/>
        <v>-3827.6059999999998</v>
      </c>
      <c r="AQ46" s="14">
        <f t="shared" si="105"/>
        <v>-4.8140580363855046E-2</v>
      </c>
      <c r="AR46" s="14">
        <f t="shared" si="106"/>
        <v>-0.35972124492557511</v>
      </c>
      <c r="AS46" s="14">
        <f t="shared" si="107"/>
        <v>-0.57549330927680042</v>
      </c>
      <c r="AT46" s="12">
        <f t="shared" si="108"/>
        <v>-115</v>
      </c>
      <c r="AU46" s="12">
        <f t="shared" si="109"/>
        <v>-252.76999999999998</v>
      </c>
      <c r="AV46" s="12">
        <f t="shared" si="110"/>
        <v>-304.404</v>
      </c>
      <c r="AW46" s="14">
        <f t="shared" si="111"/>
        <v>-0.31855955678670356</v>
      </c>
      <c r="AX46" s="14">
        <f t="shared" si="112"/>
        <v>-0.70019390581717444</v>
      </c>
      <c r="AY46" s="14">
        <f t="shared" si="113"/>
        <v>-0.84322437673130191</v>
      </c>
      <c r="AZ46" s="12">
        <f t="shared" si="114"/>
        <v>-200.43119999999999</v>
      </c>
      <c r="BA46" s="12">
        <f t="shared" si="115"/>
        <v>-433.67339999999996</v>
      </c>
      <c r="BB46" s="12">
        <f t="shared" si="116"/>
        <v>-520.56239999999991</v>
      </c>
      <c r="BC46" s="14">
        <f t="shared" si="117"/>
        <v>-0.32338044530493704</v>
      </c>
      <c r="BD46" s="14">
        <f t="shared" si="118"/>
        <v>-0.69969893514036785</v>
      </c>
      <c r="BE46" s="14">
        <f t="shared" si="119"/>
        <v>-0.83988770571151983</v>
      </c>
      <c r="BF46" s="12">
        <f t="shared" si="120"/>
        <v>-151.97400000000005</v>
      </c>
      <c r="BG46" s="12">
        <f t="shared" si="121"/>
        <v>-421.91199999999998</v>
      </c>
      <c r="BH46" s="12">
        <f t="shared" si="122"/>
        <v>-522.44299999999998</v>
      </c>
      <c r="BI46" s="14">
        <f t="shared" si="123"/>
        <v>-0.23344700460829504</v>
      </c>
      <c r="BJ46" s="14">
        <f t="shared" si="124"/>
        <v>-0.64809831029185871</v>
      </c>
      <c r="BK46" s="14">
        <f t="shared" si="125"/>
        <v>-0.80252380952380953</v>
      </c>
      <c r="BL46" s="12">
        <f t="shared" si="126"/>
        <v>-174.41899999999998</v>
      </c>
      <c r="BM46" s="12">
        <f t="shared" si="127"/>
        <v>-450.32600000000002</v>
      </c>
      <c r="BN46" s="12">
        <f t="shared" si="128"/>
        <v>-553.77499999999998</v>
      </c>
      <c r="BO46" s="14">
        <f t="shared" si="129"/>
        <v>-0.26307541478129715</v>
      </c>
      <c r="BP46" s="14">
        <f t="shared" si="130"/>
        <v>-0.6792247360482655</v>
      </c>
      <c r="BQ46" s="24">
        <f t="shared" si="131"/>
        <v>-0.83525641025641029</v>
      </c>
      <c r="BR46" s="19">
        <f t="shared" si="132"/>
        <v>30.9</v>
      </c>
      <c r="BS46" s="20">
        <f t="shared" si="133"/>
        <v>216.29999999999998</v>
      </c>
      <c r="BT46" s="13">
        <f t="shared" si="134"/>
        <v>1.3075016623345221E-2</v>
      </c>
      <c r="BU46" s="20">
        <f t="shared" si="135"/>
        <v>20.8</v>
      </c>
      <c r="BV46" s="20">
        <f t="shared" si="136"/>
        <v>145.6</v>
      </c>
      <c r="BW46" s="13">
        <f t="shared" si="137"/>
        <v>8.8013056882064924E-3</v>
      </c>
      <c r="BX46" s="20">
        <f t="shared" si="138"/>
        <v>19</v>
      </c>
      <c r="BY46" s="20">
        <f t="shared" si="139"/>
        <v>133</v>
      </c>
      <c r="BZ46" s="13">
        <f t="shared" si="140"/>
        <v>8.0396542344193921E-3</v>
      </c>
      <c r="CA46" s="20">
        <f t="shared" si="141"/>
        <v>30.9</v>
      </c>
      <c r="CB46" s="20">
        <f t="shared" si="142"/>
        <v>216.29999999999998</v>
      </c>
      <c r="CC46" s="17">
        <f t="shared" si="143"/>
        <v>1.3075016623345221E-2</v>
      </c>
      <c r="CE46" s="2">
        <v>16543</v>
      </c>
      <c r="CF46" s="2">
        <v>6651</v>
      </c>
      <c r="CG46" s="2">
        <v>3622</v>
      </c>
      <c r="CH46" s="2">
        <v>361</v>
      </c>
      <c r="CI46" s="2">
        <v>1178</v>
      </c>
      <c r="CJ46" s="2">
        <v>18253.999999999993</v>
      </c>
      <c r="CK46" s="2">
        <v>468.17853879952099</v>
      </c>
      <c r="CL46" s="2">
        <v>716.39222010040851</v>
      </c>
      <c r="CM46" s="2">
        <v>619.79999999999995</v>
      </c>
      <c r="CN46" s="2">
        <v>408.37629697947898</v>
      </c>
      <c r="CO46" s="2">
        <v>281</v>
      </c>
      <c r="CP46" s="2">
        <v>410.67324032308801</v>
      </c>
      <c r="CQ46" s="2">
        <v>262</v>
      </c>
      <c r="CR46" s="2">
        <v>648.59764814387904</v>
      </c>
      <c r="CS46" s="2">
        <v>651</v>
      </c>
      <c r="CT46" s="2">
        <v>642.61827336620195</v>
      </c>
      <c r="CU46" s="2">
        <v>663</v>
      </c>
      <c r="CV46" s="2">
        <v>13600.365000000002</v>
      </c>
      <c r="CW46" s="2">
        <v>7848.1900000000005</v>
      </c>
      <c r="CX46" s="2">
        <v>4773.7420000000002</v>
      </c>
      <c r="CY46" s="2">
        <v>6330.817</v>
      </c>
      <c r="CZ46" s="2">
        <v>4258.4939999999997</v>
      </c>
      <c r="DA46" s="2">
        <v>2823.3940000000002</v>
      </c>
      <c r="DB46" s="2">
        <v>246</v>
      </c>
      <c r="DC46" s="2">
        <v>108.23</v>
      </c>
      <c r="DD46" s="2">
        <v>56.596000000000004</v>
      </c>
      <c r="DE46" s="2">
        <v>419.36879999999996</v>
      </c>
      <c r="DF46" s="2">
        <v>186.1266</v>
      </c>
      <c r="DG46" s="2">
        <v>99.2376</v>
      </c>
      <c r="DH46" s="2">
        <v>499.02599999999995</v>
      </c>
      <c r="DI46" s="2">
        <v>229.08800000000002</v>
      </c>
      <c r="DJ46" s="2">
        <v>128.55700000000002</v>
      </c>
      <c r="DK46" s="2">
        <v>488.58100000000002</v>
      </c>
      <c r="DL46" s="2">
        <v>212.67400000000001</v>
      </c>
      <c r="DM46" s="2">
        <v>109.22499999999999</v>
      </c>
      <c r="DN46" s="2">
        <v>30.9</v>
      </c>
      <c r="DO46" s="2">
        <v>20.8</v>
      </c>
      <c r="DP46" s="2">
        <v>19</v>
      </c>
    </row>
    <row r="47" spans="2:120" ht="14.25" customHeight="1" x14ac:dyDescent="0.2">
      <c r="B47" s="6">
        <v>2446</v>
      </c>
      <c r="C47" s="9" t="s">
        <v>136</v>
      </c>
      <c r="D47" s="9" t="s">
        <v>56</v>
      </c>
      <c r="E47" s="21" t="s">
        <v>146</v>
      </c>
      <c r="F47" s="9" t="s">
        <v>195</v>
      </c>
      <c r="G47" s="21">
        <v>0</v>
      </c>
      <c r="H47" s="11">
        <f t="shared" si="72"/>
        <v>12737</v>
      </c>
      <c r="I47" s="12">
        <f t="shared" si="73"/>
        <v>4520</v>
      </c>
      <c r="J47" s="14">
        <f t="shared" si="74"/>
        <v>0.35487163382272119</v>
      </c>
      <c r="K47" s="14">
        <f t="shared" si="75"/>
        <v>0.16510952343565988</v>
      </c>
      <c r="L47" s="15">
        <f t="shared" si="76"/>
        <v>1.2616632860040569</v>
      </c>
      <c r="M47" s="12">
        <f t="shared" si="77"/>
        <v>0</v>
      </c>
      <c r="N47" s="14">
        <f t="shared" si="78"/>
        <v>-6.2904649793996459E-2</v>
      </c>
      <c r="O47" s="16">
        <f t="shared" si="79"/>
        <v>-93.428415570095979</v>
      </c>
      <c r="P47" s="14">
        <f t="shared" si="80"/>
        <v>-0.23101347969923458</v>
      </c>
      <c r="Q47" s="12">
        <f t="shared" si="81"/>
        <v>-42.250735400908297</v>
      </c>
      <c r="R47" s="14">
        <f t="shared" si="82"/>
        <v>-7.2864847488200879E-2</v>
      </c>
      <c r="S47" s="18">
        <f t="shared" si="83"/>
        <v>77.25915080527102</v>
      </c>
      <c r="T47" s="14">
        <f t="shared" si="84"/>
        <v>0.22377147897477689</v>
      </c>
      <c r="U47" s="18">
        <f t="shared" si="85"/>
        <v>110.16815609174898</v>
      </c>
      <c r="V47" s="14">
        <f t="shared" si="86"/>
        <v>0.32197080333275807</v>
      </c>
      <c r="W47" s="12">
        <f t="shared" si="87"/>
        <v>-0.15959004392402676</v>
      </c>
      <c r="X47" s="14">
        <f t="shared" si="88"/>
        <v>-2.6950512430645723E-4</v>
      </c>
      <c r="Y47" s="12">
        <f t="shared" si="89"/>
        <v>29.259755734286045</v>
      </c>
      <c r="Z47" s="14">
        <f t="shared" si="90"/>
        <v>5.740130598562998E-2</v>
      </c>
      <c r="AA47" s="12">
        <v>-224.81218870924931</v>
      </c>
      <c r="AB47" s="26">
        <v>-2.4103861443827479E-2</v>
      </c>
      <c r="AC47" s="12">
        <f t="shared" si="91"/>
        <v>0</v>
      </c>
      <c r="AD47" s="24">
        <f t="shared" si="92"/>
        <v>0</v>
      </c>
      <c r="AE47" s="11">
        <f t="shared" si="93"/>
        <v>-1725.6310000000012</v>
      </c>
      <c r="AF47" s="12">
        <f t="shared" si="94"/>
        <v>-5909.5429999999997</v>
      </c>
      <c r="AG47" s="12">
        <f t="shared" si="95"/>
        <v>-8326.487000000001</v>
      </c>
      <c r="AH47" s="14">
        <f t="shared" si="96"/>
        <v>-0.13548174609405683</v>
      </c>
      <c r="AI47" s="14">
        <f t="shared" si="97"/>
        <v>-0.46396663264504978</v>
      </c>
      <c r="AJ47" s="14">
        <f t="shared" si="98"/>
        <v>-0.65372434639240007</v>
      </c>
      <c r="AK47" s="14">
        <f t="shared" si="99"/>
        <v>0.43535930909226644</v>
      </c>
      <c r="AL47" s="14">
        <f t="shared" si="100"/>
        <v>0.50661234483058626</v>
      </c>
      <c r="AM47" s="14">
        <f t="shared" si="101"/>
        <v>0.55516716536148969</v>
      </c>
      <c r="AN47" s="18">
        <f t="shared" si="102"/>
        <v>273.90200000000004</v>
      </c>
      <c r="AO47" s="18">
        <f t="shared" si="103"/>
        <v>-1061.1260000000002</v>
      </c>
      <c r="AP47" s="18">
        <f t="shared" si="104"/>
        <v>-2071.4279999999999</v>
      </c>
      <c r="AQ47" s="14">
        <f t="shared" si="105"/>
        <v>6.0597787610619402E-2</v>
      </c>
      <c r="AR47" s="14">
        <f t="shared" si="106"/>
        <v>-0.23476238938053107</v>
      </c>
      <c r="AS47" s="14">
        <f t="shared" si="107"/>
        <v>-0.45828053097345134</v>
      </c>
      <c r="AT47" s="12">
        <f t="shared" si="108"/>
        <v>-98.486999999999995</v>
      </c>
      <c r="AU47" s="12">
        <f t="shared" si="109"/>
        <v>-200.68299999999999</v>
      </c>
      <c r="AV47" s="12">
        <f t="shared" si="110"/>
        <v>-248.84100000000001</v>
      </c>
      <c r="AW47" s="14">
        <f t="shared" si="111"/>
        <v>-0.31667845659163985</v>
      </c>
      <c r="AX47" s="14">
        <f t="shared" si="112"/>
        <v>-0.64528295819935688</v>
      </c>
      <c r="AY47" s="14">
        <f t="shared" si="113"/>
        <v>-0.80013183279742761</v>
      </c>
      <c r="AZ47" s="12">
        <f t="shared" si="114"/>
        <v>-155.14739999999995</v>
      </c>
      <c r="BA47" s="12">
        <f t="shared" si="115"/>
        <v>-356.72879999999992</v>
      </c>
      <c r="BB47" s="12">
        <f t="shared" si="116"/>
        <v>-427.59239999999988</v>
      </c>
      <c r="BC47" s="14">
        <f t="shared" si="117"/>
        <v>-0.28859263392857137</v>
      </c>
      <c r="BD47" s="14">
        <f t="shared" si="118"/>
        <v>-0.66355803571428562</v>
      </c>
      <c r="BE47" s="14">
        <f t="shared" si="119"/>
        <v>-0.79537276785714284</v>
      </c>
      <c r="BF47" s="12">
        <f t="shared" si="120"/>
        <v>-116.608</v>
      </c>
      <c r="BG47" s="12">
        <f t="shared" si="121"/>
        <v>-353.51800000000003</v>
      </c>
      <c r="BH47" s="12">
        <f t="shared" si="122"/>
        <v>-463.62599999999998</v>
      </c>
      <c r="BI47" s="14">
        <f t="shared" si="123"/>
        <v>-0.196972972972973</v>
      </c>
      <c r="BJ47" s="14">
        <f t="shared" si="124"/>
        <v>-0.59715878378378373</v>
      </c>
      <c r="BK47" s="14">
        <f t="shared" si="125"/>
        <v>-0.78315202702702702</v>
      </c>
      <c r="BL47" s="12">
        <f t="shared" si="126"/>
        <v>-115.685</v>
      </c>
      <c r="BM47" s="12">
        <f t="shared" si="127"/>
        <v>-333.23099999999999</v>
      </c>
      <c r="BN47" s="12">
        <f t="shared" si="128"/>
        <v>-424.64099999999996</v>
      </c>
      <c r="BO47" s="14">
        <f t="shared" si="129"/>
        <v>-0.21462894248608533</v>
      </c>
      <c r="BP47" s="14">
        <f t="shared" si="130"/>
        <v>-0.61823933209647497</v>
      </c>
      <c r="BQ47" s="24">
        <f t="shared" si="131"/>
        <v>-0.78783116883116877</v>
      </c>
      <c r="BR47" s="19">
        <f t="shared" si="132"/>
        <v>19.5</v>
      </c>
      <c r="BS47" s="20">
        <f t="shared" si="133"/>
        <v>136.5</v>
      </c>
      <c r="BT47" s="13">
        <f t="shared" si="134"/>
        <v>1.0716809295752533E-2</v>
      </c>
      <c r="BU47" s="20">
        <f t="shared" si="135"/>
        <v>13.1</v>
      </c>
      <c r="BV47" s="20">
        <f t="shared" si="136"/>
        <v>91.7</v>
      </c>
      <c r="BW47" s="13">
        <f t="shared" si="137"/>
        <v>7.1994975268901626E-3</v>
      </c>
      <c r="BX47" s="20">
        <f t="shared" si="138"/>
        <v>14.2</v>
      </c>
      <c r="BY47" s="20">
        <f t="shared" si="139"/>
        <v>99.399999999999991</v>
      </c>
      <c r="BZ47" s="13">
        <f t="shared" si="140"/>
        <v>7.8040354871633816E-3</v>
      </c>
      <c r="CA47" s="20">
        <f t="shared" si="141"/>
        <v>19.5</v>
      </c>
      <c r="CB47" s="20">
        <f t="shared" si="142"/>
        <v>136.5</v>
      </c>
      <c r="CC47" s="17">
        <f t="shared" si="143"/>
        <v>1.0716809295752533E-2</v>
      </c>
      <c r="CE47" s="2">
        <v>12737</v>
      </c>
      <c r="CF47" s="2">
        <v>4520</v>
      </c>
      <c r="CG47" s="2">
        <v>2103</v>
      </c>
      <c r="CH47" s="2">
        <v>311</v>
      </c>
      <c r="CI47" s="2">
        <v>986</v>
      </c>
      <c r="CJ47" s="2">
        <v>13592</v>
      </c>
      <c r="CK47" s="2">
        <v>404.42841557009598</v>
      </c>
      <c r="CL47" s="2">
        <v>579.85073540090821</v>
      </c>
      <c r="CM47" s="2">
        <v>537.59999999999991</v>
      </c>
      <c r="CN47" s="2">
        <v>345.25915080527102</v>
      </c>
      <c r="CO47" s="2">
        <v>268</v>
      </c>
      <c r="CP47" s="2">
        <v>342.16815609174898</v>
      </c>
      <c r="CQ47" s="2">
        <v>232</v>
      </c>
      <c r="CR47" s="2">
        <v>592.15959004392403</v>
      </c>
      <c r="CS47" s="2">
        <v>592</v>
      </c>
      <c r="CT47" s="2">
        <v>509.74024426571395</v>
      </c>
      <c r="CU47" s="2">
        <v>539</v>
      </c>
      <c r="CV47" s="2">
        <v>11011.368999999999</v>
      </c>
      <c r="CW47" s="2">
        <v>6827.4570000000003</v>
      </c>
      <c r="CX47" s="2">
        <v>4410.5129999999999</v>
      </c>
      <c r="CY47" s="2">
        <v>4793.902</v>
      </c>
      <c r="CZ47" s="2">
        <v>3458.8739999999998</v>
      </c>
      <c r="DA47" s="2">
        <v>2448.5720000000001</v>
      </c>
      <c r="DB47" s="2">
        <v>212.51300000000001</v>
      </c>
      <c r="DC47" s="2">
        <v>110.31700000000001</v>
      </c>
      <c r="DD47" s="2">
        <v>62.159000000000006</v>
      </c>
      <c r="DE47" s="2">
        <v>382.45259999999996</v>
      </c>
      <c r="DF47" s="2">
        <v>180.87119999999999</v>
      </c>
      <c r="DG47" s="2">
        <v>110.0076</v>
      </c>
      <c r="DH47" s="2">
        <v>475.392</v>
      </c>
      <c r="DI47" s="2">
        <v>238.482</v>
      </c>
      <c r="DJ47" s="2">
        <v>128.374</v>
      </c>
      <c r="DK47" s="2">
        <v>423.315</v>
      </c>
      <c r="DL47" s="2">
        <v>205.76900000000001</v>
      </c>
      <c r="DM47" s="2">
        <v>114.35900000000001</v>
      </c>
      <c r="DN47" s="2">
        <v>19.5</v>
      </c>
      <c r="DO47" s="2">
        <v>13.1</v>
      </c>
      <c r="DP47" s="2">
        <v>14.2</v>
      </c>
    </row>
    <row r="48" spans="2:120" ht="14.25" customHeight="1" x14ac:dyDescent="0.2">
      <c r="B48" s="6">
        <v>2450</v>
      </c>
      <c r="C48" s="9" t="s">
        <v>136</v>
      </c>
      <c r="D48" s="9" t="s">
        <v>56</v>
      </c>
      <c r="E48" s="21" t="s">
        <v>146</v>
      </c>
      <c r="F48" s="9" t="s">
        <v>196</v>
      </c>
      <c r="G48" s="21">
        <v>1</v>
      </c>
      <c r="H48" s="11">
        <f t="shared" si="72"/>
        <v>2128.9999999999995</v>
      </c>
      <c r="I48" s="12">
        <f t="shared" si="73"/>
        <v>1073.1305099394981</v>
      </c>
      <c r="J48" s="14">
        <f t="shared" si="74"/>
        <v>0.50405378578651872</v>
      </c>
      <c r="K48" s="14">
        <f t="shared" si="75"/>
        <v>0.29189796837608478</v>
      </c>
      <c r="L48" s="15">
        <f t="shared" si="76"/>
        <v>0.99880731578344473</v>
      </c>
      <c r="M48" s="12">
        <f t="shared" si="77"/>
        <v>0</v>
      </c>
      <c r="N48" s="14">
        <f t="shared" si="78"/>
        <v>-0.1456661316211878</v>
      </c>
      <c r="O48" s="16">
        <f t="shared" si="79"/>
        <v>-21.026583004385927</v>
      </c>
      <c r="P48" s="14">
        <f t="shared" si="80"/>
        <v>-0.44626176688882302</v>
      </c>
      <c r="Q48" s="12">
        <f t="shared" si="81"/>
        <v>-18.55192584480487</v>
      </c>
      <c r="R48" s="14">
        <f t="shared" si="82"/>
        <v>-0.21420898519292253</v>
      </c>
      <c r="S48" s="18">
        <f t="shared" si="83"/>
        <v>11.930487583831798</v>
      </c>
      <c r="T48" s="14">
        <f t="shared" si="84"/>
        <v>0.23374047617779359</v>
      </c>
      <c r="U48" s="18">
        <f t="shared" si="85"/>
        <v>14.034867130372703</v>
      </c>
      <c r="V48" s="14">
        <f t="shared" si="86"/>
        <v>0.32510217086624893</v>
      </c>
      <c r="W48" s="12">
        <f t="shared" si="87"/>
        <v>-1.8450639747540833</v>
      </c>
      <c r="X48" s="14">
        <f t="shared" si="88"/>
        <v>-2.3336205761180451E-2</v>
      </c>
      <c r="Y48" s="12">
        <f t="shared" si="89"/>
        <v>-7.9903691813805011</v>
      </c>
      <c r="Z48" s="14">
        <f t="shared" si="90"/>
        <v>-0.12058767718935715</v>
      </c>
      <c r="AA48" s="12">
        <v>-97.233930357157988</v>
      </c>
      <c r="AB48" s="26">
        <v>-7.3398554066938626E-2</v>
      </c>
      <c r="AC48" s="12">
        <f t="shared" si="91"/>
        <v>0</v>
      </c>
      <c r="AD48" s="24">
        <f t="shared" si="92"/>
        <v>0</v>
      </c>
      <c r="AE48" s="11">
        <f t="shared" si="93"/>
        <v>-595.81199999999944</v>
      </c>
      <c r="AF48" s="12">
        <f t="shared" si="94"/>
        <v>-1483.0429999999997</v>
      </c>
      <c r="AG48" s="12">
        <f t="shared" si="95"/>
        <v>-1821.7319999999995</v>
      </c>
      <c r="AH48" s="14">
        <f t="shared" si="96"/>
        <v>-0.27985533114138073</v>
      </c>
      <c r="AI48" s="14">
        <f t="shared" si="97"/>
        <v>-0.69659135744480971</v>
      </c>
      <c r="AJ48" s="14">
        <f t="shared" si="98"/>
        <v>-0.85567496477219351</v>
      </c>
      <c r="AK48" s="14">
        <f t="shared" si="99"/>
        <v>0.57951340605326929</v>
      </c>
      <c r="AL48" s="14">
        <f t="shared" si="100"/>
        <v>0.68575617262449362</v>
      </c>
      <c r="AM48" s="14">
        <f t="shared" si="101"/>
        <v>0.72596886105940084</v>
      </c>
      <c r="AN48" s="18">
        <f t="shared" si="102"/>
        <v>-184.62750993949817</v>
      </c>
      <c r="AO48" s="18">
        <f t="shared" si="103"/>
        <v>-630.16150993949805</v>
      </c>
      <c r="AP48" s="18">
        <f t="shared" si="104"/>
        <v>-850.06350993949809</v>
      </c>
      <c r="AQ48" s="14">
        <f t="shared" si="105"/>
        <v>-0.17204571879137731</v>
      </c>
      <c r="AR48" s="14">
        <f t="shared" si="106"/>
        <v>-0.58721796100553125</v>
      </c>
      <c r="AS48" s="14">
        <f t="shared" si="107"/>
        <v>-0.792134322960796</v>
      </c>
      <c r="AT48" s="12">
        <f t="shared" si="108"/>
        <v>-11.242567879893768</v>
      </c>
      <c r="AU48" s="12">
        <f t="shared" si="109"/>
        <v>-22.00456787989377</v>
      </c>
      <c r="AV48" s="12">
        <f t="shared" si="110"/>
        <v>-24.46656787989377</v>
      </c>
      <c r="AW48" s="14">
        <f t="shared" si="111"/>
        <v>-0.430905449496086</v>
      </c>
      <c r="AX48" s="14">
        <f t="shared" si="112"/>
        <v>-0.84339168013476606</v>
      </c>
      <c r="AY48" s="14">
        <f t="shared" si="113"/>
        <v>-0.93775528353863435</v>
      </c>
      <c r="AZ48" s="12">
        <f t="shared" si="114"/>
        <v>-41.538939268222435</v>
      </c>
      <c r="BA48" s="12">
        <f t="shared" si="115"/>
        <v>-59.944539268222435</v>
      </c>
      <c r="BB48" s="12">
        <f t="shared" si="116"/>
        <v>-65.225139268222435</v>
      </c>
      <c r="BC48" s="14">
        <f t="shared" si="117"/>
        <v>-0.61037540830927384</v>
      </c>
      <c r="BD48" s="14">
        <f t="shared" si="118"/>
        <v>-0.88082828488938192</v>
      </c>
      <c r="BE48" s="14">
        <f t="shared" si="119"/>
        <v>-0.95842170537384963</v>
      </c>
      <c r="BF48" s="12">
        <f t="shared" si="120"/>
        <v>-36.038373219373213</v>
      </c>
      <c r="BG48" s="12">
        <f t="shared" si="121"/>
        <v>-64.089373219373215</v>
      </c>
      <c r="BH48" s="12">
        <f t="shared" si="122"/>
        <v>-72.553373219373213</v>
      </c>
      <c r="BI48" s="14">
        <f t="shared" si="123"/>
        <v>-0.46670118801652893</v>
      </c>
      <c r="BJ48" s="14">
        <f t="shared" si="124"/>
        <v>-0.82996494982290436</v>
      </c>
      <c r="BK48" s="14">
        <f t="shared" si="125"/>
        <v>-0.93957474911452188</v>
      </c>
      <c r="BL48" s="12">
        <f t="shared" si="126"/>
        <v>-31.743535580524302</v>
      </c>
      <c r="BM48" s="12">
        <f t="shared" si="127"/>
        <v>-49.521535580524301</v>
      </c>
      <c r="BN48" s="12">
        <f t="shared" si="128"/>
        <v>-54.8175355805243</v>
      </c>
      <c r="BO48" s="14">
        <f t="shared" si="129"/>
        <v>-0.54475200051418804</v>
      </c>
      <c r="BP48" s="14">
        <f t="shared" si="130"/>
        <v>-0.84984092296815228</v>
      </c>
      <c r="BQ48" s="24">
        <f t="shared" si="131"/>
        <v>-0.94072577690651404</v>
      </c>
      <c r="BR48" s="19">
        <f t="shared" si="132"/>
        <v>7</v>
      </c>
      <c r="BS48" s="20">
        <f t="shared" si="133"/>
        <v>49</v>
      </c>
      <c r="BT48" s="13">
        <f t="shared" si="134"/>
        <v>2.3015500234852049E-2</v>
      </c>
      <c r="BU48" s="20">
        <f t="shared" si="135"/>
        <v>2.2000000000000002</v>
      </c>
      <c r="BV48" s="20">
        <f t="shared" si="136"/>
        <v>15.400000000000002</v>
      </c>
      <c r="BW48" s="13">
        <f t="shared" si="137"/>
        <v>7.2334429309535014E-3</v>
      </c>
      <c r="BX48" s="20">
        <f t="shared" si="138"/>
        <v>3.5</v>
      </c>
      <c r="BY48" s="20">
        <f t="shared" si="139"/>
        <v>24.5</v>
      </c>
      <c r="BZ48" s="13">
        <f t="shared" si="140"/>
        <v>1.1507750117426024E-2</v>
      </c>
      <c r="CA48" s="20">
        <f t="shared" si="141"/>
        <v>7</v>
      </c>
      <c r="CB48" s="20">
        <f t="shared" si="142"/>
        <v>49</v>
      </c>
      <c r="CC48" s="17">
        <f t="shared" si="143"/>
        <v>2.3015500234852049E-2</v>
      </c>
      <c r="CE48" s="2">
        <v>2128.9999999999995</v>
      </c>
      <c r="CF48" s="2">
        <v>1073.1305099394981</v>
      </c>
      <c r="CG48" s="2">
        <v>621.45077467268436</v>
      </c>
      <c r="CH48" s="2">
        <v>26.090567879893769</v>
      </c>
      <c r="CI48" s="2">
        <v>104.48689138576781</v>
      </c>
      <c r="CJ48" s="2">
        <v>2491.9999999999995</v>
      </c>
      <c r="CK48" s="2">
        <v>47.117150884279695</v>
      </c>
      <c r="CL48" s="2">
        <v>86.606665113027304</v>
      </c>
      <c r="CM48" s="2">
        <v>68.054739268222434</v>
      </c>
      <c r="CN48" s="2">
        <v>51.041598694942898</v>
      </c>
      <c r="CO48" s="2">
        <v>39.1111111111111</v>
      </c>
      <c r="CP48" s="2">
        <v>43.170634920634903</v>
      </c>
      <c r="CQ48" s="2">
        <v>29.1357677902622</v>
      </c>
      <c r="CR48" s="2">
        <v>79.064437194127294</v>
      </c>
      <c r="CS48" s="2">
        <v>77.21937321937321</v>
      </c>
      <c r="CT48" s="2">
        <v>66.261904761904802</v>
      </c>
      <c r="CU48" s="2">
        <v>58.271535580524301</v>
      </c>
      <c r="CV48" s="2">
        <v>1533.1880000000001</v>
      </c>
      <c r="CW48" s="2">
        <v>645.95699999999999</v>
      </c>
      <c r="CX48" s="2">
        <v>307.26800000000003</v>
      </c>
      <c r="CY48" s="2">
        <v>888.50299999999993</v>
      </c>
      <c r="CZ48" s="2">
        <v>442.96899999999999</v>
      </c>
      <c r="DA48" s="2">
        <v>223.06700000000001</v>
      </c>
      <c r="DB48" s="2">
        <v>14.848000000000001</v>
      </c>
      <c r="DC48" s="2">
        <v>4.0860000000000003</v>
      </c>
      <c r="DD48" s="2">
        <v>1.6240000000000001</v>
      </c>
      <c r="DE48" s="2">
        <v>26.515799999999999</v>
      </c>
      <c r="DF48" s="2">
        <v>8.110199999999999</v>
      </c>
      <c r="DG48" s="2">
        <v>2.8296000000000001</v>
      </c>
      <c r="DH48" s="2">
        <v>41.180999999999997</v>
      </c>
      <c r="DI48" s="2">
        <v>13.129999999999999</v>
      </c>
      <c r="DJ48" s="2">
        <v>4.6660000000000004</v>
      </c>
      <c r="DK48" s="2">
        <v>26.527999999999999</v>
      </c>
      <c r="DL48" s="2">
        <v>8.75</v>
      </c>
      <c r="DM48" s="2">
        <v>3.4539999999999997</v>
      </c>
      <c r="DN48" s="2">
        <v>7</v>
      </c>
      <c r="DO48" s="2">
        <v>2.2000000000000002</v>
      </c>
      <c r="DP48" s="2">
        <v>3.5</v>
      </c>
    </row>
    <row r="49" spans="2:120" ht="14.25" customHeight="1" x14ac:dyDescent="0.2">
      <c r="B49" s="6">
        <v>3201</v>
      </c>
      <c r="C49" s="9" t="s">
        <v>136</v>
      </c>
      <c r="D49" s="9" t="s">
        <v>57</v>
      </c>
      <c r="E49" s="21" t="s">
        <v>145</v>
      </c>
      <c r="F49" s="9" t="s">
        <v>73</v>
      </c>
      <c r="G49" s="21">
        <v>0</v>
      </c>
      <c r="H49" s="11">
        <f t="shared" si="72"/>
        <v>280286</v>
      </c>
      <c r="I49" s="12">
        <f t="shared" si="73"/>
        <v>81706</v>
      </c>
      <c r="J49" s="14">
        <f t="shared" si="74"/>
        <v>0.29150938684058425</v>
      </c>
      <c r="K49" s="14">
        <f t="shared" si="75"/>
        <v>0.155437660104322</v>
      </c>
      <c r="L49" s="15">
        <f t="shared" si="76"/>
        <v>1.2555263344942782</v>
      </c>
      <c r="M49" s="12">
        <f t="shared" si="77"/>
        <v>0</v>
      </c>
      <c r="N49" s="14">
        <f t="shared" si="78"/>
        <v>-3.3949596051506825E-2</v>
      </c>
      <c r="O49" s="16">
        <f t="shared" si="79"/>
        <v>-2265</v>
      </c>
      <c r="P49" s="14">
        <f t="shared" si="80"/>
        <v>-0.20410921870775889</v>
      </c>
      <c r="Q49" s="12">
        <f t="shared" si="81"/>
        <v>-1088.3999999999996</v>
      </c>
      <c r="R49" s="14">
        <f t="shared" si="82"/>
        <v>-7.2357399282010348E-2</v>
      </c>
      <c r="S49" s="18">
        <f t="shared" si="83"/>
        <v>375</v>
      </c>
      <c r="T49" s="14">
        <f t="shared" si="84"/>
        <v>5.3191489361702149E-2</v>
      </c>
      <c r="U49" s="18">
        <f t="shared" si="85"/>
        <v>74</v>
      </c>
      <c r="V49" s="14">
        <f t="shared" si="86"/>
        <v>1.1079502919598694E-2</v>
      </c>
      <c r="W49" s="12">
        <f t="shared" si="87"/>
        <v>-84</v>
      </c>
      <c r="X49" s="14">
        <f t="shared" si="88"/>
        <v>-5.6018672890963961E-3</v>
      </c>
      <c r="Y49" s="12">
        <f t="shared" si="89"/>
        <v>-276</v>
      </c>
      <c r="Z49" s="14">
        <f t="shared" si="90"/>
        <v>-1.7938385545300917E-2</v>
      </c>
      <c r="AA49" s="12">
        <v>-2219.9035199999926</v>
      </c>
      <c r="AB49" s="26">
        <v>-1.0551579183103232E-2</v>
      </c>
      <c r="AC49" s="12">
        <f t="shared" si="91"/>
        <v>0</v>
      </c>
      <c r="AD49" s="24">
        <f t="shared" si="92"/>
        <v>0</v>
      </c>
      <c r="AE49" s="11">
        <f t="shared" si="93"/>
        <v>-22967.918999999994</v>
      </c>
      <c r="AF49" s="12">
        <f t="shared" si="94"/>
        <v>-84174.487000000023</v>
      </c>
      <c r="AG49" s="12">
        <f t="shared" si="95"/>
        <v>-131324.897</v>
      </c>
      <c r="AH49" s="14">
        <f t="shared" si="96"/>
        <v>-8.1944581605931099E-2</v>
      </c>
      <c r="AI49" s="14">
        <f t="shared" si="97"/>
        <v>-0.30031641608928028</v>
      </c>
      <c r="AJ49" s="14">
        <f t="shared" si="98"/>
        <v>-0.46853891025595285</v>
      </c>
      <c r="AK49" s="14">
        <f t="shared" si="99"/>
        <v>0.3367458853386987</v>
      </c>
      <c r="AL49" s="14">
        <f t="shared" si="100"/>
        <v>0.42257853061385553</v>
      </c>
      <c r="AM49" s="14">
        <f t="shared" si="101"/>
        <v>0.4324684142544245</v>
      </c>
      <c r="AN49" s="18">
        <f t="shared" si="102"/>
        <v>4944.804999999993</v>
      </c>
      <c r="AO49" s="18">
        <f t="shared" si="103"/>
        <v>1166.515000000014</v>
      </c>
      <c r="AP49" s="18">
        <f t="shared" si="104"/>
        <v>-17285.027999999998</v>
      </c>
      <c r="AQ49" s="14">
        <f t="shared" si="105"/>
        <v>6.0519484493182896E-2</v>
      </c>
      <c r="AR49" s="14">
        <f t="shared" si="106"/>
        <v>1.4276980882677037E-2</v>
      </c>
      <c r="AS49" s="14">
        <f t="shared" si="107"/>
        <v>-0.21155151396470273</v>
      </c>
      <c r="AT49" s="12">
        <f t="shared" si="108"/>
        <v>-1324.7600000000002</v>
      </c>
      <c r="AU49" s="12">
        <f t="shared" si="109"/>
        <v>-3902.527</v>
      </c>
      <c r="AV49" s="12">
        <f t="shared" si="110"/>
        <v>-5158.8180000000002</v>
      </c>
      <c r="AW49" s="14">
        <f t="shared" si="111"/>
        <v>-0.14999547101449273</v>
      </c>
      <c r="AX49" s="14">
        <f t="shared" si="112"/>
        <v>-0.44186220561594203</v>
      </c>
      <c r="AY49" s="14">
        <f t="shared" si="113"/>
        <v>-0.58410529891304352</v>
      </c>
      <c r="AZ49" s="12">
        <f t="shared" si="114"/>
        <v>-3969.501000000002</v>
      </c>
      <c r="BA49" s="12">
        <f t="shared" si="115"/>
        <v>-6858.2364000000007</v>
      </c>
      <c r="BB49" s="12">
        <f t="shared" si="116"/>
        <v>-8997.3654000000006</v>
      </c>
      <c r="BC49" s="14">
        <f t="shared" si="117"/>
        <v>-0.28447862917096678</v>
      </c>
      <c r="BD49" s="14">
        <f t="shared" si="118"/>
        <v>-0.49150300997592022</v>
      </c>
      <c r="BE49" s="14">
        <f t="shared" si="119"/>
        <v>-0.6448060285517716</v>
      </c>
      <c r="BF49" s="12">
        <f t="shared" si="120"/>
        <v>-2524.9330000000009</v>
      </c>
      <c r="BG49" s="12">
        <f t="shared" si="121"/>
        <v>-6269.4049999999988</v>
      </c>
      <c r="BH49" s="12">
        <f t="shared" si="122"/>
        <v>-8547.5949999999993</v>
      </c>
      <c r="BI49" s="14">
        <f t="shared" si="123"/>
        <v>-0.16933357923680514</v>
      </c>
      <c r="BJ49" s="14">
        <f t="shared" si="124"/>
        <v>-0.42045503319696864</v>
      </c>
      <c r="BK49" s="14">
        <f t="shared" si="125"/>
        <v>-0.57324089598283146</v>
      </c>
      <c r="BL49" s="12">
        <f t="shared" si="126"/>
        <v>-3052.1589999999997</v>
      </c>
      <c r="BM49" s="12">
        <f t="shared" si="127"/>
        <v>-6546.1839999999993</v>
      </c>
      <c r="BN49" s="12">
        <f t="shared" si="128"/>
        <v>-8909.6260000000002</v>
      </c>
      <c r="BO49" s="14">
        <f t="shared" si="129"/>
        <v>-0.20199596293845135</v>
      </c>
      <c r="BP49" s="14">
        <f t="shared" si="130"/>
        <v>-0.43323520847121111</v>
      </c>
      <c r="BQ49" s="24">
        <f t="shared" si="131"/>
        <v>-0.58965095962938452</v>
      </c>
      <c r="BR49" s="19">
        <f t="shared" si="132"/>
        <v>233.7</v>
      </c>
      <c r="BS49" s="20">
        <f t="shared" si="133"/>
        <v>1635.8999999999999</v>
      </c>
      <c r="BT49" s="13">
        <f t="shared" si="134"/>
        <v>5.8365383929272242E-3</v>
      </c>
      <c r="BU49" s="20">
        <f t="shared" si="135"/>
        <v>79.400000000000006</v>
      </c>
      <c r="BV49" s="20">
        <f t="shared" si="136"/>
        <v>555.80000000000007</v>
      </c>
      <c r="BW49" s="13">
        <f t="shared" si="137"/>
        <v>1.9829745331554202E-3</v>
      </c>
      <c r="BX49" s="20">
        <f t="shared" si="138"/>
        <v>266.3</v>
      </c>
      <c r="BY49" s="20">
        <f t="shared" si="139"/>
        <v>1864.1000000000001</v>
      </c>
      <c r="BZ49" s="13">
        <f t="shared" si="140"/>
        <v>6.6507067780766796E-3</v>
      </c>
      <c r="CA49" s="20">
        <f t="shared" si="141"/>
        <v>266.3</v>
      </c>
      <c r="CB49" s="20">
        <f t="shared" si="142"/>
        <v>1864.1000000000001</v>
      </c>
      <c r="CC49" s="17">
        <f t="shared" si="143"/>
        <v>6.6507067780766796E-3</v>
      </c>
      <c r="CE49" s="2">
        <v>280286</v>
      </c>
      <c r="CF49" s="2">
        <v>81706</v>
      </c>
      <c r="CG49" s="2">
        <v>43567</v>
      </c>
      <c r="CH49" s="2">
        <v>8832</v>
      </c>
      <c r="CI49" s="2">
        <v>28138</v>
      </c>
      <c r="CJ49" s="2">
        <v>290136</v>
      </c>
      <c r="CK49" s="2">
        <v>11097</v>
      </c>
      <c r="CL49" s="2">
        <v>15042</v>
      </c>
      <c r="CM49" s="2">
        <v>13953.6</v>
      </c>
      <c r="CN49" s="2">
        <v>7050</v>
      </c>
      <c r="CO49" s="2">
        <v>6675</v>
      </c>
      <c r="CP49" s="2">
        <v>6679</v>
      </c>
      <c r="CQ49" s="2">
        <v>6605</v>
      </c>
      <c r="CR49" s="2">
        <v>14995</v>
      </c>
      <c r="CS49" s="2">
        <v>14911</v>
      </c>
      <c r="CT49" s="2">
        <v>15386</v>
      </c>
      <c r="CU49" s="2">
        <v>15110</v>
      </c>
      <c r="CV49" s="2">
        <v>257318.08100000001</v>
      </c>
      <c r="CW49" s="2">
        <v>196111.51299999998</v>
      </c>
      <c r="CX49" s="2">
        <v>148961.103</v>
      </c>
      <c r="CY49" s="2">
        <v>86650.804999999993</v>
      </c>
      <c r="CZ49" s="2">
        <v>82872.515000000014</v>
      </c>
      <c r="DA49" s="2">
        <v>64420.972000000002</v>
      </c>
      <c r="DB49" s="2">
        <v>7507.24</v>
      </c>
      <c r="DC49" s="2">
        <v>4929.473</v>
      </c>
      <c r="DD49" s="2">
        <v>3673.1819999999998</v>
      </c>
      <c r="DE49" s="2">
        <v>9984.0989999999983</v>
      </c>
      <c r="DF49" s="2">
        <v>7095.3635999999997</v>
      </c>
      <c r="DG49" s="2">
        <v>4956.2345999999998</v>
      </c>
      <c r="DH49" s="2">
        <v>12386.066999999999</v>
      </c>
      <c r="DI49" s="2">
        <v>8641.5950000000012</v>
      </c>
      <c r="DJ49" s="2">
        <v>6363.4050000000007</v>
      </c>
      <c r="DK49" s="2">
        <v>12057.841</v>
      </c>
      <c r="DL49" s="2">
        <v>8563.8160000000007</v>
      </c>
      <c r="DM49" s="2">
        <v>6200.3739999999998</v>
      </c>
      <c r="DN49" s="2">
        <v>233.7</v>
      </c>
      <c r="DO49" s="2">
        <v>79.400000000000006</v>
      </c>
      <c r="DP49" s="2">
        <v>266.3</v>
      </c>
    </row>
    <row r="50" spans="2:120" ht="14.25" customHeight="1" x14ac:dyDescent="0.2">
      <c r="B50" s="6">
        <v>3202</v>
      </c>
      <c r="C50" s="9" t="s">
        <v>136</v>
      </c>
      <c r="D50" s="9" t="s">
        <v>57</v>
      </c>
      <c r="E50" s="21" t="s">
        <v>145</v>
      </c>
      <c r="F50" s="9" t="s">
        <v>74</v>
      </c>
      <c r="G50" s="21">
        <v>1</v>
      </c>
      <c r="H50" s="11">
        <f t="shared" si="72"/>
        <v>46866</v>
      </c>
      <c r="I50" s="12">
        <f t="shared" si="73"/>
        <v>18645</v>
      </c>
      <c r="J50" s="14">
        <f t="shared" si="74"/>
        <v>0.39783638458584047</v>
      </c>
      <c r="K50" s="14">
        <f t="shared" si="75"/>
        <v>0.22673153245423122</v>
      </c>
      <c r="L50" s="15">
        <f t="shared" si="76"/>
        <v>1.3690547862733293</v>
      </c>
      <c r="M50" s="12">
        <f t="shared" si="77"/>
        <v>0</v>
      </c>
      <c r="N50" s="14">
        <f t="shared" si="78"/>
        <v>-0.11528514526268097</v>
      </c>
      <c r="O50" s="16">
        <f t="shared" si="79"/>
        <v>-533</v>
      </c>
      <c r="P50" s="14">
        <f t="shared" si="80"/>
        <v>-0.31916167664670658</v>
      </c>
      <c r="Q50" s="12">
        <f t="shared" si="81"/>
        <v>-397.79999999999973</v>
      </c>
      <c r="R50" s="14">
        <f t="shared" si="82"/>
        <v>-0.17383324593602512</v>
      </c>
      <c r="S50" s="18">
        <f t="shared" si="83"/>
        <v>411</v>
      </c>
      <c r="T50" s="14">
        <f t="shared" si="84"/>
        <v>0.33910891089108908</v>
      </c>
      <c r="U50" s="18">
        <f t="shared" si="85"/>
        <v>340</v>
      </c>
      <c r="V50" s="14">
        <f t="shared" si="86"/>
        <v>0.32166508987701037</v>
      </c>
      <c r="W50" s="12">
        <f t="shared" si="87"/>
        <v>-196</v>
      </c>
      <c r="X50" s="14">
        <f t="shared" si="88"/>
        <v>-8.9538602101416176E-2</v>
      </c>
      <c r="Y50" s="12">
        <f t="shared" si="89"/>
        <v>-168</v>
      </c>
      <c r="Z50" s="14">
        <f t="shared" si="90"/>
        <v>-8.3374689826302695E-2</v>
      </c>
      <c r="AA50" s="12">
        <v>-2509.5651599999983</v>
      </c>
      <c r="AB50" s="26">
        <v>-7.5408592267796282E-2</v>
      </c>
      <c r="AC50" s="12">
        <f t="shared" si="91"/>
        <v>0</v>
      </c>
      <c r="AD50" s="24">
        <f t="shared" si="92"/>
        <v>0</v>
      </c>
      <c r="AE50" s="11">
        <f t="shared" si="93"/>
        <v>-10558.993000000002</v>
      </c>
      <c r="AF50" s="12">
        <f t="shared" si="94"/>
        <v>-28130.932000000001</v>
      </c>
      <c r="AG50" s="12">
        <f t="shared" si="95"/>
        <v>-36635.9</v>
      </c>
      <c r="AH50" s="14">
        <f t="shared" si="96"/>
        <v>-0.22530177527418604</v>
      </c>
      <c r="AI50" s="14">
        <f t="shared" si="97"/>
        <v>-0.60024179575811898</v>
      </c>
      <c r="AJ50" s="14">
        <f t="shared" si="98"/>
        <v>-0.78171595613024369</v>
      </c>
      <c r="AK50" s="14">
        <f t="shared" si="99"/>
        <v>0.46396606032549031</v>
      </c>
      <c r="AL50" s="14">
        <f t="shared" si="100"/>
        <v>0.57797276209512549</v>
      </c>
      <c r="AM50" s="14">
        <f t="shared" si="101"/>
        <v>0.61225413241317284</v>
      </c>
      <c r="AN50" s="18">
        <f t="shared" si="102"/>
        <v>-1799.7810000000027</v>
      </c>
      <c r="AO50" s="18">
        <f t="shared" si="103"/>
        <v>-7816.6410000000014</v>
      </c>
      <c r="AP50" s="18">
        <f t="shared" si="104"/>
        <v>-12381.579000000002</v>
      </c>
      <c r="AQ50" s="14">
        <f t="shared" si="105"/>
        <v>-9.6528881737731442E-2</v>
      </c>
      <c r="AR50" s="14">
        <f t="shared" si="106"/>
        <v>-0.41923523732904266</v>
      </c>
      <c r="AS50" s="14">
        <f t="shared" si="107"/>
        <v>-0.66406967015285601</v>
      </c>
      <c r="AT50" s="12">
        <f t="shared" si="108"/>
        <v>-398.11799999999994</v>
      </c>
      <c r="AU50" s="12">
        <f t="shared" si="109"/>
        <v>-844.80500000000006</v>
      </c>
      <c r="AV50" s="12">
        <f t="shared" si="110"/>
        <v>-992.71100000000001</v>
      </c>
      <c r="AW50" s="14">
        <f t="shared" si="111"/>
        <v>-0.35014775725593661</v>
      </c>
      <c r="AX50" s="14">
        <f t="shared" si="112"/>
        <v>-0.74301231310466131</v>
      </c>
      <c r="AY50" s="14">
        <f t="shared" si="113"/>
        <v>-0.87309674582233954</v>
      </c>
      <c r="AZ50" s="12">
        <f t="shared" si="114"/>
        <v>-843.57960000000003</v>
      </c>
      <c r="BA50" s="12">
        <f t="shared" si="115"/>
        <v>-1450.2203999999999</v>
      </c>
      <c r="BB50" s="12">
        <f t="shared" si="116"/>
        <v>-1683.4386</v>
      </c>
      <c r="BC50" s="14">
        <f t="shared" si="117"/>
        <v>-0.4461967629324024</v>
      </c>
      <c r="BD50" s="14">
        <f t="shared" si="118"/>
        <v>-0.76706886702634081</v>
      </c>
      <c r="BE50" s="14">
        <f t="shared" si="119"/>
        <v>-0.89042557918121235</v>
      </c>
      <c r="BF50" s="12">
        <f t="shared" si="120"/>
        <v>-590.61099999999988</v>
      </c>
      <c r="BG50" s="12">
        <f t="shared" si="121"/>
        <v>-1457.0140000000001</v>
      </c>
      <c r="BH50" s="12">
        <f t="shared" si="122"/>
        <v>-1732.6669999999999</v>
      </c>
      <c r="BI50" s="14">
        <f t="shared" si="123"/>
        <v>-0.29634269944806813</v>
      </c>
      <c r="BJ50" s="14">
        <f t="shared" si="124"/>
        <v>-0.73106573005519326</v>
      </c>
      <c r="BK50" s="14">
        <f t="shared" si="125"/>
        <v>-0.86937631710988461</v>
      </c>
      <c r="BL50" s="12">
        <f t="shared" si="126"/>
        <v>-674.8420000000001</v>
      </c>
      <c r="BM50" s="12">
        <f t="shared" si="127"/>
        <v>-1352.8249999999998</v>
      </c>
      <c r="BN50" s="12">
        <f t="shared" si="128"/>
        <v>-1613.0160000000001</v>
      </c>
      <c r="BO50" s="14">
        <f t="shared" si="129"/>
        <v>-0.3653719545208447</v>
      </c>
      <c r="BP50" s="14">
        <f t="shared" si="130"/>
        <v>-0.73244450460205734</v>
      </c>
      <c r="BQ50" s="24">
        <f t="shared" si="131"/>
        <v>-0.87331672983216024</v>
      </c>
      <c r="BR50" s="19">
        <f t="shared" si="132"/>
        <v>115.1</v>
      </c>
      <c r="BS50" s="20">
        <f t="shared" si="133"/>
        <v>805.69999999999993</v>
      </c>
      <c r="BT50" s="13">
        <f t="shared" si="134"/>
        <v>1.7191567447616608E-2</v>
      </c>
      <c r="BU50" s="20">
        <f t="shared" si="135"/>
        <v>76.599999999999994</v>
      </c>
      <c r="BV50" s="20">
        <f t="shared" si="136"/>
        <v>536.19999999999993</v>
      </c>
      <c r="BW50" s="13">
        <f t="shared" si="137"/>
        <v>1.1441130030299149E-2</v>
      </c>
      <c r="BX50" s="20">
        <f t="shared" si="138"/>
        <v>70.900000000000006</v>
      </c>
      <c r="BY50" s="20">
        <f t="shared" si="139"/>
        <v>496.30000000000007</v>
      </c>
      <c r="BZ50" s="13">
        <f t="shared" si="140"/>
        <v>1.0589766568514489E-2</v>
      </c>
      <c r="CA50" s="20">
        <f t="shared" si="141"/>
        <v>115.1</v>
      </c>
      <c r="CB50" s="20">
        <f t="shared" si="142"/>
        <v>805.69999999999993</v>
      </c>
      <c r="CC50" s="17">
        <f t="shared" si="143"/>
        <v>1.7191567447616608E-2</v>
      </c>
      <c r="CE50" s="2">
        <v>46866</v>
      </c>
      <c r="CF50" s="2">
        <v>18645</v>
      </c>
      <c r="CG50" s="2">
        <v>10626</v>
      </c>
      <c r="CH50" s="2">
        <v>1137</v>
      </c>
      <c r="CI50" s="2">
        <v>3322</v>
      </c>
      <c r="CJ50" s="2">
        <v>52973</v>
      </c>
      <c r="CK50" s="2">
        <v>1670</v>
      </c>
      <c r="CL50" s="2">
        <v>2288.3999999999996</v>
      </c>
      <c r="CM50" s="2">
        <v>1890.6</v>
      </c>
      <c r="CN50" s="2">
        <v>1212</v>
      </c>
      <c r="CO50" s="2">
        <v>801</v>
      </c>
      <c r="CP50" s="2">
        <v>1057</v>
      </c>
      <c r="CQ50" s="2">
        <v>717</v>
      </c>
      <c r="CR50" s="2">
        <v>2189</v>
      </c>
      <c r="CS50" s="2">
        <v>1993</v>
      </c>
      <c r="CT50" s="2">
        <v>2015</v>
      </c>
      <c r="CU50" s="2">
        <v>1847</v>
      </c>
      <c r="CV50" s="2">
        <v>36307.006999999998</v>
      </c>
      <c r="CW50" s="2">
        <v>18735.067999999999</v>
      </c>
      <c r="CX50" s="2">
        <v>10230.1</v>
      </c>
      <c r="CY50" s="2">
        <v>16845.218999999997</v>
      </c>
      <c r="CZ50" s="2">
        <v>10828.358999999999</v>
      </c>
      <c r="DA50" s="2">
        <v>6263.4209999999994</v>
      </c>
      <c r="DB50" s="2">
        <v>738.88200000000006</v>
      </c>
      <c r="DC50" s="2">
        <v>292.19499999999999</v>
      </c>
      <c r="DD50" s="2">
        <v>144.28899999999999</v>
      </c>
      <c r="DE50" s="2">
        <v>1047.0203999999999</v>
      </c>
      <c r="DF50" s="2">
        <v>440.37959999999998</v>
      </c>
      <c r="DG50" s="2">
        <v>207.16139999999999</v>
      </c>
      <c r="DH50" s="2">
        <v>1402.3890000000001</v>
      </c>
      <c r="DI50" s="2">
        <v>535.98599999999999</v>
      </c>
      <c r="DJ50" s="2">
        <v>260.33299999999997</v>
      </c>
      <c r="DK50" s="2">
        <v>1172.1579999999999</v>
      </c>
      <c r="DL50" s="2">
        <v>494.17500000000007</v>
      </c>
      <c r="DM50" s="2">
        <v>233.98399999999998</v>
      </c>
      <c r="DN50" s="2">
        <v>115.1</v>
      </c>
      <c r="DO50" s="2">
        <v>76.599999999999994</v>
      </c>
      <c r="DP50" s="2">
        <v>70.900000000000006</v>
      </c>
    </row>
    <row r="51" spans="2:120" ht="14.25" customHeight="1" x14ac:dyDescent="0.2">
      <c r="B51" s="6">
        <v>3203</v>
      </c>
      <c r="C51" s="9" t="s">
        <v>136</v>
      </c>
      <c r="D51" s="9" t="s">
        <v>57</v>
      </c>
      <c r="E51" s="21" t="s">
        <v>145</v>
      </c>
      <c r="F51" s="9" t="s">
        <v>75</v>
      </c>
      <c r="G51" s="21">
        <v>1</v>
      </c>
      <c r="H51" s="11">
        <f t="shared" si="72"/>
        <v>32845</v>
      </c>
      <c r="I51" s="12">
        <f t="shared" si="73"/>
        <v>12967</v>
      </c>
      <c r="J51" s="14">
        <f t="shared" si="74"/>
        <v>0.39479372811691277</v>
      </c>
      <c r="K51" s="14">
        <f t="shared" si="75"/>
        <v>0.22670117217232455</v>
      </c>
      <c r="L51" s="15">
        <f t="shared" si="76"/>
        <v>1.2623443537999142</v>
      </c>
      <c r="M51" s="12">
        <f t="shared" si="77"/>
        <v>0</v>
      </c>
      <c r="N51" s="14">
        <f t="shared" si="78"/>
        <v>-0.10394216341563223</v>
      </c>
      <c r="O51" s="16">
        <f t="shared" si="79"/>
        <v>-389</v>
      </c>
      <c r="P51" s="14">
        <f t="shared" si="80"/>
        <v>-0.34608540925266906</v>
      </c>
      <c r="Q51" s="12">
        <f t="shared" si="81"/>
        <v>-181.20000000000005</v>
      </c>
      <c r="R51" s="14">
        <f t="shared" si="82"/>
        <v>-0.12007952286282308</v>
      </c>
      <c r="S51" s="18">
        <f t="shared" si="83"/>
        <v>216</v>
      </c>
      <c r="T51" s="14">
        <f t="shared" si="84"/>
        <v>0.27169811320754722</v>
      </c>
      <c r="U51" s="18">
        <f t="shared" si="85"/>
        <v>257</v>
      </c>
      <c r="V51" s="14">
        <f t="shared" si="86"/>
        <v>0.33682830930537355</v>
      </c>
      <c r="W51" s="12">
        <f t="shared" si="87"/>
        <v>-147</v>
      </c>
      <c r="X51" s="14">
        <f t="shared" si="88"/>
        <v>-9.4230769230769229E-2</v>
      </c>
      <c r="Y51" s="12">
        <f t="shared" si="89"/>
        <v>-52</v>
      </c>
      <c r="Z51" s="14">
        <f t="shared" si="90"/>
        <v>-3.8922155688622784E-2</v>
      </c>
      <c r="AA51" s="12">
        <v>-1426.2626900000032</v>
      </c>
      <c r="AB51" s="26">
        <v>-6.1946074417378094E-2</v>
      </c>
      <c r="AC51" s="12">
        <f t="shared" si="91"/>
        <v>0</v>
      </c>
      <c r="AD51" s="24">
        <f t="shared" si="92"/>
        <v>0</v>
      </c>
      <c r="AE51" s="11">
        <f t="shared" si="93"/>
        <v>-6801.48</v>
      </c>
      <c r="AF51" s="12">
        <f t="shared" si="94"/>
        <v>-18716.624</v>
      </c>
      <c r="AG51" s="12">
        <f t="shared" si="95"/>
        <v>-24898.398000000001</v>
      </c>
      <c r="AH51" s="14">
        <f t="shared" si="96"/>
        <v>-0.20707809407824629</v>
      </c>
      <c r="AI51" s="14">
        <f t="shared" si="97"/>
        <v>-0.56984697823108532</v>
      </c>
      <c r="AJ51" s="14">
        <f t="shared" si="98"/>
        <v>-0.75805748211295476</v>
      </c>
      <c r="AK51" s="14">
        <f t="shared" si="99"/>
        <v>0.46468280785393068</v>
      </c>
      <c r="AL51" s="14">
        <f t="shared" si="100"/>
        <v>0.57833016335352339</v>
      </c>
      <c r="AM51" s="14">
        <f t="shared" si="101"/>
        <v>0.61901590138778817</v>
      </c>
      <c r="AN51" s="18">
        <f t="shared" si="102"/>
        <v>-865.02399999999943</v>
      </c>
      <c r="AO51" s="18">
        <f t="shared" si="103"/>
        <v>-4796.134</v>
      </c>
      <c r="AP51" s="18">
        <f t="shared" si="104"/>
        <v>-8047.9269999999997</v>
      </c>
      <c r="AQ51" s="14">
        <f t="shared" si="105"/>
        <v>-6.6709647566900565E-2</v>
      </c>
      <c r="AR51" s="14">
        <f t="shared" si="106"/>
        <v>-0.36987229120074039</v>
      </c>
      <c r="AS51" s="14">
        <f t="shared" si="107"/>
        <v>-0.62064679571219239</v>
      </c>
      <c r="AT51" s="12">
        <f t="shared" si="108"/>
        <v>-247.64699999999999</v>
      </c>
      <c r="AU51" s="12">
        <f t="shared" si="109"/>
        <v>-532.351</v>
      </c>
      <c r="AV51" s="12">
        <f t="shared" si="110"/>
        <v>-632.85199999999998</v>
      </c>
      <c r="AW51" s="14">
        <f t="shared" si="111"/>
        <v>-0.33693469387755104</v>
      </c>
      <c r="AX51" s="14">
        <f t="shared" si="112"/>
        <v>-0.72428707482993193</v>
      </c>
      <c r="AY51" s="14">
        <f t="shared" si="113"/>
        <v>-0.86102312925170066</v>
      </c>
      <c r="AZ51" s="12">
        <f t="shared" si="114"/>
        <v>-582.92039999999997</v>
      </c>
      <c r="BA51" s="12">
        <f t="shared" si="115"/>
        <v>-1013.2385999999999</v>
      </c>
      <c r="BB51" s="12">
        <f t="shared" si="116"/>
        <v>-1171.6949999999999</v>
      </c>
      <c r="BC51" s="14">
        <f t="shared" si="117"/>
        <v>-0.43901220063262536</v>
      </c>
      <c r="BD51" s="14">
        <f t="shared" si="118"/>
        <v>-0.76309579755987345</v>
      </c>
      <c r="BE51" s="14">
        <f t="shared" si="119"/>
        <v>-0.88243334839584275</v>
      </c>
      <c r="BF51" s="12">
        <f t="shared" si="120"/>
        <v>-478.75</v>
      </c>
      <c r="BG51" s="12">
        <f t="shared" si="121"/>
        <v>-1004.7139999999999</v>
      </c>
      <c r="BH51" s="12">
        <f t="shared" si="122"/>
        <v>-1224.2819999999999</v>
      </c>
      <c r="BI51" s="14">
        <f t="shared" si="123"/>
        <v>-0.33881811748053792</v>
      </c>
      <c r="BJ51" s="14">
        <f t="shared" si="124"/>
        <v>-0.71105024769992919</v>
      </c>
      <c r="BK51" s="14">
        <f t="shared" si="125"/>
        <v>-0.86644161358811034</v>
      </c>
      <c r="BL51" s="12">
        <f t="shared" si="126"/>
        <v>-393.93399999999997</v>
      </c>
      <c r="BM51" s="12">
        <f t="shared" si="127"/>
        <v>-910.399</v>
      </c>
      <c r="BN51" s="12">
        <f t="shared" si="128"/>
        <v>-1099.4449999999999</v>
      </c>
      <c r="BO51" s="14">
        <f t="shared" si="129"/>
        <v>-0.30680218068535825</v>
      </c>
      <c r="BP51" s="14">
        <f t="shared" si="130"/>
        <v>-0.70903348909657327</v>
      </c>
      <c r="BQ51" s="24">
        <f t="shared" si="131"/>
        <v>-0.85626557632398748</v>
      </c>
      <c r="BR51" s="19">
        <f t="shared" si="132"/>
        <v>73.7</v>
      </c>
      <c r="BS51" s="20">
        <f t="shared" si="133"/>
        <v>515.9</v>
      </c>
      <c r="BT51" s="13">
        <f t="shared" si="134"/>
        <v>1.5707109149033338E-2</v>
      </c>
      <c r="BU51" s="20">
        <f t="shared" si="135"/>
        <v>56.5</v>
      </c>
      <c r="BV51" s="20">
        <f t="shared" si="136"/>
        <v>395.5</v>
      </c>
      <c r="BW51" s="13">
        <f t="shared" si="137"/>
        <v>1.2041406606789465E-2</v>
      </c>
      <c r="BX51" s="20">
        <f t="shared" si="138"/>
        <v>47.6</v>
      </c>
      <c r="BY51" s="20">
        <f t="shared" si="139"/>
        <v>333.2</v>
      </c>
      <c r="BZ51" s="13">
        <f t="shared" si="140"/>
        <v>1.014461866341909E-2</v>
      </c>
      <c r="CA51" s="20">
        <f t="shared" si="141"/>
        <v>73.7</v>
      </c>
      <c r="CB51" s="20">
        <f t="shared" si="142"/>
        <v>515.9</v>
      </c>
      <c r="CC51" s="17">
        <f t="shared" si="143"/>
        <v>1.5707109149033338E-2</v>
      </c>
      <c r="CE51" s="2">
        <v>32845</v>
      </c>
      <c r="CF51" s="2">
        <v>12967</v>
      </c>
      <c r="CG51" s="2">
        <v>7446</v>
      </c>
      <c r="CH51" s="2">
        <v>735</v>
      </c>
      <c r="CI51" s="2">
        <v>2329</v>
      </c>
      <c r="CJ51" s="2">
        <v>36655</v>
      </c>
      <c r="CK51" s="2">
        <v>1124</v>
      </c>
      <c r="CL51" s="2">
        <v>1509</v>
      </c>
      <c r="CM51" s="2">
        <v>1327.8</v>
      </c>
      <c r="CN51" s="2">
        <v>795</v>
      </c>
      <c r="CO51" s="2">
        <v>579</v>
      </c>
      <c r="CP51" s="2">
        <v>763</v>
      </c>
      <c r="CQ51" s="2">
        <v>506</v>
      </c>
      <c r="CR51" s="2">
        <v>1560</v>
      </c>
      <c r="CS51" s="2">
        <v>1413</v>
      </c>
      <c r="CT51" s="2">
        <v>1336</v>
      </c>
      <c r="CU51" s="2">
        <v>1284</v>
      </c>
      <c r="CV51" s="2">
        <v>26043.52</v>
      </c>
      <c r="CW51" s="2">
        <v>14128.376</v>
      </c>
      <c r="CX51" s="2">
        <v>7946.6020000000008</v>
      </c>
      <c r="CY51" s="2">
        <v>12101.976000000001</v>
      </c>
      <c r="CZ51" s="2">
        <v>8170.866</v>
      </c>
      <c r="DA51" s="2">
        <v>4919.0730000000003</v>
      </c>
      <c r="DB51" s="2">
        <v>487.35300000000001</v>
      </c>
      <c r="DC51" s="2">
        <v>202.649</v>
      </c>
      <c r="DD51" s="2">
        <v>102.148</v>
      </c>
      <c r="DE51" s="2">
        <v>744.87959999999998</v>
      </c>
      <c r="DF51" s="2">
        <v>314.56139999999999</v>
      </c>
      <c r="DG51" s="2">
        <v>156.10500000000002</v>
      </c>
      <c r="DH51" s="2">
        <v>934.25</v>
      </c>
      <c r="DI51" s="2">
        <v>408.286</v>
      </c>
      <c r="DJ51" s="2">
        <v>188.71800000000002</v>
      </c>
      <c r="DK51" s="2">
        <v>890.06600000000003</v>
      </c>
      <c r="DL51" s="2">
        <v>373.601</v>
      </c>
      <c r="DM51" s="2">
        <v>184.55500000000001</v>
      </c>
      <c r="DN51" s="2">
        <v>73.7</v>
      </c>
      <c r="DO51" s="2">
        <v>56.5</v>
      </c>
      <c r="DP51" s="2">
        <v>47.6</v>
      </c>
    </row>
    <row r="52" spans="2:120" ht="14.25" customHeight="1" x14ac:dyDescent="0.2">
      <c r="B52" s="6">
        <v>3205</v>
      </c>
      <c r="C52" s="9" t="s">
        <v>136</v>
      </c>
      <c r="D52" s="9" t="s">
        <v>57</v>
      </c>
      <c r="E52" s="21" t="s">
        <v>145</v>
      </c>
      <c r="F52" s="9" t="s">
        <v>76</v>
      </c>
      <c r="G52" s="21">
        <v>3</v>
      </c>
      <c r="H52" s="11">
        <f t="shared" si="72"/>
        <v>91094</v>
      </c>
      <c r="I52" s="12">
        <f t="shared" si="73"/>
        <v>31914</v>
      </c>
      <c r="J52" s="14">
        <f t="shared" si="74"/>
        <v>0.35034140558104815</v>
      </c>
      <c r="K52" s="14">
        <f t="shared" si="75"/>
        <v>0.19782861659384812</v>
      </c>
      <c r="L52" s="15">
        <f t="shared" si="76"/>
        <v>1.278494623655914</v>
      </c>
      <c r="M52" s="12">
        <f t="shared" si="77"/>
        <v>0</v>
      </c>
      <c r="N52" s="14">
        <f t="shared" si="78"/>
        <v>-5.1104166666666617E-2</v>
      </c>
      <c r="O52" s="16">
        <f t="shared" si="79"/>
        <v>-759</v>
      </c>
      <c r="P52" s="14">
        <f t="shared" si="80"/>
        <v>-0.24195090851131651</v>
      </c>
      <c r="Q52" s="12">
        <f t="shared" si="81"/>
        <v>-456</v>
      </c>
      <c r="R52" s="14">
        <f t="shared" si="82"/>
        <v>-9.8714118716716426E-2</v>
      </c>
      <c r="S52" s="18">
        <f t="shared" si="83"/>
        <v>306</v>
      </c>
      <c r="T52" s="14">
        <f t="shared" si="84"/>
        <v>0.13127413127413123</v>
      </c>
      <c r="U52" s="18">
        <f t="shared" si="85"/>
        <v>482</v>
      </c>
      <c r="V52" s="14">
        <f t="shared" si="86"/>
        <v>0.21948998178506374</v>
      </c>
      <c r="W52" s="12">
        <f t="shared" si="87"/>
        <v>226</v>
      </c>
      <c r="X52" s="14">
        <f t="shared" si="88"/>
        <v>5.3732762719923999E-2</v>
      </c>
      <c r="Y52" s="12">
        <f t="shared" si="89"/>
        <v>150</v>
      </c>
      <c r="Z52" s="14">
        <f t="shared" si="90"/>
        <v>3.8353362311429384E-2</v>
      </c>
      <c r="AA52" s="12">
        <v>52.049310000002151</v>
      </c>
      <c r="AB52" s="26">
        <v>8.2277154282839327E-4</v>
      </c>
      <c r="AC52" s="12">
        <f t="shared" si="91"/>
        <v>0</v>
      </c>
      <c r="AD52" s="24">
        <f t="shared" si="92"/>
        <v>0</v>
      </c>
      <c r="AE52" s="11">
        <f t="shared" si="93"/>
        <v>-10152.11</v>
      </c>
      <c r="AF52" s="12">
        <f t="shared" si="94"/>
        <v>-32299.201999999997</v>
      </c>
      <c r="AG52" s="12">
        <f t="shared" si="95"/>
        <v>-47593.286000000007</v>
      </c>
      <c r="AH52" s="14">
        <f t="shared" si="96"/>
        <v>-0.11144652776253106</v>
      </c>
      <c r="AI52" s="14">
        <f t="shared" si="97"/>
        <v>-0.35457002656596481</v>
      </c>
      <c r="AJ52" s="14">
        <f t="shared" si="98"/>
        <v>-0.52246345533185501</v>
      </c>
      <c r="AK52" s="14">
        <f t="shared" si="99"/>
        <v>0.37661647139694909</v>
      </c>
      <c r="AL52" s="14">
        <f t="shared" si="100"/>
        <v>0.44297788045806358</v>
      </c>
      <c r="AM52" s="14">
        <f t="shared" si="101"/>
        <v>0.47028520037625132</v>
      </c>
      <c r="AN52" s="18">
        <f t="shared" si="102"/>
        <v>-1429.9510000000009</v>
      </c>
      <c r="AO52" s="18">
        <f t="shared" si="103"/>
        <v>-5869.2050000000017</v>
      </c>
      <c r="AP52" s="18">
        <f t="shared" si="104"/>
        <v>-11456.258000000002</v>
      </c>
      <c r="AQ52" s="14">
        <f t="shared" si="105"/>
        <v>-4.4806385912138924E-2</v>
      </c>
      <c r="AR52" s="14">
        <f t="shared" si="106"/>
        <v>-0.18390690606003646</v>
      </c>
      <c r="AS52" s="14">
        <f t="shared" si="107"/>
        <v>-0.35897280190512004</v>
      </c>
      <c r="AT52" s="12">
        <f t="shared" si="108"/>
        <v>-428.5630000000001</v>
      </c>
      <c r="AU52" s="12">
        <f t="shared" si="109"/>
        <v>-1207.7489999999998</v>
      </c>
      <c r="AV52" s="12">
        <f t="shared" si="110"/>
        <v>-1577.723</v>
      </c>
      <c r="AW52" s="14">
        <f t="shared" si="111"/>
        <v>-0.18021993271656855</v>
      </c>
      <c r="AX52" s="14">
        <f t="shared" si="112"/>
        <v>-0.50788435660218667</v>
      </c>
      <c r="AY52" s="14">
        <f t="shared" si="113"/>
        <v>-0.66346635828427247</v>
      </c>
      <c r="AZ52" s="12">
        <f t="shared" si="114"/>
        <v>-1265.5349999999999</v>
      </c>
      <c r="BA52" s="12">
        <f t="shared" si="115"/>
        <v>-2320.3613999999998</v>
      </c>
      <c r="BB52" s="12">
        <f t="shared" si="116"/>
        <v>-2948.4683999999997</v>
      </c>
      <c r="BC52" s="14">
        <f t="shared" si="117"/>
        <v>-0.30396670990056207</v>
      </c>
      <c r="BD52" s="14">
        <f t="shared" si="118"/>
        <v>-0.55732367776336655</v>
      </c>
      <c r="BE52" s="14">
        <f t="shared" si="119"/>
        <v>-0.70818763510592309</v>
      </c>
      <c r="BF52" s="12">
        <f t="shared" si="120"/>
        <v>-427.13400000000001</v>
      </c>
      <c r="BG52" s="12">
        <f t="shared" si="121"/>
        <v>-1814.152</v>
      </c>
      <c r="BH52" s="12">
        <f t="shared" si="122"/>
        <v>-2661.2089999999998</v>
      </c>
      <c r="BI52" s="14">
        <f t="shared" si="123"/>
        <v>-9.6374999999999988E-2</v>
      </c>
      <c r="BJ52" s="14">
        <f t="shared" si="124"/>
        <v>-0.4093303249097473</v>
      </c>
      <c r="BK52" s="14">
        <f t="shared" si="125"/>
        <v>-0.60045329422382676</v>
      </c>
      <c r="BL52" s="12">
        <f t="shared" si="126"/>
        <v>-671.67900000000009</v>
      </c>
      <c r="BM52" s="12">
        <f t="shared" si="127"/>
        <v>-1951.6369999999997</v>
      </c>
      <c r="BN52" s="12">
        <f t="shared" si="128"/>
        <v>-2646.2</v>
      </c>
      <c r="BO52" s="14">
        <f t="shared" si="129"/>
        <v>-0.16539743905442017</v>
      </c>
      <c r="BP52" s="14">
        <f t="shared" si="130"/>
        <v>-0.48058039891652293</v>
      </c>
      <c r="BQ52" s="24">
        <f t="shared" si="131"/>
        <v>-0.65161290322580645</v>
      </c>
      <c r="BR52" s="19">
        <f t="shared" si="132"/>
        <v>92.5</v>
      </c>
      <c r="BS52" s="20">
        <f t="shared" si="133"/>
        <v>647.5</v>
      </c>
      <c r="BT52" s="13">
        <f t="shared" si="134"/>
        <v>7.10804224207961E-3</v>
      </c>
      <c r="BU52" s="20">
        <f t="shared" si="135"/>
        <v>42</v>
      </c>
      <c r="BV52" s="20">
        <f t="shared" si="136"/>
        <v>294</v>
      </c>
      <c r="BW52" s="13">
        <f t="shared" si="137"/>
        <v>3.2274353964037148E-3</v>
      </c>
      <c r="BX52" s="20">
        <f t="shared" si="138"/>
        <v>85.7</v>
      </c>
      <c r="BY52" s="20">
        <f t="shared" si="139"/>
        <v>599.9</v>
      </c>
      <c r="BZ52" s="13">
        <f t="shared" si="140"/>
        <v>6.5855050826618654E-3</v>
      </c>
      <c r="CA52" s="20">
        <f t="shared" si="141"/>
        <v>92.5</v>
      </c>
      <c r="CB52" s="20">
        <f t="shared" si="142"/>
        <v>647.5</v>
      </c>
      <c r="CC52" s="17">
        <f t="shared" si="143"/>
        <v>7.10804224207961E-3</v>
      </c>
      <c r="CE52" s="2">
        <v>91094</v>
      </c>
      <c r="CF52" s="2">
        <v>31914</v>
      </c>
      <c r="CG52" s="2">
        <v>18021</v>
      </c>
      <c r="CH52" s="2">
        <v>2378</v>
      </c>
      <c r="CI52" s="2">
        <v>7440</v>
      </c>
      <c r="CJ52" s="2">
        <v>96000</v>
      </c>
      <c r="CK52" s="2">
        <v>3137</v>
      </c>
      <c r="CL52" s="2">
        <v>4619.3999999999996</v>
      </c>
      <c r="CM52" s="2">
        <v>4163.3999999999996</v>
      </c>
      <c r="CN52" s="2">
        <v>2331</v>
      </c>
      <c r="CO52" s="2">
        <v>2025</v>
      </c>
      <c r="CP52" s="2">
        <v>2196</v>
      </c>
      <c r="CQ52" s="2">
        <v>1714</v>
      </c>
      <c r="CR52" s="2">
        <v>4206</v>
      </c>
      <c r="CS52" s="2">
        <v>4432</v>
      </c>
      <c r="CT52" s="2">
        <v>3911</v>
      </c>
      <c r="CU52" s="2">
        <v>4061</v>
      </c>
      <c r="CV52" s="2">
        <v>80941.89</v>
      </c>
      <c r="CW52" s="2">
        <v>58794.798000000003</v>
      </c>
      <c r="CX52" s="2">
        <v>43500.713999999993</v>
      </c>
      <c r="CY52" s="2">
        <v>30484.048999999999</v>
      </c>
      <c r="CZ52" s="2">
        <v>26044.794999999998</v>
      </c>
      <c r="DA52" s="2">
        <v>20457.741999999998</v>
      </c>
      <c r="DB52" s="2">
        <v>1949.4369999999999</v>
      </c>
      <c r="DC52" s="2">
        <v>1170.2510000000002</v>
      </c>
      <c r="DD52" s="2">
        <v>800.27700000000004</v>
      </c>
      <c r="DE52" s="2">
        <v>2897.8649999999998</v>
      </c>
      <c r="DF52" s="2">
        <v>1843.0385999999999</v>
      </c>
      <c r="DG52" s="2">
        <v>1214.9315999999999</v>
      </c>
      <c r="DH52" s="2">
        <v>4004.866</v>
      </c>
      <c r="DI52" s="2">
        <v>2617.848</v>
      </c>
      <c r="DJ52" s="2">
        <v>1770.7909999999999</v>
      </c>
      <c r="DK52" s="2">
        <v>3389.3209999999999</v>
      </c>
      <c r="DL52" s="2">
        <v>2109.3630000000003</v>
      </c>
      <c r="DM52" s="2">
        <v>1414.8</v>
      </c>
      <c r="DN52" s="2">
        <v>92.5</v>
      </c>
      <c r="DO52" s="2">
        <v>42</v>
      </c>
      <c r="DP52" s="2">
        <v>85.7</v>
      </c>
    </row>
    <row r="53" spans="2:120" ht="14.25" customHeight="1" x14ac:dyDescent="0.2">
      <c r="B53" s="6">
        <v>3206</v>
      </c>
      <c r="C53" s="9" t="s">
        <v>136</v>
      </c>
      <c r="D53" s="9" t="s">
        <v>57</v>
      </c>
      <c r="E53" s="21" t="s">
        <v>145</v>
      </c>
      <c r="F53" s="9" t="s">
        <v>77</v>
      </c>
      <c r="G53" s="21">
        <v>0</v>
      </c>
      <c r="H53" s="11">
        <f t="shared" si="72"/>
        <v>91547</v>
      </c>
      <c r="I53" s="12">
        <f t="shared" si="73"/>
        <v>25903</v>
      </c>
      <c r="J53" s="14">
        <f t="shared" si="74"/>
        <v>0.28294755699258306</v>
      </c>
      <c r="K53" s="14">
        <f t="shared" si="75"/>
        <v>0.15003222388499896</v>
      </c>
      <c r="L53" s="15">
        <f t="shared" si="76"/>
        <v>1.2796492847254268</v>
      </c>
      <c r="M53" s="12">
        <f t="shared" si="77"/>
        <v>0</v>
      </c>
      <c r="N53" s="14">
        <f t="shared" si="78"/>
        <v>-1.2885208427681039E-2</v>
      </c>
      <c r="O53" s="16">
        <f t="shared" si="79"/>
        <v>-770</v>
      </c>
      <c r="P53" s="14">
        <f t="shared" si="80"/>
        <v>-0.21732994637313008</v>
      </c>
      <c r="Q53" s="12">
        <f t="shared" si="81"/>
        <v>-442.80000000000018</v>
      </c>
      <c r="R53" s="14">
        <f t="shared" si="82"/>
        <v>-8.7544483985765198E-2</v>
      </c>
      <c r="S53" s="18">
        <f t="shared" si="83"/>
        <v>-142</v>
      </c>
      <c r="T53" s="14">
        <f t="shared" si="84"/>
        <v>-5.9142024156601414E-2</v>
      </c>
      <c r="U53" s="18">
        <f t="shared" si="85"/>
        <v>216</v>
      </c>
      <c r="V53" s="14">
        <f t="shared" si="86"/>
        <v>9.5490716180371304E-2</v>
      </c>
      <c r="W53" s="12">
        <f t="shared" si="87"/>
        <v>480</v>
      </c>
      <c r="X53" s="14">
        <f t="shared" si="88"/>
        <v>9.7999183340138796E-2</v>
      </c>
      <c r="Y53" s="12">
        <f t="shared" si="89"/>
        <v>221</v>
      </c>
      <c r="Z53" s="14">
        <f t="shared" si="90"/>
        <v>4.8624862486248643E-2</v>
      </c>
      <c r="AA53" s="12">
        <v>1565.1942599999893</v>
      </c>
      <c r="AB53" s="26">
        <v>2.3356644192346065E-2</v>
      </c>
      <c r="AC53" s="12">
        <f t="shared" si="91"/>
        <v>0</v>
      </c>
      <c r="AD53" s="24">
        <f t="shared" si="92"/>
        <v>0</v>
      </c>
      <c r="AE53" s="11">
        <f t="shared" si="93"/>
        <v>-3257.7039999999979</v>
      </c>
      <c r="AF53" s="12">
        <f t="shared" si="94"/>
        <v>-15546.583000000013</v>
      </c>
      <c r="AG53" s="12">
        <f t="shared" si="95"/>
        <v>-28227.998999999989</v>
      </c>
      <c r="AH53" s="14">
        <f t="shared" si="96"/>
        <v>-3.5585043748020073E-2</v>
      </c>
      <c r="AI53" s="14">
        <f t="shared" si="97"/>
        <v>-0.16982078058265171</v>
      </c>
      <c r="AJ53" s="14">
        <f t="shared" si="98"/>
        <v>-0.30834433678875317</v>
      </c>
      <c r="AK53" s="14">
        <f t="shared" si="99"/>
        <v>0.30171802479883858</v>
      </c>
      <c r="AL53" s="14">
        <f t="shared" si="100"/>
        <v>0.36546157371741789</v>
      </c>
      <c r="AM53" s="14">
        <f t="shared" si="101"/>
        <v>0.40145448599228523</v>
      </c>
      <c r="AN53" s="18">
        <f t="shared" si="102"/>
        <v>735.47200000000157</v>
      </c>
      <c r="AO53" s="18">
        <f t="shared" si="103"/>
        <v>1872.2319999999963</v>
      </c>
      <c r="AP53" s="18">
        <f t="shared" si="104"/>
        <v>-483.30299999999988</v>
      </c>
      <c r="AQ53" s="14">
        <f t="shared" si="105"/>
        <v>2.8393313515808982E-2</v>
      </c>
      <c r="AR53" s="14">
        <f t="shared" si="106"/>
        <v>7.2278577770914509E-2</v>
      </c>
      <c r="AS53" s="14">
        <f t="shared" si="107"/>
        <v>-1.8658186310466007E-2</v>
      </c>
      <c r="AT53" s="12">
        <f t="shared" si="108"/>
        <v>-332.80299999999988</v>
      </c>
      <c r="AU53" s="12">
        <f t="shared" si="109"/>
        <v>-1182.5219999999999</v>
      </c>
      <c r="AV53" s="12">
        <f t="shared" si="110"/>
        <v>-1565.4470000000001</v>
      </c>
      <c r="AW53" s="14">
        <f t="shared" si="111"/>
        <v>-0.12001550667147487</v>
      </c>
      <c r="AX53" s="14">
        <f t="shared" si="112"/>
        <v>-0.42644139920663537</v>
      </c>
      <c r="AY53" s="14">
        <f t="shared" si="113"/>
        <v>-0.56453191489361698</v>
      </c>
      <c r="AZ53" s="12">
        <f t="shared" si="114"/>
        <v>-1334.9454000000001</v>
      </c>
      <c r="BA53" s="12">
        <f t="shared" si="115"/>
        <v>-2267.8193999999999</v>
      </c>
      <c r="BB53" s="12">
        <f t="shared" si="116"/>
        <v>-2942.58</v>
      </c>
      <c r="BC53" s="14">
        <f t="shared" si="117"/>
        <v>-0.28924973998959957</v>
      </c>
      <c r="BD53" s="14">
        <f t="shared" si="118"/>
        <v>-0.49138052522100883</v>
      </c>
      <c r="BE53" s="14">
        <f t="shared" si="119"/>
        <v>-0.63758450338013517</v>
      </c>
      <c r="BF53" s="12">
        <f t="shared" si="120"/>
        <v>1013.0889999999999</v>
      </c>
      <c r="BG53" s="12">
        <f t="shared" si="121"/>
        <v>-515.51000000000022</v>
      </c>
      <c r="BH53" s="12">
        <f t="shared" si="122"/>
        <v>-1750.0529999999999</v>
      </c>
      <c r="BI53" s="14">
        <f t="shared" si="123"/>
        <v>0.18837653402751942</v>
      </c>
      <c r="BJ53" s="14">
        <f t="shared" si="124"/>
        <v>-9.5855336556340709E-2</v>
      </c>
      <c r="BK53" s="14">
        <f t="shared" si="125"/>
        <v>-0.32540963183339533</v>
      </c>
      <c r="BL53" s="12">
        <f t="shared" si="126"/>
        <v>-617.87899999999991</v>
      </c>
      <c r="BM53" s="12">
        <f t="shared" si="127"/>
        <v>-1925.165</v>
      </c>
      <c r="BN53" s="12">
        <f t="shared" si="128"/>
        <v>-2616.1880000000001</v>
      </c>
      <c r="BO53" s="14">
        <f t="shared" si="129"/>
        <v>-0.12964309693663445</v>
      </c>
      <c r="BP53" s="14">
        <f t="shared" si="130"/>
        <v>-0.40393726395300045</v>
      </c>
      <c r="BQ53" s="24">
        <f t="shared" si="131"/>
        <v>-0.54892740243390681</v>
      </c>
      <c r="BR53" s="19">
        <f t="shared" si="132"/>
        <v>24</v>
      </c>
      <c r="BS53" s="20">
        <f t="shared" si="133"/>
        <v>168</v>
      </c>
      <c r="BT53" s="13">
        <f t="shared" si="134"/>
        <v>1.8351229423137841E-3</v>
      </c>
      <c r="BU53" s="20">
        <f t="shared" si="135"/>
        <v>0</v>
      </c>
      <c r="BV53" s="20">
        <f t="shared" si="136"/>
        <v>0</v>
      </c>
      <c r="BW53" s="13">
        <f t="shared" si="137"/>
        <v>0</v>
      </c>
      <c r="BX53" s="20">
        <f t="shared" si="138"/>
        <v>80.5</v>
      </c>
      <c r="BY53" s="20">
        <f t="shared" si="139"/>
        <v>563.5</v>
      </c>
      <c r="BZ53" s="13">
        <f t="shared" si="140"/>
        <v>6.1553082023441509E-3</v>
      </c>
      <c r="CA53" s="20">
        <f t="shared" si="141"/>
        <v>80.5</v>
      </c>
      <c r="CB53" s="20">
        <f t="shared" si="142"/>
        <v>563.5</v>
      </c>
      <c r="CC53" s="17">
        <f t="shared" si="143"/>
        <v>6.1553082023441509E-3</v>
      </c>
      <c r="CE53" s="2">
        <v>91547</v>
      </c>
      <c r="CF53" s="2">
        <v>25903</v>
      </c>
      <c r="CG53" s="2">
        <v>13735</v>
      </c>
      <c r="CH53" s="2">
        <v>2773</v>
      </c>
      <c r="CI53" s="2">
        <v>8668</v>
      </c>
      <c r="CJ53" s="2">
        <v>92742</v>
      </c>
      <c r="CK53" s="2">
        <v>3543</v>
      </c>
      <c r="CL53" s="2">
        <v>5058</v>
      </c>
      <c r="CM53" s="2">
        <v>4615.2</v>
      </c>
      <c r="CN53" s="2">
        <v>2401</v>
      </c>
      <c r="CO53" s="2">
        <v>2543</v>
      </c>
      <c r="CP53" s="2">
        <v>2262</v>
      </c>
      <c r="CQ53" s="2">
        <v>2046</v>
      </c>
      <c r="CR53" s="2">
        <v>4898</v>
      </c>
      <c r="CS53" s="2">
        <v>5378</v>
      </c>
      <c r="CT53" s="2">
        <v>4545</v>
      </c>
      <c r="CU53" s="2">
        <v>4766</v>
      </c>
      <c r="CV53" s="2">
        <v>88289.296000000002</v>
      </c>
      <c r="CW53" s="2">
        <v>76000.416999999987</v>
      </c>
      <c r="CX53" s="2">
        <v>63319.001000000011</v>
      </c>
      <c r="CY53" s="2">
        <v>26638.472000000002</v>
      </c>
      <c r="CZ53" s="2">
        <v>27775.231999999996</v>
      </c>
      <c r="DA53" s="2">
        <v>25419.697</v>
      </c>
      <c r="DB53" s="2">
        <v>2440.1970000000001</v>
      </c>
      <c r="DC53" s="2">
        <v>1590.4780000000001</v>
      </c>
      <c r="DD53" s="2">
        <v>1207.5529999999999</v>
      </c>
      <c r="DE53" s="2">
        <v>3280.2545999999998</v>
      </c>
      <c r="DF53" s="2">
        <v>2347.3806</v>
      </c>
      <c r="DG53" s="2">
        <v>1672.6200000000001</v>
      </c>
      <c r="DH53" s="2">
        <v>6391.0889999999999</v>
      </c>
      <c r="DI53" s="2">
        <v>4862.49</v>
      </c>
      <c r="DJ53" s="2">
        <v>3627.9470000000001</v>
      </c>
      <c r="DK53" s="2">
        <v>4148.1210000000001</v>
      </c>
      <c r="DL53" s="2">
        <v>2840.835</v>
      </c>
      <c r="DM53" s="2">
        <v>2149.8119999999999</v>
      </c>
      <c r="DN53" s="2">
        <v>24</v>
      </c>
      <c r="DO53" s="2">
        <v>0</v>
      </c>
      <c r="DP53" s="2">
        <v>80.5</v>
      </c>
    </row>
    <row r="54" spans="2:120" ht="14.25" customHeight="1" x14ac:dyDescent="0.2">
      <c r="B54" s="6">
        <v>3207</v>
      </c>
      <c r="C54" s="9" t="s">
        <v>136</v>
      </c>
      <c r="D54" s="9" t="s">
        <v>57</v>
      </c>
      <c r="E54" s="21" t="s">
        <v>145</v>
      </c>
      <c r="F54" s="9" t="s">
        <v>78</v>
      </c>
      <c r="G54" s="21">
        <v>3</v>
      </c>
      <c r="H54" s="11">
        <f t="shared" si="72"/>
        <v>32000</v>
      </c>
      <c r="I54" s="12">
        <f t="shared" si="73"/>
        <v>11422</v>
      </c>
      <c r="J54" s="14">
        <f t="shared" si="74"/>
        <v>0.35693750000000002</v>
      </c>
      <c r="K54" s="14">
        <f t="shared" si="75"/>
        <v>0.1908125</v>
      </c>
      <c r="L54" s="15">
        <f t="shared" si="76"/>
        <v>1.1962616822429906</v>
      </c>
      <c r="M54" s="12">
        <f t="shared" si="77"/>
        <v>0</v>
      </c>
      <c r="N54" s="14">
        <f t="shared" si="78"/>
        <v>-9.0883263729083175E-2</v>
      </c>
      <c r="O54" s="16">
        <f t="shared" si="79"/>
        <v>-370</v>
      </c>
      <c r="P54" s="14">
        <f t="shared" si="80"/>
        <v>-0.3251318101933216</v>
      </c>
      <c r="Q54" s="12">
        <f t="shared" si="81"/>
        <v>-307.79999999999995</v>
      </c>
      <c r="R54" s="14">
        <f t="shared" si="82"/>
        <v>-0.17520491803278682</v>
      </c>
      <c r="S54" s="18">
        <f t="shared" si="83"/>
        <v>258</v>
      </c>
      <c r="T54" s="14">
        <f t="shared" si="84"/>
        <v>0.31234866828087171</v>
      </c>
      <c r="U54" s="18">
        <f t="shared" si="85"/>
        <v>252</v>
      </c>
      <c r="V54" s="14">
        <f t="shared" si="86"/>
        <v>0.30434782608695654</v>
      </c>
      <c r="W54" s="12">
        <f t="shared" si="87"/>
        <v>-49</v>
      </c>
      <c r="X54" s="14">
        <f t="shared" si="88"/>
        <v>-3.2579787234042534E-2</v>
      </c>
      <c r="Y54" s="12">
        <f t="shared" si="89"/>
        <v>-145</v>
      </c>
      <c r="Z54" s="14">
        <f t="shared" si="90"/>
        <v>-9.1367359798361636E-2</v>
      </c>
      <c r="AA54" s="12">
        <v>-1409.665649999999</v>
      </c>
      <c r="AB54" s="26">
        <v>-5.9300247225208547E-2</v>
      </c>
      <c r="AC54" s="12">
        <f t="shared" si="91"/>
        <v>0</v>
      </c>
      <c r="AD54" s="24">
        <f t="shared" si="92"/>
        <v>0</v>
      </c>
      <c r="AE54" s="11">
        <f t="shared" si="93"/>
        <v>-6063.8630000000012</v>
      </c>
      <c r="AF54" s="12">
        <f t="shared" si="94"/>
        <v>-17275.019</v>
      </c>
      <c r="AG54" s="12">
        <f t="shared" si="95"/>
        <v>-23404.035000000003</v>
      </c>
      <c r="AH54" s="14">
        <f t="shared" si="96"/>
        <v>-0.18949571875000004</v>
      </c>
      <c r="AI54" s="14">
        <f t="shared" si="97"/>
        <v>-0.53984434375000001</v>
      </c>
      <c r="AJ54" s="14">
        <f t="shared" si="98"/>
        <v>-0.73137609375000001</v>
      </c>
      <c r="AK54" s="14">
        <f t="shared" si="99"/>
        <v>0.43252990990909707</v>
      </c>
      <c r="AL54" s="14">
        <f t="shared" si="100"/>
        <v>0.55402964526745391</v>
      </c>
      <c r="AM54" s="14">
        <f t="shared" si="101"/>
        <v>0.59811004349133579</v>
      </c>
      <c r="AN54" s="18">
        <f t="shared" si="102"/>
        <v>-203.84500000000116</v>
      </c>
      <c r="AO54" s="18">
        <f t="shared" si="103"/>
        <v>-3263.924</v>
      </c>
      <c r="AP54" s="18">
        <f t="shared" si="104"/>
        <v>-6280.6670000000004</v>
      </c>
      <c r="AQ54" s="14">
        <f t="shared" si="105"/>
        <v>-1.7846699352127571E-2</v>
      </c>
      <c r="AR54" s="14">
        <f t="shared" si="106"/>
        <v>-0.28575766065487651</v>
      </c>
      <c r="AS54" s="14">
        <f t="shared" si="107"/>
        <v>-0.54987454036070749</v>
      </c>
      <c r="AT54" s="12">
        <f t="shared" si="108"/>
        <v>-258.81200000000001</v>
      </c>
      <c r="AU54" s="12">
        <f t="shared" si="109"/>
        <v>-562.904</v>
      </c>
      <c r="AV54" s="12">
        <f t="shared" si="110"/>
        <v>-662.26499999999999</v>
      </c>
      <c r="AW54" s="14">
        <f t="shared" si="111"/>
        <v>-0.33699479166666668</v>
      </c>
      <c r="AX54" s="14">
        <f t="shared" si="112"/>
        <v>-0.73294791666666659</v>
      </c>
      <c r="AY54" s="14">
        <f t="shared" si="113"/>
        <v>-0.86232421874999998</v>
      </c>
      <c r="AZ54" s="12">
        <f t="shared" si="114"/>
        <v>-679.16519999999991</v>
      </c>
      <c r="BA54" s="12">
        <f t="shared" si="115"/>
        <v>-1110.8471999999999</v>
      </c>
      <c r="BB54" s="12">
        <f t="shared" si="116"/>
        <v>-1287.3036</v>
      </c>
      <c r="BC54" s="14">
        <f t="shared" si="117"/>
        <v>-0.46871304347826082</v>
      </c>
      <c r="BD54" s="14">
        <f t="shared" si="118"/>
        <v>-0.76663022774327128</v>
      </c>
      <c r="BE54" s="14">
        <f t="shared" si="119"/>
        <v>-0.88840828157349894</v>
      </c>
      <c r="BF54" s="12">
        <f t="shared" si="120"/>
        <v>-397.23099999999999</v>
      </c>
      <c r="BG54" s="12">
        <f t="shared" si="121"/>
        <v>-990.45699999999999</v>
      </c>
      <c r="BH54" s="12">
        <f t="shared" si="122"/>
        <v>-1228.826</v>
      </c>
      <c r="BI54" s="14">
        <f t="shared" si="123"/>
        <v>-0.27301099656357386</v>
      </c>
      <c r="BJ54" s="14">
        <f t="shared" si="124"/>
        <v>-0.68072646048109964</v>
      </c>
      <c r="BK54" s="14">
        <f t="shared" si="125"/>
        <v>-0.84455395189003435</v>
      </c>
      <c r="BL54" s="12">
        <f t="shared" si="126"/>
        <v>-541.40099999999995</v>
      </c>
      <c r="BM54" s="12">
        <f t="shared" si="127"/>
        <v>-1049.2559999999999</v>
      </c>
      <c r="BN54" s="12">
        <f t="shared" si="128"/>
        <v>-1246.557</v>
      </c>
      <c r="BO54" s="14">
        <f t="shared" si="129"/>
        <v>-0.37545145631067955</v>
      </c>
      <c r="BP54" s="14">
        <f t="shared" si="130"/>
        <v>-0.72763938973647702</v>
      </c>
      <c r="BQ54" s="24">
        <f t="shared" si="131"/>
        <v>-0.86446393897364771</v>
      </c>
      <c r="BR54" s="19">
        <f t="shared" si="132"/>
        <v>67</v>
      </c>
      <c r="BS54" s="20">
        <f t="shared" si="133"/>
        <v>469</v>
      </c>
      <c r="BT54" s="13">
        <f t="shared" si="134"/>
        <v>1.4656249999999999E-2</v>
      </c>
      <c r="BU54" s="20">
        <f t="shared" si="135"/>
        <v>50.7</v>
      </c>
      <c r="BV54" s="20">
        <f t="shared" si="136"/>
        <v>354.90000000000003</v>
      </c>
      <c r="BW54" s="13">
        <f t="shared" si="137"/>
        <v>1.1090625000000002E-2</v>
      </c>
      <c r="BX54" s="20">
        <f t="shared" si="138"/>
        <v>53.8</v>
      </c>
      <c r="BY54" s="20">
        <f t="shared" si="139"/>
        <v>376.59999999999997</v>
      </c>
      <c r="BZ54" s="13">
        <f t="shared" si="140"/>
        <v>1.176875E-2</v>
      </c>
      <c r="CA54" s="20">
        <f t="shared" si="141"/>
        <v>67</v>
      </c>
      <c r="CB54" s="20">
        <f t="shared" si="142"/>
        <v>469</v>
      </c>
      <c r="CC54" s="17">
        <f t="shared" si="143"/>
        <v>1.4656249999999999E-2</v>
      </c>
      <c r="CE54" s="2">
        <v>32000</v>
      </c>
      <c r="CF54" s="2">
        <v>11422</v>
      </c>
      <c r="CG54" s="2">
        <v>6106</v>
      </c>
      <c r="CH54" s="2">
        <v>768</v>
      </c>
      <c r="CI54" s="2">
        <v>2568</v>
      </c>
      <c r="CJ54" s="2">
        <v>35199</v>
      </c>
      <c r="CK54" s="2">
        <v>1138</v>
      </c>
      <c r="CL54" s="2">
        <v>1756.8</v>
      </c>
      <c r="CM54" s="2">
        <v>1449</v>
      </c>
      <c r="CN54" s="2">
        <v>826</v>
      </c>
      <c r="CO54" s="2">
        <v>568</v>
      </c>
      <c r="CP54" s="2">
        <v>828</v>
      </c>
      <c r="CQ54" s="2">
        <v>576</v>
      </c>
      <c r="CR54" s="2">
        <v>1504</v>
      </c>
      <c r="CS54" s="2">
        <v>1455</v>
      </c>
      <c r="CT54" s="2">
        <v>1587</v>
      </c>
      <c r="CU54" s="2">
        <v>1442</v>
      </c>
      <c r="CV54" s="2">
        <v>25936.136999999999</v>
      </c>
      <c r="CW54" s="2">
        <v>14724.981000000002</v>
      </c>
      <c r="CX54" s="2">
        <v>8595.9649999999983</v>
      </c>
      <c r="CY54" s="2">
        <v>11218.154999999999</v>
      </c>
      <c r="CZ54" s="2">
        <v>8158.076</v>
      </c>
      <c r="DA54" s="2">
        <v>5141.3329999999996</v>
      </c>
      <c r="DB54" s="2">
        <v>509.18799999999999</v>
      </c>
      <c r="DC54" s="2">
        <v>205.096</v>
      </c>
      <c r="DD54" s="2">
        <v>105.735</v>
      </c>
      <c r="DE54" s="2">
        <v>769.83480000000009</v>
      </c>
      <c r="DF54" s="2">
        <v>338.15280000000001</v>
      </c>
      <c r="DG54" s="2">
        <v>161.69640000000001</v>
      </c>
      <c r="DH54" s="2">
        <v>1057.769</v>
      </c>
      <c r="DI54" s="2">
        <v>464.54300000000001</v>
      </c>
      <c r="DJ54" s="2">
        <v>226.17400000000001</v>
      </c>
      <c r="DK54" s="2">
        <v>900.59900000000005</v>
      </c>
      <c r="DL54" s="2">
        <v>392.74400000000003</v>
      </c>
      <c r="DM54" s="2">
        <v>195.44300000000001</v>
      </c>
      <c r="DN54" s="2">
        <v>67</v>
      </c>
      <c r="DO54" s="2">
        <v>50.7</v>
      </c>
      <c r="DP54" s="2">
        <v>53.8</v>
      </c>
    </row>
    <row r="55" spans="2:120" ht="14.25" customHeight="1" x14ac:dyDescent="0.2">
      <c r="B55" s="6">
        <v>3208</v>
      </c>
      <c r="C55" s="9" t="s">
        <v>136</v>
      </c>
      <c r="D55" s="9" t="s">
        <v>57</v>
      </c>
      <c r="E55" s="21" t="s">
        <v>145</v>
      </c>
      <c r="F55" s="9" t="s">
        <v>79</v>
      </c>
      <c r="G55" s="21">
        <v>1</v>
      </c>
      <c r="H55" s="11">
        <f t="shared" si="72"/>
        <v>24528</v>
      </c>
      <c r="I55" s="12">
        <f t="shared" si="73"/>
        <v>10315</v>
      </c>
      <c r="J55" s="14">
        <f t="shared" si="74"/>
        <v>0.42053979125896934</v>
      </c>
      <c r="K55" s="14">
        <f t="shared" si="75"/>
        <v>0.23903294194390085</v>
      </c>
      <c r="L55" s="15">
        <f t="shared" si="76"/>
        <v>1.3309438470728794</v>
      </c>
      <c r="M55" s="12">
        <f t="shared" si="77"/>
        <v>0</v>
      </c>
      <c r="N55" s="14">
        <f t="shared" si="78"/>
        <v>-9.6940466109495249E-2</v>
      </c>
      <c r="O55" s="16">
        <f t="shared" si="79"/>
        <v>-192</v>
      </c>
      <c r="P55" s="14">
        <f t="shared" si="80"/>
        <v>-0.25634178905206939</v>
      </c>
      <c r="Q55" s="12">
        <f t="shared" si="81"/>
        <v>-192.59999999999968</v>
      </c>
      <c r="R55" s="14">
        <f t="shared" si="82"/>
        <v>-0.16066066066066043</v>
      </c>
      <c r="S55" s="18">
        <f t="shared" si="83"/>
        <v>181</v>
      </c>
      <c r="T55" s="14">
        <f t="shared" si="84"/>
        <v>0.31478260869565222</v>
      </c>
      <c r="U55" s="18">
        <f t="shared" si="85"/>
        <v>197</v>
      </c>
      <c r="V55" s="14">
        <f t="shared" si="86"/>
        <v>0.36080586080586086</v>
      </c>
      <c r="W55" s="12">
        <f t="shared" si="87"/>
        <v>-26</v>
      </c>
      <c r="X55" s="14">
        <f t="shared" si="88"/>
        <v>-2.3787740164684323E-2</v>
      </c>
      <c r="Y55" s="12">
        <f t="shared" si="89"/>
        <v>-37</v>
      </c>
      <c r="Z55" s="14">
        <f t="shared" si="90"/>
        <v>-3.6742800397219444E-2</v>
      </c>
      <c r="AA55" s="12">
        <v>-647.89357999999993</v>
      </c>
      <c r="AB55" s="26">
        <v>-3.936434589912452E-2</v>
      </c>
      <c r="AC55" s="12">
        <f t="shared" si="91"/>
        <v>0</v>
      </c>
      <c r="AD55" s="24">
        <f t="shared" si="92"/>
        <v>0</v>
      </c>
      <c r="AE55" s="11">
        <f t="shared" si="93"/>
        <v>-4781.9259999999995</v>
      </c>
      <c r="AF55" s="12">
        <f t="shared" si="94"/>
        <v>-13091.835000000001</v>
      </c>
      <c r="AG55" s="12">
        <f t="shared" si="95"/>
        <v>-17448.323</v>
      </c>
      <c r="AH55" s="14">
        <f t="shared" si="96"/>
        <v>-0.19495784409654271</v>
      </c>
      <c r="AI55" s="14">
        <f t="shared" si="97"/>
        <v>-0.53375061154598824</v>
      </c>
      <c r="AJ55" s="14">
        <f t="shared" si="98"/>
        <v>-0.71136346216568813</v>
      </c>
      <c r="AK55" s="14">
        <f t="shared" si="99"/>
        <v>0.46518264845963803</v>
      </c>
      <c r="AL55" s="14">
        <f t="shared" si="100"/>
        <v>0.55124694335907187</v>
      </c>
      <c r="AM55" s="14">
        <f t="shared" si="101"/>
        <v>0.59063118275028648</v>
      </c>
      <c r="AN55" s="18">
        <f t="shared" si="102"/>
        <v>-1129.469000000001</v>
      </c>
      <c r="AO55" s="18">
        <f t="shared" si="103"/>
        <v>-4010.8490000000002</v>
      </c>
      <c r="AP55" s="18">
        <f t="shared" si="104"/>
        <v>-6133.5219999999999</v>
      </c>
      <c r="AQ55" s="14">
        <f t="shared" si="105"/>
        <v>-0.10949772176442085</v>
      </c>
      <c r="AR55" s="14">
        <f t="shared" si="106"/>
        <v>-0.38883654871546292</v>
      </c>
      <c r="AS55" s="14">
        <f t="shared" si="107"/>
        <v>-0.59462161900145416</v>
      </c>
      <c r="AT55" s="12">
        <f t="shared" si="108"/>
        <v>-174.34299999999996</v>
      </c>
      <c r="AU55" s="12">
        <f t="shared" si="109"/>
        <v>-374.57</v>
      </c>
      <c r="AV55" s="12">
        <f t="shared" si="110"/>
        <v>-453.40899999999999</v>
      </c>
      <c r="AW55" s="14">
        <f t="shared" si="111"/>
        <v>-0.31300359066427286</v>
      </c>
      <c r="AX55" s="14">
        <f t="shared" si="112"/>
        <v>-0.67247755834829448</v>
      </c>
      <c r="AY55" s="14">
        <f t="shared" si="113"/>
        <v>-0.81401974865350091</v>
      </c>
      <c r="AZ55" s="12">
        <f t="shared" si="114"/>
        <v>-425.07360000000006</v>
      </c>
      <c r="BA55" s="12">
        <f t="shared" si="115"/>
        <v>-717.65400000000011</v>
      </c>
      <c r="BB55" s="12">
        <f t="shared" si="116"/>
        <v>-852.07500000000005</v>
      </c>
      <c r="BC55" s="14">
        <f t="shared" si="117"/>
        <v>-0.42245438282647585</v>
      </c>
      <c r="BD55" s="14">
        <f t="shared" si="118"/>
        <v>-0.71323196183661308</v>
      </c>
      <c r="BE55" s="14">
        <f t="shared" si="119"/>
        <v>-0.84682468694096602</v>
      </c>
      <c r="BF55" s="12">
        <f t="shared" si="120"/>
        <v>-332.36500000000001</v>
      </c>
      <c r="BG55" s="12">
        <f t="shared" si="121"/>
        <v>-754.02300000000002</v>
      </c>
      <c r="BH55" s="12">
        <f t="shared" si="122"/>
        <v>-894.97900000000004</v>
      </c>
      <c r="BI55" s="14">
        <f t="shared" si="123"/>
        <v>-0.31149484536082472</v>
      </c>
      <c r="BJ55" s="14">
        <f t="shared" si="124"/>
        <v>-0.70667572633552012</v>
      </c>
      <c r="BK55" s="14">
        <f t="shared" si="125"/>
        <v>-0.83878069353327089</v>
      </c>
      <c r="BL55" s="12">
        <f t="shared" si="126"/>
        <v>-341.32400000000007</v>
      </c>
      <c r="BM55" s="12">
        <f t="shared" si="127"/>
        <v>-650.51700000000005</v>
      </c>
      <c r="BN55" s="12">
        <f t="shared" si="128"/>
        <v>-795.75900000000001</v>
      </c>
      <c r="BO55" s="14">
        <f t="shared" si="129"/>
        <v>-0.3518804123711341</v>
      </c>
      <c r="BP55" s="14">
        <f t="shared" si="130"/>
        <v>-0.67063608247422679</v>
      </c>
      <c r="BQ55" s="24">
        <f t="shared" si="131"/>
        <v>-0.82037010309278346</v>
      </c>
      <c r="BR55" s="19">
        <f t="shared" si="132"/>
        <v>47.4</v>
      </c>
      <c r="BS55" s="20">
        <f t="shared" si="133"/>
        <v>331.8</v>
      </c>
      <c r="BT55" s="13">
        <f t="shared" si="134"/>
        <v>1.3527397260273973E-2</v>
      </c>
      <c r="BU55" s="20">
        <f t="shared" si="135"/>
        <v>27.7</v>
      </c>
      <c r="BV55" s="20">
        <f t="shared" si="136"/>
        <v>193.9</v>
      </c>
      <c r="BW55" s="13">
        <f t="shared" si="137"/>
        <v>7.9052511415525113E-3</v>
      </c>
      <c r="BX55" s="20">
        <f t="shared" si="138"/>
        <v>30.7</v>
      </c>
      <c r="BY55" s="20">
        <f t="shared" si="139"/>
        <v>214.9</v>
      </c>
      <c r="BZ55" s="13">
        <f t="shared" si="140"/>
        <v>8.7614155251141551E-3</v>
      </c>
      <c r="CA55" s="20">
        <f t="shared" si="141"/>
        <v>47.4</v>
      </c>
      <c r="CB55" s="20">
        <f t="shared" si="142"/>
        <v>331.8</v>
      </c>
      <c r="CC55" s="17">
        <f t="shared" si="143"/>
        <v>1.3527397260273973E-2</v>
      </c>
      <c r="CE55" s="2">
        <v>24528</v>
      </c>
      <c r="CF55" s="2">
        <v>10315</v>
      </c>
      <c r="CG55" s="2">
        <v>5863</v>
      </c>
      <c r="CH55" s="2">
        <v>557</v>
      </c>
      <c r="CI55" s="2">
        <v>1674</v>
      </c>
      <c r="CJ55" s="2">
        <v>27161</v>
      </c>
      <c r="CK55" s="2">
        <v>749</v>
      </c>
      <c r="CL55" s="2">
        <v>1198.7999999999997</v>
      </c>
      <c r="CM55" s="2">
        <v>1006.2</v>
      </c>
      <c r="CN55" s="2">
        <v>575</v>
      </c>
      <c r="CO55" s="2">
        <v>394</v>
      </c>
      <c r="CP55" s="2">
        <v>546</v>
      </c>
      <c r="CQ55" s="2">
        <v>349</v>
      </c>
      <c r="CR55" s="2">
        <v>1093</v>
      </c>
      <c r="CS55" s="2">
        <v>1067</v>
      </c>
      <c r="CT55" s="2">
        <v>1007</v>
      </c>
      <c r="CU55" s="2">
        <v>970</v>
      </c>
      <c r="CV55" s="2">
        <v>19746.074000000001</v>
      </c>
      <c r="CW55" s="2">
        <v>11436.164999999999</v>
      </c>
      <c r="CX55" s="2">
        <v>7079.6769999999997</v>
      </c>
      <c r="CY55" s="2">
        <v>9185.530999999999</v>
      </c>
      <c r="CZ55" s="2">
        <v>6304.1509999999998</v>
      </c>
      <c r="DA55" s="2">
        <v>4181.4780000000001</v>
      </c>
      <c r="DB55" s="2">
        <v>382.65700000000004</v>
      </c>
      <c r="DC55" s="2">
        <v>182.43</v>
      </c>
      <c r="DD55" s="2">
        <v>103.59099999999999</v>
      </c>
      <c r="DE55" s="2">
        <v>581.12639999999999</v>
      </c>
      <c r="DF55" s="2">
        <v>288.54599999999994</v>
      </c>
      <c r="DG55" s="2">
        <v>154.125</v>
      </c>
      <c r="DH55" s="2">
        <v>734.63499999999999</v>
      </c>
      <c r="DI55" s="2">
        <v>312.97699999999998</v>
      </c>
      <c r="DJ55" s="2">
        <v>172.02100000000002</v>
      </c>
      <c r="DK55" s="2">
        <v>628.67599999999993</v>
      </c>
      <c r="DL55" s="2">
        <v>319.483</v>
      </c>
      <c r="DM55" s="2">
        <v>174.24099999999999</v>
      </c>
      <c r="DN55" s="2">
        <v>47.4</v>
      </c>
      <c r="DO55" s="2">
        <v>27.7</v>
      </c>
      <c r="DP55" s="2">
        <v>30.7</v>
      </c>
    </row>
    <row r="56" spans="2:120" ht="14.25" customHeight="1" x14ac:dyDescent="0.2">
      <c r="B56" s="6">
        <v>3209</v>
      </c>
      <c r="C56" s="9" t="s">
        <v>136</v>
      </c>
      <c r="D56" s="9" t="s">
        <v>57</v>
      </c>
      <c r="E56" s="21" t="s">
        <v>145</v>
      </c>
      <c r="F56" s="9" t="s">
        <v>80</v>
      </c>
      <c r="G56" s="21">
        <v>2</v>
      </c>
      <c r="H56" s="11">
        <f t="shared" si="72"/>
        <v>107555</v>
      </c>
      <c r="I56" s="12">
        <f t="shared" si="73"/>
        <v>41428</v>
      </c>
      <c r="J56" s="14">
        <f t="shared" si="74"/>
        <v>0.38517967551485288</v>
      </c>
      <c r="K56" s="14">
        <f t="shared" si="75"/>
        <v>0.20847938264143925</v>
      </c>
      <c r="L56" s="15">
        <f t="shared" si="76"/>
        <v>1.28</v>
      </c>
      <c r="M56" s="12">
        <f t="shared" si="77"/>
        <v>0</v>
      </c>
      <c r="N56" s="14">
        <f t="shared" si="78"/>
        <v>-8.4871947587849883E-2</v>
      </c>
      <c r="O56" s="16">
        <f t="shared" si="79"/>
        <v>-991</v>
      </c>
      <c r="P56" s="14">
        <f t="shared" si="80"/>
        <v>-0.28683068017366131</v>
      </c>
      <c r="Q56" s="12">
        <f t="shared" si="81"/>
        <v>-899.99999999999909</v>
      </c>
      <c r="R56" s="14">
        <f t="shared" si="82"/>
        <v>-0.16373758323327137</v>
      </c>
      <c r="S56" s="18">
        <f t="shared" si="83"/>
        <v>732</v>
      </c>
      <c r="T56" s="14">
        <f t="shared" si="84"/>
        <v>0.27252419955323903</v>
      </c>
      <c r="U56" s="18">
        <f t="shared" si="85"/>
        <v>814</v>
      </c>
      <c r="V56" s="14">
        <f t="shared" si="86"/>
        <v>0.31440710699111629</v>
      </c>
      <c r="W56" s="12">
        <f t="shared" si="87"/>
        <v>-97</v>
      </c>
      <c r="X56" s="14">
        <f t="shared" si="88"/>
        <v>-2.0137014739464387E-2</v>
      </c>
      <c r="Y56" s="12">
        <f t="shared" si="89"/>
        <v>-95</v>
      </c>
      <c r="Z56" s="14">
        <f t="shared" si="90"/>
        <v>-2.1884358442755159E-2</v>
      </c>
      <c r="AA56" s="12">
        <v>-2618.7859300000127</v>
      </c>
      <c r="AB56" s="26">
        <v>-3.4822527850360996E-2</v>
      </c>
      <c r="AC56" s="12">
        <f t="shared" si="91"/>
        <v>0</v>
      </c>
      <c r="AD56" s="24">
        <f t="shared" si="92"/>
        <v>0</v>
      </c>
      <c r="AE56" s="11">
        <f t="shared" si="93"/>
        <v>-18501.124000000011</v>
      </c>
      <c r="AF56" s="12">
        <f t="shared" si="94"/>
        <v>-53845.323000000004</v>
      </c>
      <c r="AG56" s="12">
        <f t="shared" si="95"/>
        <v>-73965.278999999995</v>
      </c>
      <c r="AH56" s="14">
        <f t="shared" si="96"/>
        <v>-0.17201547115429328</v>
      </c>
      <c r="AI56" s="14">
        <f t="shared" si="97"/>
        <v>-0.50063058900097634</v>
      </c>
      <c r="AJ56" s="14">
        <f t="shared" si="98"/>
        <v>-0.68769726186602198</v>
      </c>
      <c r="AK56" s="14">
        <f t="shared" si="99"/>
        <v>0.43859962928508589</v>
      </c>
      <c r="AL56" s="14">
        <f t="shared" si="100"/>
        <v>0.53835769669588585</v>
      </c>
      <c r="AM56" s="14">
        <f t="shared" si="101"/>
        <v>0.56858477627724258</v>
      </c>
      <c r="AN56" s="18">
        <f t="shared" si="102"/>
        <v>-2369.002999999997</v>
      </c>
      <c r="AO56" s="18">
        <f t="shared" si="103"/>
        <v>-12512.982000000004</v>
      </c>
      <c r="AP56" s="18">
        <f t="shared" si="104"/>
        <v>-22329.396000000001</v>
      </c>
      <c r="AQ56" s="14">
        <f t="shared" si="105"/>
        <v>-5.718361977406583E-2</v>
      </c>
      <c r="AR56" s="14">
        <f t="shared" si="106"/>
        <v>-0.30204166264362275</v>
      </c>
      <c r="AS56" s="14">
        <f t="shared" si="107"/>
        <v>-0.53899285507386319</v>
      </c>
      <c r="AT56" s="12">
        <f t="shared" si="108"/>
        <v>-673.42900000000009</v>
      </c>
      <c r="AU56" s="12">
        <f t="shared" si="109"/>
        <v>-1660.0989999999999</v>
      </c>
      <c r="AV56" s="12">
        <f t="shared" si="110"/>
        <v>-2003.2829999999999</v>
      </c>
      <c r="AW56" s="14">
        <f t="shared" si="111"/>
        <v>-0.27330722402597407</v>
      </c>
      <c r="AX56" s="14">
        <f t="shared" si="112"/>
        <v>-0.67374147727272726</v>
      </c>
      <c r="AY56" s="14">
        <f t="shared" si="113"/>
        <v>-0.8130206980519481</v>
      </c>
      <c r="AZ56" s="12">
        <f t="shared" si="114"/>
        <v>-1898.0178000000005</v>
      </c>
      <c r="BA56" s="12">
        <f t="shared" si="115"/>
        <v>-3262.7412000000004</v>
      </c>
      <c r="BB56" s="12">
        <f t="shared" si="116"/>
        <v>-3879.1116000000002</v>
      </c>
      <c r="BC56" s="14">
        <f t="shared" si="117"/>
        <v>-0.41291776530479063</v>
      </c>
      <c r="BD56" s="14">
        <f t="shared" si="118"/>
        <v>-0.7098162119827699</v>
      </c>
      <c r="BE56" s="14">
        <f t="shared" si="119"/>
        <v>-0.84390888917895834</v>
      </c>
      <c r="BF56" s="12">
        <f t="shared" si="120"/>
        <v>-1016.7799999999997</v>
      </c>
      <c r="BG56" s="12">
        <f t="shared" si="121"/>
        <v>-2872.1760000000004</v>
      </c>
      <c r="BH56" s="12">
        <f t="shared" si="122"/>
        <v>-3704.819</v>
      </c>
      <c r="BI56" s="14">
        <f t="shared" si="123"/>
        <v>-0.21541949152542372</v>
      </c>
      <c r="BJ56" s="14">
        <f t="shared" si="124"/>
        <v>-0.60851186440677973</v>
      </c>
      <c r="BK56" s="14">
        <f t="shared" si="125"/>
        <v>-0.78491927966101693</v>
      </c>
      <c r="BL56" s="12">
        <f t="shared" si="126"/>
        <v>-1233.17</v>
      </c>
      <c r="BM56" s="12">
        <f t="shared" si="127"/>
        <v>-2820.2049999999999</v>
      </c>
      <c r="BN56" s="12">
        <f t="shared" si="128"/>
        <v>-3434.6729999999998</v>
      </c>
      <c r="BO56" s="14">
        <f t="shared" si="129"/>
        <v>-0.29043099387658977</v>
      </c>
      <c r="BP56" s="14">
        <f t="shared" si="130"/>
        <v>-0.66420277908619874</v>
      </c>
      <c r="BQ56" s="24">
        <f t="shared" si="131"/>
        <v>-0.808919689119171</v>
      </c>
      <c r="BR56" s="19">
        <f t="shared" si="132"/>
        <v>191</v>
      </c>
      <c r="BS56" s="20">
        <f t="shared" si="133"/>
        <v>1337</v>
      </c>
      <c r="BT56" s="13">
        <f t="shared" si="134"/>
        <v>1.2430849332899447E-2</v>
      </c>
      <c r="BU56" s="20">
        <f t="shared" si="135"/>
        <v>148.80000000000001</v>
      </c>
      <c r="BV56" s="20">
        <f t="shared" si="136"/>
        <v>1041.6000000000001</v>
      </c>
      <c r="BW56" s="13">
        <f t="shared" si="137"/>
        <v>9.6843475431174757E-3</v>
      </c>
      <c r="BX56" s="20">
        <f t="shared" si="138"/>
        <v>140.80000000000001</v>
      </c>
      <c r="BY56" s="20">
        <f t="shared" si="139"/>
        <v>985.60000000000014</v>
      </c>
      <c r="BZ56" s="13">
        <f t="shared" si="140"/>
        <v>9.1636836967133109E-3</v>
      </c>
      <c r="CA56" s="20">
        <f t="shared" si="141"/>
        <v>191</v>
      </c>
      <c r="CB56" s="20">
        <f t="shared" si="142"/>
        <v>1337</v>
      </c>
      <c r="CC56" s="17">
        <f t="shared" si="143"/>
        <v>1.2430849332899447E-2</v>
      </c>
      <c r="CE56" s="2">
        <v>107555</v>
      </c>
      <c r="CF56" s="2">
        <v>41428</v>
      </c>
      <c r="CG56" s="2">
        <v>22423</v>
      </c>
      <c r="CH56" s="2">
        <v>2464</v>
      </c>
      <c r="CI56" s="2">
        <v>7700</v>
      </c>
      <c r="CJ56" s="2">
        <v>117530</v>
      </c>
      <c r="CK56" s="2">
        <v>3455</v>
      </c>
      <c r="CL56" s="2">
        <v>5496.5999999999995</v>
      </c>
      <c r="CM56" s="2">
        <v>4596.6000000000004</v>
      </c>
      <c r="CN56" s="2">
        <v>2686</v>
      </c>
      <c r="CO56" s="2">
        <v>1954</v>
      </c>
      <c r="CP56" s="2">
        <v>2589</v>
      </c>
      <c r="CQ56" s="2">
        <v>1775</v>
      </c>
      <c r="CR56" s="2">
        <v>4817</v>
      </c>
      <c r="CS56" s="2">
        <v>4720</v>
      </c>
      <c r="CT56" s="2">
        <v>4341</v>
      </c>
      <c r="CU56" s="2">
        <v>4246</v>
      </c>
      <c r="CV56" s="2">
        <v>89053.875999999989</v>
      </c>
      <c r="CW56" s="2">
        <v>53709.676999999996</v>
      </c>
      <c r="CX56" s="2">
        <v>33589.721000000005</v>
      </c>
      <c r="CY56" s="2">
        <v>39058.997000000003</v>
      </c>
      <c r="CZ56" s="2">
        <v>28915.017999999996</v>
      </c>
      <c r="DA56" s="2">
        <v>19098.603999999999</v>
      </c>
      <c r="DB56" s="2">
        <v>1790.5709999999999</v>
      </c>
      <c r="DC56" s="2">
        <v>803.90100000000007</v>
      </c>
      <c r="DD56" s="2">
        <v>460.71699999999998</v>
      </c>
      <c r="DE56" s="2">
        <v>2698.5821999999998</v>
      </c>
      <c r="DF56" s="2">
        <v>1333.8588</v>
      </c>
      <c r="DG56" s="2">
        <v>717.48839999999996</v>
      </c>
      <c r="DH56" s="2">
        <v>3703.2200000000003</v>
      </c>
      <c r="DI56" s="2">
        <v>1847.8239999999998</v>
      </c>
      <c r="DJ56" s="2">
        <v>1015.1809999999999</v>
      </c>
      <c r="DK56" s="2">
        <v>3012.83</v>
      </c>
      <c r="DL56" s="2">
        <v>1425.7950000000001</v>
      </c>
      <c r="DM56" s="2">
        <v>811.327</v>
      </c>
      <c r="DN56" s="2">
        <v>191</v>
      </c>
      <c r="DO56" s="2">
        <v>148.80000000000001</v>
      </c>
      <c r="DP56" s="2">
        <v>140.80000000000001</v>
      </c>
    </row>
    <row r="57" spans="2:120" ht="14.25" customHeight="1" x14ac:dyDescent="0.2">
      <c r="B57" s="6">
        <v>3210</v>
      </c>
      <c r="C57" s="9" t="s">
        <v>136</v>
      </c>
      <c r="D57" s="9" t="s">
        <v>57</v>
      </c>
      <c r="E57" s="21" t="s">
        <v>145</v>
      </c>
      <c r="F57" s="9" t="s">
        <v>81</v>
      </c>
      <c r="G57" s="21">
        <v>1</v>
      </c>
      <c r="H57" s="11">
        <f t="shared" si="72"/>
        <v>17647</v>
      </c>
      <c r="I57" s="12">
        <f t="shared" si="73"/>
        <v>7231</v>
      </c>
      <c r="J57" s="14">
        <f t="shared" si="74"/>
        <v>0.40975803252677506</v>
      </c>
      <c r="K57" s="14">
        <f t="shared" si="75"/>
        <v>0.23630078766929222</v>
      </c>
      <c r="L57" s="15">
        <f t="shared" si="76"/>
        <v>1.3050570962479608</v>
      </c>
      <c r="M57" s="12">
        <f t="shared" si="77"/>
        <v>0</v>
      </c>
      <c r="N57" s="14">
        <f t="shared" si="78"/>
        <v>-8.0933284724753918E-2</v>
      </c>
      <c r="O57" s="16">
        <f t="shared" si="79"/>
        <v>-87</v>
      </c>
      <c r="P57" s="14">
        <f t="shared" si="80"/>
        <v>-0.17864476386036965</v>
      </c>
      <c r="Q57" s="12">
        <f t="shared" si="81"/>
        <v>-97.199999999999932</v>
      </c>
      <c r="R57" s="14">
        <f t="shared" si="82"/>
        <v>-0.13001605136436589</v>
      </c>
      <c r="S57" s="18">
        <f t="shared" si="83"/>
        <v>142</v>
      </c>
      <c r="T57" s="14">
        <f t="shared" si="84"/>
        <v>0.32718894009216593</v>
      </c>
      <c r="U57" s="18">
        <f t="shared" si="85"/>
        <v>144</v>
      </c>
      <c r="V57" s="14">
        <f t="shared" si="86"/>
        <v>0.34204275534441808</v>
      </c>
      <c r="W57" s="12">
        <f t="shared" si="87"/>
        <v>19</v>
      </c>
      <c r="X57" s="14">
        <f t="shared" si="88"/>
        <v>2.5745257452574499E-2</v>
      </c>
      <c r="Y57" s="12">
        <f t="shared" si="89"/>
        <v>-8</v>
      </c>
      <c r="Z57" s="14">
        <f t="shared" si="90"/>
        <v>-1.1816838995568735E-2</v>
      </c>
      <c r="AA57" s="12">
        <v>-262.38632999999936</v>
      </c>
      <c r="AB57" s="26">
        <v>-2.2490797285297792E-2</v>
      </c>
      <c r="AC57" s="12">
        <f t="shared" si="91"/>
        <v>0</v>
      </c>
      <c r="AD57" s="24">
        <f t="shared" si="92"/>
        <v>0</v>
      </c>
      <c r="AE57" s="11">
        <f t="shared" si="93"/>
        <v>-2818.0810000000019</v>
      </c>
      <c r="AF57" s="12">
        <f t="shared" si="94"/>
        <v>-8425.1059999999998</v>
      </c>
      <c r="AG57" s="12">
        <f t="shared" si="95"/>
        <v>-11721.338</v>
      </c>
      <c r="AH57" s="14">
        <f t="shared" si="96"/>
        <v>-0.15969178897263003</v>
      </c>
      <c r="AI57" s="14">
        <f t="shared" si="97"/>
        <v>-0.47742426474754918</v>
      </c>
      <c r="AJ57" s="14">
        <f t="shared" si="98"/>
        <v>-0.66421136737122455</v>
      </c>
      <c r="AK57" s="14">
        <f t="shared" si="99"/>
        <v>0.46161760004218783</v>
      </c>
      <c r="AL57" s="14">
        <f t="shared" si="100"/>
        <v>0.54154515330581765</v>
      </c>
      <c r="AM57" s="14">
        <f t="shared" si="101"/>
        <v>0.58180014317387652</v>
      </c>
      <c r="AN57" s="18">
        <f t="shared" si="102"/>
        <v>-385.71000000000095</v>
      </c>
      <c r="AO57" s="18">
        <f t="shared" si="103"/>
        <v>-2236.9279999999999</v>
      </c>
      <c r="AP57" s="18">
        <f t="shared" si="104"/>
        <v>-3783.4490000000005</v>
      </c>
      <c r="AQ57" s="14">
        <f t="shared" si="105"/>
        <v>-5.3341169962660917E-2</v>
      </c>
      <c r="AR57" s="14">
        <f t="shared" si="106"/>
        <v>-0.30935251002627573</v>
      </c>
      <c r="AS57" s="14">
        <f t="shared" si="107"/>
        <v>-0.52322624809846507</v>
      </c>
      <c r="AT57" s="12">
        <f t="shared" si="108"/>
        <v>-112.97900000000004</v>
      </c>
      <c r="AU57" s="12">
        <f t="shared" si="109"/>
        <v>-246.65800000000002</v>
      </c>
      <c r="AV57" s="12">
        <f t="shared" si="110"/>
        <v>-310.50299999999999</v>
      </c>
      <c r="AW57" s="14">
        <f t="shared" si="111"/>
        <v>-0.28244750000000007</v>
      </c>
      <c r="AX57" s="14">
        <f t="shared" si="112"/>
        <v>-0.61664500000000011</v>
      </c>
      <c r="AY57" s="14">
        <f t="shared" si="113"/>
        <v>-0.77625750000000004</v>
      </c>
      <c r="AZ57" s="12">
        <f t="shared" si="114"/>
        <v>-186.5412</v>
      </c>
      <c r="BA57" s="12">
        <f t="shared" si="115"/>
        <v>-411.42899999999997</v>
      </c>
      <c r="BB57" s="12">
        <f t="shared" si="116"/>
        <v>-503.68379999999996</v>
      </c>
      <c r="BC57" s="14">
        <f t="shared" si="117"/>
        <v>-0.28680996309963103</v>
      </c>
      <c r="BD57" s="14">
        <f t="shared" si="118"/>
        <v>-0.63257841328413278</v>
      </c>
      <c r="BE57" s="14">
        <f t="shared" si="119"/>
        <v>-0.77442158671586714</v>
      </c>
      <c r="BF57" s="12">
        <f t="shared" si="120"/>
        <v>-137.99900000000002</v>
      </c>
      <c r="BG57" s="12">
        <f t="shared" si="121"/>
        <v>-501.13299999999998</v>
      </c>
      <c r="BH57" s="12">
        <f t="shared" si="122"/>
        <v>-595.49400000000003</v>
      </c>
      <c r="BI57" s="14">
        <f t="shared" si="123"/>
        <v>-0.18229722589167774</v>
      </c>
      <c r="BJ57" s="14">
        <f t="shared" si="124"/>
        <v>-0.66199867899603704</v>
      </c>
      <c r="BK57" s="14">
        <f t="shared" si="125"/>
        <v>-0.78664993394980187</v>
      </c>
      <c r="BL57" s="12">
        <f t="shared" si="126"/>
        <v>-139.226</v>
      </c>
      <c r="BM57" s="12">
        <f t="shared" si="127"/>
        <v>-392.81</v>
      </c>
      <c r="BN57" s="12">
        <f t="shared" si="128"/>
        <v>-512.81400000000008</v>
      </c>
      <c r="BO57" s="14">
        <f t="shared" si="129"/>
        <v>-0.20811061285500743</v>
      </c>
      <c r="BP57" s="14">
        <f t="shared" si="130"/>
        <v>-0.58715994020926754</v>
      </c>
      <c r="BQ57" s="24">
        <f t="shared" si="131"/>
        <v>-0.76653811659192828</v>
      </c>
      <c r="BR57" s="19">
        <f t="shared" si="132"/>
        <v>28.1</v>
      </c>
      <c r="BS57" s="20">
        <f t="shared" si="133"/>
        <v>196.70000000000002</v>
      </c>
      <c r="BT57" s="13">
        <f t="shared" si="134"/>
        <v>1.1146370487901628E-2</v>
      </c>
      <c r="BU57" s="20">
        <f t="shared" si="135"/>
        <v>21.6</v>
      </c>
      <c r="BV57" s="20">
        <f t="shared" si="136"/>
        <v>151.20000000000002</v>
      </c>
      <c r="BW57" s="13">
        <f t="shared" si="137"/>
        <v>8.5680285600952012E-3</v>
      </c>
      <c r="BX57" s="20">
        <f t="shared" si="138"/>
        <v>16.7</v>
      </c>
      <c r="BY57" s="20">
        <f t="shared" si="139"/>
        <v>116.89999999999999</v>
      </c>
      <c r="BZ57" s="13">
        <f t="shared" si="140"/>
        <v>6.6243554145180477E-3</v>
      </c>
      <c r="CA57" s="20">
        <f t="shared" si="141"/>
        <v>28.1</v>
      </c>
      <c r="CB57" s="20">
        <f t="shared" si="142"/>
        <v>196.70000000000002</v>
      </c>
      <c r="CC57" s="17">
        <f t="shared" si="143"/>
        <v>1.1146370487901628E-2</v>
      </c>
      <c r="CE57" s="2">
        <v>17647</v>
      </c>
      <c r="CF57" s="2">
        <v>7231</v>
      </c>
      <c r="CG57" s="2">
        <v>4170</v>
      </c>
      <c r="CH57" s="2">
        <v>400</v>
      </c>
      <c r="CI57" s="2">
        <v>1226</v>
      </c>
      <c r="CJ57" s="2">
        <v>19201</v>
      </c>
      <c r="CK57" s="2">
        <v>487</v>
      </c>
      <c r="CL57" s="2">
        <v>747.59999999999991</v>
      </c>
      <c r="CM57" s="2">
        <v>650.4</v>
      </c>
      <c r="CN57" s="2">
        <v>434</v>
      </c>
      <c r="CO57" s="2">
        <v>292</v>
      </c>
      <c r="CP57" s="2">
        <v>421</v>
      </c>
      <c r="CQ57" s="2">
        <v>277</v>
      </c>
      <c r="CR57" s="2">
        <v>738</v>
      </c>
      <c r="CS57" s="2">
        <v>757</v>
      </c>
      <c r="CT57" s="2">
        <v>677</v>
      </c>
      <c r="CU57" s="2">
        <v>669</v>
      </c>
      <c r="CV57" s="2">
        <v>14828.918999999998</v>
      </c>
      <c r="CW57" s="2">
        <v>9221.8940000000002</v>
      </c>
      <c r="CX57" s="2">
        <v>5925.6620000000003</v>
      </c>
      <c r="CY57" s="2">
        <v>6845.2899999999991</v>
      </c>
      <c r="CZ57" s="2">
        <v>4994.0720000000001</v>
      </c>
      <c r="DA57" s="2">
        <v>3447.5509999999995</v>
      </c>
      <c r="DB57" s="2">
        <v>287.02099999999996</v>
      </c>
      <c r="DC57" s="2">
        <v>153.34199999999998</v>
      </c>
      <c r="DD57" s="2">
        <v>89.497</v>
      </c>
      <c r="DE57" s="2">
        <v>463.85879999999997</v>
      </c>
      <c r="DF57" s="2">
        <v>238.971</v>
      </c>
      <c r="DG57" s="2">
        <v>146.71620000000001</v>
      </c>
      <c r="DH57" s="2">
        <v>619.00099999999998</v>
      </c>
      <c r="DI57" s="2">
        <v>255.86700000000002</v>
      </c>
      <c r="DJ57" s="2">
        <v>161.506</v>
      </c>
      <c r="DK57" s="2">
        <v>529.774</v>
      </c>
      <c r="DL57" s="2">
        <v>276.19</v>
      </c>
      <c r="DM57" s="2">
        <v>156.18599999999998</v>
      </c>
      <c r="DN57" s="2">
        <v>28.1</v>
      </c>
      <c r="DO57" s="2">
        <v>21.6</v>
      </c>
      <c r="DP57" s="2">
        <v>16.7</v>
      </c>
    </row>
    <row r="58" spans="2:120" ht="14.25" customHeight="1" x14ac:dyDescent="0.2">
      <c r="B58" s="6">
        <v>3211</v>
      </c>
      <c r="C58" s="9" t="s">
        <v>136</v>
      </c>
      <c r="D58" s="9" t="s">
        <v>57</v>
      </c>
      <c r="E58" s="21" t="s">
        <v>145</v>
      </c>
      <c r="F58" s="9" t="s">
        <v>82</v>
      </c>
      <c r="G58" s="21">
        <v>1</v>
      </c>
      <c r="H58" s="11">
        <f t="shared" si="72"/>
        <v>29902</v>
      </c>
      <c r="I58" s="12">
        <f t="shared" si="73"/>
        <v>12061</v>
      </c>
      <c r="J58" s="14">
        <f t="shared" si="74"/>
        <v>0.40335094642498831</v>
      </c>
      <c r="K58" s="14">
        <f t="shared" si="75"/>
        <v>0.23219182663367</v>
      </c>
      <c r="L58" s="15">
        <f t="shared" si="76"/>
        <v>1.1398040961709706</v>
      </c>
      <c r="M58" s="12">
        <f t="shared" si="77"/>
        <v>0</v>
      </c>
      <c r="N58" s="14">
        <f t="shared" si="78"/>
        <v>-0.11629281555693471</v>
      </c>
      <c r="O58" s="16">
        <f t="shared" si="79"/>
        <v>-345</v>
      </c>
      <c r="P58" s="14">
        <f t="shared" si="80"/>
        <v>-0.35025380710659904</v>
      </c>
      <c r="Q58" s="12">
        <f t="shared" si="81"/>
        <v>-228.60000000000014</v>
      </c>
      <c r="R58" s="14">
        <f t="shared" si="82"/>
        <v>-0.1668856767411302</v>
      </c>
      <c r="S58" s="18">
        <f t="shared" si="83"/>
        <v>86</v>
      </c>
      <c r="T58" s="14">
        <f t="shared" si="84"/>
        <v>0.12647058823529411</v>
      </c>
      <c r="U58" s="18">
        <f t="shared" si="85"/>
        <v>113</v>
      </c>
      <c r="V58" s="14">
        <f t="shared" si="86"/>
        <v>0.16329479768786126</v>
      </c>
      <c r="W58" s="12">
        <f t="shared" si="87"/>
        <v>-129</v>
      </c>
      <c r="X58" s="14">
        <f t="shared" si="88"/>
        <v>-9.35460478607687E-2</v>
      </c>
      <c r="Y58" s="12">
        <f t="shared" si="89"/>
        <v>-98</v>
      </c>
      <c r="Z58" s="14">
        <f t="shared" si="90"/>
        <v>-8.0791426215993445E-2</v>
      </c>
      <c r="AA58" s="12">
        <v>-1146.9592600000033</v>
      </c>
      <c r="AB58" s="26">
        <v>-5.5780640623640854E-2</v>
      </c>
      <c r="AC58" s="12">
        <f t="shared" si="91"/>
        <v>0</v>
      </c>
      <c r="AD58" s="24">
        <f t="shared" si="92"/>
        <v>0</v>
      </c>
      <c r="AE58" s="11">
        <f t="shared" si="93"/>
        <v>-6498.2079999999987</v>
      </c>
      <c r="AF58" s="12">
        <f t="shared" si="94"/>
        <v>-17261.695</v>
      </c>
      <c r="AG58" s="12">
        <f t="shared" si="95"/>
        <v>-22491.207000000002</v>
      </c>
      <c r="AH58" s="14">
        <f t="shared" si="96"/>
        <v>-0.21731683499431476</v>
      </c>
      <c r="AI58" s="14">
        <f t="shared" si="97"/>
        <v>-0.5772756002942947</v>
      </c>
      <c r="AJ58" s="14">
        <f t="shared" si="98"/>
        <v>-0.75216396896528659</v>
      </c>
      <c r="AK58" s="14">
        <f t="shared" si="99"/>
        <v>0.44798210478028516</v>
      </c>
      <c r="AL58" s="14">
        <f t="shared" si="100"/>
        <v>0.51599617256070962</v>
      </c>
      <c r="AM58" s="14">
        <f t="shared" si="101"/>
        <v>0.5504065489347767</v>
      </c>
      <c r="AN58" s="18">
        <f t="shared" si="102"/>
        <v>-1576.5200000000004</v>
      </c>
      <c r="AO58" s="18">
        <f t="shared" si="103"/>
        <v>-5538.6509999999998</v>
      </c>
      <c r="AP58" s="18">
        <f t="shared" si="104"/>
        <v>-7982.0509999999995</v>
      </c>
      <c r="AQ58" s="14">
        <f t="shared" si="105"/>
        <v>-0.13071221291766855</v>
      </c>
      <c r="AR58" s="14">
        <f t="shared" si="106"/>
        <v>-0.45921988226515209</v>
      </c>
      <c r="AS58" s="14">
        <f t="shared" si="107"/>
        <v>-0.6618067324434127</v>
      </c>
      <c r="AT58" s="12">
        <f t="shared" si="108"/>
        <v>-157.041</v>
      </c>
      <c r="AU58" s="12">
        <f t="shared" si="109"/>
        <v>-454.67399999999998</v>
      </c>
      <c r="AV58" s="12">
        <f t="shared" si="110"/>
        <v>-541.899</v>
      </c>
      <c r="AW58" s="14">
        <f t="shared" si="111"/>
        <v>-0.24537656249999995</v>
      </c>
      <c r="AX58" s="14">
        <f t="shared" si="112"/>
        <v>-0.71042812499999997</v>
      </c>
      <c r="AY58" s="14">
        <f t="shared" si="113"/>
        <v>-0.84671718750000002</v>
      </c>
      <c r="AZ58" s="12">
        <f t="shared" si="114"/>
        <v>-530.73179999999991</v>
      </c>
      <c r="BA58" s="12">
        <f t="shared" si="115"/>
        <v>-860.34779999999978</v>
      </c>
      <c r="BB58" s="12">
        <f t="shared" si="116"/>
        <v>-1006.3757999999998</v>
      </c>
      <c r="BC58" s="14">
        <f t="shared" si="117"/>
        <v>-0.46506466876971608</v>
      </c>
      <c r="BD58" s="14">
        <f t="shared" si="118"/>
        <v>-0.75389747634069404</v>
      </c>
      <c r="BE58" s="14">
        <f t="shared" si="119"/>
        <v>-0.88185751840168236</v>
      </c>
      <c r="BF58" s="12">
        <f t="shared" si="120"/>
        <v>-143.846</v>
      </c>
      <c r="BG58" s="12">
        <f t="shared" si="121"/>
        <v>-769.62599999999998</v>
      </c>
      <c r="BH58" s="12">
        <f t="shared" si="122"/>
        <v>-977.70600000000002</v>
      </c>
      <c r="BI58" s="14">
        <f t="shared" si="123"/>
        <v>-0.11507679999999998</v>
      </c>
      <c r="BJ58" s="14">
        <f t="shared" si="124"/>
        <v>-0.61570080000000005</v>
      </c>
      <c r="BK58" s="14">
        <f t="shared" si="125"/>
        <v>-0.78216479999999999</v>
      </c>
      <c r="BL58" s="12">
        <f t="shared" si="126"/>
        <v>-174.29700000000003</v>
      </c>
      <c r="BM58" s="12">
        <f t="shared" si="127"/>
        <v>-741.84899999999993</v>
      </c>
      <c r="BN58" s="12">
        <f t="shared" si="128"/>
        <v>-917.34699999999998</v>
      </c>
      <c r="BO58" s="14">
        <f t="shared" si="129"/>
        <v>-0.15632017937219733</v>
      </c>
      <c r="BP58" s="14">
        <f t="shared" si="130"/>
        <v>-0.66533542600896856</v>
      </c>
      <c r="BQ58" s="24">
        <f t="shared" si="131"/>
        <v>-0.822732735426009</v>
      </c>
      <c r="BR58" s="19">
        <f t="shared" si="132"/>
        <v>70</v>
      </c>
      <c r="BS58" s="20">
        <f t="shared" si="133"/>
        <v>490</v>
      </c>
      <c r="BT58" s="13">
        <f t="shared" si="134"/>
        <v>1.6386863754932781E-2</v>
      </c>
      <c r="BU58" s="20">
        <f t="shared" si="135"/>
        <v>31.4</v>
      </c>
      <c r="BV58" s="20">
        <f t="shared" si="136"/>
        <v>219.79999999999998</v>
      </c>
      <c r="BW58" s="13">
        <f t="shared" si="137"/>
        <v>7.3506788843555613E-3</v>
      </c>
      <c r="BX58" s="20">
        <f t="shared" si="138"/>
        <v>45.2</v>
      </c>
      <c r="BY58" s="20">
        <f t="shared" si="139"/>
        <v>316.40000000000003</v>
      </c>
      <c r="BZ58" s="13">
        <f t="shared" si="140"/>
        <v>1.0581232024613739E-2</v>
      </c>
      <c r="CA58" s="20">
        <f t="shared" si="141"/>
        <v>70</v>
      </c>
      <c r="CB58" s="20">
        <f t="shared" si="142"/>
        <v>490</v>
      </c>
      <c r="CC58" s="17">
        <f t="shared" si="143"/>
        <v>1.6386863754932781E-2</v>
      </c>
      <c r="CE58" s="2">
        <v>29902</v>
      </c>
      <c r="CF58" s="2">
        <v>12061</v>
      </c>
      <c r="CG58" s="2">
        <v>6943</v>
      </c>
      <c r="CH58" s="2">
        <v>640</v>
      </c>
      <c r="CI58" s="2">
        <v>2246</v>
      </c>
      <c r="CJ58" s="2">
        <v>33837</v>
      </c>
      <c r="CK58" s="2">
        <v>985</v>
      </c>
      <c r="CL58" s="2">
        <v>1369.8</v>
      </c>
      <c r="CM58" s="2">
        <v>1141.1999999999998</v>
      </c>
      <c r="CN58" s="2">
        <v>680</v>
      </c>
      <c r="CO58" s="2">
        <v>594</v>
      </c>
      <c r="CP58" s="2">
        <v>692</v>
      </c>
      <c r="CQ58" s="2">
        <v>579</v>
      </c>
      <c r="CR58" s="2">
        <v>1379</v>
      </c>
      <c r="CS58" s="2">
        <v>1250</v>
      </c>
      <c r="CT58" s="2">
        <v>1213</v>
      </c>
      <c r="CU58" s="2">
        <v>1115</v>
      </c>
      <c r="CV58" s="2">
        <v>23403.792000000001</v>
      </c>
      <c r="CW58" s="2">
        <v>12640.305</v>
      </c>
      <c r="CX58" s="2">
        <v>7410.7929999999997</v>
      </c>
      <c r="CY58" s="2">
        <v>10484.48</v>
      </c>
      <c r="CZ58" s="2">
        <v>6522.3490000000002</v>
      </c>
      <c r="DA58" s="2">
        <v>4078.9490000000001</v>
      </c>
      <c r="DB58" s="2">
        <v>482.959</v>
      </c>
      <c r="DC58" s="2">
        <v>185.32600000000002</v>
      </c>
      <c r="DD58" s="2">
        <v>98.100999999999999</v>
      </c>
      <c r="DE58" s="2">
        <v>610.46819999999991</v>
      </c>
      <c r="DF58" s="2">
        <v>280.85219999999998</v>
      </c>
      <c r="DG58" s="2">
        <v>134.82420000000002</v>
      </c>
      <c r="DH58" s="2">
        <v>1106.154</v>
      </c>
      <c r="DI58" s="2">
        <v>480.37399999999997</v>
      </c>
      <c r="DJ58" s="2">
        <v>272.29399999999998</v>
      </c>
      <c r="DK58" s="2">
        <v>940.70299999999997</v>
      </c>
      <c r="DL58" s="2">
        <v>373.15100000000001</v>
      </c>
      <c r="DM58" s="2">
        <v>197.65300000000002</v>
      </c>
      <c r="DN58" s="2">
        <v>70</v>
      </c>
      <c r="DO58" s="2">
        <v>31.4</v>
      </c>
      <c r="DP58" s="2">
        <v>45.2</v>
      </c>
    </row>
    <row r="59" spans="2:120" ht="14.25" customHeight="1" x14ac:dyDescent="0.2">
      <c r="B59" s="6">
        <v>3213</v>
      </c>
      <c r="C59" s="9" t="s">
        <v>136</v>
      </c>
      <c r="D59" s="9" t="s">
        <v>57</v>
      </c>
      <c r="E59" s="21" t="s">
        <v>145</v>
      </c>
      <c r="F59" s="9" t="s">
        <v>83</v>
      </c>
      <c r="G59" s="21">
        <v>1</v>
      </c>
      <c r="H59" s="11">
        <f t="shared" si="72"/>
        <v>24655</v>
      </c>
      <c r="I59" s="12">
        <f t="shared" si="73"/>
        <v>9698</v>
      </c>
      <c r="J59" s="14">
        <f t="shared" si="74"/>
        <v>0.39334820523220443</v>
      </c>
      <c r="K59" s="14">
        <f t="shared" si="75"/>
        <v>0.21492597850334619</v>
      </c>
      <c r="L59" s="15">
        <f t="shared" si="76"/>
        <v>1.208778840742825</v>
      </c>
      <c r="M59" s="12">
        <f t="shared" si="77"/>
        <v>0</v>
      </c>
      <c r="N59" s="14">
        <f t="shared" si="78"/>
        <v>-8.9784767600694093E-2</v>
      </c>
      <c r="O59" s="16">
        <f t="shared" si="79"/>
        <v>-248</v>
      </c>
      <c r="P59" s="14">
        <f t="shared" si="80"/>
        <v>-0.31592356687898093</v>
      </c>
      <c r="Q59" s="12">
        <f t="shared" si="81"/>
        <v>-185.39999999999986</v>
      </c>
      <c r="R59" s="14">
        <f t="shared" si="82"/>
        <v>-0.1548096192384768</v>
      </c>
      <c r="S59" s="18">
        <f t="shared" si="83"/>
        <v>173</v>
      </c>
      <c r="T59" s="14">
        <f t="shared" si="84"/>
        <v>0.2927241962774958</v>
      </c>
      <c r="U59" s="18">
        <f t="shared" si="85"/>
        <v>148</v>
      </c>
      <c r="V59" s="14">
        <f t="shared" si="86"/>
        <v>0.25561312607944731</v>
      </c>
      <c r="W59" s="12">
        <f t="shared" si="87"/>
        <v>-28</v>
      </c>
      <c r="X59" s="14">
        <f t="shared" si="88"/>
        <v>-2.590194264569845E-2</v>
      </c>
      <c r="Y59" s="12">
        <f t="shared" si="89"/>
        <v>-69</v>
      </c>
      <c r="Z59" s="14">
        <f t="shared" si="90"/>
        <v>-6.7448680351906209E-2</v>
      </c>
      <c r="AA59" s="12">
        <v>-719.63466999999946</v>
      </c>
      <c r="AB59" s="26">
        <v>-4.1898578062850689E-2</v>
      </c>
      <c r="AC59" s="12">
        <f t="shared" si="91"/>
        <v>0</v>
      </c>
      <c r="AD59" s="24">
        <f t="shared" si="92"/>
        <v>0</v>
      </c>
      <c r="AE59" s="11">
        <f t="shared" si="93"/>
        <v>-4482.0240000000013</v>
      </c>
      <c r="AF59" s="12">
        <f t="shared" si="94"/>
        <v>-12931.171</v>
      </c>
      <c r="AG59" s="12">
        <f t="shared" si="95"/>
        <v>-17609.845999999998</v>
      </c>
      <c r="AH59" s="14">
        <f t="shared" si="96"/>
        <v>-0.18178965727033058</v>
      </c>
      <c r="AI59" s="14">
        <f t="shared" si="97"/>
        <v>-0.52448472926384104</v>
      </c>
      <c r="AJ59" s="14">
        <f t="shared" si="98"/>
        <v>-0.71425049685662134</v>
      </c>
      <c r="AK59" s="14">
        <f t="shared" si="99"/>
        <v>0.4537322108547594</v>
      </c>
      <c r="AL59" s="14">
        <f t="shared" si="100"/>
        <v>0.55711423290121354</v>
      </c>
      <c r="AM59" s="14">
        <f t="shared" si="101"/>
        <v>0.58570146231012121</v>
      </c>
      <c r="AN59" s="18">
        <f t="shared" si="102"/>
        <v>-544.87099999999919</v>
      </c>
      <c r="AO59" s="18">
        <f t="shared" si="103"/>
        <v>-3166.4879999999994</v>
      </c>
      <c r="AP59" s="18">
        <f t="shared" si="104"/>
        <v>-5571.643</v>
      </c>
      <c r="AQ59" s="14">
        <f t="shared" si="105"/>
        <v>-5.6183852340688678E-2</v>
      </c>
      <c r="AR59" s="14">
        <f t="shared" si="106"/>
        <v>-0.32650938337801605</v>
      </c>
      <c r="AS59" s="14">
        <f t="shared" si="107"/>
        <v>-0.57451464219426684</v>
      </c>
      <c r="AT59" s="12">
        <f t="shared" si="108"/>
        <v>-154.93100000000004</v>
      </c>
      <c r="AU59" s="12">
        <f t="shared" si="109"/>
        <v>-367.01400000000001</v>
      </c>
      <c r="AV59" s="12">
        <f t="shared" si="110"/>
        <v>-442.24299999999999</v>
      </c>
      <c r="AW59" s="14">
        <f t="shared" si="111"/>
        <v>-0.28851210428305407</v>
      </c>
      <c r="AX59" s="14">
        <f t="shared" si="112"/>
        <v>-0.68345251396648043</v>
      </c>
      <c r="AY59" s="14">
        <f t="shared" si="113"/>
        <v>-0.82354376163873366</v>
      </c>
      <c r="AZ59" s="12">
        <f t="shared" si="114"/>
        <v>-438.01440000000002</v>
      </c>
      <c r="BA59" s="12">
        <f t="shared" si="115"/>
        <v>-734.22720000000004</v>
      </c>
      <c r="BB59" s="12">
        <f t="shared" si="116"/>
        <v>-867.12840000000006</v>
      </c>
      <c r="BC59" s="14">
        <f t="shared" si="117"/>
        <v>-0.43273503260225255</v>
      </c>
      <c r="BD59" s="14">
        <f t="shared" si="118"/>
        <v>-0.72537759336099583</v>
      </c>
      <c r="BE59" s="14">
        <f t="shared" si="119"/>
        <v>-0.85667694131594552</v>
      </c>
      <c r="BF59" s="12">
        <f t="shared" si="120"/>
        <v>-254.49699999999996</v>
      </c>
      <c r="BG59" s="12">
        <f t="shared" si="121"/>
        <v>-683.67599999999993</v>
      </c>
      <c r="BH59" s="12">
        <f t="shared" si="122"/>
        <v>-856.81500000000005</v>
      </c>
      <c r="BI59" s="14">
        <f t="shared" si="123"/>
        <v>-0.24168755935422603</v>
      </c>
      <c r="BJ59" s="14">
        <f t="shared" si="124"/>
        <v>-0.64926495726495725</v>
      </c>
      <c r="BK59" s="14">
        <f t="shared" si="125"/>
        <v>-0.81368945868945874</v>
      </c>
      <c r="BL59" s="12">
        <f t="shared" si="126"/>
        <v>-303.14</v>
      </c>
      <c r="BM59" s="12">
        <f t="shared" si="127"/>
        <v>-642.75299999999993</v>
      </c>
      <c r="BN59" s="12">
        <f t="shared" si="128"/>
        <v>-784.38599999999997</v>
      </c>
      <c r="BO59" s="14">
        <f t="shared" si="129"/>
        <v>-0.31775681341719075</v>
      </c>
      <c r="BP59" s="14">
        <f t="shared" si="130"/>
        <v>-0.67374528301886794</v>
      </c>
      <c r="BQ59" s="24">
        <f t="shared" si="131"/>
        <v>-0.82220754716981137</v>
      </c>
      <c r="BR59" s="19">
        <f t="shared" si="132"/>
        <v>47.9</v>
      </c>
      <c r="BS59" s="20">
        <f t="shared" si="133"/>
        <v>335.3</v>
      </c>
      <c r="BT59" s="13">
        <f t="shared" si="134"/>
        <v>1.359967552220645E-2</v>
      </c>
      <c r="BU59" s="20">
        <f t="shared" si="135"/>
        <v>39.299999999999997</v>
      </c>
      <c r="BV59" s="20">
        <f t="shared" si="136"/>
        <v>275.09999999999997</v>
      </c>
      <c r="BW59" s="13">
        <f t="shared" si="137"/>
        <v>1.1157980125735144E-2</v>
      </c>
      <c r="BX59" s="20">
        <f t="shared" si="138"/>
        <v>33.9</v>
      </c>
      <c r="BY59" s="20">
        <f t="shared" si="139"/>
        <v>237.29999999999998</v>
      </c>
      <c r="BZ59" s="13">
        <f t="shared" si="140"/>
        <v>9.6248225512066514E-3</v>
      </c>
      <c r="CA59" s="20">
        <f t="shared" si="141"/>
        <v>47.9</v>
      </c>
      <c r="CB59" s="20">
        <f t="shared" si="142"/>
        <v>335.3</v>
      </c>
      <c r="CC59" s="17">
        <f t="shared" si="143"/>
        <v>1.359967552220645E-2</v>
      </c>
      <c r="CE59" s="2">
        <v>24655</v>
      </c>
      <c r="CF59" s="2">
        <v>9698</v>
      </c>
      <c r="CG59" s="2">
        <v>5299</v>
      </c>
      <c r="CH59" s="2">
        <v>537</v>
      </c>
      <c r="CI59" s="2">
        <v>1777</v>
      </c>
      <c r="CJ59" s="2">
        <v>27087</v>
      </c>
      <c r="CK59" s="2">
        <v>785</v>
      </c>
      <c r="CL59" s="2">
        <v>1197.5999999999999</v>
      </c>
      <c r="CM59" s="2">
        <v>1012.2</v>
      </c>
      <c r="CN59" s="2">
        <v>591</v>
      </c>
      <c r="CO59" s="2">
        <v>418</v>
      </c>
      <c r="CP59" s="2">
        <v>579</v>
      </c>
      <c r="CQ59" s="2">
        <v>431</v>
      </c>
      <c r="CR59" s="2">
        <v>1081</v>
      </c>
      <c r="CS59" s="2">
        <v>1053</v>
      </c>
      <c r="CT59" s="2">
        <v>1023</v>
      </c>
      <c r="CU59" s="2">
        <v>954</v>
      </c>
      <c r="CV59" s="2">
        <v>20172.975999999999</v>
      </c>
      <c r="CW59" s="2">
        <v>11723.829</v>
      </c>
      <c r="CX59" s="2">
        <v>7045.1540000000005</v>
      </c>
      <c r="CY59" s="2">
        <v>9153.1290000000008</v>
      </c>
      <c r="CZ59" s="2">
        <v>6531.5120000000006</v>
      </c>
      <c r="DA59" s="2">
        <v>4126.357</v>
      </c>
      <c r="DB59" s="2">
        <v>382.06899999999996</v>
      </c>
      <c r="DC59" s="2">
        <v>169.98599999999999</v>
      </c>
      <c r="DD59" s="2">
        <v>94.757000000000005</v>
      </c>
      <c r="DE59" s="2">
        <v>574.18560000000002</v>
      </c>
      <c r="DF59" s="2">
        <v>277.97280000000001</v>
      </c>
      <c r="DG59" s="2">
        <v>145.07159999999999</v>
      </c>
      <c r="DH59" s="2">
        <v>798.50300000000004</v>
      </c>
      <c r="DI59" s="2">
        <v>369.32400000000001</v>
      </c>
      <c r="DJ59" s="2">
        <v>196.185</v>
      </c>
      <c r="DK59" s="2">
        <v>650.86</v>
      </c>
      <c r="DL59" s="2">
        <v>311.24700000000001</v>
      </c>
      <c r="DM59" s="2">
        <v>169.61399999999998</v>
      </c>
      <c r="DN59" s="2">
        <v>47.9</v>
      </c>
      <c r="DO59" s="2">
        <v>39.299999999999997</v>
      </c>
      <c r="DP59" s="2">
        <v>33.9</v>
      </c>
    </row>
    <row r="60" spans="2:120" ht="14.25" customHeight="1" x14ac:dyDescent="0.2">
      <c r="B60" s="6">
        <v>3214</v>
      </c>
      <c r="C60" s="9" t="s">
        <v>136</v>
      </c>
      <c r="D60" s="9" t="s">
        <v>57</v>
      </c>
      <c r="E60" s="21" t="s">
        <v>145</v>
      </c>
      <c r="F60" s="9" t="s">
        <v>84</v>
      </c>
      <c r="G60" s="21">
        <v>1</v>
      </c>
      <c r="H60" s="11">
        <f t="shared" si="72"/>
        <v>23541</v>
      </c>
      <c r="I60" s="12">
        <f t="shared" si="73"/>
        <v>10041</v>
      </c>
      <c r="J60" s="14">
        <f t="shared" si="74"/>
        <v>0.42653243277685737</v>
      </c>
      <c r="K60" s="14">
        <f t="shared" si="75"/>
        <v>0.2284524871500786</v>
      </c>
      <c r="L60" s="15">
        <f t="shared" si="76"/>
        <v>1.1794871794871795</v>
      </c>
      <c r="M60" s="12">
        <f t="shared" si="77"/>
        <v>0</v>
      </c>
      <c r="N60" s="14">
        <f t="shared" si="78"/>
        <v>-9.0238058432524304E-2</v>
      </c>
      <c r="O60" s="16">
        <f t="shared" si="79"/>
        <v>-203</v>
      </c>
      <c r="P60" s="14">
        <f t="shared" si="80"/>
        <v>-0.30618401206636503</v>
      </c>
      <c r="Q60" s="12">
        <f t="shared" si="81"/>
        <v>-107.39999999999998</v>
      </c>
      <c r="R60" s="14">
        <f t="shared" si="82"/>
        <v>-0.106547619047619</v>
      </c>
      <c r="S60" s="18">
        <f t="shared" si="83"/>
        <v>140</v>
      </c>
      <c r="T60" s="14">
        <f t="shared" si="84"/>
        <v>0.24691358024691357</v>
      </c>
      <c r="U60" s="18">
        <f t="shared" si="85"/>
        <v>121</v>
      </c>
      <c r="V60" s="14">
        <f t="shared" si="86"/>
        <v>0.26077586206896552</v>
      </c>
      <c r="W60" s="12">
        <f t="shared" si="87"/>
        <v>-71</v>
      </c>
      <c r="X60" s="14">
        <f t="shared" si="88"/>
        <v>-7.0858283433133717E-2</v>
      </c>
      <c r="Y60" s="12">
        <f t="shared" si="89"/>
        <v>-59</v>
      </c>
      <c r="Z60" s="14">
        <f t="shared" si="90"/>
        <v>-6.3034188034188032E-2</v>
      </c>
      <c r="AA60" s="12">
        <v>-480.07098000000042</v>
      </c>
      <c r="AB60" s="26">
        <v>-3.0661608458774525E-2</v>
      </c>
      <c r="AC60" s="12">
        <f t="shared" si="91"/>
        <v>0</v>
      </c>
      <c r="AD60" s="24">
        <f t="shared" si="92"/>
        <v>0</v>
      </c>
      <c r="AE60" s="11">
        <f t="shared" si="93"/>
        <v>-4441.2620000000024</v>
      </c>
      <c r="AF60" s="12">
        <f t="shared" si="94"/>
        <v>-12724</v>
      </c>
      <c r="AG60" s="12">
        <f t="shared" si="95"/>
        <v>-17028.741999999998</v>
      </c>
      <c r="AH60" s="14">
        <f t="shared" si="96"/>
        <v>-0.18866071959559927</v>
      </c>
      <c r="AI60" s="14">
        <f t="shared" si="97"/>
        <v>-0.5405038018775753</v>
      </c>
      <c r="AJ60" s="14">
        <f t="shared" si="98"/>
        <v>-0.72336527760078162</v>
      </c>
      <c r="AK60" s="14">
        <f t="shared" si="99"/>
        <v>0.47948573954260532</v>
      </c>
      <c r="AL60" s="14">
        <f t="shared" si="100"/>
        <v>0.57620403069242854</v>
      </c>
      <c r="AM60" s="14">
        <f t="shared" si="101"/>
        <v>0.59059115901120629</v>
      </c>
      <c r="AN60" s="18">
        <f t="shared" si="102"/>
        <v>-882.94800000000032</v>
      </c>
      <c r="AO60" s="18">
        <f t="shared" si="103"/>
        <v>-3808.201</v>
      </c>
      <c r="AP60" s="18">
        <f t="shared" si="104"/>
        <v>-6194.9179999999997</v>
      </c>
      <c r="AQ60" s="14">
        <f t="shared" si="105"/>
        <v>-8.7934269495070216E-2</v>
      </c>
      <c r="AR60" s="14">
        <f t="shared" si="106"/>
        <v>-0.37926511303655019</v>
      </c>
      <c r="AS60" s="14">
        <f t="shared" si="107"/>
        <v>-0.61696225475550248</v>
      </c>
      <c r="AT60" s="12">
        <f t="shared" si="108"/>
        <v>-149.87</v>
      </c>
      <c r="AU60" s="12">
        <f t="shared" si="109"/>
        <v>-310.053</v>
      </c>
      <c r="AV60" s="12">
        <f t="shared" si="110"/>
        <v>-377.50799999999998</v>
      </c>
      <c r="AW60" s="14">
        <f t="shared" si="111"/>
        <v>-0.32580434782608692</v>
      </c>
      <c r="AX60" s="14">
        <f t="shared" si="112"/>
        <v>-0.67402826086956513</v>
      </c>
      <c r="AY60" s="14">
        <f t="shared" si="113"/>
        <v>-0.82066956521739132</v>
      </c>
      <c r="AZ60" s="12">
        <f t="shared" si="114"/>
        <v>-378.48899999999992</v>
      </c>
      <c r="BA60" s="12">
        <f t="shared" si="115"/>
        <v>-637.69259999999986</v>
      </c>
      <c r="BB60" s="12">
        <f t="shared" si="116"/>
        <v>-764.65859999999998</v>
      </c>
      <c r="BC60" s="14">
        <f t="shared" si="117"/>
        <v>-0.42026315789473678</v>
      </c>
      <c r="BD60" s="14">
        <f t="shared" si="118"/>
        <v>-0.70807528314457024</v>
      </c>
      <c r="BE60" s="14">
        <f t="shared" si="119"/>
        <v>-0.8490546302465023</v>
      </c>
      <c r="BF60" s="12">
        <f t="shared" si="120"/>
        <v>-283.76600000000008</v>
      </c>
      <c r="BG60" s="12">
        <f t="shared" si="121"/>
        <v>-601.47299999999996</v>
      </c>
      <c r="BH60" s="12">
        <f t="shared" si="122"/>
        <v>-755.93100000000004</v>
      </c>
      <c r="BI60" s="14">
        <f t="shared" si="123"/>
        <v>-0.30479699248120307</v>
      </c>
      <c r="BJ60" s="14">
        <f t="shared" si="124"/>
        <v>-0.64605048335123527</v>
      </c>
      <c r="BK60" s="14">
        <f t="shared" si="125"/>
        <v>-0.81195596133190118</v>
      </c>
      <c r="BL60" s="12">
        <f t="shared" si="126"/>
        <v>-357.09699999999998</v>
      </c>
      <c r="BM60" s="12">
        <f t="shared" si="127"/>
        <v>-590.43100000000004</v>
      </c>
      <c r="BN60" s="12">
        <f t="shared" si="128"/>
        <v>-733.57299999999998</v>
      </c>
      <c r="BO60" s="14">
        <f t="shared" si="129"/>
        <v>-0.40718015963511967</v>
      </c>
      <c r="BP60" s="14">
        <f t="shared" si="130"/>
        <v>-0.67323945267958951</v>
      </c>
      <c r="BQ60" s="24">
        <f t="shared" si="131"/>
        <v>-0.83645724059293047</v>
      </c>
      <c r="BR60" s="19">
        <f t="shared" si="132"/>
        <v>47.4</v>
      </c>
      <c r="BS60" s="20">
        <f t="shared" si="133"/>
        <v>331.8</v>
      </c>
      <c r="BT60" s="13">
        <f t="shared" si="134"/>
        <v>1.4094558429973239E-2</v>
      </c>
      <c r="BU60" s="20">
        <f t="shared" si="135"/>
        <v>30.5</v>
      </c>
      <c r="BV60" s="20">
        <f t="shared" si="136"/>
        <v>213.5</v>
      </c>
      <c r="BW60" s="13">
        <f t="shared" si="137"/>
        <v>9.0692833779363671E-3</v>
      </c>
      <c r="BX60" s="20">
        <f t="shared" si="138"/>
        <v>28.5</v>
      </c>
      <c r="BY60" s="20">
        <f t="shared" si="139"/>
        <v>199.5</v>
      </c>
      <c r="BZ60" s="13">
        <f t="shared" si="140"/>
        <v>8.4745762711864406E-3</v>
      </c>
      <c r="CA60" s="20">
        <f t="shared" si="141"/>
        <v>47.4</v>
      </c>
      <c r="CB60" s="20">
        <f t="shared" si="142"/>
        <v>331.8</v>
      </c>
      <c r="CC60" s="17">
        <f t="shared" si="143"/>
        <v>1.4094558429973239E-2</v>
      </c>
      <c r="CE60" s="2">
        <v>23541</v>
      </c>
      <c r="CF60" s="2">
        <v>10041</v>
      </c>
      <c r="CG60" s="2">
        <v>5378</v>
      </c>
      <c r="CH60" s="2">
        <v>460</v>
      </c>
      <c r="CI60" s="2">
        <v>1560</v>
      </c>
      <c r="CJ60" s="2">
        <v>25876</v>
      </c>
      <c r="CK60" s="2">
        <v>663</v>
      </c>
      <c r="CL60" s="2">
        <v>1007.9999999999999</v>
      </c>
      <c r="CM60" s="2">
        <v>900.59999999999991</v>
      </c>
      <c r="CN60" s="2">
        <v>567</v>
      </c>
      <c r="CO60" s="2">
        <v>427</v>
      </c>
      <c r="CP60" s="2">
        <v>464</v>
      </c>
      <c r="CQ60" s="2">
        <v>343</v>
      </c>
      <c r="CR60" s="2">
        <v>1002</v>
      </c>
      <c r="CS60" s="2">
        <v>931</v>
      </c>
      <c r="CT60" s="2">
        <v>936</v>
      </c>
      <c r="CU60" s="2">
        <v>877</v>
      </c>
      <c r="CV60" s="2">
        <v>19099.737999999998</v>
      </c>
      <c r="CW60" s="2">
        <v>10817</v>
      </c>
      <c r="CX60" s="2">
        <v>6512.2579999999998</v>
      </c>
      <c r="CY60" s="2">
        <v>9158.0519999999997</v>
      </c>
      <c r="CZ60" s="2">
        <v>6232.799</v>
      </c>
      <c r="DA60" s="2">
        <v>3846.0819999999999</v>
      </c>
      <c r="DB60" s="2">
        <v>310.13</v>
      </c>
      <c r="DC60" s="2">
        <v>149.947</v>
      </c>
      <c r="DD60" s="2">
        <v>82.492000000000004</v>
      </c>
      <c r="DE60" s="2">
        <v>522.11099999999999</v>
      </c>
      <c r="DF60" s="2">
        <v>262.9074</v>
      </c>
      <c r="DG60" s="2">
        <v>135.94139999999999</v>
      </c>
      <c r="DH60" s="2">
        <v>647.23399999999992</v>
      </c>
      <c r="DI60" s="2">
        <v>329.52699999999999</v>
      </c>
      <c r="DJ60" s="2">
        <v>175.06900000000002</v>
      </c>
      <c r="DK60" s="2">
        <v>519.90300000000002</v>
      </c>
      <c r="DL60" s="2">
        <v>286.56900000000002</v>
      </c>
      <c r="DM60" s="2">
        <v>143.42700000000002</v>
      </c>
      <c r="DN60" s="2">
        <v>47.4</v>
      </c>
      <c r="DO60" s="2">
        <v>30.5</v>
      </c>
      <c r="DP60" s="2">
        <v>28.5</v>
      </c>
    </row>
    <row r="61" spans="2:120" ht="14.25" customHeight="1" x14ac:dyDescent="0.2">
      <c r="B61" s="6">
        <v>3215</v>
      </c>
      <c r="C61" s="9" t="s">
        <v>136</v>
      </c>
      <c r="D61" s="9" t="s">
        <v>57</v>
      </c>
      <c r="E61" s="21" t="s">
        <v>145</v>
      </c>
      <c r="F61" s="9" t="s">
        <v>85</v>
      </c>
      <c r="G61" s="21">
        <v>3</v>
      </c>
      <c r="H61" s="11">
        <f t="shared" si="72"/>
        <v>109747</v>
      </c>
      <c r="I61" s="12">
        <f t="shared" si="73"/>
        <v>39793</v>
      </c>
      <c r="J61" s="14">
        <f t="shared" si="74"/>
        <v>0.36258849900225065</v>
      </c>
      <c r="K61" s="14">
        <f t="shared" si="75"/>
        <v>0.20009658578366607</v>
      </c>
      <c r="L61" s="15">
        <f t="shared" si="76"/>
        <v>1.3438196971475524</v>
      </c>
      <c r="M61" s="12">
        <f t="shared" si="77"/>
        <v>0</v>
      </c>
      <c r="N61" s="14">
        <f t="shared" si="78"/>
        <v>-6.4868779822767508E-2</v>
      </c>
      <c r="O61" s="16">
        <f t="shared" si="79"/>
        <v>-1001</v>
      </c>
      <c r="P61" s="14">
        <f t="shared" si="80"/>
        <v>-0.25912503235827078</v>
      </c>
      <c r="Q61" s="12">
        <f t="shared" si="81"/>
        <v>-637.19999999999982</v>
      </c>
      <c r="R61" s="14">
        <f t="shared" si="82"/>
        <v>-0.11108786610878663</v>
      </c>
      <c r="S61" s="18">
        <f t="shared" si="83"/>
        <v>569</v>
      </c>
      <c r="T61" s="14">
        <f t="shared" si="84"/>
        <v>0.2077400511135451</v>
      </c>
      <c r="U61" s="18">
        <f t="shared" si="85"/>
        <v>709</v>
      </c>
      <c r="V61" s="14">
        <f t="shared" si="86"/>
        <v>0.26876421531463235</v>
      </c>
      <c r="W61" s="12">
        <f t="shared" si="87"/>
        <v>76</v>
      </c>
      <c r="X61" s="14">
        <f t="shared" si="88"/>
        <v>1.4084507042253502E-2</v>
      </c>
      <c r="Y61" s="12">
        <f t="shared" si="89"/>
        <v>-4</v>
      </c>
      <c r="Z61" s="14">
        <f t="shared" si="90"/>
        <v>-8.3629521220995873E-4</v>
      </c>
      <c r="AA61" s="12">
        <v>-1377.7316599999904</v>
      </c>
      <c r="AB61" s="26">
        <v>-1.7912454873927453E-2</v>
      </c>
      <c r="AC61" s="12">
        <f t="shared" si="91"/>
        <v>0</v>
      </c>
      <c r="AD61" s="24">
        <f t="shared" si="92"/>
        <v>0</v>
      </c>
      <c r="AE61" s="11">
        <f t="shared" si="93"/>
        <v>-15180.323999999993</v>
      </c>
      <c r="AF61" s="12">
        <f t="shared" si="94"/>
        <v>-46179.671000000002</v>
      </c>
      <c r="AG61" s="12">
        <f t="shared" si="95"/>
        <v>-65961.047000000006</v>
      </c>
      <c r="AH61" s="14">
        <f t="shared" si="96"/>
        <v>-0.13832108394762488</v>
      </c>
      <c r="AI61" s="14">
        <f t="shared" si="97"/>
        <v>-0.42078299179020839</v>
      </c>
      <c r="AJ61" s="14">
        <f t="shared" si="98"/>
        <v>-0.60102824678578926</v>
      </c>
      <c r="AK61" s="14">
        <f t="shared" si="99"/>
        <v>0.3969173348125295</v>
      </c>
      <c r="AL61" s="14">
        <f t="shared" si="100"/>
        <v>0.48566413731179425</v>
      </c>
      <c r="AM61" s="14">
        <f t="shared" si="101"/>
        <v>0.51893631274852015</v>
      </c>
      <c r="AN61" s="18">
        <f t="shared" si="102"/>
        <v>-2257.8470000000016</v>
      </c>
      <c r="AO61" s="18">
        <f t="shared" si="103"/>
        <v>-8920.6280000000006</v>
      </c>
      <c r="AP61" s="18">
        <f t="shared" si="104"/>
        <v>-17070.879000000001</v>
      </c>
      <c r="AQ61" s="14">
        <f t="shared" si="105"/>
        <v>-5.6739803483024653E-2</v>
      </c>
      <c r="AR61" s="14">
        <f t="shared" si="106"/>
        <v>-0.22417580981579677</v>
      </c>
      <c r="AS61" s="14">
        <f t="shared" si="107"/>
        <v>-0.42899200864473652</v>
      </c>
      <c r="AT61" s="12">
        <f t="shared" si="108"/>
        <v>-681.03600000000006</v>
      </c>
      <c r="AU61" s="12">
        <f t="shared" si="109"/>
        <v>-1698.02</v>
      </c>
      <c r="AV61" s="12">
        <f t="shared" si="110"/>
        <v>-2123.3940000000002</v>
      </c>
      <c r="AW61" s="14">
        <f t="shared" si="111"/>
        <v>-0.23795807127882607</v>
      </c>
      <c r="AX61" s="14">
        <f t="shared" si="112"/>
        <v>-0.59329839273235496</v>
      </c>
      <c r="AY61" s="14">
        <f t="shared" si="113"/>
        <v>-0.74192662473794546</v>
      </c>
      <c r="AZ61" s="12">
        <f t="shared" si="114"/>
        <v>-1841.8445999999999</v>
      </c>
      <c r="BA61" s="12">
        <f t="shared" si="115"/>
        <v>-3236.5014000000001</v>
      </c>
      <c r="BB61" s="12">
        <f t="shared" si="116"/>
        <v>-3986.0394000000001</v>
      </c>
      <c r="BC61" s="14">
        <f t="shared" si="117"/>
        <v>-0.36123099552835958</v>
      </c>
      <c r="BD61" s="14">
        <f t="shared" si="118"/>
        <v>-0.63475747234643443</v>
      </c>
      <c r="BE61" s="14">
        <f t="shared" si="119"/>
        <v>-0.7817602965403625</v>
      </c>
      <c r="BF61" s="12">
        <f t="shared" si="120"/>
        <v>-1142.54</v>
      </c>
      <c r="BG61" s="12">
        <f t="shared" si="121"/>
        <v>-2941.1750000000002</v>
      </c>
      <c r="BH61" s="12">
        <f t="shared" si="122"/>
        <v>-3935.6289999999999</v>
      </c>
      <c r="BI61" s="14">
        <f t="shared" si="123"/>
        <v>-0.20879751461988305</v>
      </c>
      <c r="BJ61" s="14">
        <f t="shared" si="124"/>
        <v>-0.53749543128654975</v>
      </c>
      <c r="BK61" s="14">
        <f t="shared" si="125"/>
        <v>-0.7192304459064327</v>
      </c>
      <c r="BL61" s="12">
        <f t="shared" si="126"/>
        <v>-1288.9989999999998</v>
      </c>
      <c r="BM61" s="12">
        <f t="shared" si="127"/>
        <v>-2796.9070000000002</v>
      </c>
      <c r="BN61" s="12">
        <f t="shared" si="128"/>
        <v>-3551.0129999999999</v>
      </c>
      <c r="BO61" s="14">
        <f t="shared" si="129"/>
        <v>-0.26972148985143329</v>
      </c>
      <c r="BP61" s="14">
        <f t="shared" si="130"/>
        <v>-0.58524942456580875</v>
      </c>
      <c r="BQ61" s="24">
        <f t="shared" si="131"/>
        <v>-0.74304519774011291</v>
      </c>
      <c r="BR61" s="19">
        <f t="shared" si="132"/>
        <v>146.6</v>
      </c>
      <c r="BS61" s="20">
        <f t="shared" si="133"/>
        <v>1026.2</v>
      </c>
      <c r="BT61" s="13">
        <f t="shared" si="134"/>
        <v>9.3505972828414451E-3</v>
      </c>
      <c r="BU61" s="20">
        <f t="shared" si="135"/>
        <v>98</v>
      </c>
      <c r="BV61" s="20">
        <f t="shared" si="136"/>
        <v>686</v>
      </c>
      <c r="BW61" s="13">
        <f t="shared" si="137"/>
        <v>6.2507403391436666E-3</v>
      </c>
      <c r="BX61" s="20">
        <f t="shared" si="138"/>
        <v>126.9</v>
      </c>
      <c r="BY61" s="20">
        <f t="shared" si="139"/>
        <v>888.30000000000007</v>
      </c>
      <c r="BZ61" s="13">
        <f t="shared" si="140"/>
        <v>8.0940709085441983E-3</v>
      </c>
      <c r="CA61" s="20">
        <f t="shared" si="141"/>
        <v>146.6</v>
      </c>
      <c r="CB61" s="20">
        <f t="shared" si="142"/>
        <v>1026.2</v>
      </c>
      <c r="CC61" s="17">
        <f t="shared" si="143"/>
        <v>9.3505972828414451E-3</v>
      </c>
      <c r="CE61" s="2">
        <v>109747</v>
      </c>
      <c r="CF61" s="2">
        <v>39793</v>
      </c>
      <c r="CG61" s="2">
        <v>21960</v>
      </c>
      <c r="CH61" s="2">
        <v>2862</v>
      </c>
      <c r="CI61" s="2">
        <v>8519</v>
      </c>
      <c r="CJ61" s="2">
        <v>117360</v>
      </c>
      <c r="CK61" s="2">
        <v>3863</v>
      </c>
      <c r="CL61" s="2">
        <v>5736</v>
      </c>
      <c r="CM61" s="2">
        <v>5098.8</v>
      </c>
      <c r="CN61" s="2">
        <v>2739</v>
      </c>
      <c r="CO61" s="2">
        <v>2170</v>
      </c>
      <c r="CP61" s="2">
        <v>2638</v>
      </c>
      <c r="CQ61" s="2">
        <v>1929</v>
      </c>
      <c r="CR61" s="2">
        <v>5396</v>
      </c>
      <c r="CS61" s="2">
        <v>5472</v>
      </c>
      <c r="CT61" s="2">
        <v>4783</v>
      </c>
      <c r="CU61" s="2">
        <v>4779</v>
      </c>
      <c r="CV61" s="2">
        <v>94566.676000000007</v>
      </c>
      <c r="CW61" s="2">
        <v>63567.328999999998</v>
      </c>
      <c r="CX61" s="2">
        <v>43785.952999999994</v>
      </c>
      <c r="CY61" s="2">
        <v>37535.152999999998</v>
      </c>
      <c r="CZ61" s="2">
        <v>30872.371999999999</v>
      </c>
      <c r="DA61" s="2">
        <v>22722.120999999999</v>
      </c>
      <c r="DB61" s="2">
        <v>2180.9639999999999</v>
      </c>
      <c r="DC61" s="2">
        <v>1163.98</v>
      </c>
      <c r="DD61" s="2">
        <v>738.60599999999999</v>
      </c>
      <c r="DE61" s="2">
        <v>3256.9554000000003</v>
      </c>
      <c r="DF61" s="2">
        <v>1862.2986000000001</v>
      </c>
      <c r="DG61" s="2">
        <v>1112.7606000000001</v>
      </c>
      <c r="DH61" s="2">
        <v>4329.46</v>
      </c>
      <c r="DI61" s="2">
        <v>2530.8249999999998</v>
      </c>
      <c r="DJ61" s="2">
        <v>1536.3710000000001</v>
      </c>
      <c r="DK61" s="2">
        <v>3490.0010000000002</v>
      </c>
      <c r="DL61" s="2">
        <v>1982.0929999999998</v>
      </c>
      <c r="DM61" s="2">
        <v>1227.9870000000001</v>
      </c>
      <c r="DN61" s="2">
        <v>146.6</v>
      </c>
      <c r="DO61" s="2">
        <v>98</v>
      </c>
      <c r="DP61" s="2">
        <v>126.9</v>
      </c>
    </row>
    <row r="62" spans="2:120" ht="14.25" customHeight="1" x14ac:dyDescent="0.2">
      <c r="B62" s="6">
        <v>3216</v>
      </c>
      <c r="C62" s="9" t="s">
        <v>136</v>
      </c>
      <c r="D62" s="9" t="s">
        <v>57</v>
      </c>
      <c r="E62" s="21" t="s">
        <v>145</v>
      </c>
      <c r="F62" s="9" t="s">
        <v>86</v>
      </c>
      <c r="G62" s="21">
        <v>0</v>
      </c>
      <c r="H62" s="11">
        <f t="shared" si="72"/>
        <v>54933</v>
      </c>
      <c r="I62" s="12">
        <f t="shared" si="73"/>
        <v>15016</v>
      </c>
      <c r="J62" s="14">
        <f t="shared" si="74"/>
        <v>0.27335117324741048</v>
      </c>
      <c r="K62" s="14">
        <f t="shared" si="75"/>
        <v>0.12995831285384013</v>
      </c>
      <c r="L62" s="15">
        <f t="shared" si="76"/>
        <v>1.4948176583493282</v>
      </c>
      <c r="M62" s="12">
        <f t="shared" si="77"/>
        <v>0</v>
      </c>
      <c r="N62" s="14">
        <f t="shared" si="78"/>
        <v>-6.4209231659673183E-3</v>
      </c>
      <c r="O62" s="16">
        <f t="shared" si="79"/>
        <v>-383</v>
      </c>
      <c r="P62" s="14">
        <f t="shared" si="80"/>
        <v>-0.16437768240343342</v>
      </c>
      <c r="Q62" s="12">
        <f t="shared" si="81"/>
        <v>-125.39999999999964</v>
      </c>
      <c r="R62" s="14">
        <f t="shared" si="82"/>
        <v>-3.8215395867617352E-2</v>
      </c>
      <c r="S62" s="18">
        <f t="shared" si="83"/>
        <v>62</v>
      </c>
      <c r="T62" s="14">
        <f t="shared" si="84"/>
        <v>3.7874160048869898E-2</v>
      </c>
      <c r="U62" s="18">
        <f t="shared" si="85"/>
        <v>170</v>
      </c>
      <c r="V62" s="14">
        <f t="shared" si="86"/>
        <v>0.1242690058479532</v>
      </c>
      <c r="W62" s="12">
        <f t="shared" si="87"/>
        <v>27</v>
      </c>
      <c r="X62" s="14">
        <f t="shared" si="88"/>
        <v>9.109311740890691E-3</v>
      </c>
      <c r="Y62" s="12">
        <f t="shared" si="89"/>
        <v>96</v>
      </c>
      <c r="Z62" s="14">
        <f t="shared" si="90"/>
        <v>3.3731553056921992E-2</v>
      </c>
      <c r="AA62" s="12">
        <v>164.73202999999921</v>
      </c>
      <c r="AB62" s="26">
        <v>3.9633088237931435E-3</v>
      </c>
      <c r="AC62" s="12">
        <f t="shared" si="91"/>
        <v>0</v>
      </c>
      <c r="AD62" s="24">
        <f t="shared" si="92"/>
        <v>0</v>
      </c>
      <c r="AE62" s="11">
        <f t="shared" si="93"/>
        <v>-2357.903999999995</v>
      </c>
      <c r="AF62" s="12">
        <f t="shared" si="94"/>
        <v>-11890.970000000001</v>
      </c>
      <c r="AG62" s="12">
        <f t="shared" si="95"/>
        <v>-20202.391000000003</v>
      </c>
      <c r="AH62" s="14">
        <f t="shared" si="96"/>
        <v>-4.2923270165474259E-2</v>
      </c>
      <c r="AI62" s="14">
        <f t="shared" si="97"/>
        <v>-0.21646314601423555</v>
      </c>
      <c r="AJ62" s="14">
        <f t="shared" si="98"/>
        <v>-0.36776420366628448</v>
      </c>
      <c r="AK62" s="14">
        <f t="shared" si="99"/>
        <v>0.31769973372944477</v>
      </c>
      <c r="AL62" s="14">
        <f t="shared" si="100"/>
        <v>0.40724868227637034</v>
      </c>
      <c r="AM62" s="14">
        <f t="shared" si="101"/>
        <v>0.41203823981318616</v>
      </c>
      <c r="AN62" s="18">
        <f t="shared" si="102"/>
        <v>1687.0939999999973</v>
      </c>
      <c r="AO62" s="18">
        <f t="shared" si="103"/>
        <v>2512.8100000000013</v>
      </c>
      <c r="AP62" s="18">
        <f t="shared" si="104"/>
        <v>-705.66100000000006</v>
      </c>
      <c r="AQ62" s="14">
        <f t="shared" si="105"/>
        <v>0.11235309003729332</v>
      </c>
      <c r="AR62" s="14">
        <f t="shared" si="106"/>
        <v>0.16734216835375615</v>
      </c>
      <c r="AS62" s="14">
        <f t="shared" si="107"/>
        <v>-4.6993939797549289E-2</v>
      </c>
      <c r="AT62" s="12">
        <f t="shared" si="108"/>
        <v>-300.87699999999995</v>
      </c>
      <c r="AU62" s="12">
        <f t="shared" si="109"/>
        <v>-728</v>
      </c>
      <c r="AV62" s="12">
        <f t="shared" si="110"/>
        <v>-981.952</v>
      </c>
      <c r="AW62" s="14">
        <f t="shared" si="111"/>
        <v>-0.15453364149974314</v>
      </c>
      <c r="AX62" s="14">
        <f t="shared" si="112"/>
        <v>-0.37390857729840776</v>
      </c>
      <c r="AY62" s="14">
        <f t="shared" si="113"/>
        <v>-0.50434103749357995</v>
      </c>
      <c r="AZ62" s="12">
        <f t="shared" si="114"/>
        <v>-759.64260000000013</v>
      </c>
      <c r="BA62" s="12">
        <f t="shared" si="115"/>
        <v>-1306.1304000000002</v>
      </c>
      <c r="BB62" s="12">
        <f t="shared" si="116"/>
        <v>-1777.3062</v>
      </c>
      <c r="BC62" s="14">
        <f t="shared" si="117"/>
        <v>-0.24069790874524721</v>
      </c>
      <c r="BD62" s="14">
        <f t="shared" si="118"/>
        <v>-0.4138562737642586</v>
      </c>
      <c r="BE62" s="14">
        <f t="shared" si="119"/>
        <v>-0.5631515209125475</v>
      </c>
      <c r="BF62" s="12">
        <f t="shared" si="120"/>
        <v>-501.45399999999972</v>
      </c>
      <c r="BG62" s="12">
        <f t="shared" si="121"/>
        <v>-1046.654</v>
      </c>
      <c r="BH62" s="12">
        <f t="shared" si="122"/>
        <v>-1516.886</v>
      </c>
      <c r="BI62" s="14">
        <f t="shared" si="123"/>
        <v>-0.16765429622199923</v>
      </c>
      <c r="BJ62" s="14">
        <f t="shared" si="124"/>
        <v>-0.34993447007689737</v>
      </c>
      <c r="BK62" s="14">
        <f t="shared" si="125"/>
        <v>-0.50715011701771984</v>
      </c>
      <c r="BL62" s="12">
        <f t="shared" si="126"/>
        <v>-775.96</v>
      </c>
      <c r="BM62" s="12">
        <f t="shared" si="127"/>
        <v>-1156.3820000000001</v>
      </c>
      <c r="BN62" s="12">
        <f t="shared" si="128"/>
        <v>-1598.7629999999999</v>
      </c>
      <c r="BO62" s="14">
        <f t="shared" si="129"/>
        <v>-0.26375254928619984</v>
      </c>
      <c r="BP62" s="14">
        <f t="shared" si="130"/>
        <v>-0.39305982324949018</v>
      </c>
      <c r="BQ62" s="24">
        <f t="shared" si="131"/>
        <v>-0.54342726036709721</v>
      </c>
      <c r="BR62" s="19">
        <f t="shared" si="132"/>
        <v>24.9</v>
      </c>
      <c r="BS62" s="20">
        <f t="shared" si="133"/>
        <v>174.29999999999998</v>
      </c>
      <c r="BT62" s="13">
        <f t="shared" si="134"/>
        <v>3.172956146578559E-3</v>
      </c>
      <c r="BU62" s="20">
        <f t="shared" si="135"/>
        <v>5.0999999999999996</v>
      </c>
      <c r="BV62" s="20">
        <f t="shared" si="136"/>
        <v>35.699999999999996</v>
      </c>
      <c r="BW62" s="13">
        <f t="shared" si="137"/>
        <v>6.4988258423898191E-4</v>
      </c>
      <c r="BX62" s="20">
        <f t="shared" si="138"/>
        <v>40.299999999999997</v>
      </c>
      <c r="BY62" s="20">
        <f t="shared" si="139"/>
        <v>282.09999999999997</v>
      </c>
      <c r="BZ62" s="13">
        <f t="shared" si="140"/>
        <v>5.135346695064897E-3</v>
      </c>
      <c r="CA62" s="20">
        <f t="shared" si="141"/>
        <v>40.299999999999997</v>
      </c>
      <c r="CB62" s="20">
        <f t="shared" si="142"/>
        <v>282.09999999999997</v>
      </c>
      <c r="CC62" s="17">
        <f t="shared" si="143"/>
        <v>5.135346695064897E-3</v>
      </c>
      <c r="CE62" s="2">
        <v>54933</v>
      </c>
      <c r="CF62" s="2">
        <v>15016</v>
      </c>
      <c r="CG62" s="2">
        <v>7139</v>
      </c>
      <c r="CH62" s="2">
        <v>1947</v>
      </c>
      <c r="CI62" s="2">
        <v>5210</v>
      </c>
      <c r="CJ62" s="2">
        <v>55288</v>
      </c>
      <c r="CK62" s="2">
        <v>2330</v>
      </c>
      <c r="CL62" s="2">
        <v>3281.3999999999996</v>
      </c>
      <c r="CM62" s="2">
        <v>3156</v>
      </c>
      <c r="CN62" s="2">
        <v>1637</v>
      </c>
      <c r="CO62" s="2">
        <v>1575</v>
      </c>
      <c r="CP62" s="2">
        <v>1368</v>
      </c>
      <c r="CQ62" s="2">
        <v>1198</v>
      </c>
      <c r="CR62" s="2">
        <v>2964</v>
      </c>
      <c r="CS62" s="2">
        <v>2991</v>
      </c>
      <c r="CT62" s="2">
        <v>2846</v>
      </c>
      <c r="CU62" s="2">
        <v>2942</v>
      </c>
      <c r="CV62" s="2">
        <v>52575.096000000005</v>
      </c>
      <c r="CW62" s="2">
        <v>43042.03</v>
      </c>
      <c r="CX62" s="2">
        <v>34730.608999999997</v>
      </c>
      <c r="CY62" s="2">
        <v>16703.093999999997</v>
      </c>
      <c r="CZ62" s="2">
        <v>17528.810000000001</v>
      </c>
      <c r="DA62" s="2">
        <v>14310.339</v>
      </c>
      <c r="DB62" s="2">
        <v>1646.123</v>
      </c>
      <c r="DC62" s="2">
        <v>1219</v>
      </c>
      <c r="DD62" s="2">
        <v>965.048</v>
      </c>
      <c r="DE62" s="2">
        <v>2396.3573999999999</v>
      </c>
      <c r="DF62" s="2">
        <v>1849.8695999999998</v>
      </c>
      <c r="DG62" s="2">
        <v>1378.6938</v>
      </c>
      <c r="DH62" s="2">
        <v>2489.5460000000003</v>
      </c>
      <c r="DI62" s="2">
        <v>1944.346</v>
      </c>
      <c r="DJ62" s="2">
        <v>1474.114</v>
      </c>
      <c r="DK62" s="2">
        <v>2166.04</v>
      </c>
      <c r="DL62" s="2">
        <v>1785.6179999999999</v>
      </c>
      <c r="DM62" s="2">
        <v>1343.2370000000001</v>
      </c>
      <c r="DN62" s="2">
        <v>24.9</v>
      </c>
      <c r="DO62" s="2">
        <v>5.0999999999999996</v>
      </c>
      <c r="DP62" s="2">
        <v>40.299999999999997</v>
      </c>
    </row>
    <row r="63" spans="2:120" ht="14.25" customHeight="1" x14ac:dyDescent="0.2">
      <c r="B63" s="6">
        <v>3301</v>
      </c>
      <c r="C63" s="9" t="s">
        <v>136</v>
      </c>
      <c r="D63" s="9" t="s">
        <v>57</v>
      </c>
      <c r="E63" s="21" t="s">
        <v>146</v>
      </c>
      <c r="F63" s="9" t="s">
        <v>197</v>
      </c>
      <c r="G63" s="21">
        <v>0</v>
      </c>
      <c r="H63" s="11">
        <f t="shared" si="72"/>
        <v>15301</v>
      </c>
      <c r="I63" s="12">
        <f t="shared" si="73"/>
        <v>6091</v>
      </c>
      <c r="J63" s="14">
        <f t="shared" si="74"/>
        <v>0.39807855695706162</v>
      </c>
      <c r="K63" s="14">
        <f t="shared" si="75"/>
        <v>0.21639108554996406</v>
      </c>
      <c r="L63" s="15">
        <f t="shared" si="76"/>
        <v>1.2</v>
      </c>
      <c r="M63" s="12">
        <f t="shared" si="77"/>
        <v>0</v>
      </c>
      <c r="N63" s="14">
        <f t="shared" si="78"/>
        <v>-8.4211156332295922E-2</v>
      </c>
      <c r="O63" s="16">
        <f t="shared" si="79"/>
        <v>-191</v>
      </c>
      <c r="P63" s="14">
        <f t="shared" si="80"/>
        <v>-0.37972166998011925</v>
      </c>
      <c r="Q63" s="12">
        <f t="shared" si="81"/>
        <v>-58.799999999999955</v>
      </c>
      <c r="R63" s="14">
        <f t="shared" si="82"/>
        <v>-8.1463009143807108E-2</v>
      </c>
      <c r="S63" s="18">
        <f t="shared" si="83"/>
        <v>90</v>
      </c>
      <c r="T63" s="14">
        <f t="shared" si="84"/>
        <v>0.25862068965517238</v>
      </c>
      <c r="U63" s="18">
        <f t="shared" si="85"/>
        <v>123</v>
      </c>
      <c r="V63" s="14">
        <f t="shared" si="86"/>
        <v>0.32453825857519791</v>
      </c>
      <c r="W63" s="12">
        <f t="shared" si="87"/>
        <v>-16</v>
      </c>
      <c r="X63" s="14">
        <f t="shared" si="88"/>
        <v>-2.2377622377622419E-2</v>
      </c>
      <c r="Y63" s="12">
        <f t="shared" si="89"/>
        <v>-43</v>
      </c>
      <c r="Z63" s="14">
        <f t="shared" si="90"/>
        <v>-6.7823343848580464E-2</v>
      </c>
      <c r="AA63" s="12">
        <v>-413.68147000000135</v>
      </c>
      <c r="AB63" s="26">
        <v>-3.9105201453806582E-2</v>
      </c>
      <c r="AC63" s="12">
        <f t="shared" si="91"/>
        <v>0</v>
      </c>
      <c r="AD63" s="24">
        <f t="shared" si="92"/>
        <v>0</v>
      </c>
      <c r="AE63" s="11">
        <f t="shared" si="93"/>
        <v>-2806.7959999999985</v>
      </c>
      <c r="AF63" s="12">
        <f t="shared" si="94"/>
        <v>-8203.2069999999985</v>
      </c>
      <c r="AG63" s="12">
        <f t="shared" si="95"/>
        <v>-11145.072</v>
      </c>
      <c r="AH63" s="14">
        <f t="shared" si="96"/>
        <v>-0.18343872949480411</v>
      </c>
      <c r="AI63" s="14">
        <f t="shared" si="97"/>
        <v>-0.53612227958956926</v>
      </c>
      <c r="AJ63" s="14">
        <f t="shared" si="98"/>
        <v>-0.72838847134174234</v>
      </c>
      <c r="AK63" s="14">
        <f t="shared" si="99"/>
        <v>0.46568576917745219</v>
      </c>
      <c r="AL63" s="14">
        <f t="shared" si="100"/>
        <v>0.59044114135196668</v>
      </c>
      <c r="AM63" s="14">
        <f t="shared" si="101"/>
        <v>0.62940190494156778</v>
      </c>
      <c r="AN63" s="18">
        <f t="shared" si="102"/>
        <v>-272.6269999999995</v>
      </c>
      <c r="AO63" s="18">
        <f t="shared" si="103"/>
        <v>-1900.1710000000003</v>
      </c>
      <c r="AP63" s="18">
        <f t="shared" si="104"/>
        <v>-3475.2510000000002</v>
      </c>
      <c r="AQ63" s="14">
        <f t="shared" si="105"/>
        <v>-4.4758988671810829E-2</v>
      </c>
      <c r="AR63" s="14">
        <f t="shared" si="106"/>
        <v>-0.31196371695944847</v>
      </c>
      <c r="AS63" s="14">
        <f t="shared" si="107"/>
        <v>-0.57055508126744381</v>
      </c>
      <c r="AT63" s="12">
        <f t="shared" si="108"/>
        <v>-125.94400000000002</v>
      </c>
      <c r="AU63" s="12">
        <f t="shared" si="109"/>
        <v>-231.72</v>
      </c>
      <c r="AV63" s="12">
        <f t="shared" si="110"/>
        <v>-274.61200000000002</v>
      </c>
      <c r="AW63" s="14">
        <f t="shared" si="111"/>
        <v>-0.40366666666666673</v>
      </c>
      <c r="AX63" s="14">
        <f t="shared" si="112"/>
        <v>-0.74269230769230776</v>
      </c>
      <c r="AY63" s="14">
        <f t="shared" si="113"/>
        <v>-0.88016666666666665</v>
      </c>
      <c r="AZ63" s="12">
        <f t="shared" si="114"/>
        <v>-310.72080000000005</v>
      </c>
      <c r="BA63" s="12">
        <f t="shared" si="115"/>
        <v>-515.44679999999994</v>
      </c>
      <c r="BB63" s="12">
        <f t="shared" si="116"/>
        <v>-597.33899999999994</v>
      </c>
      <c r="BC63" s="14">
        <f t="shared" si="117"/>
        <v>-0.46865882352941179</v>
      </c>
      <c r="BD63" s="14">
        <f t="shared" si="118"/>
        <v>-0.7774461538461539</v>
      </c>
      <c r="BE63" s="14">
        <f t="shared" si="119"/>
        <v>-0.90096380090497741</v>
      </c>
      <c r="BF63" s="12">
        <f t="shared" si="120"/>
        <v>-275.065</v>
      </c>
      <c r="BG63" s="12">
        <f t="shared" si="121"/>
        <v>-471.01300000000003</v>
      </c>
      <c r="BH63" s="12">
        <f t="shared" si="122"/>
        <v>-593.58400000000006</v>
      </c>
      <c r="BI63" s="14">
        <f t="shared" si="123"/>
        <v>-0.39351216022889846</v>
      </c>
      <c r="BJ63" s="14">
        <f t="shared" si="124"/>
        <v>-0.67383834048640923</v>
      </c>
      <c r="BK63" s="14">
        <f t="shared" si="125"/>
        <v>-0.84919027181688123</v>
      </c>
      <c r="BL63" s="12">
        <f t="shared" si="126"/>
        <v>-267.53300000000002</v>
      </c>
      <c r="BM63" s="12">
        <f t="shared" si="127"/>
        <v>-431.28699999999998</v>
      </c>
      <c r="BN63" s="12">
        <f t="shared" si="128"/>
        <v>-525.33799999999997</v>
      </c>
      <c r="BO63" s="14">
        <f t="shared" si="129"/>
        <v>-0.45267851099830803</v>
      </c>
      <c r="BP63" s="14">
        <f t="shared" si="130"/>
        <v>-0.72975803722504229</v>
      </c>
      <c r="BQ63" s="24">
        <f t="shared" si="131"/>
        <v>-0.88889678510998305</v>
      </c>
      <c r="BR63" s="19">
        <f t="shared" si="132"/>
        <v>31.1</v>
      </c>
      <c r="BS63" s="20">
        <f t="shared" si="133"/>
        <v>217.70000000000002</v>
      </c>
      <c r="BT63" s="13">
        <f t="shared" si="134"/>
        <v>1.4227828246519837E-2</v>
      </c>
      <c r="BU63" s="20">
        <f t="shared" si="135"/>
        <v>30</v>
      </c>
      <c r="BV63" s="20">
        <f t="shared" si="136"/>
        <v>210</v>
      </c>
      <c r="BW63" s="13">
        <f t="shared" si="137"/>
        <v>1.37245931638455E-2</v>
      </c>
      <c r="BX63" s="20">
        <f t="shared" si="138"/>
        <v>23.5</v>
      </c>
      <c r="BY63" s="20">
        <f t="shared" si="139"/>
        <v>164.5</v>
      </c>
      <c r="BZ63" s="13">
        <f t="shared" si="140"/>
        <v>1.0750931311678976E-2</v>
      </c>
      <c r="CA63" s="20">
        <f t="shared" si="141"/>
        <v>31.1</v>
      </c>
      <c r="CB63" s="20">
        <f t="shared" si="142"/>
        <v>217.70000000000002</v>
      </c>
      <c r="CC63" s="17">
        <f t="shared" si="143"/>
        <v>1.4227828246519837E-2</v>
      </c>
      <c r="CE63" s="2">
        <v>15301</v>
      </c>
      <c r="CF63" s="2">
        <v>6091</v>
      </c>
      <c r="CG63" s="2">
        <v>3311</v>
      </c>
      <c r="CH63" s="2">
        <v>312</v>
      </c>
      <c r="CI63" s="2">
        <v>1040</v>
      </c>
      <c r="CJ63" s="2">
        <v>16708</v>
      </c>
      <c r="CK63" s="2">
        <v>503</v>
      </c>
      <c r="CL63" s="2">
        <v>721.8</v>
      </c>
      <c r="CM63" s="2">
        <v>663</v>
      </c>
      <c r="CN63" s="2">
        <v>348</v>
      </c>
      <c r="CO63" s="2">
        <v>258</v>
      </c>
      <c r="CP63" s="2">
        <v>379</v>
      </c>
      <c r="CQ63" s="2">
        <v>256</v>
      </c>
      <c r="CR63" s="2">
        <v>715</v>
      </c>
      <c r="CS63" s="2">
        <v>699</v>
      </c>
      <c r="CT63" s="2">
        <v>634</v>
      </c>
      <c r="CU63" s="2">
        <v>591</v>
      </c>
      <c r="CV63" s="2">
        <v>12494.204000000002</v>
      </c>
      <c r="CW63" s="2">
        <v>7097.7930000000006</v>
      </c>
      <c r="CX63" s="2">
        <v>4155.9279999999999</v>
      </c>
      <c r="CY63" s="2">
        <v>5818.3730000000005</v>
      </c>
      <c r="CZ63" s="2">
        <v>4190.8289999999997</v>
      </c>
      <c r="DA63" s="2">
        <v>2615.7489999999998</v>
      </c>
      <c r="DB63" s="2">
        <v>186.05599999999998</v>
      </c>
      <c r="DC63" s="2">
        <v>80.28</v>
      </c>
      <c r="DD63" s="2">
        <v>37.387999999999998</v>
      </c>
      <c r="DE63" s="2">
        <v>352.27919999999995</v>
      </c>
      <c r="DF63" s="2">
        <v>147.5532</v>
      </c>
      <c r="DG63" s="2">
        <v>65.661000000000001</v>
      </c>
      <c r="DH63" s="2">
        <v>423.935</v>
      </c>
      <c r="DI63" s="2">
        <v>227.98699999999999</v>
      </c>
      <c r="DJ63" s="2">
        <v>105.416</v>
      </c>
      <c r="DK63" s="2">
        <v>323.46699999999998</v>
      </c>
      <c r="DL63" s="2">
        <v>159.71300000000002</v>
      </c>
      <c r="DM63" s="2">
        <v>65.662000000000006</v>
      </c>
      <c r="DN63" s="2">
        <v>31.1</v>
      </c>
      <c r="DO63" s="2">
        <v>30</v>
      </c>
      <c r="DP63" s="2">
        <v>23.5</v>
      </c>
    </row>
    <row r="64" spans="2:120" ht="14.25" customHeight="1" x14ac:dyDescent="0.2">
      <c r="B64" s="6">
        <v>3302</v>
      </c>
      <c r="C64" s="9" t="s">
        <v>136</v>
      </c>
      <c r="D64" s="9" t="s">
        <v>57</v>
      </c>
      <c r="E64" s="21" t="s">
        <v>146</v>
      </c>
      <c r="F64" s="9" t="s">
        <v>198</v>
      </c>
      <c r="G64" s="21">
        <v>1</v>
      </c>
      <c r="H64" s="11">
        <f t="shared" si="72"/>
        <v>5432.9999999999991</v>
      </c>
      <c r="I64" s="12">
        <f t="shared" si="73"/>
        <v>2734.8881306443291</v>
      </c>
      <c r="J64" s="14">
        <f t="shared" si="74"/>
        <v>0.50338452616313811</v>
      </c>
      <c r="K64" s="14">
        <f t="shared" si="75"/>
        <v>0.27862544999003597</v>
      </c>
      <c r="L64" s="15">
        <f t="shared" si="76"/>
        <v>1.6732514984787705</v>
      </c>
      <c r="M64" s="12">
        <f t="shared" si="77"/>
        <v>0</v>
      </c>
      <c r="N64" s="14">
        <f t="shared" si="78"/>
        <v>-0.12413348379816236</v>
      </c>
      <c r="O64" s="16">
        <f t="shared" si="79"/>
        <v>-17.836469404846</v>
      </c>
      <c r="P64" s="14">
        <f t="shared" si="80"/>
        <v>-0.14574848583981537</v>
      </c>
      <c r="Q64" s="12">
        <f t="shared" si="81"/>
        <v>-41.264106452812996</v>
      </c>
      <c r="R64" s="14">
        <f t="shared" si="82"/>
        <v>-0.20838315372656702</v>
      </c>
      <c r="S64" s="18">
        <f t="shared" si="83"/>
        <v>35.956293988999491</v>
      </c>
      <c r="T64" s="14">
        <f t="shared" si="84"/>
        <v>0.33559622039387793</v>
      </c>
      <c r="U64" s="18">
        <f t="shared" si="85"/>
        <v>34.005255036808592</v>
      </c>
      <c r="V64" s="14">
        <f t="shared" si="86"/>
        <v>0.34880298940264109</v>
      </c>
      <c r="W64" s="12">
        <f t="shared" si="87"/>
        <v>-12.763800886238528</v>
      </c>
      <c r="X64" s="14">
        <f t="shared" si="88"/>
        <v>-6.0699713593736604E-2</v>
      </c>
      <c r="Y64" s="12">
        <f t="shared" si="89"/>
        <v>-9.6955460519016867</v>
      </c>
      <c r="Z64" s="14">
        <f t="shared" si="90"/>
        <v>-6.699087921687974E-2</v>
      </c>
      <c r="AA64" s="12">
        <v>-178.82611437526202</v>
      </c>
      <c r="AB64" s="26">
        <v>-5.3359444078361684E-2</v>
      </c>
      <c r="AC64" s="12">
        <f t="shared" si="91"/>
        <v>0</v>
      </c>
      <c r="AD64" s="24">
        <f t="shared" si="92"/>
        <v>0</v>
      </c>
      <c r="AE64" s="11">
        <f t="shared" si="93"/>
        <v>-1333.6449999999986</v>
      </c>
      <c r="AF64" s="12">
        <f t="shared" si="94"/>
        <v>-3558.2459999999992</v>
      </c>
      <c r="AG64" s="12">
        <f t="shared" si="95"/>
        <v>-4485.0539999999992</v>
      </c>
      <c r="AH64" s="14">
        <f t="shared" si="96"/>
        <v>-0.24547119455181277</v>
      </c>
      <c r="AI64" s="14">
        <f t="shared" si="97"/>
        <v>-0.65493208172280504</v>
      </c>
      <c r="AJ64" s="14">
        <f t="shared" si="98"/>
        <v>-0.82552070679182765</v>
      </c>
      <c r="AK64" s="14">
        <f t="shared" si="99"/>
        <v>0.57298111532180063</v>
      </c>
      <c r="AL64" s="14">
        <f t="shared" si="100"/>
        <v>0.64717077547240864</v>
      </c>
      <c r="AM64" s="14">
        <f t="shared" si="101"/>
        <v>0.65512592489445598</v>
      </c>
      <c r="AN64" s="18">
        <f t="shared" si="102"/>
        <v>-386.035130644329</v>
      </c>
      <c r="AO64" s="18">
        <f t="shared" si="103"/>
        <v>-1521.602130644329</v>
      </c>
      <c r="AP64" s="18">
        <f t="shared" si="104"/>
        <v>-2113.8641306443292</v>
      </c>
      <c r="AQ64" s="14">
        <f t="shared" si="105"/>
        <v>-0.14115207357800796</v>
      </c>
      <c r="AR64" s="14">
        <f t="shared" si="106"/>
        <v>-0.55636722891690837</v>
      </c>
      <c r="AS64" s="14">
        <f t="shared" si="107"/>
        <v>-0.77292526409345697</v>
      </c>
      <c r="AT64" s="12">
        <f t="shared" si="108"/>
        <v>-40.370950529129487</v>
      </c>
      <c r="AU64" s="12">
        <f t="shared" si="109"/>
        <v>-82.171950529129489</v>
      </c>
      <c r="AV64" s="12">
        <f t="shared" si="110"/>
        <v>-93.795950529129499</v>
      </c>
      <c r="AW64" s="14">
        <f t="shared" si="111"/>
        <v>-0.3861698612355674</v>
      </c>
      <c r="AX64" s="14">
        <f t="shared" si="112"/>
        <v>-0.78601891502142163</v>
      </c>
      <c r="AY64" s="14">
        <f t="shared" si="113"/>
        <v>-0.8972087286911129</v>
      </c>
      <c r="AZ64" s="12">
        <f t="shared" si="114"/>
        <v>-64.648450350877113</v>
      </c>
      <c r="BA64" s="12">
        <f t="shared" si="115"/>
        <v>-122.66305035087711</v>
      </c>
      <c r="BB64" s="12">
        <f t="shared" si="116"/>
        <v>-140.82505035087712</v>
      </c>
      <c r="BC64" s="14">
        <f t="shared" si="117"/>
        <v>-0.41241386041175732</v>
      </c>
      <c r="BD64" s="14">
        <f t="shared" si="118"/>
        <v>-0.78250819394003679</v>
      </c>
      <c r="BE64" s="14">
        <f t="shared" si="119"/>
        <v>-0.89836960271542465</v>
      </c>
      <c r="BF64" s="12">
        <f t="shared" si="120"/>
        <v>-71.464976891539578</v>
      </c>
      <c r="BG64" s="12">
        <f t="shared" si="121"/>
        <v>-148.3379768915396</v>
      </c>
      <c r="BH64" s="12">
        <f t="shared" si="122"/>
        <v>-172.9509768915396</v>
      </c>
      <c r="BI64" s="14">
        <f t="shared" si="123"/>
        <v>-0.36182237842734033</v>
      </c>
      <c r="BJ64" s="14">
        <f t="shared" si="124"/>
        <v>-0.75102521465099192</v>
      </c>
      <c r="BK64" s="14">
        <f t="shared" si="125"/>
        <v>-0.87563918064650059</v>
      </c>
      <c r="BL64" s="12">
        <f t="shared" si="126"/>
        <v>-55.710798677442995</v>
      </c>
      <c r="BM64" s="12">
        <f t="shared" si="127"/>
        <v>-107.056798677443</v>
      </c>
      <c r="BN64" s="12">
        <f t="shared" si="128"/>
        <v>-121.31479867744301</v>
      </c>
      <c r="BO64" s="14">
        <f t="shared" si="129"/>
        <v>-0.41256929171133006</v>
      </c>
      <c r="BP64" s="14">
        <f t="shared" si="130"/>
        <v>-0.79281483395998487</v>
      </c>
      <c r="BQ64" s="24">
        <f t="shared" si="131"/>
        <v>-0.8984032136075002</v>
      </c>
      <c r="BR64" s="19">
        <f t="shared" si="132"/>
        <v>14.6</v>
      </c>
      <c r="BS64" s="20">
        <f t="shared" si="133"/>
        <v>102.2</v>
      </c>
      <c r="BT64" s="13">
        <f t="shared" si="134"/>
        <v>1.8810969998159399E-2</v>
      </c>
      <c r="BU64" s="20">
        <f t="shared" si="135"/>
        <v>4.2</v>
      </c>
      <c r="BV64" s="20">
        <f t="shared" si="136"/>
        <v>29.400000000000002</v>
      </c>
      <c r="BW64" s="13">
        <f t="shared" si="137"/>
        <v>5.4113749309773621E-3</v>
      </c>
      <c r="BX64" s="20">
        <f t="shared" si="138"/>
        <v>6</v>
      </c>
      <c r="BY64" s="20">
        <f t="shared" si="139"/>
        <v>42</v>
      </c>
      <c r="BZ64" s="13">
        <f t="shared" si="140"/>
        <v>7.7305356156819448E-3</v>
      </c>
      <c r="CA64" s="20">
        <f t="shared" si="141"/>
        <v>14.6</v>
      </c>
      <c r="CB64" s="20">
        <f t="shared" si="142"/>
        <v>102.2</v>
      </c>
      <c r="CC64" s="17">
        <f t="shared" si="143"/>
        <v>1.8810969998159399E-2</v>
      </c>
      <c r="CE64" s="2">
        <v>5432.9999999999991</v>
      </c>
      <c r="CF64" s="2">
        <v>2734.8881306443291</v>
      </c>
      <c r="CG64" s="2">
        <v>1513.7720697958653</v>
      </c>
      <c r="CH64" s="2">
        <v>104.54195052912949</v>
      </c>
      <c r="CI64" s="2">
        <v>249.91329904481989</v>
      </c>
      <c r="CJ64" s="2">
        <v>6203</v>
      </c>
      <c r="CK64" s="2">
        <v>122.37841993397549</v>
      </c>
      <c r="CL64" s="2">
        <v>198.02035680369011</v>
      </c>
      <c r="CM64" s="2">
        <v>156.75625035087711</v>
      </c>
      <c r="CN64" s="2">
        <v>107.14153439153399</v>
      </c>
      <c r="CO64" s="2">
        <v>71.185240402534504</v>
      </c>
      <c r="CP64" s="2">
        <v>97.491294713516893</v>
      </c>
      <c r="CQ64" s="2">
        <v>63.486039676708302</v>
      </c>
      <c r="CR64" s="2">
        <v>210.27777777777811</v>
      </c>
      <c r="CS64" s="2">
        <v>197.51397689153958</v>
      </c>
      <c r="CT64" s="2">
        <v>144.72934472934469</v>
      </c>
      <c r="CU64" s="2">
        <v>135.033798677443</v>
      </c>
      <c r="CV64" s="2">
        <v>4099.3550000000005</v>
      </c>
      <c r="CW64" s="2">
        <v>1874.7540000000001</v>
      </c>
      <c r="CX64" s="2">
        <v>947.94600000000003</v>
      </c>
      <c r="CY64" s="2">
        <v>2348.8530000000001</v>
      </c>
      <c r="CZ64" s="2">
        <v>1213.2860000000001</v>
      </c>
      <c r="DA64" s="2">
        <v>621.024</v>
      </c>
      <c r="DB64" s="2">
        <v>64.171000000000006</v>
      </c>
      <c r="DC64" s="2">
        <v>22.37</v>
      </c>
      <c r="DD64" s="2">
        <v>10.745999999999999</v>
      </c>
      <c r="DE64" s="2">
        <v>92.107799999999997</v>
      </c>
      <c r="DF64" s="2">
        <v>34.093200000000003</v>
      </c>
      <c r="DG64" s="2">
        <v>15.9312</v>
      </c>
      <c r="DH64" s="2">
        <v>126.04900000000001</v>
      </c>
      <c r="DI64" s="2">
        <v>49.176000000000002</v>
      </c>
      <c r="DJ64" s="2">
        <v>24.563000000000002</v>
      </c>
      <c r="DK64" s="2">
        <v>79.323000000000008</v>
      </c>
      <c r="DL64" s="2">
        <v>27.977</v>
      </c>
      <c r="DM64" s="2">
        <v>13.719000000000001</v>
      </c>
      <c r="DN64" s="2">
        <v>14.6</v>
      </c>
      <c r="DO64" s="2">
        <v>4.2</v>
      </c>
      <c r="DP64" s="2">
        <v>6</v>
      </c>
    </row>
    <row r="65" spans="2:120" ht="14.25" customHeight="1" x14ac:dyDescent="0.2">
      <c r="B65" s="6">
        <v>3303</v>
      </c>
      <c r="C65" s="9" t="s">
        <v>136</v>
      </c>
      <c r="D65" s="9" t="s">
        <v>57</v>
      </c>
      <c r="E65" s="21" t="s">
        <v>146</v>
      </c>
      <c r="F65" s="9" t="s">
        <v>199</v>
      </c>
      <c r="G65" s="21">
        <v>1</v>
      </c>
      <c r="H65" s="11">
        <f t="shared" si="72"/>
        <v>11841</v>
      </c>
      <c r="I65" s="12">
        <f t="shared" si="73"/>
        <v>4950</v>
      </c>
      <c r="J65" s="14">
        <f t="shared" si="74"/>
        <v>0.41803901697491763</v>
      </c>
      <c r="K65" s="14">
        <f t="shared" si="75"/>
        <v>0.22540325985980914</v>
      </c>
      <c r="L65" s="15">
        <f t="shared" si="76"/>
        <v>1.3103448275862069</v>
      </c>
      <c r="M65" s="12">
        <f t="shared" si="77"/>
        <v>0</v>
      </c>
      <c r="N65" s="14">
        <f t="shared" si="78"/>
        <v>-0.11988999554035973</v>
      </c>
      <c r="O65" s="16">
        <f t="shared" si="79"/>
        <v>-84</v>
      </c>
      <c r="P65" s="14">
        <f t="shared" si="80"/>
        <v>-0.25377643504531722</v>
      </c>
      <c r="Q65" s="12">
        <f t="shared" si="81"/>
        <v>-107.99999999999994</v>
      </c>
      <c r="R65" s="14">
        <f t="shared" si="82"/>
        <v>-0.20316027088036115</v>
      </c>
      <c r="S65" s="18">
        <f t="shared" si="83"/>
        <v>83</v>
      </c>
      <c r="T65" s="14">
        <f t="shared" si="84"/>
        <v>0.28135593220338984</v>
      </c>
      <c r="U65" s="18">
        <f t="shared" si="85"/>
        <v>75</v>
      </c>
      <c r="V65" s="14">
        <f t="shared" si="86"/>
        <v>0.29644268774703553</v>
      </c>
      <c r="W65" s="12">
        <f t="shared" si="87"/>
        <v>-84</v>
      </c>
      <c r="X65" s="14">
        <f t="shared" si="88"/>
        <v>-0.13526570048309183</v>
      </c>
      <c r="Y65" s="12">
        <f t="shared" si="89"/>
        <v>-20</v>
      </c>
      <c r="Z65" s="14">
        <f t="shared" si="90"/>
        <v>-4.6620046620046596E-2</v>
      </c>
      <c r="AA65" s="12">
        <v>-575.11992999999893</v>
      </c>
      <c r="AB65" s="26">
        <v>-6.9315610097490654E-2</v>
      </c>
      <c r="AC65" s="12">
        <f t="shared" si="91"/>
        <v>0</v>
      </c>
      <c r="AD65" s="24">
        <f t="shared" si="92"/>
        <v>0</v>
      </c>
      <c r="AE65" s="11">
        <f t="shared" si="93"/>
        <v>-2731.784999999998</v>
      </c>
      <c r="AF65" s="12">
        <f t="shared" si="94"/>
        <v>-7295.9959999999992</v>
      </c>
      <c r="AG65" s="12">
        <f t="shared" si="95"/>
        <v>-9431.4529999999995</v>
      </c>
      <c r="AH65" s="14">
        <f t="shared" si="96"/>
        <v>-0.23070559918925748</v>
      </c>
      <c r="AI65" s="14">
        <f t="shared" si="97"/>
        <v>-0.6161638375137235</v>
      </c>
      <c r="AJ65" s="14">
        <f t="shared" si="98"/>
        <v>-0.79650814964952288</v>
      </c>
      <c r="AK65" s="14">
        <f t="shared" si="99"/>
        <v>0.49766505675845818</v>
      </c>
      <c r="AL65" s="14">
        <f t="shared" si="100"/>
        <v>0.60090926212606188</v>
      </c>
      <c r="AM65" s="14">
        <f t="shared" si="101"/>
        <v>0.64133009233685834</v>
      </c>
      <c r="AN65" s="18">
        <f t="shared" si="102"/>
        <v>-416.66200000000026</v>
      </c>
      <c r="AO65" s="18">
        <f t="shared" si="103"/>
        <v>-2218.8649999999998</v>
      </c>
      <c r="AP65" s="18">
        <f t="shared" si="104"/>
        <v>-3404.6849999999999</v>
      </c>
      <c r="AQ65" s="14">
        <f t="shared" si="105"/>
        <v>-8.4174141414141479E-2</v>
      </c>
      <c r="AR65" s="14">
        <f t="shared" si="106"/>
        <v>-0.44825555555555552</v>
      </c>
      <c r="AS65" s="14">
        <f t="shared" si="107"/>
        <v>-0.68781515151515149</v>
      </c>
      <c r="AT65" s="12">
        <f t="shared" si="108"/>
        <v>-91.478999999999985</v>
      </c>
      <c r="AU65" s="12">
        <f t="shared" si="109"/>
        <v>-188.179</v>
      </c>
      <c r="AV65" s="12">
        <f t="shared" si="110"/>
        <v>-219.20400000000001</v>
      </c>
      <c r="AW65" s="14">
        <f t="shared" si="111"/>
        <v>-0.37036032388663964</v>
      </c>
      <c r="AX65" s="14">
        <f t="shared" si="112"/>
        <v>-0.76185829959514173</v>
      </c>
      <c r="AY65" s="14">
        <f t="shared" si="113"/>
        <v>-0.88746558704453438</v>
      </c>
      <c r="AZ65" s="12">
        <f t="shared" si="114"/>
        <v>-165.66059999999999</v>
      </c>
      <c r="BA65" s="12">
        <f t="shared" si="115"/>
        <v>-322.2894</v>
      </c>
      <c r="BB65" s="12">
        <f t="shared" si="116"/>
        <v>-376.51199999999994</v>
      </c>
      <c r="BC65" s="14">
        <f t="shared" si="117"/>
        <v>-0.39107790368271955</v>
      </c>
      <c r="BD65" s="14">
        <f t="shared" si="118"/>
        <v>-0.76083427762039657</v>
      </c>
      <c r="BE65" s="14">
        <f t="shared" si="119"/>
        <v>-0.88883852691218135</v>
      </c>
      <c r="BF65" s="12">
        <f t="shared" si="120"/>
        <v>-230.28399999999999</v>
      </c>
      <c r="BG65" s="12">
        <f t="shared" si="121"/>
        <v>-421.42200000000003</v>
      </c>
      <c r="BH65" s="12">
        <f t="shared" si="122"/>
        <v>-479.67</v>
      </c>
      <c r="BI65" s="14">
        <f t="shared" si="123"/>
        <v>-0.42883426443202977</v>
      </c>
      <c r="BJ65" s="14">
        <f t="shared" si="124"/>
        <v>-0.78477094972067041</v>
      </c>
      <c r="BK65" s="14">
        <f t="shared" si="125"/>
        <v>-0.89324022346368714</v>
      </c>
      <c r="BL65" s="12">
        <f t="shared" si="126"/>
        <v>-152.10500000000002</v>
      </c>
      <c r="BM65" s="12">
        <f t="shared" si="127"/>
        <v>-308.88499999999999</v>
      </c>
      <c r="BN65" s="12">
        <f t="shared" si="128"/>
        <v>-363.42599999999999</v>
      </c>
      <c r="BO65" s="14">
        <f t="shared" si="129"/>
        <v>-0.37189486552567241</v>
      </c>
      <c r="BP65" s="14">
        <f t="shared" si="130"/>
        <v>-0.75522004889975558</v>
      </c>
      <c r="BQ65" s="24">
        <f t="shared" si="131"/>
        <v>-0.88857212713936429</v>
      </c>
      <c r="BR65" s="19">
        <f t="shared" si="132"/>
        <v>30.4</v>
      </c>
      <c r="BS65" s="20">
        <f t="shared" si="133"/>
        <v>212.79999999999998</v>
      </c>
      <c r="BT65" s="13">
        <f t="shared" si="134"/>
        <v>1.7971455113588379E-2</v>
      </c>
      <c r="BU65" s="20">
        <f t="shared" si="135"/>
        <v>18.399999999999999</v>
      </c>
      <c r="BV65" s="20">
        <f t="shared" si="136"/>
        <v>128.79999999999998</v>
      </c>
      <c r="BW65" s="13">
        <f t="shared" si="137"/>
        <v>1.0877459674014017E-2</v>
      </c>
      <c r="BX65" s="20">
        <f t="shared" si="138"/>
        <v>15.8</v>
      </c>
      <c r="BY65" s="20">
        <f t="shared" si="139"/>
        <v>110.60000000000001</v>
      </c>
      <c r="BZ65" s="13">
        <f t="shared" si="140"/>
        <v>9.3404273287729083E-3</v>
      </c>
      <c r="CA65" s="20">
        <f t="shared" si="141"/>
        <v>30.4</v>
      </c>
      <c r="CB65" s="20">
        <f t="shared" si="142"/>
        <v>212.79999999999998</v>
      </c>
      <c r="CC65" s="17">
        <f t="shared" si="143"/>
        <v>1.7971455113588379E-2</v>
      </c>
      <c r="CE65" s="2">
        <v>11841</v>
      </c>
      <c r="CF65" s="2">
        <v>4950</v>
      </c>
      <c r="CG65" s="2">
        <v>2669</v>
      </c>
      <c r="CH65" s="2">
        <v>247</v>
      </c>
      <c r="CI65" s="2">
        <v>754</v>
      </c>
      <c r="CJ65" s="2">
        <v>13454</v>
      </c>
      <c r="CK65" s="2">
        <v>331</v>
      </c>
      <c r="CL65" s="2">
        <v>531.59999999999991</v>
      </c>
      <c r="CM65" s="2">
        <v>423.59999999999997</v>
      </c>
      <c r="CN65" s="2">
        <v>295</v>
      </c>
      <c r="CO65" s="2">
        <v>212</v>
      </c>
      <c r="CP65" s="2">
        <v>253</v>
      </c>
      <c r="CQ65" s="2">
        <v>178</v>
      </c>
      <c r="CR65" s="2">
        <v>621</v>
      </c>
      <c r="CS65" s="2">
        <v>537</v>
      </c>
      <c r="CT65" s="2">
        <v>429</v>
      </c>
      <c r="CU65" s="2">
        <v>409</v>
      </c>
      <c r="CV65" s="2">
        <v>9109.215000000002</v>
      </c>
      <c r="CW65" s="2">
        <v>4545.0040000000008</v>
      </c>
      <c r="CX65" s="2">
        <v>2409.547</v>
      </c>
      <c r="CY65" s="2">
        <v>4533.3379999999997</v>
      </c>
      <c r="CZ65" s="2">
        <v>2731.1350000000002</v>
      </c>
      <c r="DA65" s="2">
        <v>1545.3150000000001</v>
      </c>
      <c r="DB65" s="2">
        <v>155.52100000000002</v>
      </c>
      <c r="DC65" s="2">
        <v>58.820999999999998</v>
      </c>
      <c r="DD65" s="2">
        <v>27.795999999999999</v>
      </c>
      <c r="DE65" s="2">
        <v>257.93939999999998</v>
      </c>
      <c r="DF65" s="2">
        <v>101.31059999999999</v>
      </c>
      <c r="DG65" s="2">
        <v>47.087999999999994</v>
      </c>
      <c r="DH65" s="2">
        <v>306.71600000000001</v>
      </c>
      <c r="DI65" s="2">
        <v>115.578</v>
      </c>
      <c r="DJ65" s="2">
        <v>57.33</v>
      </c>
      <c r="DK65" s="2">
        <v>256.89499999999998</v>
      </c>
      <c r="DL65" s="2">
        <v>100.11499999999999</v>
      </c>
      <c r="DM65" s="2">
        <v>45.573999999999998</v>
      </c>
      <c r="DN65" s="2">
        <v>30.4</v>
      </c>
      <c r="DO65" s="2">
        <v>18.399999999999999</v>
      </c>
      <c r="DP65" s="2">
        <v>15.8</v>
      </c>
    </row>
    <row r="66" spans="2:120" ht="14.25" customHeight="1" x14ac:dyDescent="0.2">
      <c r="B66" s="6">
        <v>3321</v>
      </c>
      <c r="C66" s="9" t="s">
        <v>136</v>
      </c>
      <c r="D66" s="9" t="s">
        <v>57</v>
      </c>
      <c r="E66" s="21" t="s">
        <v>146</v>
      </c>
      <c r="F66" s="9" t="s">
        <v>200</v>
      </c>
      <c r="G66" s="21">
        <v>0</v>
      </c>
      <c r="H66" s="11">
        <f t="shared" si="72"/>
        <v>32904</v>
      </c>
      <c r="I66" s="12">
        <f t="shared" si="73"/>
        <v>10443</v>
      </c>
      <c r="J66" s="14">
        <f t="shared" si="74"/>
        <v>0.31737782640408463</v>
      </c>
      <c r="K66" s="14">
        <f t="shared" si="75"/>
        <v>0.16821663019693656</v>
      </c>
      <c r="L66" s="15">
        <f t="shared" si="76"/>
        <v>1.5602240896358543</v>
      </c>
      <c r="M66" s="12">
        <f t="shared" si="77"/>
        <v>0</v>
      </c>
      <c r="N66" s="14">
        <f t="shared" si="78"/>
        <v>-7.1812202039708284E-3</v>
      </c>
      <c r="O66" s="16">
        <f t="shared" si="79"/>
        <v>-12</v>
      </c>
      <c r="P66" s="14">
        <f t="shared" si="80"/>
        <v>-1.0657193605683846E-2</v>
      </c>
      <c r="Q66" s="12">
        <f t="shared" si="81"/>
        <v>-7.2000000000000455</v>
      </c>
      <c r="R66" s="14">
        <f t="shared" si="82"/>
        <v>-4.1739130434782501E-3</v>
      </c>
      <c r="S66" s="18">
        <f t="shared" si="83"/>
        <v>183</v>
      </c>
      <c r="T66" s="14">
        <f t="shared" si="84"/>
        <v>0.21156069364161845</v>
      </c>
      <c r="U66" s="18">
        <f t="shared" si="85"/>
        <v>217</v>
      </c>
      <c r="V66" s="14">
        <f t="shared" si="86"/>
        <v>0.26113116726835139</v>
      </c>
      <c r="W66" s="12">
        <f t="shared" si="87"/>
        <v>264</v>
      </c>
      <c r="X66" s="14">
        <f t="shared" si="88"/>
        <v>0.17611741160773842</v>
      </c>
      <c r="Y66" s="12">
        <f t="shared" si="89"/>
        <v>202</v>
      </c>
      <c r="Z66" s="14">
        <f t="shared" si="90"/>
        <v>0.13883161512027486</v>
      </c>
      <c r="AA66" s="12">
        <v>758.63116000000082</v>
      </c>
      <c r="AB66" s="26">
        <v>3.307258529547652E-2</v>
      </c>
      <c r="AC66" s="12">
        <f t="shared" si="91"/>
        <v>0</v>
      </c>
      <c r="AD66" s="24">
        <f t="shared" si="92"/>
        <v>0</v>
      </c>
      <c r="AE66" s="11">
        <f t="shared" si="93"/>
        <v>-1080.4159999999974</v>
      </c>
      <c r="AF66" s="12">
        <f t="shared" si="94"/>
        <v>-5493.9439999999995</v>
      </c>
      <c r="AG66" s="12">
        <f t="shared" si="95"/>
        <v>-8983.239999999998</v>
      </c>
      <c r="AH66" s="14">
        <f t="shared" si="96"/>
        <v>-3.2835399951373634E-2</v>
      </c>
      <c r="AI66" s="14">
        <f t="shared" si="97"/>
        <v>-0.16696887916362746</v>
      </c>
      <c r="AJ66" s="14">
        <f t="shared" si="98"/>
        <v>-0.27301361536591284</v>
      </c>
      <c r="AK66" s="14">
        <f t="shared" si="99"/>
        <v>0.34158264512256065</v>
      </c>
      <c r="AL66" s="14">
        <f t="shared" si="100"/>
        <v>0.37121419963534552</v>
      </c>
      <c r="AM66" s="14">
        <f t="shared" si="101"/>
        <v>0.38251535486330701</v>
      </c>
      <c r="AN66" s="18">
        <f t="shared" si="102"/>
        <v>427.38400000000001</v>
      </c>
      <c r="AO66" s="18">
        <f t="shared" si="103"/>
        <v>-267.99799999999959</v>
      </c>
      <c r="AP66" s="18">
        <f t="shared" si="104"/>
        <v>-1292.9419999999991</v>
      </c>
      <c r="AQ66" s="14">
        <f t="shared" si="105"/>
        <v>4.0925404577228708E-2</v>
      </c>
      <c r="AR66" s="14">
        <f t="shared" si="106"/>
        <v>-2.566293210763182E-2</v>
      </c>
      <c r="AS66" s="14">
        <f t="shared" si="107"/>
        <v>-0.12380944173130315</v>
      </c>
      <c r="AT66" s="12">
        <f t="shared" si="108"/>
        <v>-177.01700000000005</v>
      </c>
      <c r="AU66" s="12">
        <f t="shared" si="109"/>
        <v>-321.83899999999994</v>
      </c>
      <c r="AV66" s="12">
        <f t="shared" si="110"/>
        <v>-457.87899999999991</v>
      </c>
      <c r="AW66" s="14">
        <f t="shared" si="111"/>
        <v>-0.15890215439856381</v>
      </c>
      <c r="AX66" s="14">
        <f t="shared" si="112"/>
        <v>-0.2889039497307001</v>
      </c>
      <c r="AY66" s="14">
        <f t="shared" si="113"/>
        <v>-0.41102244165170543</v>
      </c>
      <c r="AZ66" s="12">
        <f t="shared" si="114"/>
        <v>-68.599199999999882</v>
      </c>
      <c r="BA66" s="12">
        <f t="shared" si="115"/>
        <v>-448.55880000000002</v>
      </c>
      <c r="BB66" s="12">
        <f t="shared" si="116"/>
        <v>-605.02920000000017</v>
      </c>
      <c r="BC66" s="14">
        <f t="shared" si="117"/>
        <v>-3.9934334614041167E-2</v>
      </c>
      <c r="BD66" s="14">
        <f t="shared" si="118"/>
        <v>-0.26112399580859236</v>
      </c>
      <c r="BE66" s="14">
        <f t="shared" si="119"/>
        <v>-0.35221166608452681</v>
      </c>
      <c r="BF66" s="12">
        <f t="shared" si="120"/>
        <v>-96.489000000000033</v>
      </c>
      <c r="BG66" s="12">
        <f t="shared" si="121"/>
        <v>-301.52399999999989</v>
      </c>
      <c r="BH66" s="12">
        <f t="shared" si="122"/>
        <v>-581.05400000000009</v>
      </c>
      <c r="BI66" s="14">
        <f t="shared" si="123"/>
        <v>-5.4730005672149806E-2</v>
      </c>
      <c r="BJ66" s="14">
        <f t="shared" si="124"/>
        <v>-0.17102892796369817</v>
      </c>
      <c r="BK66" s="14">
        <f t="shared" si="125"/>
        <v>-0.32958252977878622</v>
      </c>
      <c r="BL66" s="12">
        <f t="shared" si="126"/>
        <v>-244.29600000000005</v>
      </c>
      <c r="BM66" s="12">
        <f t="shared" si="127"/>
        <v>-498.12899999999991</v>
      </c>
      <c r="BN66" s="12">
        <f t="shared" si="128"/>
        <v>-708.00099999999998</v>
      </c>
      <c r="BO66" s="14">
        <f t="shared" si="129"/>
        <v>-0.14743270971635491</v>
      </c>
      <c r="BP66" s="14">
        <f t="shared" si="130"/>
        <v>-0.30062100181050089</v>
      </c>
      <c r="BQ66" s="24">
        <f t="shared" si="131"/>
        <v>-0.42727881713940852</v>
      </c>
      <c r="BR66" s="19">
        <f t="shared" si="132"/>
        <v>7.4</v>
      </c>
      <c r="BS66" s="20">
        <f t="shared" si="133"/>
        <v>51.800000000000004</v>
      </c>
      <c r="BT66" s="13">
        <f t="shared" si="134"/>
        <v>1.5742766836858743E-3</v>
      </c>
      <c r="BU66" s="20">
        <f t="shared" si="135"/>
        <v>0</v>
      </c>
      <c r="BV66" s="20">
        <f t="shared" si="136"/>
        <v>0</v>
      </c>
      <c r="BW66" s="13">
        <f t="shared" si="137"/>
        <v>0</v>
      </c>
      <c r="BX66" s="20">
        <f t="shared" si="138"/>
        <v>10.1</v>
      </c>
      <c r="BY66" s="20">
        <f t="shared" si="139"/>
        <v>70.7</v>
      </c>
      <c r="BZ66" s="13">
        <f t="shared" si="140"/>
        <v>2.1486749331388281E-3</v>
      </c>
      <c r="CA66" s="20">
        <f t="shared" si="141"/>
        <v>10.1</v>
      </c>
      <c r="CB66" s="20">
        <f t="shared" si="142"/>
        <v>70.7</v>
      </c>
      <c r="CC66" s="17">
        <f t="shared" si="143"/>
        <v>2.1486749331388281E-3</v>
      </c>
      <c r="CE66" s="2">
        <v>32904</v>
      </c>
      <c r="CF66" s="2">
        <v>10443</v>
      </c>
      <c r="CG66" s="2">
        <v>5535</v>
      </c>
      <c r="CH66" s="2">
        <v>1114</v>
      </c>
      <c r="CI66" s="2">
        <v>2856</v>
      </c>
      <c r="CJ66" s="2">
        <v>33142</v>
      </c>
      <c r="CK66" s="2">
        <v>1126</v>
      </c>
      <c r="CL66" s="2">
        <v>1725</v>
      </c>
      <c r="CM66" s="2">
        <v>1717.8</v>
      </c>
      <c r="CN66" s="2">
        <v>865</v>
      </c>
      <c r="CO66" s="2">
        <v>682</v>
      </c>
      <c r="CP66" s="2">
        <v>831</v>
      </c>
      <c r="CQ66" s="2">
        <v>614</v>
      </c>
      <c r="CR66" s="2">
        <v>1499</v>
      </c>
      <c r="CS66" s="2">
        <v>1763</v>
      </c>
      <c r="CT66" s="2">
        <v>1455</v>
      </c>
      <c r="CU66" s="2">
        <v>1657</v>
      </c>
      <c r="CV66" s="2">
        <v>31823.584000000003</v>
      </c>
      <c r="CW66" s="2">
        <v>27410.056</v>
      </c>
      <c r="CX66" s="2">
        <v>23920.760000000002</v>
      </c>
      <c r="CY66" s="2">
        <v>10870.384</v>
      </c>
      <c r="CZ66" s="2">
        <v>10175.002</v>
      </c>
      <c r="DA66" s="2">
        <v>9150.0580000000009</v>
      </c>
      <c r="DB66" s="2">
        <v>936.98299999999995</v>
      </c>
      <c r="DC66" s="2">
        <v>792.16100000000006</v>
      </c>
      <c r="DD66" s="2">
        <v>656.12100000000009</v>
      </c>
      <c r="DE66" s="2">
        <v>1649.2008000000001</v>
      </c>
      <c r="DF66" s="2">
        <v>1269.2411999999999</v>
      </c>
      <c r="DG66" s="2">
        <v>1112.7707999999998</v>
      </c>
      <c r="DH66" s="2">
        <v>1666.511</v>
      </c>
      <c r="DI66" s="2">
        <v>1461.4760000000001</v>
      </c>
      <c r="DJ66" s="2">
        <v>1181.9459999999999</v>
      </c>
      <c r="DK66" s="2">
        <v>1412.704</v>
      </c>
      <c r="DL66" s="2">
        <v>1158.8710000000001</v>
      </c>
      <c r="DM66" s="2">
        <v>948.99900000000002</v>
      </c>
      <c r="DN66" s="2">
        <v>7.4</v>
      </c>
      <c r="DO66" s="2">
        <v>0</v>
      </c>
      <c r="DP66" s="2">
        <v>10.1</v>
      </c>
    </row>
    <row r="67" spans="2:120" ht="14.25" customHeight="1" x14ac:dyDescent="0.2">
      <c r="B67" s="6">
        <v>3322</v>
      </c>
      <c r="C67" s="9" t="s">
        <v>136</v>
      </c>
      <c r="D67" s="9" t="s">
        <v>57</v>
      </c>
      <c r="E67" s="21" t="s">
        <v>146</v>
      </c>
      <c r="F67" s="9" t="s">
        <v>201</v>
      </c>
      <c r="G67" s="21">
        <v>0</v>
      </c>
      <c r="H67" s="11">
        <f t="shared" si="72"/>
        <v>26341</v>
      </c>
      <c r="I67" s="12">
        <f t="shared" si="73"/>
        <v>7577</v>
      </c>
      <c r="J67" s="14">
        <f t="shared" si="74"/>
        <v>0.28765043088721004</v>
      </c>
      <c r="K67" s="14">
        <f t="shared" si="75"/>
        <v>0.14433772445996734</v>
      </c>
      <c r="L67" s="15">
        <f t="shared" si="76"/>
        <v>1.1310975609756098</v>
      </c>
      <c r="M67" s="12">
        <f t="shared" si="77"/>
        <v>0</v>
      </c>
      <c r="N67" s="14">
        <f t="shared" si="78"/>
        <v>-3.5799260587869197E-2</v>
      </c>
      <c r="O67" s="16">
        <f t="shared" si="79"/>
        <v>-400</v>
      </c>
      <c r="P67" s="14">
        <f t="shared" si="80"/>
        <v>-0.35026269702276702</v>
      </c>
      <c r="Q67" s="12">
        <f t="shared" si="81"/>
        <v>-75.600000000000136</v>
      </c>
      <c r="R67" s="14">
        <f t="shared" si="82"/>
        <v>-5.1365674684060392E-2</v>
      </c>
      <c r="S67" s="18">
        <f t="shared" si="83"/>
        <v>76</v>
      </c>
      <c r="T67" s="14">
        <f t="shared" si="84"/>
        <v>0.10555555555555551</v>
      </c>
      <c r="U67" s="18">
        <f t="shared" si="85"/>
        <v>40</v>
      </c>
      <c r="V67" s="14">
        <f t="shared" si="86"/>
        <v>5.633802816901412E-2</v>
      </c>
      <c r="W67" s="12">
        <f t="shared" si="87"/>
        <v>-60</v>
      </c>
      <c r="X67" s="14">
        <f t="shared" si="88"/>
        <v>-4.3321299638989119E-2</v>
      </c>
      <c r="Y67" s="12">
        <f t="shared" si="89"/>
        <v>-79</v>
      </c>
      <c r="Z67" s="14">
        <f t="shared" si="90"/>
        <v>-5.5673009161381293E-2</v>
      </c>
      <c r="AA67" s="12">
        <v>-383.54149000000325</v>
      </c>
      <c r="AB67" s="26">
        <v>-1.8947299191135469E-2</v>
      </c>
      <c r="AC67" s="12">
        <f t="shared" si="91"/>
        <v>0</v>
      </c>
      <c r="AD67" s="24">
        <f t="shared" si="92"/>
        <v>0</v>
      </c>
      <c r="AE67" s="11">
        <f t="shared" si="93"/>
        <v>-2365.5679999999993</v>
      </c>
      <c r="AF67" s="12">
        <f t="shared" si="94"/>
        <v>-8933.989999999998</v>
      </c>
      <c r="AG67" s="12">
        <f t="shared" si="95"/>
        <v>-13859.052</v>
      </c>
      <c r="AH67" s="14">
        <f t="shared" si="96"/>
        <v>-8.9805550282828994E-2</v>
      </c>
      <c r="AI67" s="14">
        <f t="shared" si="97"/>
        <v>-0.33916669830302559</v>
      </c>
      <c r="AJ67" s="14">
        <f t="shared" si="98"/>
        <v>-0.5261399339432824</v>
      </c>
      <c r="AK67" s="14">
        <f t="shared" si="99"/>
        <v>0.34610596380494835</v>
      </c>
      <c r="AL67" s="14">
        <f t="shared" si="100"/>
        <v>0.45495803127590551</v>
      </c>
      <c r="AM67" s="14">
        <f t="shared" si="101"/>
        <v>0.47551167494048202</v>
      </c>
      <c r="AN67" s="18">
        <f t="shared" si="102"/>
        <v>721.04000000000087</v>
      </c>
      <c r="AO67" s="18">
        <f t="shared" si="103"/>
        <v>342.45900000000074</v>
      </c>
      <c r="AP67" s="18">
        <f t="shared" si="104"/>
        <v>-1641.6880000000001</v>
      </c>
      <c r="AQ67" s="14">
        <f t="shared" si="105"/>
        <v>9.5161673485548492E-2</v>
      </c>
      <c r="AR67" s="14">
        <f t="shared" si="106"/>
        <v>4.5197175663191258E-2</v>
      </c>
      <c r="AS67" s="14">
        <f t="shared" si="107"/>
        <v>-0.21666728256565926</v>
      </c>
      <c r="AT67" s="12">
        <f t="shared" si="108"/>
        <v>-108.14400000000001</v>
      </c>
      <c r="AU67" s="12">
        <f t="shared" si="109"/>
        <v>-396.15899999999999</v>
      </c>
      <c r="AV67" s="12">
        <f t="shared" si="110"/>
        <v>-511.06799999999998</v>
      </c>
      <c r="AW67" s="14">
        <f t="shared" si="111"/>
        <v>-0.14574663072776284</v>
      </c>
      <c r="AX67" s="14">
        <f t="shared" si="112"/>
        <v>-0.53390700808625335</v>
      </c>
      <c r="AY67" s="14">
        <f t="shared" si="113"/>
        <v>-0.68877088948787057</v>
      </c>
      <c r="AZ67" s="12">
        <f t="shared" si="114"/>
        <v>-554.12459999999987</v>
      </c>
      <c r="BA67" s="12">
        <f t="shared" si="115"/>
        <v>-853.46579999999994</v>
      </c>
      <c r="BB67" s="12">
        <f t="shared" si="116"/>
        <v>-1069.2557999999999</v>
      </c>
      <c r="BC67" s="14">
        <f t="shared" si="117"/>
        <v>-0.39688053287494629</v>
      </c>
      <c r="BD67" s="14">
        <f t="shared" si="118"/>
        <v>-0.61127761065749897</v>
      </c>
      <c r="BE67" s="14">
        <f t="shared" si="119"/>
        <v>-0.76583283197249674</v>
      </c>
      <c r="BF67" s="12">
        <f t="shared" si="120"/>
        <v>-158.1239999999998</v>
      </c>
      <c r="BG67" s="12">
        <f t="shared" si="121"/>
        <v>-543.09100000000001</v>
      </c>
      <c r="BH67" s="12">
        <f t="shared" si="122"/>
        <v>-814.149</v>
      </c>
      <c r="BI67" s="14">
        <f t="shared" si="123"/>
        <v>-0.11933886792452819</v>
      </c>
      <c r="BJ67" s="14">
        <f t="shared" si="124"/>
        <v>-0.40988000000000002</v>
      </c>
      <c r="BK67" s="14">
        <f t="shared" si="125"/>
        <v>-0.61445207547169811</v>
      </c>
      <c r="BL67" s="12">
        <f t="shared" si="126"/>
        <v>-207.41599999999994</v>
      </c>
      <c r="BM67" s="12">
        <f t="shared" si="127"/>
        <v>-655.46500000000003</v>
      </c>
      <c r="BN67" s="12">
        <f t="shared" si="128"/>
        <v>-897.35799999999995</v>
      </c>
      <c r="BO67" s="14">
        <f t="shared" si="129"/>
        <v>-0.15478805970149245</v>
      </c>
      <c r="BP67" s="14">
        <f t="shared" si="130"/>
        <v>-0.4891529850746269</v>
      </c>
      <c r="BQ67" s="24">
        <f t="shared" si="131"/>
        <v>-0.66967014925373136</v>
      </c>
      <c r="BR67" s="19">
        <f t="shared" si="132"/>
        <v>27.7</v>
      </c>
      <c r="BS67" s="20">
        <f t="shared" si="133"/>
        <v>193.9</v>
      </c>
      <c r="BT67" s="13">
        <f t="shared" si="134"/>
        <v>7.3611480201966522E-3</v>
      </c>
      <c r="BU67" s="20">
        <f t="shared" si="135"/>
        <v>19</v>
      </c>
      <c r="BV67" s="20">
        <f t="shared" si="136"/>
        <v>133</v>
      </c>
      <c r="BW67" s="13">
        <f t="shared" si="137"/>
        <v>5.0491629019399414E-3</v>
      </c>
      <c r="BX67" s="20">
        <f t="shared" si="138"/>
        <v>36.9</v>
      </c>
      <c r="BY67" s="20">
        <f t="shared" si="139"/>
        <v>258.3</v>
      </c>
      <c r="BZ67" s="13">
        <f t="shared" si="140"/>
        <v>9.80600584639915E-3</v>
      </c>
      <c r="CA67" s="20">
        <f t="shared" si="141"/>
        <v>36.9</v>
      </c>
      <c r="CB67" s="20">
        <f t="shared" si="142"/>
        <v>258.3</v>
      </c>
      <c r="CC67" s="17">
        <f t="shared" si="143"/>
        <v>9.80600584639915E-3</v>
      </c>
      <c r="CE67" s="2">
        <v>26341</v>
      </c>
      <c r="CF67" s="2">
        <v>7577</v>
      </c>
      <c r="CG67" s="2">
        <v>3802</v>
      </c>
      <c r="CH67" s="2">
        <v>742</v>
      </c>
      <c r="CI67" s="2">
        <v>2624</v>
      </c>
      <c r="CJ67" s="2">
        <v>27319</v>
      </c>
      <c r="CK67" s="2">
        <v>1142</v>
      </c>
      <c r="CL67" s="2">
        <v>1471.8</v>
      </c>
      <c r="CM67" s="2">
        <v>1396.1999999999998</v>
      </c>
      <c r="CN67" s="2">
        <v>720</v>
      </c>
      <c r="CO67" s="2">
        <v>644</v>
      </c>
      <c r="CP67" s="2">
        <v>710</v>
      </c>
      <c r="CQ67" s="2">
        <v>670</v>
      </c>
      <c r="CR67" s="2">
        <v>1385</v>
      </c>
      <c r="CS67" s="2">
        <v>1325</v>
      </c>
      <c r="CT67" s="2">
        <v>1419</v>
      </c>
      <c r="CU67" s="2">
        <v>1340</v>
      </c>
      <c r="CV67" s="2">
        <v>23975.432000000001</v>
      </c>
      <c r="CW67" s="2">
        <v>17407.010000000002</v>
      </c>
      <c r="CX67" s="2">
        <v>12481.948</v>
      </c>
      <c r="CY67" s="2">
        <v>8298.0400000000009</v>
      </c>
      <c r="CZ67" s="2">
        <v>7919.4590000000007</v>
      </c>
      <c r="DA67" s="2">
        <v>5935.3119999999999</v>
      </c>
      <c r="DB67" s="2">
        <v>633.85599999999999</v>
      </c>
      <c r="DC67" s="2">
        <v>345.84100000000001</v>
      </c>
      <c r="DD67" s="2">
        <v>230.93200000000002</v>
      </c>
      <c r="DE67" s="2">
        <v>842.07539999999995</v>
      </c>
      <c r="DF67" s="2">
        <v>542.73419999999987</v>
      </c>
      <c r="DG67" s="2">
        <v>326.94419999999997</v>
      </c>
      <c r="DH67" s="2">
        <v>1166.8760000000002</v>
      </c>
      <c r="DI67" s="2">
        <v>781.90899999999999</v>
      </c>
      <c r="DJ67" s="2">
        <v>510.851</v>
      </c>
      <c r="DK67" s="2">
        <v>1132.5840000000001</v>
      </c>
      <c r="DL67" s="2">
        <v>684.53499999999997</v>
      </c>
      <c r="DM67" s="2">
        <v>442.642</v>
      </c>
      <c r="DN67" s="2">
        <v>27.7</v>
      </c>
      <c r="DO67" s="2">
        <v>19</v>
      </c>
      <c r="DP67" s="2">
        <v>36.9</v>
      </c>
    </row>
    <row r="68" spans="2:120" ht="14.25" customHeight="1" x14ac:dyDescent="0.2">
      <c r="B68" s="6">
        <v>3366</v>
      </c>
      <c r="C68" s="9" t="s">
        <v>136</v>
      </c>
      <c r="D68" s="9" t="s">
        <v>57</v>
      </c>
      <c r="E68" s="21" t="s">
        <v>146</v>
      </c>
      <c r="F68" s="9" t="s">
        <v>202</v>
      </c>
      <c r="G68" s="21">
        <v>1</v>
      </c>
      <c r="H68" s="11">
        <f t="shared" si="72"/>
        <v>4840</v>
      </c>
      <c r="I68" s="12">
        <f t="shared" si="73"/>
        <v>2570.07397229346</v>
      </c>
      <c r="J68" s="14">
        <f t="shared" si="74"/>
        <v>0.53100701906889669</v>
      </c>
      <c r="K68" s="14">
        <f t="shared" si="75"/>
        <v>0.31783005983366003</v>
      </c>
      <c r="L68" s="15">
        <f t="shared" si="76"/>
        <v>1.2164089786057659</v>
      </c>
      <c r="M68" s="12">
        <f t="shared" si="77"/>
        <v>0</v>
      </c>
      <c r="N68" s="14">
        <f t="shared" si="78"/>
        <v>-0.14803731737370152</v>
      </c>
      <c r="O68" s="16">
        <f t="shared" si="79"/>
        <v>-45.8257513271585</v>
      </c>
      <c r="P68" s="14">
        <f t="shared" si="80"/>
        <v>-0.40433888042348154</v>
      </c>
      <c r="Q68" s="12">
        <f t="shared" si="81"/>
        <v>-36.076250695684934</v>
      </c>
      <c r="R68" s="14">
        <f t="shared" si="82"/>
        <v>-0.20117071992329871</v>
      </c>
      <c r="S68" s="18">
        <f t="shared" si="83"/>
        <v>32.872156048067097</v>
      </c>
      <c r="T68" s="14">
        <f t="shared" si="84"/>
        <v>0.34878039034282304</v>
      </c>
      <c r="U68" s="18">
        <f t="shared" si="85"/>
        <v>29.782639918942102</v>
      </c>
      <c r="V68" s="14">
        <f t="shared" si="86"/>
        <v>0.34922761621124099</v>
      </c>
      <c r="W68" s="12">
        <f t="shared" si="87"/>
        <v>-6.3552575030684011</v>
      </c>
      <c r="X68" s="14">
        <f t="shared" si="88"/>
        <v>-3.2505006989356322E-2</v>
      </c>
      <c r="Y68" s="12">
        <f t="shared" si="89"/>
        <v>-17.339834854910379</v>
      </c>
      <c r="Z68" s="14">
        <f t="shared" si="90"/>
        <v>-0.12085739634385595</v>
      </c>
      <c r="AA68" s="12">
        <v>-206.00679764893312</v>
      </c>
      <c r="AB68" s="26">
        <v>-7.0861294257504981E-2</v>
      </c>
      <c r="AC68" s="12">
        <f t="shared" si="91"/>
        <v>0</v>
      </c>
      <c r="AD68" s="24">
        <f t="shared" si="92"/>
        <v>0</v>
      </c>
      <c r="AE68" s="11">
        <f t="shared" si="93"/>
        <v>-1402.8030000000003</v>
      </c>
      <c r="AF68" s="12">
        <f t="shared" si="94"/>
        <v>-3389.1370000000002</v>
      </c>
      <c r="AG68" s="12">
        <f t="shared" si="95"/>
        <v>-4140.5640000000003</v>
      </c>
      <c r="AH68" s="14">
        <f t="shared" si="96"/>
        <v>-0.28983533057851252</v>
      </c>
      <c r="AI68" s="14">
        <f t="shared" si="97"/>
        <v>-0.70023491735537191</v>
      </c>
      <c r="AJ68" s="14">
        <f t="shared" si="98"/>
        <v>-0.85548842975206618</v>
      </c>
      <c r="AK68" s="14">
        <f t="shared" si="99"/>
        <v>0.59792208593222917</v>
      </c>
      <c r="AL68" s="14">
        <f t="shared" si="100"/>
        <v>0.68946895744119197</v>
      </c>
      <c r="AM68" s="14">
        <f t="shared" si="101"/>
        <v>0.74530764787628889</v>
      </c>
      <c r="AN68" s="18">
        <f t="shared" si="102"/>
        <v>-514.89797229346004</v>
      </c>
      <c r="AO68" s="18">
        <f t="shared" si="103"/>
        <v>-1569.7489722934602</v>
      </c>
      <c r="AP68" s="18">
        <f t="shared" si="104"/>
        <v>-2048.7789722934599</v>
      </c>
      <c r="AQ68" s="14">
        <f t="shared" si="105"/>
        <v>-0.2003436390719836</v>
      </c>
      <c r="AR68" s="14">
        <f t="shared" si="106"/>
        <v>-0.61077968541608207</v>
      </c>
      <c r="AS68" s="14">
        <f t="shared" si="107"/>
        <v>-0.79716731673103891</v>
      </c>
      <c r="AT68" s="12">
        <f t="shared" si="108"/>
        <v>-33.141259343008095</v>
      </c>
      <c r="AU68" s="12">
        <f t="shared" si="109"/>
        <v>-57.632259343008101</v>
      </c>
      <c r="AV68" s="12">
        <f t="shared" si="110"/>
        <v>-63.883259343008099</v>
      </c>
      <c r="AW68" s="14">
        <f t="shared" si="111"/>
        <v>-0.49091427850838243</v>
      </c>
      <c r="AX68" s="14">
        <f t="shared" si="112"/>
        <v>-0.85369414364604557</v>
      </c>
      <c r="AY68" s="14">
        <f t="shared" si="113"/>
        <v>-0.94628884933285018</v>
      </c>
      <c r="AZ68" s="12">
        <f t="shared" si="114"/>
        <v>-78.340067874412625</v>
      </c>
      <c r="BA68" s="12">
        <f t="shared" si="115"/>
        <v>-124.71526787441263</v>
      </c>
      <c r="BB68" s="12">
        <f t="shared" si="116"/>
        <v>-136.64986787441262</v>
      </c>
      <c r="BC68" s="14">
        <f t="shared" si="117"/>
        <v>-0.54685645447321973</v>
      </c>
      <c r="BD68" s="14">
        <f t="shared" si="118"/>
        <v>-0.87058067549562346</v>
      </c>
      <c r="BE68" s="14">
        <f t="shared" si="119"/>
        <v>-0.95389070085861871</v>
      </c>
      <c r="BF68" s="12">
        <f t="shared" si="120"/>
        <v>-103.81200573445078</v>
      </c>
      <c r="BG68" s="12">
        <f t="shared" si="121"/>
        <v>-158.26200573445078</v>
      </c>
      <c r="BH68" s="12">
        <f t="shared" si="122"/>
        <v>-178.79100573445078</v>
      </c>
      <c r="BI68" s="14">
        <f t="shared" si="123"/>
        <v>-0.54880235665581534</v>
      </c>
      <c r="BJ68" s="14">
        <f t="shared" si="124"/>
        <v>-0.83665238044157564</v>
      </c>
      <c r="BK68" s="14">
        <f t="shared" si="125"/>
        <v>-0.94517897618625646</v>
      </c>
      <c r="BL68" s="12">
        <f t="shared" si="126"/>
        <v>-72.983675078864394</v>
      </c>
      <c r="BM68" s="12">
        <f t="shared" si="127"/>
        <v>-108.4736750788644</v>
      </c>
      <c r="BN68" s="12">
        <f t="shared" si="128"/>
        <v>-120.10867507886439</v>
      </c>
      <c r="BO68" s="14">
        <f t="shared" si="129"/>
        <v>-0.57862164908167268</v>
      </c>
      <c r="BP68" s="14">
        <f t="shared" si="130"/>
        <v>-0.85998980851895279</v>
      </c>
      <c r="BQ68" s="24">
        <f t="shared" si="131"/>
        <v>-0.95223321610003908</v>
      </c>
      <c r="BR68" s="19">
        <f t="shared" si="132"/>
        <v>15.3</v>
      </c>
      <c r="BS68" s="20">
        <f t="shared" si="133"/>
        <v>107.10000000000001</v>
      </c>
      <c r="BT68" s="13">
        <f t="shared" si="134"/>
        <v>2.2128099173553722E-2</v>
      </c>
      <c r="BU68" s="20">
        <f t="shared" si="135"/>
        <v>3.8</v>
      </c>
      <c r="BV68" s="20">
        <f t="shared" si="136"/>
        <v>26.599999999999998</v>
      </c>
      <c r="BW68" s="13">
        <f t="shared" si="137"/>
        <v>5.4958677685950407E-3</v>
      </c>
      <c r="BX68" s="20">
        <f t="shared" si="138"/>
        <v>6.8</v>
      </c>
      <c r="BY68" s="20">
        <f t="shared" si="139"/>
        <v>47.6</v>
      </c>
      <c r="BZ68" s="13">
        <f t="shared" si="140"/>
        <v>9.8347107438016539E-3</v>
      </c>
      <c r="CA68" s="20">
        <f t="shared" si="141"/>
        <v>15.3</v>
      </c>
      <c r="CB68" s="20">
        <f t="shared" si="142"/>
        <v>107.10000000000001</v>
      </c>
      <c r="CC68" s="17">
        <f t="shared" si="143"/>
        <v>2.2128099173553722E-2</v>
      </c>
      <c r="CE68" s="2">
        <v>4840</v>
      </c>
      <c r="CF68" s="2">
        <v>2570.07397229346</v>
      </c>
      <c r="CG68" s="2">
        <v>1538.2974895949146</v>
      </c>
      <c r="CH68" s="2">
        <v>67.509259343008097</v>
      </c>
      <c r="CI68" s="2">
        <v>221.99526813880129</v>
      </c>
      <c r="CJ68" s="2">
        <v>5680.9999999999982</v>
      </c>
      <c r="CK68" s="2">
        <v>113.3350106701666</v>
      </c>
      <c r="CL68" s="2">
        <v>179.33151857009756</v>
      </c>
      <c r="CM68" s="2">
        <v>143.25526787441262</v>
      </c>
      <c r="CN68" s="2">
        <v>94.2488653555219</v>
      </c>
      <c r="CO68" s="2">
        <v>61.376709307454803</v>
      </c>
      <c r="CP68" s="2">
        <v>85.281456953642405</v>
      </c>
      <c r="CQ68" s="2">
        <v>55.498817034700302</v>
      </c>
      <c r="CR68" s="2">
        <v>195.51626323751918</v>
      </c>
      <c r="CS68" s="2">
        <v>189.16100573445078</v>
      </c>
      <c r="CT68" s="2">
        <v>143.47350993377478</v>
      </c>
      <c r="CU68" s="2">
        <v>126.1336750788644</v>
      </c>
      <c r="CV68" s="2">
        <v>3437.1969999999997</v>
      </c>
      <c r="CW68" s="2">
        <v>1450.8629999999998</v>
      </c>
      <c r="CX68" s="2">
        <v>699.43599999999992</v>
      </c>
      <c r="CY68" s="2">
        <v>2055.1759999999999</v>
      </c>
      <c r="CZ68" s="2">
        <v>1000.3249999999999</v>
      </c>
      <c r="DA68" s="2">
        <v>521.29499999999996</v>
      </c>
      <c r="DB68" s="2">
        <v>34.368000000000002</v>
      </c>
      <c r="DC68" s="2">
        <v>9.8769999999999989</v>
      </c>
      <c r="DD68" s="2">
        <v>3.6259999999999999</v>
      </c>
      <c r="DE68" s="2">
        <v>64.915199999999999</v>
      </c>
      <c r="DF68" s="2">
        <v>18.54</v>
      </c>
      <c r="DG68" s="2">
        <v>6.6053999999999995</v>
      </c>
      <c r="DH68" s="2">
        <v>85.349000000000004</v>
      </c>
      <c r="DI68" s="2">
        <v>30.899000000000001</v>
      </c>
      <c r="DJ68" s="2">
        <v>10.370000000000001</v>
      </c>
      <c r="DK68" s="2">
        <v>53.15</v>
      </c>
      <c r="DL68" s="2">
        <v>17.66</v>
      </c>
      <c r="DM68" s="2">
        <v>6.0250000000000004</v>
      </c>
      <c r="DN68" s="2">
        <v>15.3</v>
      </c>
      <c r="DO68" s="2">
        <v>3.8</v>
      </c>
      <c r="DP68" s="2">
        <v>6.8</v>
      </c>
    </row>
    <row r="69" spans="2:120" ht="14.25" customHeight="1" x14ac:dyDescent="0.2">
      <c r="B69" s="6">
        <v>3381</v>
      </c>
      <c r="C69" s="9" t="s">
        <v>136</v>
      </c>
      <c r="D69" s="9" t="s">
        <v>57</v>
      </c>
      <c r="E69" s="21" t="s">
        <v>146</v>
      </c>
      <c r="F69" s="9" t="s">
        <v>203</v>
      </c>
      <c r="G69" s="21">
        <v>0</v>
      </c>
      <c r="H69" s="11">
        <f t="shared" si="72"/>
        <v>15183</v>
      </c>
      <c r="I69" s="12">
        <f t="shared" si="73"/>
        <v>4719</v>
      </c>
      <c r="J69" s="14">
        <f t="shared" si="74"/>
        <v>0.31080814068365936</v>
      </c>
      <c r="K69" s="14">
        <f t="shared" si="75"/>
        <v>0.16426266218797339</v>
      </c>
      <c r="L69" s="15">
        <f t="shared" si="76"/>
        <v>1.5416012558869703</v>
      </c>
      <c r="M69" s="12">
        <f t="shared" si="77"/>
        <v>0</v>
      </c>
      <c r="N69" s="14">
        <f t="shared" si="78"/>
        <v>-2.946816670928154E-2</v>
      </c>
      <c r="O69" s="16">
        <f t="shared" si="79"/>
        <v>-90</v>
      </c>
      <c r="P69" s="14">
        <f t="shared" si="80"/>
        <v>-0.15490533562822717</v>
      </c>
      <c r="Q69" s="12">
        <f t="shared" si="81"/>
        <v>-74.999999999999886</v>
      </c>
      <c r="R69" s="14">
        <f t="shared" si="82"/>
        <v>-9.17767988252568E-2</v>
      </c>
      <c r="S69" s="18">
        <f t="shared" si="83"/>
        <v>-30</v>
      </c>
      <c r="T69" s="14">
        <f t="shared" si="84"/>
        <v>-6.6666666666666652E-2</v>
      </c>
      <c r="U69" s="18">
        <f t="shared" si="85"/>
        <v>80</v>
      </c>
      <c r="V69" s="14">
        <f t="shared" si="86"/>
        <v>0.21052631578947367</v>
      </c>
      <c r="W69" s="12">
        <f t="shared" si="87"/>
        <v>83</v>
      </c>
      <c r="X69" s="14">
        <f t="shared" si="88"/>
        <v>0.10453400503778343</v>
      </c>
      <c r="Y69" s="12">
        <f t="shared" si="89"/>
        <v>50</v>
      </c>
      <c r="Z69" s="14">
        <f t="shared" si="90"/>
        <v>7.727975270479126E-2</v>
      </c>
      <c r="AA69" s="12">
        <v>171.42079999999987</v>
      </c>
      <c r="AB69" s="26">
        <v>1.5777951160777626E-2</v>
      </c>
      <c r="AC69" s="12">
        <f t="shared" si="91"/>
        <v>0</v>
      </c>
      <c r="AD69" s="24">
        <f t="shared" si="92"/>
        <v>0</v>
      </c>
      <c r="AE69" s="11">
        <f t="shared" si="93"/>
        <v>-845.90000000000146</v>
      </c>
      <c r="AF69" s="12">
        <f t="shared" si="94"/>
        <v>-3116.3660000000018</v>
      </c>
      <c r="AG69" s="12">
        <f t="shared" si="95"/>
        <v>-4970.0570000000007</v>
      </c>
      <c r="AH69" s="14">
        <f t="shared" si="96"/>
        <v>-5.5713627082921824E-2</v>
      </c>
      <c r="AI69" s="14">
        <f t="shared" si="97"/>
        <v>-0.20525363893828641</v>
      </c>
      <c r="AJ69" s="14">
        <f t="shared" si="98"/>
        <v>-0.32734354211947581</v>
      </c>
      <c r="AK69" s="14">
        <f t="shared" si="99"/>
        <v>0.32418669047436383</v>
      </c>
      <c r="AL69" s="14">
        <f t="shared" si="100"/>
        <v>0.35677389402877396</v>
      </c>
      <c r="AM69" s="14">
        <f t="shared" si="101"/>
        <v>0.37593228514053201</v>
      </c>
      <c r="AN69" s="18">
        <f t="shared" si="102"/>
        <v>-71.102999999999156</v>
      </c>
      <c r="AO69" s="18">
        <f t="shared" si="103"/>
        <v>-413.9399999999996</v>
      </c>
      <c r="AP69" s="18">
        <f t="shared" si="104"/>
        <v>-879.625</v>
      </c>
      <c r="AQ69" s="14">
        <f t="shared" si="105"/>
        <v>-1.5067387158296031E-2</v>
      </c>
      <c r="AR69" s="14">
        <f t="shared" si="106"/>
        <v>-8.7717736808645808E-2</v>
      </c>
      <c r="AS69" s="14">
        <f t="shared" si="107"/>
        <v>-0.18640072049162959</v>
      </c>
      <c r="AT69" s="12">
        <f t="shared" si="108"/>
        <v>-40.119000000000028</v>
      </c>
      <c r="AU69" s="12">
        <f t="shared" si="109"/>
        <v>-161.56899999999996</v>
      </c>
      <c r="AV69" s="12">
        <f t="shared" si="110"/>
        <v>-223.887</v>
      </c>
      <c r="AW69" s="14">
        <f t="shared" si="111"/>
        <v>-8.1708757637474649E-2</v>
      </c>
      <c r="AX69" s="14">
        <f t="shared" si="112"/>
        <v>-0.32906109979633391</v>
      </c>
      <c r="AY69" s="14">
        <f t="shared" si="113"/>
        <v>-0.4559816700610998</v>
      </c>
      <c r="AZ69" s="12">
        <f t="shared" si="114"/>
        <v>-163.41600000000005</v>
      </c>
      <c r="BA69" s="12">
        <f t="shared" si="115"/>
        <v>-288.62160000000011</v>
      </c>
      <c r="BB69" s="12">
        <f t="shared" si="116"/>
        <v>-385.40580000000006</v>
      </c>
      <c r="BC69" s="14">
        <f t="shared" si="117"/>
        <v>-0.22017784963621667</v>
      </c>
      <c r="BD69" s="14">
        <f t="shared" si="118"/>
        <v>-0.38887308003233645</v>
      </c>
      <c r="BE69" s="14">
        <f t="shared" si="119"/>
        <v>-0.51927485852869859</v>
      </c>
      <c r="BF69" s="12">
        <f t="shared" si="120"/>
        <v>94.729000000000042</v>
      </c>
      <c r="BG69" s="12">
        <f t="shared" si="121"/>
        <v>-158.19100000000003</v>
      </c>
      <c r="BH69" s="12">
        <f t="shared" si="122"/>
        <v>-277.38300000000004</v>
      </c>
      <c r="BI69" s="14">
        <f t="shared" si="123"/>
        <v>0.10801482326111755</v>
      </c>
      <c r="BJ69" s="14">
        <f t="shared" si="124"/>
        <v>-0.18037742303306736</v>
      </c>
      <c r="BK69" s="14">
        <f t="shared" si="125"/>
        <v>-0.31628620296465226</v>
      </c>
      <c r="BL69" s="12">
        <f t="shared" si="126"/>
        <v>-39.549999999999955</v>
      </c>
      <c r="BM69" s="12">
        <f t="shared" si="127"/>
        <v>-204.108</v>
      </c>
      <c r="BN69" s="12">
        <f t="shared" si="128"/>
        <v>-299.74200000000002</v>
      </c>
      <c r="BO69" s="14">
        <f t="shared" si="129"/>
        <v>-5.6743185078909519E-2</v>
      </c>
      <c r="BP69" s="14">
        <f t="shared" si="130"/>
        <v>-0.29283787661406024</v>
      </c>
      <c r="BQ69" s="24">
        <f t="shared" si="131"/>
        <v>-0.4300459110473458</v>
      </c>
      <c r="BR69" s="19">
        <f t="shared" si="132"/>
        <v>5.9</v>
      </c>
      <c r="BS69" s="20">
        <f t="shared" si="133"/>
        <v>41.300000000000004</v>
      </c>
      <c r="BT69" s="13">
        <f t="shared" si="134"/>
        <v>2.720147533425542E-3</v>
      </c>
      <c r="BU69" s="20">
        <f t="shared" si="135"/>
        <v>0</v>
      </c>
      <c r="BV69" s="20">
        <f t="shared" si="136"/>
        <v>0</v>
      </c>
      <c r="BW69" s="13">
        <f t="shared" si="137"/>
        <v>0</v>
      </c>
      <c r="BX69" s="20">
        <f t="shared" si="138"/>
        <v>8.4</v>
      </c>
      <c r="BY69" s="20">
        <f t="shared" si="139"/>
        <v>58.800000000000004</v>
      </c>
      <c r="BZ69" s="13">
        <f t="shared" si="140"/>
        <v>3.8727524204702629E-3</v>
      </c>
      <c r="CA69" s="20">
        <f t="shared" si="141"/>
        <v>8.4</v>
      </c>
      <c r="CB69" s="20">
        <f t="shared" si="142"/>
        <v>58.800000000000004</v>
      </c>
      <c r="CC69" s="17">
        <f t="shared" si="143"/>
        <v>3.8727524204702629E-3</v>
      </c>
      <c r="CE69" s="2">
        <v>15183</v>
      </c>
      <c r="CF69" s="2">
        <v>4719</v>
      </c>
      <c r="CG69" s="2">
        <v>2494</v>
      </c>
      <c r="CH69" s="2">
        <v>491</v>
      </c>
      <c r="CI69" s="2">
        <v>1274</v>
      </c>
      <c r="CJ69" s="2">
        <v>15644</v>
      </c>
      <c r="CK69" s="2">
        <v>581</v>
      </c>
      <c r="CL69" s="2">
        <v>817.19999999999993</v>
      </c>
      <c r="CM69" s="2">
        <v>742.2</v>
      </c>
      <c r="CN69" s="2">
        <v>450</v>
      </c>
      <c r="CO69" s="2">
        <v>480</v>
      </c>
      <c r="CP69" s="2">
        <v>380</v>
      </c>
      <c r="CQ69" s="2">
        <v>300</v>
      </c>
      <c r="CR69" s="2">
        <v>794</v>
      </c>
      <c r="CS69" s="2">
        <v>877</v>
      </c>
      <c r="CT69" s="2">
        <v>647</v>
      </c>
      <c r="CU69" s="2">
        <v>697</v>
      </c>
      <c r="CV69" s="2">
        <v>14337.099999999999</v>
      </c>
      <c r="CW69" s="2">
        <v>12066.633999999998</v>
      </c>
      <c r="CX69" s="2">
        <v>10212.942999999999</v>
      </c>
      <c r="CY69" s="2">
        <v>4647.8970000000008</v>
      </c>
      <c r="CZ69" s="2">
        <v>4305.0600000000004</v>
      </c>
      <c r="DA69" s="2">
        <v>3839.375</v>
      </c>
      <c r="DB69" s="2">
        <v>450.88099999999997</v>
      </c>
      <c r="DC69" s="2">
        <v>329.43100000000004</v>
      </c>
      <c r="DD69" s="2">
        <v>267.113</v>
      </c>
      <c r="DE69" s="2">
        <v>578.78399999999999</v>
      </c>
      <c r="DF69" s="2">
        <v>453.57839999999993</v>
      </c>
      <c r="DG69" s="2">
        <v>356.79419999999999</v>
      </c>
      <c r="DH69" s="2">
        <v>971.72900000000004</v>
      </c>
      <c r="DI69" s="2">
        <v>718.80899999999997</v>
      </c>
      <c r="DJ69" s="2">
        <v>599.61699999999996</v>
      </c>
      <c r="DK69" s="2">
        <v>657.45</v>
      </c>
      <c r="DL69" s="2">
        <v>492.892</v>
      </c>
      <c r="DM69" s="2">
        <v>397.25799999999998</v>
      </c>
      <c r="DN69" s="2">
        <v>5.9</v>
      </c>
      <c r="DO69" s="2">
        <v>0</v>
      </c>
      <c r="DP69" s="2">
        <v>8.4</v>
      </c>
    </row>
    <row r="70" spans="2:120" ht="14.25" customHeight="1" x14ac:dyDescent="0.2">
      <c r="B70" s="6">
        <v>3402</v>
      </c>
      <c r="C70" s="9" t="s">
        <v>136</v>
      </c>
      <c r="D70" s="9" t="s">
        <v>57</v>
      </c>
      <c r="E70" s="21" t="s">
        <v>146</v>
      </c>
      <c r="F70" s="9" t="s">
        <v>204</v>
      </c>
      <c r="G70" s="21">
        <v>0</v>
      </c>
      <c r="H70" s="11">
        <f t="shared" si="72"/>
        <v>6859</v>
      </c>
      <c r="I70" s="12">
        <f t="shared" si="73"/>
        <v>2839.6487965667884</v>
      </c>
      <c r="J70" s="14">
        <f t="shared" si="74"/>
        <v>0.41400332359918185</v>
      </c>
      <c r="K70" s="14">
        <f t="shared" si="75"/>
        <v>0.22212382860219346</v>
      </c>
      <c r="L70" s="15">
        <f t="shared" si="76"/>
        <v>1.3208727078601818</v>
      </c>
      <c r="M70" s="12">
        <f t="shared" si="77"/>
        <v>0</v>
      </c>
      <c r="N70" s="14">
        <f t="shared" si="78"/>
        <v>-0.10257752191547798</v>
      </c>
      <c r="O70" s="16">
        <f t="shared" si="79"/>
        <v>-108.44691507573722</v>
      </c>
      <c r="P70" s="14">
        <f t="shared" si="80"/>
        <v>-0.43673490768027978</v>
      </c>
      <c r="Q70" s="12">
        <f t="shared" si="81"/>
        <v>-55.802484442816819</v>
      </c>
      <c r="R70" s="14">
        <f t="shared" si="82"/>
        <v>-0.14848184057373026</v>
      </c>
      <c r="S70" s="18">
        <f t="shared" si="83"/>
        <v>65.310729331527895</v>
      </c>
      <c r="T70" s="14">
        <f t="shared" si="84"/>
        <v>0.42665242133283909</v>
      </c>
      <c r="U70" s="18">
        <f t="shared" si="85"/>
        <v>83.284777264582289</v>
      </c>
      <c r="V70" s="14">
        <f t="shared" si="86"/>
        <v>0.50296631015146298</v>
      </c>
      <c r="W70" s="12">
        <f t="shared" si="87"/>
        <v>2.5120720979400062</v>
      </c>
      <c r="X70" s="14">
        <f t="shared" si="88"/>
        <v>8.6912746081595493E-3</v>
      </c>
      <c r="Y70" s="12">
        <f t="shared" si="89"/>
        <v>3.6441281138991144E-2</v>
      </c>
      <c r="Z70" s="14">
        <f t="shared" si="90"/>
        <v>1.2876615864465535E-4</v>
      </c>
      <c r="AA70" s="12">
        <v>-276.58283408615716</v>
      </c>
      <c r="AB70" s="26">
        <v>-5.8281114233493359E-2</v>
      </c>
      <c r="AC70" s="12">
        <f t="shared" si="91"/>
        <v>0</v>
      </c>
      <c r="AD70" s="24">
        <f t="shared" si="92"/>
        <v>0</v>
      </c>
      <c r="AE70" s="11">
        <f t="shared" si="93"/>
        <v>-1502.9779999999992</v>
      </c>
      <c r="AF70" s="12">
        <f t="shared" si="94"/>
        <v>-4070.951</v>
      </c>
      <c r="AG70" s="12">
        <f t="shared" si="95"/>
        <v>-5342.1729999999998</v>
      </c>
      <c r="AH70" s="14">
        <f t="shared" si="96"/>
        <v>-0.21912494532730709</v>
      </c>
      <c r="AI70" s="14">
        <f t="shared" si="97"/>
        <v>-0.5935196092724887</v>
      </c>
      <c r="AJ70" s="14">
        <f t="shared" si="98"/>
        <v>-0.77885595567867028</v>
      </c>
      <c r="AK70" s="14">
        <f t="shared" si="99"/>
        <v>0.48198887159164006</v>
      </c>
      <c r="AL70" s="14">
        <f t="shared" si="100"/>
        <v>0.6327378033886778</v>
      </c>
      <c r="AM70" s="14">
        <f t="shared" si="101"/>
        <v>0.68576772433507571</v>
      </c>
      <c r="AN70" s="18">
        <f t="shared" si="102"/>
        <v>-258.10579656678874</v>
      </c>
      <c r="AO70" s="18">
        <f t="shared" si="103"/>
        <v>-1075.5447965667886</v>
      </c>
      <c r="AP70" s="18">
        <f t="shared" si="104"/>
        <v>-1799.4577965667884</v>
      </c>
      <c r="AQ70" s="14">
        <f t="shared" si="105"/>
        <v>-9.0893562921881554E-2</v>
      </c>
      <c r="AR70" s="14">
        <f t="shared" si="106"/>
        <v>-0.37875979517859781</v>
      </c>
      <c r="AS70" s="14">
        <f t="shared" si="107"/>
        <v>-0.63369026435324716</v>
      </c>
      <c r="AT70" s="12">
        <f t="shared" si="108"/>
        <v>-68.900993209413798</v>
      </c>
      <c r="AU70" s="12">
        <f t="shared" si="109"/>
        <v>-112.3979932094138</v>
      </c>
      <c r="AV70" s="12">
        <f t="shared" si="110"/>
        <v>-129.00599320941382</v>
      </c>
      <c r="AW70" s="14">
        <f t="shared" si="111"/>
        <v>-0.49262148452520593</v>
      </c>
      <c r="AX70" s="14">
        <f t="shared" si="112"/>
        <v>-0.80361201912123381</v>
      </c>
      <c r="AY70" s="14">
        <f t="shared" si="113"/>
        <v>-0.92235424958703216</v>
      </c>
      <c r="AZ70" s="12">
        <f t="shared" si="114"/>
        <v>-177.81717901295218</v>
      </c>
      <c r="BA70" s="12">
        <f t="shared" si="115"/>
        <v>-268.85637901295217</v>
      </c>
      <c r="BB70" s="12">
        <f t="shared" si="116"/>
        <v>-300.73197901295219</v>
      </c>
      <c r="BC70" s="14">
        <f t="shared" si="117"/>
        <v>-0.55564781294777787</v>
      </c>
      <c r="BD70" s="14">
        <f t="shared" si="118"/>
        <v>-0.84012950731112557</v>
      </c>
      <c r="BE70" s="14">
        <f t="shared" si="119"/>
        <v>-0.93973522327576853</v>
      </c>
      <c r="BF70" s="12">
        <f t="shared" si="120"/>
        <v>-131.65386877278303</v>
      </c>
      <c r="BG70" s="12">
        <f t="shared" si="121"/>
        <v>-219.33686877278302</v>
      </c>
      <c r="BH70" s="12">
        <f t="shared" si="122"/>
        <v>-265.957868772783</v>
      </c>
      <c r="BI70" s="14">
        <f t="shared" si="123"/>
        <v>-0.4515717177779246</v>
      </c>
      <c r="BJ70" s="14">
        <f t="shared" si="124"/>
        <v>-0.75232370705867813</v>
      </c>
      <c r="BK70" s="14">
        <f t="shared" si="125"/>
        <v>-0.91223336448666315</v>
      </c>
      <c r="BL70" s="12">
        <f t="shared" si="126"/>
        <v>-174.98899999999998</v>
      </c>
      <c r="BM70" s="12">
        <f t="shared" si="127"/>
        <v>-229.16299999999995</v>
      </c>
      <c r="BN70" s="12">
        <f t="shared" si="128"/>
        <v>-265.02999999999997</v>
      </c>
      <c r="BO70" s="14">
        <f t="shared" si="129"/>
        <v>-0.61824830412662513</v>
      </c>
      <c r="BP70" s="14">
        <f t="shared" si="130"/>
        <v>-0.80964881288863766</v>
      </c>
      <c r="BQ70" s="24">
        <f t="shared" si="131"/>
        <v>-0.93636941775014138</v>
      </c>
      <c r="BR70" s="19">
        <f t="shared" si="132"/>
        <v>16.100000000000001</v>
      </c>
      <c r="BS70" s="20">
        <f t="shared" si="133"/>
        <v>112.70000000000002</v>
      </c>
      <c r="BT70" s="13">
        <f t="shared" si="134"/>
        <v>1.6430966613208926E-2</v>
      </c>
      <c r="BU70" s="20">
        <f t="shared" si="135"/>
        <v>13</v>
      </c>
      <c r="BV70" s="20">
        <f t="shared" si="136"/>
        <v>91</v>
      </c>
      <c r="BW70" s="13">
        <f t="shared" si="137"/>
        <v>1.3267240122466831E-2</v>
      </c>
      <c r="BX70" s="20">
        <f t="shared" si="138"/>
        <v>12.1</v>
      </c>
      <c r="BY70" s="20">
        <f t="shared" si="139"/>
        <v>84.7</v>
      </c>
      <c r="BZ70" s="13">
        <f t="shared" si="140"/>
        <v>1.2348738883219128E-2</v>
      </c>
      <c r="CA70" s="20">
        <f t="shared" si="141"/>
        <v>16.100000000000001</v>
      </c>
      <c r="CB70" s="20">
        <f t="shared" si="142"/>
        <v>112.70000000000002</v>
      </c>
      <c r="CC70" s="17">
        <f t="shared" si="143"/>
        <v>1.6430966613208926E-2</v>
      </c>
      <c r="CE70" s="2">
        <v>6859</v>
      </c>
      <c r="CF70" s="2">
        <v>2839.6487965667884</v>
      </c>
      <c r="CG70" s="2">
        <v>1523.5473403824449</v>
      </c>
      <c r="CH70" s="2">
        <v>139.8659932094138</v>
      </c>
      <c r="CI70" s="2">
        <v>423.55631205673762</v>
      </c>
      <c r="CJ70" s="2">
        <v>7642.9999999999982</v>
      </c>
      <c r="CK70" s="2">
        <v>248.31290828515102</v>
      </c>
      <c r="CL70" s="2">
        <v>375.82026345576901</v>
      </c>
      <c r="CM70" s="2">
        <v>320.01777901295219</v>
      </c>
      <c r="CN70" s="2">
        <v>153.07713273371499</v>
      </c>
      <c r="CO70" s="2">
        <v>87.766403402187095</v>
      </c>
      <c r="CP70" s="2">
        <v>165.58718861209999</v>
      </c>
      <c r="CQ70" s="2">
        <v>82.302411347517705</v>
      </c>
      <c r="CR70" s="2">
        <v>289.03379667484302</v>
      </c>
      <c r="CS70" s="2">
        <v>291.54586877278302</v>
      </c>
      <c r="CT70" s="2">
        <v>283.00355871886097</v>
      </c>
      <c r="CU70" s="2">
        <v>283.03999999999996</v>
      </c>
      <c r="CV70" s="2">
        <v>5356.0220000000008</v>
      </c>
      <c r="CW70" s="2">
        <v>2788.049</v>
      </c>
      <c r="CX70" s="2">
        <v>1516.8270000000002</v>
      </c>
      <c r="CY70" s="2">
        <v>2581.5429999999997</v>
      </c>
      <c r="CZ70" s="2">
        <v>1764.1039999999998</v>
      </c>
      <c r="DA70" s="2">
        <v>1040.191</v>
      </c>
      <c r="DB70" s="2">
        <v>70.965000000000003</v>
      </c>
      <c r="DC70" s="2">
        <v>27.468</v>
      </c>
      <c r="DD70" s="2">
        <v>10.86</v>
      </c>
      <c r="DE70" s="2">
        <v>142.20060000000001</v>
      </c>
      <c r="DF70" s="2">
        <v>51.1614</v>
      </c>
      <c r="DG70" s="2">
        <v>19.285799999999998</v>
      </c>
      <c r="DH70" s="2">
        <v>159.892</v>
      </c>
      <c r="DI70" s="2">
        <v>72.209000000000003</v>
      </c>
      <c r="DJ70" s="2">
        <v>25.588000000000001</v>
      </c>
      <c r="DK70" s="2">
        <v>108.051</v>
      </c>
      <c r="DL70" s="2">
        <v>53.876999999999995</v>
      </c>
      <c r="DM70" s="2">
        <v>18.009999999999998</v>
      </c>
      <c r="DN70" s="2">
        <v>16.100000000000001</v>
      </c>
      <c r="DO70" s="2">
        <v>13</v>
      </c>
      <c r="DP70" s="2">
        <v>12.1</v>
      </c>
    </row>
    <row r="71" spans="2:120" ht="14.25" customHeight="1" x14ac:dyDescent="0.2">
      <c r="B71" s="6">
        <v>3441</v>
      </c>
      <c r="C71" s="9" t="s">
        <v>136</v>
      </c>
      <c r="D71" s="9" t="s">
        <v>57</v>
      </c>
      <c r="E71" s="21" t="s">
        <v>146</v>
      </c>
      <c r="F71" s="9" t="s">
        <v>205</v>
      </c>
      <c r="G71" s="21">
        <v>1</v>
      </c>
      <c r="H71" s="11">
        <f t="shared" si="72"/>
        <v>4817</v>
      </c>
      <c r="I71" s="12">
        <f t="shared" si="73"/>
        <v>2286</v>
      </c>
      <c r="J71" s="14">
        <f t="shared" si="74"/>
        <v>0.47456923396304757</v>
      </c>
      <c r="K71" s="14">
        <f t="shared" si="75"/>
        <v>0.27652065600996473</v>
      </c>
      <c r="L71" s="15">
        <f t="shared" si="76"/>
        <v>1.1985559566787003</v>
      </c>
      <c r="M71" s="12">
        <f t="shared" si="77"/>
        <v>0</v>
      </c>
      <c r="N71" s="14">
        <f t="shared" si="78"/>
        <v>-0.1265639165911151</v>
      </c>
      <c r="O71" s="16">
        <f t="shared" si="79"/>
        <v>-32</v>
      </c>
      <c r="P71" s="14">
        <f t="shared" si="80"/>
        <v>-0.27826086956521734</v>
      </c>
      <c r="Q71" s="12">
        <f t="shared" si="81"/>
        <v>-43.799999999999983</v>
      </c>
      <c r="R71" s="14">
        <f t="shared" si="82"/>
        <v>-0.23472668810289377</v>
      </c>
      <c r="S71" s="18">
        <f t="shared" si="83"/>
        <v>3</v>
      </c>
      <c r="T71" s="14">
        <f t="shared" si="84"/>
        <v>3.4482758620689613E-2</v>
      </c>
      <c r="U71" s="18">
        <f t="shared" si="85"/>
        <v>36</v>
      </c>
      <c r="V71" s="14">
        <f t="shared" si="86"/>
        <v>0.31578947368421051</v>
      </c>
      <c r="W71" s="12">
        <f t="shared" si="87"/>
        <v>7</v>
      </c>
      <c r="X71" s="14">
        <f t="shared" si="88"/>
        <v>3.3816425120772875E-2</v>
      </c>
      <c r="Y71" s="12">
        <f t="shared" si="89"/>
        <v>-17</v>
      </c>
      <c r="Z71" s="14">
        <f t="shared" si="90"/>
        <v>-0.10493827160493829</v>
      </c>
      <c r="AA71" s="12">
        <v>-182.26375999999982</v>
      </c>
      <c r="AB71" s="26">
        <v>-5.9248417632433381E-2</v>
      </c>
      <c r="AC71" s="12">
        <f t="shared" si="91"/>
        <v>0</v>
      </c>
      <c r="AD71" s="24">
        <f t="shared" si="92"/>
        <v>0</v>
      </c>
      <c r="AE71" s="11">
        <f t="shared" si="93"/>
        <v>-1209.6990000000005</v>
      </c>
      <c r="AF71" s="12">
        <f t="shared" si="94"/>
        <v>-3090.7659999999996</v>
      </c>
      <c r="AG71" s="12">
        <f t="shared" si="95"/>
        <v>-3900.8130000000001</v>
      </c>
      <c r="AH71" s="14">
        <f t="shared" si="96"/>
        <v>-0.25113120199294181</v>
      </c>
      <c r="AI71" s="14">
        <f t="shared" si="97"/>
        <v>-0.64163711853850947</v>
      </c>
      <c r="AJ71" s="14">
        <f t="shared" si="98"/>
        <v>-0.80980132862777665</v>
      </c>
      <c r="AK71" s="14">
        <f t="shared" si="99"/>
        <v>0.537703950959457</v>
      </c>
      <c r="AL71" s="14">
        <f t="shared" si="100"/>
        <v>0.63096544269201038</v>
      </c>
      <c r="AM71" s="14">
        <f t="shared" si="101"/>
        <v>0.66303276514510678</v>
      </c>
      <c r="AN71" s="18">
        <f t="shared" si="102"/>
        <v>-346.33999999999992</v>
      </c>
      <c r="AO71" s="18">
        <f t="shared" si="103"/>
        <v>-1196.806</v>
      </c>
      <c r="AP71" s="18">
        <f t="shared" si="104"/>
        <v>-1678.538</v>
      </c>
      <c r="AQ71" s="14">
        <f t="shared" si="105"/>
        <v>-0.15150481189851261</v>
      </c>
      <c r="AR71" s="14">
        <f t="shared" si="106"/>
        <v>-0.52353718285214357</v>
      </c>
      <c r="AS71" s="14">
        <f t="shared" si="107"/>
        <v>-0.73426859142607181</v>
      </c>
      <c r="AT71" s="12">
        <f t="shared" si="108"/>
        <v>-39.241</v>
      </c>
      <c r="AU71" s="12">
        <f t="shared" si="109"/>
        <v>-72.162000000000006</v>
      </c>
      <c r="AV71" s="12">
        <f t="shared" si="110"/>
        <v>-78.835999999999999</v>
      </c>
      <c r="AW71" s="14">
        <f t="shared" si="111"/>
        <v>-0.4727831325301205</v>
      </c>
      <c r="AX71" s="14">
        <f t="shared" si="112"/>
        <v>-0.86942168674698794</v>
      </c>
      <c r="AY71" s="14">
        <f t="shared" si="113"/>
        <v>-0.94983132530120484</v>
      </c>
      <c r="AZ71" s="12">
        <f t="shared" si="114"/>
        <v>-62.80380000000001</v>
      </c>
      <c r="BA71" s="12">
        <f t="shared" si="115"/>
        <v>-121.59060000000001</v>
      </c>
      <c r="BB71" s="12">
        <f t="shared" si="116"/>
        <v>-135.22140000000002</v>
      </c>
      <c r="BC71" s="14">
        <f t="shared" si="117"/>
        <v>-0.43980252100840345</v>
      </c>
      <c r="BD71" s="14">
        <f t="shared" si="118"/>
        <v>-0.85147478991596637</v>
      </c>
      <c r="BE71" s="14">
        <f t="shared" si="119"/>
        <v>-0.94692857142857145</v>
      </c>
      <c r="BF71" s="12">
        <f t="shared" si="120"/>
        <v>-82.15100000000001</v>
      </c>
      <c r="BG71" s="12">
        <f t="shared" si="121"/>
        <v>-138.13900000000001</v>
      </c>
      <c r="BH71" s="12">
        <f t="shared" si="122"/>
        <v>-185.459</v>
      </c>
      <c r="BI71" s="14">
        <f t="shared" si="123"/>
        <v>-0.38388317757009349</v>
      </c>
      <c r="BJ71" s="14">
        <f t="shared" si="124"/>
        <v>-0.64550934579439256</v>
      </c>
      <c r="BK71" s="14">
        <f t="shared" si="125"/>
        <v>-0.86663084112149535</v>
      </c>
      <c r="BL71" s="12">
        <f t="shared" si="126"/>
        <v>-70.181000000000012</v>
      </c>
      <c r="BM71" s="12">
        <f t="shared" si="127"/>
        <v>-125.983</v>
      </c>
      <c r="BN71" s="12">
        <f t="shared" si="128"/>
        <v>-137.46700000000001</v>
      </c>
      <c r="BO71" s="14">
        <f t="shared" si="129"/>
        <v>-0.48400689655172424</v>
      </c>
      <c r="BP71" s="14">
        <f t="shared" si="130"/>
        <v>-0.86884827586206903</v>
      </c>
      <c r="BQ71" s="24">
        <f t="shared" si="131"/>
        <v>-0.94804827586206897</v>
      </c>
      <c r="BR71" s="19">
        <f t="shared" si="132"/>
        <v>13.1</v>
      </c>
      <c r="BS71" s="20">
        <f t="shared" si="133"/>
        <v>91.7</v>
      </c>
      <c r="BT71" s="13">
        <f t="shared" si="134"/>
        <v>1.9036744861947272E-2</v>
      </c>
      <c r="BU71" s="20">
        <f t="shared" si="135"/>
        <v>5</v>
      </c>
      <c r="BV71" s="20">
        <f t="shared" si="136"/>
        <v>35</v>
      </c>
      <c r="BW71" s="13">
        <f t="shared" si="137"/>
        <v>7.2659331534149886E-3</v>
      </c>
      <c r="BX71" s="20">
        <f t="shared" si="138"/>
        <v>6.9</v>
      </c>
      <c r="BY71" s="20">
        <f t="shared" si="139"/>
        <v>48.300000000000004</v>
      </c>
      <c r="BZ71" s="13">
        <f t="shared" si="140"/>
        <v>1.0026987751712685E-2</v>
      </c>
      <c r="CA71" s="20">
        <f t="shared" si="141"/>
        <v>13.1</v>
      </c>
      <c r="CB71" s="20">
        <f t="shared" si="142"/>
        <v>91.7</v>
      </c>
      <c r="CC71" s="17">
        <f t="shared" si="143"/>
        <v>1.9036744861947272E-2</v>
      </c>
      <c r="CE71" s="2">
        <v>4817</v>
      </c>
      <c r="CF71" s="2">
        <v>2286</v>
      </c>
      <c r="CG71" s="2">
        <v>1332</v>
      </c>
      <c r="CH71" s="2">
        <v>83</v>
      </c>
      <c r="CI71" s="2">
        <v>277</v>
      </c>
      <c r="CJ71" s="2">
        <v>5515</v>
      </c>
      <c r="CK71" s="2">
        <v>115</v>
      </c>
      <c r="CL71" s="2">
        <v>186.6</v>
      </c>
      <c r="CM71" s="2">
        <v>142.80000000000001</v>
      </c>
      <c r="CN71" s="2">
        <v>87</v>
      </c>
      <c r="CO71" s="2">
        <v>84</v>
      </c>
      <c r="CP71" s="2">
        <v>114</v>
      </c>
      <c r="CQ71" s="2">
        <v>78</v>
      </c>
      <c r="CR71" s="2">
        <v>207</v>
      </c>
      <c r="CS71" s="2">
        <v>214</v>
      </c>
      <c r="CT71" s="2">
        <v>162</v>
      </c>
      <c r="CU71" s="2">
        <v>145</v>
      </c>
      <c r="CV71" s="2">
        <v>3607.3009999999995</v>
      </c>
      <c r="CW71" s="2">
        <v>1726.2340000000002</v>
      </c>
      <c r="CX71" s="2">
        <v>916.18700000000001</v>
      </c>
      <c r="CY71" s="2">
        <v>1939.66</v>
      </c>
      <c r="CZ71" s="2">
        <v>1089.194</v>
      </c>
      <c r="DA71" s="2">
        <v>607.46199999999999</v>
      </c>
      <c r="DB71" s="2">
        <v>43.759</v>
      </c>
      <c r="DC71" s="2">
        <v>10.838000000000001</v>
      </c>
      <c r="DD71" s="2">
        <v>4.1639999999999997</v>
      </c>
      <c r="DE71" s="2">
        <v>79.996200000000002</v>
      </c>
      <c r="DF71" s="2">
        <v>21.209399999999999</v>
      </c>
      <c r="DG71" s="2">
        <v>7.5785999999999998</v>
      </c>
      <c r="DH71" s="2">
        <v>131.84899999999999</v>
      </c>
      <c r="DI71" s="2">
        <v>75.861000000000004</v>
      </c>
      <c r="DJ71" s="2">
        <v>28.540999999999997</v>
      </c>
      <c r="DK71" s="2">
        <v>74.818999999999988</v>
      </c>
      <c r="DL71" s="2">
        <v>19.016999999999999</v>
      </c>
      <c r="DM71" s="2">
        <v>7.5329999999999995</v>
      </c>
      <c r="DN71" s="2">
        <v>13.1</v>
      </c>
      <c r="DO71" s="2">
        <v>5</v>
      </c>
      <c r="DP71" s="2">
        <v>6.9</v>
      </c>
    </row>
    <row r="72" spans="2:120" ht="14.25" customHeight="1" x14ac:dyDescent="0.2">
      <c r="B72" s="6">
        <v>3461</v>
      </c>
      <c r="C72" s="9" t="s">
        <v>136</v>
      </c>
      <c r="D72" s="9" t="s">
        <v>57</v>
      </c>
      <c r="E72" s="21" t="s">
        <v>146</v>
      </c>
      <c r="F72" s="9" t="s">
        <v>206</v>
      </c>
      <c r="G72" s="21">
        <v>1</v>
      </c>
      <c r="H72" s="11">
        <f t="shared" si="72"/>
        <v>10709</v>
      </c>
      <c r="I72" s="12">
        <f t="shared" si="73"/>
        <v>4239</v>
      </c>
      <c r="J72" s="14">
        <f t="shared" si="74"/>
        <v>0.39583527873751051</v>
      </c>
      <c r="K72" s="14">
        <f t="shared" si="75"/>
        <v>0.21421234475674666</v>
      </c>
      <c r="L72" s="15">
        <f t="shared" si="76"/>
        <v>1.2613065326633166</v>
      </c>
      <c r="M72" s="12">
        <f t="shared" si="77"/>
        <v>0</v>
      </c>
      <c r="N72" s="14">
        <f t="shared" si="78"/>
        <v>-0.10197064989517823</v>
      </c>
      <c r="O72" s="16">
        <f t="shared" si="79"/>
        <v>-129</v>
      </c>
      <c r="P72" s="14">
        <f t="shared" si="80"/>
        <v>-0.33947368421052626</v>
      </c>
      <c r="Q72" s="12">
        <f t="shared" si="81"/>
        <v>-30.600000000000023</v>
      </c>
      <c r="R72" s="14">
        <f t="shared" si="82"/>
        <v>-6.25766871165645E-2</v>
      </c>
      <c r="S72" s="18">
        <f t="shared" si="83"/>
        <v>62</v>
      </c>
      <c r="T72" s="14">
        <f t="shared" si="84"/>
        <v>0.25306122448979596</v>
      </c>
      <c r="U72" s="18">
        <f t="shared" si="85"/>
        <v>52</v>
      </c>
      <c r="V72" s="14">
        <f t="shared" si="86"/>
        <v>0.21138211382113825</v>
      </c>
      <c r="W72" s="12">
        <f t="shared" si="87"/>
        <v>-37</v>
      </c>
      <c r="X72" s="14">
        <f t="shared" si="88"/>
        <v>-8.5253456221198176E-2</v>
      </c>
      <c r="Y72" s="12">
        <f t="shared" si="89"/>
        <v>-23</v>
      </c>
      <c r="Z72" s="14">
        <f t="shared" si="90"/>
        <v>-5.1339285714285698E-2</v>
      </c>
      <c r="AA72" s="12">
        <v>-334.52572999999938</v>
      </c>
      <c r="AB72" s="26">
        <v>-4.476143417251599E-2</v>
      </c>
      <c r="AC72" s="12">
        <f t="shared" si="91"/>
        <v>0</v>
      </c>
      <c r="AD72" s="24">
        <f t="shared" si="92"/>
        <v>0</v>
      </c>
      <c r="AE72" s="11">
        <f t="shared" si="93"/>
        <v>-2117.3140000000003</v>
      </c>
      <c r="AF72" s="12">
        <f t="shared" si="94"/>
        <v>-5939.0310000000009</v>
      </c>
      <c r="AG72" s="12">
        <f t="shared" si="95"/>
        <v>-7861.393</v>
      </c>
      <c r="AH72" s="14">
        <f t="shared" si="96"/>
        <v>-0.19771351199925302</v>
      </c>
      <c r="AI72" s="14">
        <f t="shared" si="97"/>
        <v>-0.55458315435614913</v>
      </c>
      <c r="AJ72" s="14">
        <f t="shared" si="98"/>
        <v>-0.7340921654682977</v>
      </c>
      <c r="AK72" s="14">
        <f t="shared" si="99"/>
        <v>0.45436274091022411</v>
      </c>
      <c r="AL72" s="14">
        <f t="shared" si="100"/>
        <v>0.52935459328980972</v>
      </c>
      <c r="AM72" s="14">
        <f t="shared" si="101"/>
        <v>0.54603777838725642</v>
      </c>
      <c r="AN72" s="18">
        <f t="shared" si="102"/>
        <v>-335.25800000000027</v>
      </c>
      <c r="AO72" s="18">
        <f t="shared" si="103"/>
        <v>-1713.9949999999999</v>
      </c>
      <c r="AP72" s="18">
        <f t="shared" si="104"/>
        <v>-2684.0990000000002</v>
      </c>
      <c r="AQ72" s="14">
        <f t="shared" si="105"/>
        <v>-7.9088936069827809E-2</v>
      </c>
      <c r="AR72" s="14">
        <f t="shared" si="106"/>
        <v>-0.40433946685539035</v>
      </c>
      <c r="AS72" s="14">
        <f t="shared" si="107"/>
        <v>-0.63319155461193677</v>
      </c>
      <c r="AT72" s="12">
        <f t="shared" si="108"/>
        <v>-76.09</v>
      </c>
      <c r="AU72" s="12">
        <f t="shared" si="109"/>
        <v>-164.624</v>
      </c>
      <c r="AV72" s="12">
        <f t="shared" si="110"/>
        <v>-202.00700000000001</v>
      </c>
      <c r="AW72" s="14">
        <f t="shared" si="111"/>
        <v>-0.30314741035856574</v>
      </c>
      <c r="AX72" s="14">
        <f t="shared" si="112"/>
        <v>-0.65587250996015933</v>
      </c>
      <c r="AY72" s="14">
        <f t="shared" si="113"/>
        <v>-0.80480876494023901</v>
      </c>
      <c r="AZ72" s="12">
        <f t="shared" si="114"/>
        <v>-192.15600000000001</v>
      </c>
      <c r="BA72" s="12">
        <f t="shared" si="115"/>
        <v>-323.48879999999997</v>
      </c>
      <c r="BB72" s="12">
        <f t="shared" si="116"/>
        <v>-384.7638</v>
      </c>
      <c r="BC72" s="14">
        <f t="shared" si="117"/>
        <v>-0.41918848167539269</v>
      </c>
      <c r="BD72" s="14">
        <f t="shared" si="118"/>
        <v>-0.70569109947643982</v>
      </c>
      <c r="BE72" s="14">
        <f t="shared" si="119"/>
        <v>-0.83936256544502619</v>
      </c>
      <c r="BF72" s="12">
        <f t="shared" si="120"/>
        <v>-78.52600000000001</v>
      </c>
      <c r="BG72" s="12">
        <f t="shared" si="121"/>
        <v>-240.71600000000001</v>
      </c>
      <c r="BH72" s="12">
        <f t="shared" si="122"/>
        <v>-318.505</v>
      </c>
      <c r="BI72" s="14">
        <f t="shared" si="123"/>
        <v>-0.19779848866498739</v>
      </c>
      <c r="BJ72" s="14">
        <f t="shared" si="124"/>
        <v>-0.60633753148614611</v>
      </c>
      <c r="BK72" s="14">
        <f t="shared" si="125"/>
        <v>-0.80227959697732998</v>
      </c>
      <c r="BL72" s="12">
        <f t="shared" si="126"/>
        <v>-136.94</v>
      </c>
      <c r="BM72" s="12">
        <f t="shared" si="127"/>
        <v>-273.38200000000001</v>
      </c>
      <c r="BN72" s="12">
        <f t="shared" si="128"/>
        <v>-343.94600000000003</v>
      </c>
      <c r="BO72" s="14">
        <f t="shared" si="129"/>
        <v>-0.32221176470588231</v>
      </c>
      <c r="BP72" s="14">
        <f t="shared" si="130"/>
        <v>-0.64325176470588241</v>
      </c>
      <c r="BQ72" s="24">
        <f t="shared" si="131"/>
        <v>-0.80928470588235291</v>
      </c>
      <c r="BR72" s="19">
        <f t="shared" si="132"/>
        <v>22.8</v>
      </c>
      <c r="BS72" s="20">
        <f t="shared" si="133"/>
        <v>159.6</v>
      </c>
      <c r="BT72" s="13">
        <f t="shared" si="134"/>
        <v>1.4903352320478102E-2</v>
      </c>
      <c r="BU72" s="20">
        <f t="shared" si="135"/>
        <v>13.1</v>
      </c>
      <c r="BV72" s="20">
        <f t="shared" si="136"/>
        <v>91.7</v>
      </c>
      <c r="BW72" s="13">
        <f t="shared" si="137"/>
        <v>8.5628910262396125E-3</v>
      </c>
      <c r="BX72" s="20">
        <f t="shared" si="138"/>
        <v>14.7</v>
      </c>
      <c r="BY72" s="20">
        <f t="shared" si="139"/>
        <v>102.89999999999999</v>
      </c>
      <c r="BZ72" s="13">
        <f t="shared" si="140"/>
        <v>9.6087403118871977E-3</v>
      </c>
      <c r="CA72" s="20">
        <f t="shared" si="141"/>
        <v>22.8</v>
      </c>
      <c r="CB72" s="20">
        <f t="shared" si="142"/>
        <v>159.6</v>
      </c>
      <c r="CC72" s="17">
        <f t="shared" si="143"/>
        <v>1.4903352320478102E-2</v>
      </c>
      <c r="CE72" s="2">
        <v>10709</v>
      </c>
      <c r="CF72" s="2">
        <v>4239</v>
      </c>
      <c r="CG72" s="2">
        <v>2294</v>
      </c>
      <c r="CH72" s="2">
        <v>251</v>
      </c>
      <c r="CI72" s="2">
        <v>796</v>
      </c>
      <c r="CJ72" s="2">
        <v>11925</v>
      </c>
      <c r="CK72" s="2">
        <v>380</v>
      </c>
      <c r="CL72" s="2">
        <v>489</v>
      </c>
      <c r="CM72" s="2">
        <v>458.4</v>
      </c>
      <c r="CN72" s="2">
        <v>245</v>
      </c>
      <c r="CO72" s="2">
        <v>183</v>
      </c>
      <c r="CP72" s="2">
        <v>246</v>
      </c>
      <c r="CQ72" s="2">
        <v>194</v>
      </c>
      <c r="CR72" s="2">
        <v>434</v>
      </c>
      <c r="CS72" s="2">
        <v>397</v>
      </c>
      <c r="CT72" s="2">
        <v>448</v>
      </c>
      <c r="CU72" s="2">
        <v>425</v>
      </c>
      <c r="CV72" s="2">
        <v>8591.6859999999997</v>
      </c>
      <c r="CW72" s="2">
        <v>4769.9689999999991</v>
      </c>
      <c r="CX72" s="2">
        <v>2847.607</v>
      </c>
      <c r="CY72" s="2">
        <v>3903.7419999999997</v>
      </c>
      <c r="CZ72" s="2">
        <v>2525.0050000000001</v>
      </c>
      <c r="DA72" s="2">
        <v>1554.9010000000001</v>
      </c>
      <c r="DB72" s="2">
        <v>174.91</v>
      </c>
      <c r="DC72" s="2">
        <v>86.376000000000005</v>
      </c>
      <c r="DD72" s="2">
        <v>48.993000000000002</v>
      </c>
      <c r="DE72" s="2">
        <v>266.24399999999997</v>
      </c>
      <c r="DF72" s="2">
        <v>134.91120000000001</v>
      </c>
      <c r="DG72" s="2">
        <v>73.636199999999988</v>
      </c>
      <c r="DH72" s="2">
        <v>318.47399999999999</v>
      </c>
      <c r="DI72" s="2">
        <v>156.28399999999999</v>
      </c>
      <c r="DJ72" s="2">
        <v>78.495000000000005</v>
      </c>
      <c r="DK72" s="2">
        <v>288.06</v>
      </c>
      <c r="DL72" s="2">
        <v>151.61799999999999</v>
      </c>
      <c r="DM72" s="2">
        <v>81.054000000000002</v>
      </c>
      <c r="DN72" s="2">
        <v>22.8</v>
      </c>
      <c r="DO72" s="2">
        <v>13.1</v>
      </c>
      <c r="DP72" s="2">
        <v>14.7</v>
      </c>
    </row>
    <row r="73" spans="2:120" ht="14.25" customHeight="1" x14ac:dyDescent="0.2">
      <c r="B73" s="6">
        <v>3482</v>
      </c>
      <c r="C73" s="9" t="s">
        <v>136</v>
      </c>
      <c r="D73" s="9" t="s">
        <v>57</v>
      </c>
      <c r="E73" s="21" t="s">
        <v>146</v>
      </c>
      <c r="F73" s="9" t="s">
        <v>207</v>
      </c>
      <c r="G73" s="21">
        <v>1</v>
      </c>
      <c r="H73" s="11">
        <f t="shared" si="72"/>
        <v>14240</v>
      </c>
      <c r="I73" s="12">
        <f t="shared" si="73"/>
        <v>5778</v>
      </c>
      <c r="J73" s="14">
        <f t="shared" si="74"/>
        <v>0.40575842696629211</v>
      </c>
      <c r="K73" s="14">
        <f t="shared" si="75"/>
        <v>0.23139044943820225</v>
      </c>
      <c r="L73" s="15">
        <f t="shared" si="76"/>
        <v>1.3578732106339468</v>
      </c>
      <c r="M73" s="12">
        <f t="shared" si="77"/>
        <v>0</v>
      </c>
      <c r="N73" s="14">
        <f t="shared" si="78"/>
        <v>-9.0967124162144919E-2</v>
      </c>
      <c r="O73" s="16">
        <f t="shared" si="79"/>
        <v>-106</v>
      </c>
      <c r="P73" s="14">
        <f t="shared" si="80"/>
        <v>-0.24200913242009137</v>
      </c>
      <c r="Q73" s="12">
        <f t="shared" si="81"/>
        <v>-57.599999999999909</v>
      </c>
      <c r="R73" s="14">
        <f t="shared" si="82"/>
        <v>-9.248554913294782E-2</v>
      </c>
      <c r="S73" s="18">
        <f t="shared" si="83"/>
        <v>89</v>
      </c>
      <c r="T73" s="14">
        <f t="shared" si="84"/>
        <v>0.25722543352601157</v>
      </c>
      <c r="U73" s="18">
        <f t="shared" si="85"/>
        <v>116</v>
      </c>
      <c r="V73" s="14">
        <f t="shared" si="86"/>
        <v>0.32311977715877438</v>
      </c>
      <c r="W73" s="12">
        <f t="shared" si="87"/>
        <v>-31</v>
      </c>
      <c r="X73" s="14">
        <f t="shared" si="88"/>
        <v>-5.0819672131147575E-2</v>
      </c>
      <c r="Y73" s="12">
        <f t="shared" si="89"/>
        <v>-20</v>
      </c>
      <c r="Z73" s="14">
        <f t="shared" si="90"/>
        <v>-3.7878787878787845E-2</v>
      </c>
      <c r="AA73" s="12">
        <v>-380.43727999999828</v>
      </c>
      <c r="AB73" s="26">
        <v>-3.9565260416320691E-2</v>
      </c>
      <c r="AC73" s="12">
        <f t="shared" si="91"/>
        <v>0</v>
      </c>
      <c r="AD73" s="24">
        <f t="shared" si="92"/>
        <v>0</v>
      </c>
      <c r="AE73" s="11">
        <f t="shared" si="93"/>
        <v>-2654.9979999999996</v>
      </c>
      <c r="AF73" s="12">
        <f t="shared" si="94"/>
        <v>-7612.8099999999995</v>
      </c>
      <c r="AG73" s="12">
        <f t="shared" si="95"/>
        <v>-10259.112999999999</v>
      </c>
      <c r="AH73" s="14">
        <f t="shared" si="96"/>
        <v>-0.1864464887640449</v>
      </c>
      <c r="AI73" s="14">
        <f t="shared" si="97"/>
        <v>-0.53460744382022463</v>
      </c>
      <c r="AJ73" s="14">
        <f t="shared" si="98"/>
        <v>-0.72044332865168537</v>
      </c>
      <c r="AK73" s="14">
        <f t="shared" si="99"/>
        <v>0.45727450025472588</v>
      </c>
      <c r="AL73" s="14">
        <f t="shared" si="100"/>
        <v>0.54053890110288061</v>
      </c>
      <c r="AM73" s="14">
        <f t="shared" si="101"/>
        <v>0.5767488501934368</v>
      </c>
      <c r="AN73" s="18">
        <f t="shared" si="102"/>
        <v>-480.47400000000016</v>
      </c>
      <c r="AO73" s="18">
        <f t="shared" si="103"/>
        <v>-2195.7460000000001</v>
      </c>
      <c r="AP73" s="18">
        <f t="shared" si="104"/>
        <v>-3482.0279999999998</v>
      </c>
      <c r="AQ73" s="14">
        <f t="shared" si="105"/>
        <v>-8.3155763239875391E-2</v>
      </c>
      <c r="AR73" s="14">
        <f t="shared" si="106"/>
        <v>-0.38001834544825197</v>
      </c>
      <c r="AS73" s="14">
        <f t="shared" si="107"/>
        <v>-0.60263551401869153</v>
      </c>
      <c r="AT73" s="12">
        <f t="shared" si="108"/>
        <v>-104.65899999999999</v>
      </c>
      <c r="AU73" s="12">
        <f t="shared" si="109"/>
        <v>-231.608</v>
      </c>
      <c r="AV73" s="12">
        <f t="shared" si="110"/>
        <v>-277.23399999999998</v>
      </c>
      <c r="AW73" s="14">
        <f t="shared" si="111"/>
        <v>-0.31523795180722891</v>
      </c>
      <c r="AX73" s="14">
        <f t="shared" si="112"/>
        <v>-0.69761445783132525</v>
      </c>
      <c r="AY73" s="14">
        <f t="shared" si="113"/>
        <v>-0.83504216867469883</v>
      </c>
      <c r="AZ73" s="12">
        <f t="shared" si="114"/>
        <v>-196.67520000000002</v>
      </c>
      <c r="BA73" s="12">
        <f t="shared" si="115"/>
        <v>-401.87160000000006</v>
      </c>
      <c r="BB73" s="12">
        <f t="shared" si="116"/>
        <v>-474.84480000000008</v>
      </c>
      <c r="BC73" s="14">
        <f t="shared" si="117"/>
        <v>-0.34797452229299364</v>
      </c>
      <c r="BD73" s="14">
        <f t="shared" si="118"/>
        <v>-0.71102547770700641</v>
      </c>
      <c r="BE73" s="14">
        <f t="shared" si="119"/>
        <v>-0.84013588110403403</v>
      </c>
      <c r="BF73" s="12">
        <f t="shared" si="120"/>
        <v>-74.56899999999996</v>
      </c>
      <c r="BG73" s="12">
        <f t="shared" si="121"/>
        <v>-330.98399999999998</v>
      </c>
      <c r="BH73" s="12">
        <f t="shared" si="122"/>
        <v>-448.75</v>
      </c>
      <c r="BI73" s="14">
        <f t="shared" si="123"/>
        <v>-0.12878929188255606</v>
      </c>
      <c r="BJ73" s="14">
        <f t="shared" si="124"/>
        <v>-0.57164766839378234</v>
      </c>
      <c r="BK73" s="14">
        <f t="shared" si="125"/>
        <v>-0.77504317789291877</v>
      </c>
      <c r="BL73" s="12">
        <f t="shared" si="126"/>
        <v>-107.221</v>
      </c>
      <c r="BM73" s="12">
        <f t="shared" si="127"/>
        <v>-341.25299999999999</v>
      </c>
      <c r="BN73" s="12">
        <f t="shared" si="128"/>
        <v>-415.96299999999997</v>
      </c>
      <c r="BO73" s="14">
        <f t="shared" si="129"/>
        <v>-0.21106496062992131</v>
      </c>
      <c r="BP73" s="14">
        <f t="shared" si="130"/>
        <v>-0.67175787401574794</v>
      </c>
      <c r="BQ73" s="24">
        <f t="shared" si="131"/>
        <v>-0.81882480314960626</v>
      </c>
      <c r="BR73" s="19">
        <f t="shared" si="132"/>
        <v>27.3</v>
      </c>
      <c r="BS73" s="20">
        <f t="shared" si="133"/>
        <v>191.1</v>
      </c>
      <c r="BT73" s="13">
        <f t="shared" si="134"/>
        <v>1.3419943820224718E-2</v>
      </c>
      <c r="BU73" s="20">
        <f t="shared" si="135"/>
        <v>17.2</v>
      </c>
      <c r="BV73" s="20">
        <f t="shared" si="136"/>
        <v>120.39999999999999</v>
      </c>
      <c r="BW73" s="13">
        <f t="shared" si="137"/>
        <v>8.4550561797752805E-3</v>
      </c>
      <c r="BX73" s="20">
        <f t="shared" si="138"/>
        <v>16.899999999999999</v>
      </c>
      <c r="BY73" s="20">
        <f t="shared" si="139"/>
        <v>118.29999999999998</v>
      </c>
      <c r="BZ73" s="13">
        <f t="shared" si="140"/>
        <v>8.3075842696629203E-3</v>
      </c>
      <c r="CA73" s="20">
        <f t="shared" si="141"/>
        <v>27.3</v>
      </c>
      <c r="CB73" s="20">
        <f t="shared" si="142"/>
        <v>191.1</v>
      </c>
      <c r="CC73" s="17">
        <f t="shared" si="143"/>
        <v>1.3419943820224718E-2</v>
      </c>
      <c r="CE73" s="2">
        <v>14240</v>
      </c>
      <c r="CF73" s="2">
        <v>5778</v>
      </c>
      <c r="CG73" s="2">
        <v>3295</v>
      </c>
      <c r="CH73" s="2">
        <v>332</v>
      </c>
      <c r="CI73" s="2">
        <v>978</v>
      </c>
      <c r="CJ73" s="2">
        <v>15665</v>
      </c>
      <c r="CK73" s="2">
        <v>438</v>
      </c>
      <c r="CL73" s="2">
        <v>622.79999999999995</v>
      </c>
      <c r="CM73" s="2">
        <v>565.20000000000005</v>
      </c>
      <c r="CN73" s="2">
        <v>346</v>
      </c>
      <c r="CO73" s="2">
        <v>257</v>
      </c>
      <c r="CP73" s="2">
        <v>359</v>
      </c>
      <c r="CQ73" s="2">
        <v>243</v>
      </c>
      <c r="CR73" s="2">
        <v>610</v>
      </c>
      <c r="CS73" s="2">
        <v>579</v>
      </c>
      <c r="CT73" s="2">
        <v>528</v>
      </c>
      <c r="CU73" s="2">
        <v>508</v>
      </c>
      <c r="CV73" s="2">
        <v>11585.002</v>
      </c>
      <c r="CW73" s="2">
        <v>6627.1900000000005</v>
      </c>
      <c r="CX73" s="2">
        <v>3980.8870000000002</v>
      </c>
      <c r="CY73" s="2">
        <v>5297.5259999999998</v>
      </c>
      <c r="CZ73" s="2">
        <v>3582.2539999999999</v>
      </c>
      <c r="DA73" s="2">
        <v>2295.9720000000002</v>
      </c>
      <c r="DB73" s="2">
        <v>227.34100000000001</v>
      </c>
      <c r="DC73" s="2">
        <v>100.392</v>
      </c>
      <c r="DD73" s="2">
        <v>54.765999999999998</v>
      </c>
      <c r="DE73" s="2">
        <v>368.52480000000003</v>
      </c>
      <c r="DF73" s="2">
        <v>163.32839999999999</v>
      </c>
      <c r="DG73" s="2">
        <v>90.355199999999996</v>
      </c>
      <c r="DH73" s="2">
        <v>504.43100000000004</v>
      </c>
      <c r="DI73" s="2">
        <v>248.01600000000002</v>
      </c>
      <c r="DJ73" s="2">
        <v>130.25</v>
      </c>
      <c r="DK73" s="2">
        <v>400.779</v>
      </c>
      <c r="DL73" s="2">
        <v>166.74700000000001</v>
      </c>
      <c r="DM73" s="2">
        <v>92.037000000000006</v>
      </c>
      <c r="DN73" s="2">
        <v>27.3</v>
      </c>
      <c r="DO73" s="2">
        <v>17.2</v>
      </c>
      <c r="DP73" s="2">
        <v>16.899999999999999</v>
      </c>
    </row>
    <row r="74" spans="2:120" ht="14.25" customHeight="1" x14ac:dyDescent="0.2">
      <c r="B74" s="6">
        <v>3483</v>
      </c>
      <c r="C74" s="9" t="s">
        <v>136</v>
      </c>
      <c r="D74" s="9" t="s">
        <v>57</v>
      </c>
      <c r="E74" s="21" t="s">
        <v>146</v>
      </c>
      <c r="F74" s="9" t="s">
        <v>208</v>
      </c>
      <c r="G74" s="21">
        <v>1</v>
      </c>
      <c r="H74" s="11">
        <f t="shared" si="72"/>
        <v>8038</v>
      </c>
      <c r="I74" s="12">
        <f t="shared" si="73"/>
        <v>3738</v>
      </c>
      <c r="J74" s="14">
        <f t="shared" si="74"/>
        <v>0.46504105498880316</v>
      </c>
      <c r="K74" s="14">
        <f t="shared" si="75"/>
        <v>0.26424483702413537</v>
      </c>
      <c r="L74" s="15">
        <f t="shared" si="76"/>
        <v>1.29490022172949</v>
      </c>
      <c r="M74" s="12">
        <f t="shared" si="77"/>
        <v>0</v>
      </c>
      <c r="N74" s="14">
        <f t="shared" si="78"/>
        <v>-0.14552992452429048</v>
      </c>
      <c r="O74" s="16">
        <f t="shared" si="79"/>
        <v>-99.423924449492006</v>
      </c>
      <c r="P74" s="14">
        <f t="shared" si="80"/>
        <v>-0.40511097144464969</v>
      </c>
      <c r="Q74" s="12">
        <f t="shared" si="81"/>
        <v>-65.056766694639009</v>
      </c>
      <c r="R74" s="14">
        <f t="shared" si="82"/>
        <v>-0.18712929799459643</v>
      </c>
      <c r="S74" s="18">
        <f t="shared" si="83"/>
        <v>67.333551626282002</v>
      </c>
      <c r="T74" s="14">
        <f t="shared" si="84"/>
        <v>0.35191711570691875</v>
      </c>
      <c r="U74" s="18">
        <f t="shared" si="85"/>
        <v>56.685049276578013</v>
      </c>
      <c r="V74" s="14">
        <f t="shared" si="86"/>
        <v>0.34212531259808288</v>
      </c>
      <c r="W74" s="12">
        <f t="shared" si="87"/>
        <v>-31.576293385723034</v>
      </c>
      <c r="X74" s="14">
        <f t="shared" si="88"/>
        <v>-9.5518928663402947E-2</v>
      </c>
      <c r="Y74" s="12">
        <f t="shared" si="89"/>
        <v>-31.907737471168048</v>
      </c>
      <c r="Z74" s="14">
        <f t="shared" si="90"/>
        <v>-0.11160151786513206</v>
      </c>
      <c r="AA74" s="12">
        <v>-405.10076344030404</v>
      </c>
      <c r="AB74" s="26">
        <v>-7.6418234913422367E-2</v>
      </c>
      <c r="AC74" s="12">
        <f t="shared" si="91"/>
        <v>0</v>
      </c>
      <c r="AD74" s="24">
        <f t="shared" si="92"/>
        <v>0</v>
      </c>
      <c r="AE74" s="11">
        <f t="shared" si="93"/>
        <v>-2141.0069999999996</v>
      </c>
      <c r="AF74" s="12">
        <f t="shared" si="94"/>
        <v>-5417.991</v>
      </c>
      <c r="AG74" s="12">
        <f t="shared" si="95"/>
        <v>-6771.277</v>
      </c>
      <c r="AH74" s="14">
        <f t="shared" si="96"/>
        <v>-0.26636066185618312</v>
      </c>
      <c r="AI74" s="14">
        <f t="shared" si="97"/>
        <v>-0.67404715103259516</v>
      </c>
      <c r="AJ74" s="14">
        <f t="shared" si="98"/>
        <v>-0.84240818611594925</v>
      </c>
      <c r="AK74" s="14">
        <f t="shared" si="99"/>
        <v>0.54993621325309339</v>
      </c>
      <c r="AL74" s="14">
        <f t="shared" si="100"/>
        <v>0.64878746599725423</v>
      </c>
      <c r="AM74" s="14">
        <f t="shared" si="101"/>
        <v>0.67625045096678582</v>
      </c>
      <c r="AN74" s="18">
        <f t="shared" si="102"/>
        <v>-495.03000000000065</v>
      </c>
      <c r="AO74" s="18">
        <f t="shared" si="103"/>
        <v>-2038.1709999999998</v>
      </c>
      <c r="AP74" s="18">
        <f t="shared" si="104"/>
        <v>-2881.3780000000002</v>
      </c>
      <c r="AQ74" s="14">
        <f t="shared" si="105"/>
        <v>-0.13243178170144476</v>
      </c>
      <c r="AR74" s="14">
        <f t="shared" si="106"/>
        <v>-0.54525708935259498</v>
      </c>
      <c r="AS74" s="14">
        <f t="shared" si="107"/>
        <v>-0.7708341359015517</v>
      </c>
      <c r="AT74" s="12">
        <f t="shared" si="108"/>
        <v>-58.644999999999996</v>
      </c>
      <c r="AU74" s="12">
        <f t="shared" si="109"/>
        <v>-119.414</v>
      </c>
      <c r="AV74" s="12">
        <f t="shared" si="110"/>
        <v>-134.655</v>
      </c>
      <c r="AW74" s="14">
        <f t="shared" si="111"/>
        <v>-0.40167808219178081</v>
      </c>
      <c r="AX74" s="14">
        <f t="shared" si="112"/>
        <v>-0.81790410958904114</v>
      </c>
      <c r="AY74" s="14">
        <f t="shared" si="113"/>
        <v>-0.92229452054794525</v>
      </c>
      <c r="AZ74" s="12">
        <f t="shared" si="114"/>
        <v>-158.16900000000004</v>
      </c>
      <c r="BA74" s="12">
        <f t="shared" si="115"/>
        <v>-239.43420000000003</v>
      </c>
      <c r="BB74" s="12">
        <f t="shared" si="116"/>
        <v>-266.16420000000005</v>
      </c>
      <c r="BC74" s="14">
        <f t="shared" si="117"/>
        <v>-0.5596921443736731</v>
      </c>
      <c r="BD74" s="14">
        <f t="shared" si="118"/>
        <v>-0.84725477707006369</v>
      </c>
      <c r="BE74" s="14">
        <f t="shared" si="119"/>
        <v>-0.94184076433121022</v>
      </c>
      <c r="BF74" s="12">
        <f t="shared" si="120"/>
        <v>-125.43299999999999</v>
      </c>
      <c r="BG74" s="12">
        <f t="shared" si="121"/>
        <v>-233.571</v>
      </c>
      <c r="BH74" s="12">
        <f t="shared" si="122"/>
        <v>-272.87</v>
      </c>
      <c r="BI74" s="14">
        <f t="shared" si="123"/>
        <v>-0.41950836120401336</v>
      </c>
      <c r="BJ74" s="14">
        <f t="shared" si="124"/>
        <v>-0.78117391304347827</v>
      </c>
      <c r="BK74" s="14">
        <f t="shared" si="125"/>
        <v>-0.91260869565217395</v>
      </c>
      <c r="BL74" s="12">
        <f t="shared" si="126"/>
        <v>-115.56299999999999</v>
      </c>
      <c r="BM74" s="12">
        <f t="shared" si="127"/>
        <v>-206.54300000000001</v>
      </c>
      <c r="BN74" s="12">
        <f t="shared" si="128"/>
        <v>-234.471</v>
      </c>
      <c r="BO74" s="14">
        <f t="shared" si="129"/>
        <v>-0.45497244094488187</v>
      </c>
      <c r="BP74" s="14">
        <f t="shared" si="130"/>
        <v>-0.81316141732283465</v>
      </c>
      <c r="BQ74" s="24">
        <f t="shared" si="131"/>
        <v>-0.92311417322834644</v>
      </c>
      <c r="BR74" s="19">
        <f t="shared" si="132"/>
        <v>24</v>
      </c>
      <c r="BS74" s="20">
        <f t="shared" si="133"/>
        <v>168</v>
      </c>
      <c r="BT74" s="13">
        <f t="shared" si="134"/>
        <v>2.0900721572530482E-2</v>
      </c>
      <c r="BU74" s="20">
        <f t="shared" si="135"/>
        <v>9.6</v>
      </c>
      <c r="BV74" s="20">
        <f t="shared" si="136"/>
        <v>67.2</v>
      </c>
      <c r="BW74" s="13">
        <f t="shared" si="137"/>
        <v>8.3602886290121917E-3</v>
      </c>
      <c r="BX74" s="20">
        <f t="shared" si="138"/>
        <v>13</v>
      </c>
      <c r="BY74" s="20">
        <f t="shared" si="139"/>
        <v>91</v>
      </c>
      <c r="BZ74" s="13">
        <f t="shared" si="140"/>
        <v>1.1321224185120677E-2</v>
      </c>
      <c r="CA74" s="20">
        <f t="shared" si="141"/>
        <v>24</v>
      </c>
      <c r="CB74" s="20">
        <f t="shared" si="142"/>
        <v>168</v>
      </c>
      <c r="CC74" s="17">
        <f t="shared" si="143"/>
        <v>2.0900721572530482E-2</v>
      </c>
      <c r="CE74" s="2">
        <v>8038</v>
      </c>
      <c r="CF74" s="2">
        <v>3738</v>
      </c>
      <c r="CG74" s="2">
        <v>2124</v>
      </c>
      <c r="CH74" s="2">
        <v>146</v>
      </c>
      <c r="CI74" s="2">
        <v>451</v>
      </c>
      <c r="CJ74" s="2">
        <v>9407</v>
      </c>
      <c r="CK74" s="2">
        <v>245.42392444949201</v>
      </c>
      <c r="CL74" s="2">
        <v>347.65676669463903</v>
      </c>
      <c r="CM74" s="2">
        <v>282.60000000000002</v>
      </c>
      <c r="CN74" s="2">
        <v>191.333551626282</v>
      </c>
      <c r="CO74" s="2">
        <v>124</v>
      </c>
      <c r="CP74" s="2">
        <v>165.68504927657801</v>
      </c>
      <c r="CQ74" s="2">
        <v>109</v>
      </c>
      <c r="CR74" s="2">
        <v>330.57629338572303</v>
      </c>
      <c r="CS74" s="2">
        <v>299</v>
      </c>
      <c r="CT74" s="2">
        <v>285.90773747116805</v>
      </c>
      <c r="CU74" s="2">
        <v>254</v>
      </c>
      <c r="CV74" s="2">
        <v>5896.9930000000004</v>
      </c>
      <c r="CW74" s="2">
        <v>2620.009</v>
      </c>
      <c r="CX74" s="2">
        <v>1266.723</v>
      </c>
      <c r="CY74" s="2">
        <v>3242.9699999999993</v>
      </c>
      <c r="CZ74" s="2">
        <v>1699.8290000000002</v>
      </c>
      <c r="DA74" s="2">
        <v>856.62199999999984</v>
      </c>
      <c r="DB74" s="2">
        <v>87.355000000000004</v>
      </c>
      <c r="DC74" s="2">
        <v>26.585999999999999</v>
      </c>
      <c r="DD74" s="2">
        <v>11.344999999999999</v>
      </c>
      <c r="DE74" s="2">
        <v>124.431</v>
      </c>
      <c r="DF74" s="2">
        <v>43.165800000000004</v>
      </c>
      <c r="DG74" s="2">
        <v>16.4358</v>
      </c>
      <c r="DH74" s="2">
        <v>173.56700000000001</v>
      </c>
      <c r="DI74" s="2">
        <v>65.429000000000002</v>
      </c>
      <c r="DJ74" s="2">
        <v>26.13</v>
      </c>
      <c r="DK74" s="2">
        <v>138.43700000000001</v>
      </c>
      <c r="DL74" s="2">
        <v>47.457000000000001</v>
      </c>
      <c r="DM74" s="2">
        <v>19.529</v>
      </c>
      <c r="DN74" s="2">
        <v>24</v>
      </c>
      <c r="DO74" s="2">
        <v>9.6</v>
      </c>
      <c r="DP74" s="2">
        <v>13</v>
      </c>
    </row>
    <row r="75" spans="2:120" ht="14.25" customHeight="1" x14ac:dyDescent="0.2">
      <c r="B75" s="6">
        <v>3484</v>
      </c>
      <c r="C75" s="9" t="s">
        <v>136</v>
      </c>
      <c r="D75" s="9" t="s">
        <v>57</v>
      </c>
      <c r="E75" s="21" t="s">
        <v>146</v>
      </c>
      <c r="F75" s="9" t="s">
        <v>209</v>
      </c>
      <c r="G75" s="21">
        <v>1</v>
      </c>
      <c r="H75" s="11">
        <f t="shared" si="72"/>
        <v>2976.9999999999991</v>
      </c>
      <c r="I75" s="12">
        <f t="shared" si="73"/>
        <v>1349.6775932844414</v>
      </c>
      <c r="J75" s="14">
        <f t="shared" si="74"/>
        <v>0.4533683551509714</v>
      </c>
      <c r="K75" s="14">
        <f t="shared" si="75"/>
        <v>0.24183101919537875</v>
      </c>
      <c r="L75" s="15">
        <f t="shared" si="76"/>
        <v>1.1681964676358647</v>
      </c>
      <c r="M75" s="12">
        <f t="shared" si="77"/>
        <v>0</v>
      </c>
      <c r="N75" s="14">
        <f t="shared" si="78"/>
        <v>-0.13206997084548133</v>
      </c>
      <c r="O75" s="16">
        <f t="shared" si="79"/>
        <v>-52.316902375735701</v>
      </c>
      <c r="P75" s="14">
        <f t="shared" si="80"/>
        <v>-0.54623424786844965</v>
      </c>
      <c r="Q75" s="12">
        <f t="shared" si="81"/>
        <v>-39.023373824639663</v>
      </c>
      <c r="R75" s="14">
        <f t="shared" si="82"/>
        <v>-0.24810369553398415</v>
      </c>
      <c r="S75" s="18">
        <f t="shared" si="83"/>
        <v>24.929499396480495</v>
      </c>
      <c r="T75" s="14">
        <f t="shared" si="84"/>
        <v>0.38173014604939437</v>
      </c>
      <c r="U75" s="18">
        <f t="shared" si="85"/>
        <v>32.354561659895005</v>
      </c>
      <c r="V75" s="14">
        <f t="shared" si="86"/>
        <v>0.48454020674690856</v>
      </c>
      <c r="W75" s="12">
        <f t="shared" si="87"/>
        <v>-28.656308366685806</v>
      </c>
      <c r="X75" s="14">
        <f t="shared" si="88"/>
        <v>-0.21772344815028455</v>
      </c>
      <c r="Y75" s="12">
        <f t="shared" si="89"/>
        <v>-13.105179142109307</v>
      </c>
      <c r="Z75" s="14">
        <f t="shared" si="90"/>
        <v>-0.14234420954527693</v>
      </c>
      <c r="AA75" s="12">
        <v>-180.51314453159875</v>
      </c>
      <c r="AB75" s="26">
        <v>-8.7689184164642553E-2</v>
      </c>
      <c r="AC75" s="12">
        <f t="shared" si="91"/>
        <v>0</v>
      </c>
      <c r="AD75" s="24">
        <f t="shared" si="92"/>
        <v>0</v>
      </c>
      <c r="AE75" s="11">
        <f t="shared" si="93"/>
        <v>-786.09799999999905</v>
      </c>
      <c r="AF75" s="12">
        <f t="shared" si="94"/>
        <v>-2015.1499999999992</v>
      </c>
      <c r="AG75" s="12">
        <f t="shared" si="95"/>
        <v>-2526.360999999999</v>
      </c>
      <c r="AH75" s="14">
        <f t="shared" si="96"/>
        <v>-0.26405710446758457</v>
      </c>
      <c r="AI75" s="14">
        <f t="shared" si="97"/>
        <v>-0.67690628149143417</v>
      </c>
      <c r="AJ75" s="14">
        <f t="shared" si="98"/>
        <v>-0.84862646960026866</v>
      </c>
      <c r="AK75" s="14">
        <f t="shared" si="99"/>
        <v>0.53097810855985339</v>
      </c>
      <c r="AL75" s="14">
        <f t="shared" si="100"/>
        <v>0.68144201278785665</v>
      </c>
      <c r="AM75" s="14">
        <f t="shared" si="101"/>
        <v>0.72343050645860651</v>
      </c>
      <c r="AN75" s="18">
        <f t="shared" si="102"/>
        <v>-186.35659328444149</v>
      </c>
      <c r="AO75" s="18">
        <f t="shared" si="103"/>
        <v>-694.23259328444146</v>
      </c>
      <c r="AP75" s="18">
        <f t="shared" si="104"/>
        <v>-1023.6715932844414</v>
      </c>
      <c r="AQ75" s="14">
        <f t="shared" si="105"/>
        <v>-0.13807489596900147</v>
      </c>
      <c r="AR75" s="14">
        <f t="shared" si="106"/>
        <v>-0.51436920694150812</v>
      </c>
      <c r="AS75" s="14">
        <f t="shared" si="107"/>
        <v>-0.75845638867971121</v>
      </c>
      <c r="AT75" s="12">
        <f t="shared" si="108"/>
        <v>-15.977509201605098</v>
      </c>
      <c r="AU75" s="12">
        <f t="shared" si="109"/>
        <v>-36.949509201605096</v>
      </c>
      <c r="AV75" s="12">
        <f t="shared" si="110"/>
        <v>-41.053509201605095</v>
      </c>
      <c r="AW75" s="14">
        <f t="shared" si="111"/>
        <v>-0.36763281183587726</v>
      </c>
      <c r="AX75" s="14">
        <f t="shared" si="112"/>
        <v>-0.8501858326188334</v>
      </c>
      <c r="AY75" s="14">
        <f t="shared" si="113"/>
        <v>-0.94461638751551713</v>
      </c>
      <c r="AZ75" s="12">
        <f t="shared" si="114"/>
        <v>-77.940774207831723</v>
      </c>
      <c r="BA75" s="12">
        <f t="shared" si="115"/>
        <v>-105.80777420783173</v>
      </c>
      <c r="BB75" s="12">
        <f t="shared" si="116"/>
        <v>-114.43697420783172</v>
      </c>
      <c r="BC75" s="14">
        <f t="shared" si="117"/>
        <v>-0.65904517386672901</v>
      </c>
      <c r="BD75" s="14">
        <f t="shared" si="118"/>
        <v>-0.89468065538211161</v>
      </c>
      <c r="BE75" s="14">
        <f t="shared" si="119"/>
        <v>-0.96764673343473795</v>
      </c>
      <c r="BF75" s="12">
        <f t="shared" si="120"/>
        <v>-42.53561616161609</v>
      </c>
      <c r="BG75" s="12">
        <f t="shared" si="121"/>
        <v>-83.662616161616086</v>
      </c>
      <c r="BH75" s="12">
        <f t="shared" si="122"/>
        <v>-96.253616161616094</v>
      </c>
      <c r="BI75" s="14">
        <f t="shared" si="123"/>
        <v>-0.4131211003414037</v>
      </c>
      <c r="BJ75" s="14">
        <f t="shared" si="124"/>
        <v>-0.8125612172821095</v>
      </c>
      <c r="BK75" s="14">
        <f t="shared" si="125"/>
        <v>-0.93484950751481377</v>
      </c>
      <c r="BL75" s="12">
        <f t="shared" si="126"/>
        <v>-34.2296438356164</v>
      </c>
      <c r="BM75" s="12">
        <f t="shared" si="127"/>
        <v>-66.256643835616401</v>
      </c>
      <c r="BN75" s="12">
        <f t="shared" si="128"/>
        <v>-74.377643835616396</v>
      </c>
      <c r="BO75" s="14">
        <f t="shared" si="129"/>
        <v>-0.43349710280698073</v>
      </c>
      <c r="BP75" s="14">
        <f t="shared" si="130"/>
        <v>-0.83909909441032571</v>
      </c>
      <c r="BQ75" s="24">
        <f t="shared" si="131"/>
        <v>-0.94194649734568536</v>
      </c>
      <c r="BR75" s="19">
        <f t="shared" si="132"/>
        <v>9.5</v>
      </c>
      <c r="BS75" s="20">
        <f t="shared" si="133"/>
        <v>66.5</v>
      </c>
      <c r="BT75" s="13">
        <f t="shared" si="134"/>
        <v>2.2337924084648981E-2</v>
      </c>
      <c r="BU75" s="20">
        <f t="shared" si="135"/>
        <v>5.0999999999999996</v>
      </c>
      <c r="BV75" s="20">
        <f t="shared" si="136"/>
        <v>35.699999999999996</v>
      </c>
      <c r="BW75" s="13">
        <f t="shared" si="137"/>
        <v>1.1991938192811557E-2</v>
      </c>
      <c r="BX75" s="20">
        <f t="shared" si="138"/>
        <v>5.9</v>
      </c>
      <c r="BY75" s="20">
        <f t="shared" si="139"/>
        <v>41.300000000000004</v>
      </c>
      <c r="BZ75" s="13">
        <f t="shared" si="140"/>
        <v>1.3873026536782001E-2</v>
      </c>
      <c r="CA75" s="20">
        <f t="shared" si="141"/>
        <v>9.5</v>
      </c>
      <c r="CB75" s="20">
        <f t="shared" si="142"/>
        <v>66.5</v>
      </c>
      <c r="CC75" s="17">
        <f t="shared" si="143"/>
        <v>2.2337924084648981E-2</v>
      </c>
      <c r="CE75" s="2">
        <v>2976.9999999999991</v>
      </c>
      <c r="CF75" s="2">
        <v>1349.6775932844414</v>
      </c>
      <c r="CG75" s="2">
        <v>719.93094414464235</v>
      </c>
      <c r="CH75" s="2">
        <v>43.460509201605099</v>
      </c>
      <c r="CI75" s="2">
        <v>148.81232876712329</v>
      </c>
      <c r="CJ75" s="2">
        <v>3430</v>
      </c>
      <c r="CK75" s="2">
        <v>95.7774115773408</v>
      </c>
      <c r="CL75" s="2">
        <v>157.28654803247139</v>
      </c>
      <c r="CM75" s="2">
        <v>118.26317420783172</v>
      </c>
      <c r="CN75" s="2">
        <v>65.306603773584897</v>
      </c>
      <c r="CO75" s="2">
        <v>40.377104377104402</v>
      </c>
      <c r="CP75" s="2">
        <v>66.773739742086804</v>
      </c>
      <c r="CQ75" s="2">
        <v>34.419178082191799</v>
      </c>
      <c r="CR75" s="2">
        <v>131.6179245283019</v>
      </c>
      <c r="CS75" s="2">
        <v>102.96161616161609</v>
      </c>
      <c r="CT75" s="2">
        <v>92.066822977725707</v>
      </c>
      <c r="CU75" s="2">
        <v>78.9616438356164</v>
      </c>
      <c r="CV75" s="2">
        <v>2190.902</v>
      </c>
      <c r="CW75" s="2">
        <v>961.85</v>
      </c>
      <c r="CX75" s="2">
        <v>450.63900000000001</v>
      </c>
      <c r="CY75" s="2">
        <v>1163.3209999999999</v>
      </c>
      <c r="CZ75" s="2">
        <v>655.44499999999994</v>
      </c>
      <c r="DA75" s="2">
        <v>326.00599999999997</v>
      </c>
      <c r="DB75" s="2">
        <v>27.483000000000001</v>
      </c>
      <c r="DC75" s="2">
        <v>6.5110000000000001</v>
      </c>
      <c r="DD75" s="2">
        <v>2.407</v>
      </c>
      <c r="DE75" s="2">
        <v>40.322400000000002</v>
      </c>
      <c r="DF75" s="2">
        <v>12.455400000000001</v>
      </c>
      <c r="DG75" s="2">
        <v>3.8261999999999996</v>
      </c>
      <c r="DH75" s="2">
        <v>60.426000000000002</v>
      </c>
      <c r="DI75" s="2">
        <v>19.298999999999999</v>
      </c>
      <c r="DJ75" s="2">
        <v>6.7080000000000002</v>
      </c>
      <c r="DK75" s="2">
        <v>44.731999999999999</v>
      </c>
      <c r="DL75" s="2">
        <v>12.705</v>
      </c>
      <c r="DM75" s="2">
        <v>4.5839999999999996</v>
      </c>
      <c r="DN75" s="2">
        <v>9.5</v>
      </c>
      <c r="DO75" s="2">
        <v>5.0999999999999996</v>
      </c>
      <c r="DP75" s="2">
        <v>5.9</v>
      </c>
    </row>
    <row r="76" spans="2:120" ht="14.25" customHeight="1" x14ac:dyDescent="0.2">
      <c r="B76" s="6">
        <v>3485</v>
      </c>
      <c r="C76" s="9" t="s">
        <v>136</v>
      </c>
      <c r="D76" s="9" t="s">
        <v>57</v>
      </c>
      <c r="E76" s="21" t="s">
        <v>146</v>
      </c>
      <c r="F76" s="9" t="s">
        <v>210</v>
      </c>
      <c r="G76" s="21">
        <v>1</v>
      </c>
      <c r="H76" s="11">
        <f t="shared" si="72"/>
        <v>2362</v>
      </c>
      <c r="I76" s="12">
        <f t="shared" si="73"/>
        <v>1081.4267837381324</v>
      </c>
      <c r="J76" s="14">
        <f t="shared" si="74"/>
        <v>0.45784368490183419</v>
      </c>
      <c r="K76" s="14">
        <f t="shared" si="75"/>
        <v>0.24622962101761794</v>
      </c>
      <c r="L76" s="15">
        <f t="shared" si="76"/>
        <v>1.4381014403597696</v>
      </c>
      <c r="M76" s="12">
        <f t="shared" si="77"/>
        <v>0</v>
      </c>
      <c r="N76" s="14">
        <f t="shared" si="78"/>
        <v>-0.13193678794560826</v>
      </c>
      <c r="O76" s="16">
        <f t="shared" si="79"/>
        <v>-25.163340711601307</v>
      </c>
      <c r="P76" s="14">
        <f t="shared" si="80"/>
        <v>-0.33766841506252876</v>
      </c>
      <c r="Q76" s="12">
        <f t="shared" si="81"/>
        <v>-22.928553939551293</v>
      </c>
      <c r="R76" s="14">
        <f t="shared" si="82"/>
        <v>-0.20848253290019547</v>
      </c>
      <c r="S76" s="18">
        <f t="shared" si="83"/>
        <v>30.297662077060004</v>
      </c>
      <c r="T76" s="14">
        <f t="shared" si="84"/>
        <v>0.5670098404377184</v>
      </c>
      <c r="U76" s="18">
        <f t="shared" si="85"/>
        <v>21.009588615036797</v>
      </c>
      <c r="V76" s="14">
        <f t="shared" si="86"/>
        <v>0.39408746501545899</v>
      </c>
      <c r="W76" s="12">
        <f t="shared" si="87"/>
        <v>-9.2656808056841982</v>
      </c>
      <c r="X76" s="14">
        <f t="shared" si="88"/>
        <v>-9.7770273437520649E-2</v>
      </c>
      <c r="Y76" s="12">
        <f t="shared" si="89"/>
        <v>-10.80461869324769</v>
      </c>
      <c r="Z76" s="14">
        <f t="shared" si="90"/>
        <v>-0.12787366151220614</v>
      </c>
      <c r="AA76" s="12">
        <v>-144.13085775925356</v>
      </c>
      <c r="AB76" s="26">
        <v>-8.9125673947757722E-2</v>
      </c>
      <c r="AC76" s="12">
        <f t="shared" si="91"/>
        <v>0</v>
      </c>
      <c r="AD76" s="24">
        <f t="shared" si="92"/>
        <v>0</v>
      </c>
      <c r="AE76" s="11">
        <f t="shared" si="93"/>
        <v>-567.04500000000007</v>
      </c>
      <c r="AF76" s="12">
        <f t="shared" si="94"/>
        <v>-1526.893</v>
      </c>
      <c r="AG76" s="12">
        <f t="shared" si="95"/>
        <v>-1962.385</v>
      </c>
      <c r="AH76" s="14">
        <f t="shared" si="96"/>
        <v>-0.2400698560541914</v>
      </c>
      <c r="AI76" s="14">
        <f t="shared" si="97"/>
        <v>-0.64644072819644371</v>
      </c>
      <c r="AJ76" s="14">
        <f t="shared" si="98"/>
        <v>-0.83081498729889924</v>
      </c>
      <c r="AK76" s="14">
        <f t="shared" si="99"/>
        <v>0.55151856174667324</v>
      </c>
      <c r="AL76" s="14">
        <f t="shared" si="100"/>
        <v>0.69518397043732127</v>
      </c>
      <c r="AM76" s="14">
        <f t="shared" si="101"/>
        <v>0.73610099720981437</v>
      </c>
      <c r="AN76" s="18">
        <f t="shared" si="102"/>
        <v>-91.475783738132463</v>
      </c>
      <c r="AO76" s="18">
        <f t="shared" si="103"/>
        <v>-500.87378373813237</v>
      </c>
      <c r="AP76" s="18">
        <f t="shared" si="104"/>
        <v>-787.26978373813245</v>
      </c>
      <c r="AQ76" s="14">
        <f t="shared" si="105"/>
        <v>-8.4588050817394289E-2</v>
      </c>
      <c r="AR76" s="14">
        <f t="shared" si="106"/>
        <v>-0.46316014294262109</v>
      </c>
      <c r="AS76" s="14">
        <f t="shared" si="107"/>
        <v>-0.72799175642460312</v>
      </c>
      <c r="AT76" s="12">
        <f t="shared" si="108"/>
        <v>-16.7805193662997</v>
      </c>
      <c r="AU76" s="12">
        <f t="shared" si="109"/>
        <v>-39.7835193662997</v>
      </c>
      <c r="AV76" s="12">
        <f t="shared" si="110"/>
        <v>-44.705519366299697</v>
      </c>
      <c r="AW76" s="14">
        <f t="shared" si="111"/>
        <v>-0.33997898560836293</v>
      </c>
      <c r="AX76" s="14">
        <f t="shared" si="112"/>
        <v>-0.80602752887664508</v>
      </c>
      <c r="AY76" s="14">
        <f t="shared" si="113"/>
        <v>-0.90574890999938928</v>
      </c>
      <c r="AZ76" s="12">
        <f t="shared" si="114"/>
        <v>-47.861943141708892</v>
      </c>
      <c r="BA76" s="12">
        <f t="shared" si="115"/>
        <v>-72.79854314170889</v>
      </c>
      <c r="BB76" s="12">
        <f t="shared" si="116"/>
        <v>-81.180543141708881</v>
      </c>
      <c r="BC76" s="14">
        <f t="shared" si="117"/>
        <v>-0.54982291060634259</v>
      </c>
      <c r="BD76" s="14">
        <f t="shared" si="118"/>
        <v>-0.83628670820084594</v>
      </c>
      <c r="BE76" s="14">
        <f t="shared" si="119"/>
        <v>-0.93257648112246017</v>
      </c>
      <c r="BF76" s="12">
        <f t="shared" si="120"/>
        <v>-49.744237288135601</v>
      </c>
      <c r="BG76" s="12">
        <f t="shared" si="121"/>
        <v>-75.986237288135598</v>
      </c>
      <c r="BH76" s="12">
        <f t="shared" si="122"/>
        <v>-81.277237288135595</v>
      </c>
      <c r="BI76" s="14">
        <f t="shared" si="123"/>
        <v>-0.58177511274096838</v>
      </c>
      <c r="BJ76" s="14">
        <f t="shared" si="124"/>
        <v>-0.88868387928044001</v>
      </c>
      <c r="BK76" s="14">
        <f t="shared" si="125"/>
        <v>-0.95056385351107586</v>
      </c>
      <c r="BL76" s="12">
        <f t="shared" si="126"/>
        <v>-24.351862542955409</v>
      </c>
      <c r="BM76" s="12">
        <f t="shared" si="127"/>
        <v>-58.911862542955411</v>
      </c>
      <c r="BN76" s="12">
        <f t="shared" si="128"/>
        <v>-66.092862542955416</v>
      </c>
      <c r="BO76" s="14">
        <f t="shared" si="129"/>
        <v>-0.33046421451471952</v>
      </c>
      <c r="BP76" s="14">
        <f t="shared" si="130"/>
        <v>-0.79945681142524072</v>
      </c>
      <c r="BQ76" s="24">
        <f t="shared" si="131"/>
        <v>-0.8969057650830663</v>
      </c>
      <c r="BR76" s="19">
        <f t="shared" si="132"/>
        <v>6.7</v>
      </c>
      <c r="BS76" s="20">
        <f t="shared" si="133"/>
        <v>46.9</v>
      </c>
      <c r="BT76" s="13">
        <f t="shared" si="134"/>
        <v>1.985605419136325E-2</v>
      </c>
      <c r="BU76" s="20">
        <f t="shared" si="135"/>
        <v>4.2</v>
      </c>
      <c r="BV76" s="20">
        <f t="shared" si="136"/>
        <v>29.400000000000002</v>
      </c>
      <c r="BW76" s="13">
        <f t="shared" si="137"/>
        <v>1.2447078746824726E-2</v>
      </c>
      <c r="BX76" s="20">
        <f t="shared" si="138"/>
        <v>3.8</v>
      </c>
      <c r="BY76" s="20">
        <f t="shared" si="139"/>
        <v>26.599999999999998</v>
      </c>
      <c r="BZ76" s="13">
        <f t="shared" si="140"/>
        <v>1.126164267569856E-2</v>
      </c>
      <c r="CA76" s="20">
        <f t="shared" si="141"/>
        <v>6.7</v>
      </c>
      <c r="CB76" s="20">
        <f t="shared" si="142"/>
        <v>46.9</v>
      </c>
      <c r="CC76" s="17">
        <f t="shared" si="143"/>
        <v>1.985605419136325E-2</v>
      </c>
      <c r="CE76" s="2">
        <v>2362</v>
      </c>
      <c r="CF76" s="2">
        <v>1081.4267837381324</v>
      </c>
      <c r="CG76" s="2">
        <v>581.59436484361356</v>
      </c>
      <c r="CH76" s="2">
        <v>49.357519366299698</v>
      </c>
      <c r="CI76" s="2">
        <v>137.28522336769771</v>
      </c>
      <c r="CJ76" s="2">
        <v>2721</v>
      </c>
      <c r="CK76" s="2">
        <v>74.520860077901006</v>
      </c>
      <c r="CL76" s="2">
        <v>109.97829708126018</v>
      </c>
      <c r="CM76" s="2">
        <v>87.049743141708888</v>
      </c>
      <c r="CN76" s="2">
        <v>53.434102755026103</v>
      </c>
      <c r="CO76" s="2">
        <v>23.1364406779661</v>
      </c>
      <c r="CP76" s="2">
        <v>53.311994113318597</v>
      </c>
      <c r="CQ76" s="2">
        <v>32.3024054982818</v>
      </c>
      <c r="CR76" s="2">
        <v>94.769918093819797</v>
      </c>
      <c r="CS76" s="2">
        <v>85.504237288135599</v>
      </c>
      <c r="CT76" s="2">
        <v>84.4944812362031</v>
      </c>
      <c r="CU76" s="2">
        <v>73.68986254295541</v>
      </c>
      <c r="CV76" s="2">
        <v>1794.9549999999999</v>
      </c>
      <c r="CW76" s="2">
        <v>835.10699999999997</v>
      </c>
      <c r="CX76" s="2">
        <v>399.61500000000001</v>
      </c>
      <c r="CY76" s="2">
        <v>989.95099999999991</v>
      </c>
      <c r="CZ76" s="2">
        <v>580.553</v>
      </c>
      <c r="DA76" s="2">
        <v>294.15699999999998</v>
      </c>
      <c r="DB76" s="2">
        <v>32.576999999999998</v>
      </c>
      <c r="DC76" s="2">
        <v>9.5739999999999998</v>
      </c>
      <c r="DD76" s="2">
        <v>4.6520000000000001</v>
      </c>
      <c r="DE76" s="2">
        <v>39.187799999999996</v>
      </c>
      <c r="DF76" s="2">
        <v>14.251199999999999</v>
      </c>
      <c r="DG76" s="2">
        <v>5.8691999999999993</v>
      </c>
      <c r="DH76" s="2">
        <v>35.76</v>
      </c>
      <c r="DI76" s="2">
        <v>9.5180000000000007</v>
      </c>
      <c r="DJ76" s="2">
        <v>4.2270000000000003</v>
      </c>
      <c r="DK76" s="2">
        <v>49.338000000000001</v>
      </c>
      <c r="DL76" s="2">
        <v>14.778</v>
      </c>
      <c r="DM76" s="2">
        <v>7.5969999999999995</v>
      </c>
      <c r="DN76" s="2">
        <v>6.7</v>
      </c>
      <c r="DO76" s="2">
        <v>4.2</v>
      </c>
      <c r="DP76" s="2">
        <v>3.8</v>
      </c>
    </row>
    <row r="77" spans="2:120" ht="14.25" customHeight="1" x14ac:dyDescent="0.2">
      <c r="B77" s="6">
        <v>3501</v>
      </c>
      <c r="C77" s="9" t="s">
        <v>136</v>
      </c>
      <c r="D77" s="9" t="s">
        <v>57</v>
      </c>
      <c r="E77" s="21" t="s">
        <v>146</v>
      </c>
      <c r="F77" s="9" t="s">
        <v>211</v>
      </c>
      <c r="G77" s="21">
        <v>1</v>
      </c>
      <c r="H77" s="11">
        <f t="shared" si="72"/>
        <v>8134.0000000000018</v>
      </c>
      <c r="I77" s="12">
        <f t="shared" si="73"/>
        <v>3596.5984104370236</v>
      </c>
      <c r="J77" s="14">
        <f t="shared" si="74"/>
        <v>0.44216847927674241</v>
      </c>
      <c r="K77" s="14">
        <f t="shared" si="75"/>
        <v>0.23640059416665243</v>
      </c>
      <c r="L77" s="15">
        <f t="shared" si="76"/>
        <v>1.1017220013138398</v>
      </c>
      <c r="M77" s="12">
        <f t="shared" si="77"/>
        <v>0</v>
      </c>
      <c r="N77" s="14">
        <f t="shared" si="78"/>
        <v>-0.11519634504514287</v>
      </c>
      <c r="O77" s="16">
        <f t="shared" si="79"/>
        <v>-88.418095585538794</v>
      </c>
      <c r="P77" s="14">
        <f t="shared" si="80"/>
        <v>-0.40231475285014806</v>
      </c>
      <c r="Q77" s="12">
        <f t="shared" si="81"/>
        <v>-61.46997011028202</v>
      </c>
      <c r="R77" s="14">
        <f t="shared" si="82"/>
        <v>-0.16649460790162551</v>
      </c>
      <c r="S77" s="18">
        <f t="shared" si="83"/>
        <v>69.867978972008288</v>
      </c>
      <c r="T77" s="14">
        <f t="shared" si="84"/>
        <v>0.43648066138422437</v>
      </c>
      <c r="U77" s="18">
        <f t="shared" si="85"/>
        <v>84.108369574428494</v>
      </c>
      <c r="V77" s="14">
        <f t="shared" si="86"/>
        <v>0.46436858237704881</v>
      </c>
      <c r="W77" s="12">
        <f t="shared" si="87"/>
        <v>-32.441786408156986</v>
      </c>
      <c r="X77" s="14">
        <f t="shared" si="88"/>
        <v>-9.2915066526150114E-2</v>
      </c>
      <c r="Y77" s="12">
        <f t="shared" si="89"/>
        <v>-14.254740345887967</v>
      </c>
      <c r="Z77" s="14">
        <f t="shared" si="90"/>
        <v>-4.830642857918177E-2</v>
      </c>
      <c r="AA77" s="12">
        <v>-313.20873635879707</v>
      </c>
      <c r="AB77" s="26">
        <v>-5.6767325061592544E-2</v>
      </c>
      <c r="AC77" s="12">
        <f t="shared" si="91"/>
        <v>0</v>
      </c>
      <c r="AD77" s="24">
        <f t="shared" si="92"/>
        <v>0</v>
      </c>
      <c r="AE77" s="11">
        <f t="shared" si="93"/>
        <v>-1950.9170000000013</v>
      </c>
      <c r="AF77" s="12">
        <f t="shared" si="94"/>
        <v>-5177.6810000000023</v>
      </c>
      <c r="AG77" s="12">
        <f t="shared" si="95"/>
        <v>-6647.2800000000016</v>
      </c>
      <c r="AH77" s="14">
        <f t="shared" si="96"/>
        <v>-0.23984718465699539</v>
      </c>
      <c r="AI77" s="14">
        <f t="shared" si="97"/>
        <v>-0.63654794688959937</v>
      </c>
      <c r="AJ77" s="14">
        <f t="shared" si="98"/>
        <v>-0.81722153921809693</v>
      </c>
      <c r="AK77" s="14">
        <f t="shared" si="99"/>
        <v>0.53167052746987209</v>
      </c>
      <c r="AL77" s="14">
        <f t="shared" si="100"/>
        <v>0.65376875770172316</v>
      </c>
      <c r="AM77" s="14">
        <f t="shared" si="101"/>
        <v>0.70215978798966849</v>
      </c>
      <c r="AN77" s="18">
        <f t="shared" si="102"/>
        <v>-309.23541043702426</v>
      </c>
      <c r="AO77" s="18">
        <f t="shared" si="103"/>
        <v>-1663.8494104370236</v>
      </c>
      <c r="AP77" s="18">
        <f t="shared" si="104"/>
        <v>-2552.6834104370237</v>
      </c>
      <c r="AQ77" s="14">
        <f t="shared" si="105"/>
        <v>-8.5979966387030982E-2</v>
      </c>
      <c r="AR77" s="14">
        <f t="shared" si="106"/>
        <v>-0.46261751259430961</v>
      </c>
      <c r="AS77" s="14">
        <f t="shared" si="107"/>
        <v>-0.70974935734536082</v>
      </c>
      <c r="AT77" s="12">
        <f t="shared" si="108"/>
        <v>-55.969340409914906</v>
      </c>
      <c r="AU77" s="12">
        <f t="shared" si="109"/>
        <v>-108.71434040991491</v>
      </c>
      <c r="AV77" s="12">
        <f t="shared" si="110"/>
        <v>-121.8083404099149</v>
      </c>
      <c r="AW77" s="14">
        <f t="shared" si="111"/>
        <v>-0.42609109180680294</v>
      </c>
      <c r="AX77" s="14">
        <f t="shared" si="112"/>
        <v>-0.82763548151643307</v>
      </c>
      <c r="AY77" s="14">
        <f t="shared" si="113"/>
        <v>-0.92731928545724074</v>
      </c>
      <c r="AZ77" s="12">
        <f t="shared" si="114"/>
        <v>-170.33699612522491</v>
      </c>
      <c r="BA77" s="12">
        <f t="shared" si="115"/>
        <v>-262.19339612522492</v>
      </c>
      <c r="BB77" s="12">
        <f t="shared" si="116"/>
        <v>-290.54939612522492</v>
      </c>
      <c r="BC77" s="14">
        <f t="shared" si="117"/>
        <v>-0.5535256385284949</v>
      </c>
      <c r="BD77" s="14">
        <f t="shared" si="118"/>
        <v>-0.8520214064446423</v>
      </c>
      <c r="BE77" s="14">
        <f t="shared" si="119"/>
        <v>-0.9441668203192366</v>
      </c>
      <c r="BF77" s="12">
        <f t="shared" si="120"/>
        <v>-155.49149724034098</v>
      </c>
      <c r="BG77" s="12">
        <f t="shared" si="121"/>
        <v>-250.45049724034098</v>
      </c>
      <c r="BH77" s="12">
        <f t="shared" si="122"/>
        <v>-293.67749724034098</v>
      </c>
      <c r="BI77" s="14">
        <f t="shared" si="123"/>
        <v>-0.49095317564677332</v>
      </c>
      <c r="BJ77" s="14">
        <f t="shared" si="124"/>
        <v>-0.79077936186055342</v>
      </c>
      <c r="BK77" s="14">
        <f t="shared" si="125"/>
        <v>-0.92726549325897878</v>
      </c>
      <c r="BL77" s="12">
        <f t="shared" si="126"/>
        <v>-136.25118381445901</v>
      </c>
      <c r="BM77" s="12">
        <f t="shared" si="127"/>
        <v>-233.57018381445903</v>
      </c>
      <c r="BN77" s="12">
        <f t="shared" si="128"/>
        <v>-261.50818381445902</v>
      </c>
      <c r="BO77" s="14">
        <f t="shared" si="129"/>
        <v>-0.48516422324233011</v>
      </c>
      <c r="BP77" s="14">
        <f t="shared" si="130"/>
        <v>-0.83169843835796997</v>
      </c>
      <c r="BQ77" s="24">
        <f t="shared" si="131"/>
        <v>-0.93118027542884774</v>
      </c>
      <c r="BR77" s="19">
        <f t="shared" si="132"/>
        <v>21.7</v>
      </c>
      <c r="BS77" s="20">
        <f t="shared" si="133"/>
        <v>151.9</v>
      </c>
      <c r="BT77" s="13">
        <f t="shared" si="134"/>
        <v>1.867469879518072E-2</v>
      </c>
      <c r="BU77" s="20">
        <f t="shared" si="135"/>
        <v>12.5</v>
      </c>
      <c r="BV77" s="20">
        <f t="shared" si="136"/>
        <v>87.5</v>
      </c>
      <c r="BW77" s="13">
        <f t="shared" si="137"/>
        <v>1.0757314974182442E-2</v>
      </c>
      <c r="BX77" s="20">
        <f t="shared" si="138"/>
        <v>13.2</v>
      </c>
      <c r="BY77" s="20">
        <f t="shared" si="139"/>
        <v>92.399999999999991</v>
      </c>
      <c r="BZ77" s="13">
        <f t="shared" si="140"/>
        <v>1.1359724612736658E-2</v>
      </c>
      <c r="CA77" s="20">
        <f t="shared" si="141"/>
        <v>21.7</v>
      </c>
      <c r="CB77" s="20">
        <f t="shared" si="142"/>
        <v>151.9</v>
      </c>
      <c r="CC77" s="17">
        <f t="shared" si="143"/>
        <v>1.867469879518072E-2</v>
      </c>
      <c r="CE77" s="2">
        <v>8134.0000000000018</v>
      </c>
      <c r="CF77" s="2">
        <v>3596.5984104370236</v>
      </c>
      <c r="CG77" s="2">
        <v>1922.8824329515514</v>
      </c>
      <c r="CH77" s="2">
        <v>131.3553404099149</v>
      </c>
      <c r="CI77" s="2">
        <v>476.9092030594627</v>
      </c>
      <c r="CJ77" s="2">
        <v>9193</v>
      </c>
      <c r="CK77" s="2">
        <v>219.7734359954537</v>
      </c>
      <c r="CL77" s="2">
        <v>369.20096623550694</v>
      </c>
      <c r="CM77" s="2">
        <v>307.73099612522492</v>
      </c>
      <c r="CN77" s="2">
        <v>160.07119021134599</v>
      </c>
      <c r="CO77" s="2">
        <v>90.203211239337705</v>
      </c>
      <c r="CP77" s="2">
        <v>181.12416034669599</v>
      </c>
      <c r="CQ77" s="2">
        <v>97.015790772267493</v>
      </c>
      <c r="CR77" s="2">
        <v>349.15528364849797</v>
      </c>
      <c r="CS77" s="2">
        <v>316.71349724034098</v>
      </c>
      <c r="CT77" s="2">
        <v>295.08992416034698</v>
      </c>
      <c r="CU77" s="2">
        <v>280.83518381445901</v>
      </c>
      <c r="CV77" s="2">
        <v>6183.0830000000005</v>
      </c>
      <c r="CW77" s="2">
        <v>2956.3189999999995</v>
      </c>
      <c r="CX77" s="2">
        <v>1486.72</v>
      </c>
      <c r="CY77" s="2">
        <v>3287.3629999999994</v>
      </c>
      <c r="CZ77" s="2">
        <v>1932.749</v>
      </c>
      <c r="DA77" s="2">
        <v>1043.915</v>
      </c>
      <c r="DB77" s="2">
        <v>75.385999999999996</v>
      </c>
      <c r="DC77" s="2">
        <v>22.640999999999998</v>
      </c>
      <c r="DD77" s="2">
        <v>9.5470000000000006</v>
      </c>
      <c r="DE77" s="2">
        <v>137.39400000000001</v>
      </c>
      <c r="DF77" s="2">
        <v>45.537599999999998</v>
      </c>
      <c r="DG77" s="2">
        <v>17.181600000000003</v>
      </c>
      <c r="DH77" s="2">
        <v>161.22200000000001</v>
      </c>
      <c r="DI77" s="2">
        <v>66.263000000000005</v>
      </c>
      <c r="DJ77" s="2">
        <v>23.036000000000001</v>
      </c>
      <c r="DK77" s="2">
        <v>144.584</v>
      </c>
      <c r="DL77" s="2">
        <v>47.265000000000001</v>
      </c>
      <c r="DM77" s="2">
        <v>19.326999999999998</v>
      </c>
      <c r="DN77" s="2">
        <v>21.7</v>
      </c>
      <c r="DO77" s="2">
        <v>12.5</v>
      </c>
      <c r="DP77" s="2">
        <v>13.2</v>
      </c>
    </row>
    <row r="78" spans="2:120" ht="14.25" customHeight="1" x14ac:dyDescent="0.2">
      <c r="B78" s="6">
        <v>3503</v>
      </c>
      <c r="C78" s="9" t="s">
        <v>136</v>
      </c>
      <c r="D78" s="9" t="s">
        <v>57</v>
      </c>
      <c r="E78" s="21" t="s">
        <v>146</v>
      </c>
      <c r="F78" s="9" t="s">
        <v>212</v>
      </c>
      <c r="G78" s="21">
        <v>1</v>
      </c>
      <c r="H78" s="11">
        <f t="shared" si="72"/>
        <v>3975</v>
      </c>
      <c r="I78" s="12">
        <f t="shared" si="73"/>
        <v>1572.8986634333403</v>
      </c>
      <c r="J78" s="14">
        <f t="shared" si="74"/>
        <v>0.39569777696436231</v>
      </c>
      <c r="K78" s="14">
        <f t="shared" si="75"/>
        <v>0.21628178313875204</v>
      </c>
      <c r="L78" s="15">
        <f t="shared" si="76"/>
        <v>1.6174547714539649</v>
      </c>
      <c r="M78" s="12">
        <f t="shared" si="77"/>
        <v>0</v>
      </c>
      <c r="N78" s="14">
        <f t="shared" si="78"/>
        <v>-6.4925899788285113E-2</v>
      </c>
      <c r="O78" s="16">
        <f t="shared" si="79"/>
        <v>-48.835099716998499</v>
      </c>
      <c r="P78" s="14">
        <f t="shared" si="80"/>
        <v>-0.32041926197098947</v>
      </c>
      <c r="Q78" s="12">
        <f t="shared" si="81"/>
        <v>12.130338473842784</v>
      </c>
      <c r="R78" s="14">
        <f t="shared" si="82"/>
        <v>6.7463855142197326E-2</v>
      </c>
      <c r="S78" s="18">
        <f t="shared" si="83"/>
        <v>21.790289256198299</v>
      </c>
      <c r="T78" s="14">
        <f t="shared" si="84"/>
        <v>0.27237861570247879</v>
      </c>
      <c r="U78" s="18">
        <f t="shared" si="85"/>
        <v>38.021600496277905</v>
      </c>
      <c r="V78" s="14">
        <f t="shared" si="86"/>
        <v>0.4348556126983234</v>
      </c>
      <c r="W78" s="12">
        <f t="shared" si="87"/>
        <v>0.61105371900819705</v>
      </c>
      <c r="X78" s="14">
        <f t="shared" si="88"/>
        <v>3.6157024793384007E-3</v>
      </c>
      <c r="Y78" s="12">
        <f t="shared" si="89"/>
        <v>-10.505124069478882</v>
      </c>
      <c r="Z78" s="14">
        <f t="shared" si="90"/>
        <v>-6.1127834915940094E-2</v>
      </c>
      <c r="AA78" s="12">
        <v>-34.465823118196568</v>
      </c>
      <c r="AB78" s="26">
        <v>-1.290873934214154E-2</v>
      </c>
      <c r="AC78" s="12">
        <f t="shared" si="91"/>
        <v>0</v>
      </c>
      <c r="AD78" s="24">
        <f t="shared" si="92"/>
        <v>0</v>
      </c>
      <c r="AE78" s="11">
        <f t="shared" si="93"/>
        <v>-611.9369999999999</v>
      </c>
      <c r="AF78" s="12">
        <f t="shared" si="94"/>
        <v>-1868.0780000000004</v>
      </c>
      <c r="AG78" s="12">
        <f t="shared" si="95"/>
        <v>-2594.9990000000003</v>
      </c>
      <c r="AH78" s="14">
        <f t="shared" si="96"/>
        <v>-0.15394641509433959</v>
      </c>
      <c r="AI78" s="14">
        <f t="shared" si="97"/>
        <v>-0.46995672955974854</v>
      </c>
      <c r="AJ78" s="14">
        <f t="shared" si="98"/>
        <v>-0.65282993710691828</v>
      </c>
      <c r="AK78" s="14">
        <f t="shared" si="99"/>
        <v>0.45580710203763652</v>
      </c>
      <c r="AL78" s="14">
        <f t="shared" si="100"/>
        <v>0.51252632987837243</v>
      </c>
      <c r="AM78" s="14">
        <f t="shared" si="101"/>
        <v>0.50927209473036628</v>
      </c>
      <c r="AN78" s="18">
        <f t="shared" si="102"/>
        <v>-39.99066343334016</v>
      </c>
      <c r="AO78" s="18">
        <f t="shared" si="103"/>
        <v>-493.04566343334022</v>
      </c>
      <c r="AP78" s="18">
        <f t="shared" si="104"/>
        <v>-870.10266343334024</v>
      </c>
      <c r="AQ78" s="14">
        <f t="shared" si="105"/>
        <v>-2.5424818752180833E-2</v>
      </c>
      <c r="AR78" s="14">
        <f t="shared" si="106"/>
        <v>-0.31346308245765486</v>
      </c>
      <c r="AS78" s="14">
        <f t="shared" si="107"/>
        <v>-0.55318418386475754</v>
      </c>
      <c r="AT78" s="12">
        <f t="shared" si="108"/>
        <v>-45.475900283001494</v>
      </c>
      <c r="AU78" s="12">
        <f t="shared" si="109"/>
        <v>-67.014900283001495</v>
      </c>
      <c r="AV78" s="12">
        <f t="shared" si="110"/>
        <v>-83.746900283001494</v>
      </c>
      <c r="AW78" s="14">
        <f t="shared" si="111"/>
        <v>-0.43906294052657568</v>
      </c>
      <c r="AX78" s="14">
        <f t="shared" si="112"/>
        <v>-0.64701872847470021</v>
      </c>
      <c r="AY78" s="14">
        <f t="shared" si="113"/>
        <v>-0.80856365832046917</v>
      </c>
      <c r="AZ78" s="12">
        <f t="shared" si="114"/>
        <v>-66.21373847384281</v>
      </c>
      <c r="BA78" s="12">
        <f t="shared" si="115"/>
        <v>-128.90773847384278</v>
      </c>
      <c r="BB78" s="12">
        <f t="shared" si="116"/>
        <v>-157.46773847384279</v>
      </c>
      <c r="BC78" s="14">
        <f t="shared" si="117"/>
        <v>-0.34497940296109941</v>
      </c>
      <c r="BD78" s="14">
        <f t="shared" si="118"/>
        <v>-0.67162065880541588</v>
      </c>
      <c r="BE78" s="14">
        <f t="shared" si="119"/>
        <v>-0.82042077152614978</v>
      </c>
      <c r="BF78" s="12">
        <f t="shared" si="120"/>
        <v>-15.58405371900821</v>
      </c>
      <c r="BG78" s="12">
        <f t="shared" si="121"/>
        <v>-38.395053719008189</v>
      </c>
      <c r="BH78" s="12">
        <f t="shared" si="122"/>
        <v>-110.2130537190082</v>
      </c>
      <c r="BI78" s="14">
        <f t="shared" si="123"/>
        <v>-9.1881120819083284E-2</v>
      </c>
      <c r="BJ78" s="14">
        <f t="shared" si="124"/>
        <v>-0.22637117615351077</v>
      </c>
      <c r="BK78" s="14">
        <f t="shared" si="125"/>
        <v>-0.64979876784207902</v>
      </c>
      <c r="BL78" s="12">
        <f t="shared" si="126"/>
        <v>-83.660875930521115</v>
      </c>
      <c r="BM78" s="12">
        <f t="shared" si="127"/>
        <v>-106.3008759305211</v>
      </c>
      <c r="BN78" s="12">
        <f t="shared" si="128"/>
        <v>-136.28487593052111</v>
      </c>
      <c r="BO78" s="14">
        <f t="shared" si="129"/>
        <v>-0.51850598240649615</v>
      </c>
      <c r="BP78" s="14">
        <f t="shared" si="130"/>
        <v>-0.65882217335137794</v>
      </c>
      <c r="BQ78" s="24">
        <f t="shared" si="131"/>
        <v>-0.84465435839074809</v>
      </c>
      <c r="BR78" s="19">
        <f t="shared" si="132"/>
        <v>5.8</v>
      </c>
      <c r="BS78" s="20">
        <f t="shared" si="133"/>
        <v>40.6</v>
      </c>
      <c r="BT78" s="13">
        <f t="shared" si="134"/>
        <v>1.0213836477987421E-2</v>
      </c>
      <c r="BU78" s="20">
        <f t="shared" si="135"/>
        <v>4</v>
      </c>
      <c r="BV78" s="20">
        <f t="shared" si="136"/>
        <v>28</v>
      </c>
      <c r="BW78" s="13">
        <f t="shared" si="137"/>
        <v>7.0440251572327041E-3</v>
      </c>
      <c r="BX78" s="20">
        <f t="shared" si="138"/>
        <v>4.3</v>
      </c>
      <c r="BY78" s="20">
        <f t="shared" si="139"/>
        <v>30.099999999999998</v>
      </c>
      <c r="BZ78" s="13">
        <f t="shared" si="140"/>
        <v>7.572327044025157E-3</v>
      </c>
      <c r="CA78" s="20">
        <f t="shared" si="141"/>
        <v>5.8</v>
      </c>
      <c r="CB78" s="20">
        <f t="shared" si="142"/>
        <v>40.6</v>
      </c>
      <c r="CC78" s="17">
        <f t="shared" si="143"/>
        <v>1.0213836477987421E-2</v>
      </c>
      <c r="CE78" s="2">
        <v>3975</v>
      </c>
      <c r="CF78" s="2">
        <v>1572.8986634333403</v>
      </c>
      <c r="CG78" s="2">
        <v>859.72008797653939</v>
      </c>
      <c r="CH78" s="2">
        <v>103.5749002830015</v>
      </c>
      <c r="CI78" s="2">
        <v>256.14292803970227</v>
      </c>
      <c r="CJ78" s="2">
        <v>4251</v>
      </c>
      <c r="CK78" s="2">
        <v>152.41</v>
      </c>
      <c r="CL78" s="2">
        <v>179.80500000000001</v>
      </c>
      <c r="CM78" s="2">
        <v>191.93533847384279</v>
      </c>
      <c r="CN78" s="2">
        <v>80</v>
      </c>
      <c r="CO78" s="2">
        <v>58.209710743801701</v>
      </c>
      <c r="CP78" s="2">
        <v>87.435000000000002</v>
      </c>
      <c r="CQ78" s="2">
        <v>49.413399503722097</v>
      </c>
      <c r="CR78" s="2">
        <v>169</v>
      </c>
      <c r="CS78" s="2">
        <v>169.6110537190082</v>
      </c>
      <c r="CT78" s="2">
        <v>171.85499999999999</v>
      </c>
      <c r="CU78" s="2">
        <v>161.34987593052111</v>
      </c>
      <c r="CV78" s="2">
        <v>3363.0630000000001</v>
      </c>
      <c r="CW78" s="2">
        <v>2106.9219999999996</v>
      </c>
      <c r="CX78" s="2">
        <v>1380.0009999999997</v>
      </c>
      <c r="CY78" s="2">
        <v>1532.9080000000001</v>
      </c>
      <c r="CZ78" s="2">
        <v>1079.8530000000001</v>
      </c>
      <c r="DA78" s="2">
        <v>702.79600000000005</v>
      </c>
      <c r="DB78" s="2">
        <v>58.099000000000004</v>
      </c>
      <c r="DC78" s="2">
        <v>36.56</v>
      </c>
      <c r="DD78" s="2">
        <v>19.828000000000003</v>
      </c>
      <c r="DE78" s="2">
        <v>125.72159999999998</v>
      </c>
      <c r="DF78" s="2">
        <v>63.0276</v>
      </c>
      <c r="DG78" s="2">
        <v>34.467599999999997</v>
      </c>
      <c r="DH78" s="2">
        <v>154.02699999999999</v>
      </c>
      <c r="DI78" s="2">
        <v>131.21600000000001</v>
      </c>
      <c r="DJ78" s="2">
        <v>59.397999999999996</v>
      </c>
      <c r="DK78" s="2">
        <v>77.688999999999993</v>
      </c>
      <c r="DL78" s="2">
        <v>55.049000000000007</v>
      </c>
      <c r="DM78" s="2">
        <v>25.064999999999998</v>
      </c>
      <c r="DN78" s="2">
        <v>5.8</v>
      </c>
      <c r="DO78" s="2">
        <v>4</v>
      </c>
      <c r="DP78" s="2">
        <v>4.3</v>
      </c>
    </row>
    <row r="79" spans="2:120" ht="14.25" customHeight="1" x14ac:dyDescent="0.2">
      <c r="B79" s="6">
        <v>3506</v>
      </c>
      <c r="C79" s="9" t="s">
        <v>136</v>
      </c>
      <c r="D79" s="9" t="s">
        <v>57</v>
      </c>
      <c r="E79" s="21" t="s">
        <v>146</v>
      </c>
      <c r="F79" s="9" t="s">
        <v>213</v>
      </c>
      <c r="G79" s="21">
        <v>1</v>
      </c>
      <c r="H79" s="11">
        <f t="shared" si="72"/>
        <v>5238</v>
      </c>
      <c r="I79" s="12">
        <f t="shared" si="73"/>
        <v>2397</v>
      </c>
      <c r="J79" s="14">
        <f t="shared" si="74"/>
        <v>0.45761741122565863</v>
      </c>
      <c r="K79" s="14">
        <f t="shared" si="75"/>
        <v>0.25448644520809471</v>
      </c>
      <c r="L79" s="15">
        <f t="shared" si="76"/>
        <v>0.97777777777777775</v>
      </c>
      <c r="M79" s="12">
        <f t="shared" si="77"/>
        <v>0</v>
      </c>
      <c r="N79" s="14">
        <f t="shared" si="78"/>
        <v>-9.7207859358842352E-2</v>
      </c>
      <c r="O79" s="16">
        <f t="shared" si="79"/>
        <v>-69.353277824630709</v>
      </c>
      <c r="P79" s="14">
        <f t="shared" si="80"/>
        <v>-0.47387580828721831</v>
      </c>
      <c r="Q79" s="12">
        <f t="shared" si="81"/>
        <v>-49.271567265692255</v>
      </c>
      <c r="R79" s="14">
        <f t="shared" si="82"/>
        <v>-0.19408068338005935</v>
      </c>
      <c r="S79" s="18">
        <f t="shared" si="83"/>
        <v>44.087706685838</v>
      </c>
      <c r="T79" s="14">
        <f t="shared" si="84"/>
        <v>0.36111503674392564</v>
      </c>
      <c r="U79" s="18">
        <f t="shared" si="85"/>
        <v>35.531291611184997</v>
      </c>
      <c r="V79" s="14">
        <f t="shared" si="86"/>
        <v>0.31023217420622407</v>
      </c>
      <c r="W79" s="12">
        <f t="shared" si="87"/>
        <v>-9.1373112868440103</v>
      </c>
      <c r="X79" s="14">
        <f t="shared" si="88"/>
        <v>-4.7804958777155959E-2</v>
      </c>
      <c r="Y79" s="12">
        <f t="shared" si="89"/>
        <v>-1.8062583222369994</v>
      </c>
      <c r="Z79" s="14">
        <f t="shared" si="90"/>
        <v>-1.0392366418061849E-2</v>
      </c>
      <c r="AA79" s="12">
        <v>-110.77057745435968</v>
      </c>
      <c r="AB79" s="26">
        <v>-3.2891366827632718E-2</v>
      </c>
      <c r="AC79" s="12">
        <f t="shared" si="91"/>
        <v>0</v>
      </c>
      <c r="AD79" s="24">
        <f t="shared" si="92"/>
        <v>0</v>
      </c>
      <c r="AE79" s="11">
        <f t="shared" si="93"/>
        <v>-1110.3969999999999</v>
      </c>
      <c r="AF79" s="12">
        <f t="shared" si="94"/>
        <v>-3027.3589999999999</v>
      </c>
      <c r="AG79" s="12">
        <f t="shared" si="95"/>
        <v>-3981.3249999999998</v>
      </c>
      <c r="AH79" s="14">
        <f t="shared" si="96"/>
        <v>-0.21198873615883929</v>
      </c>
      <c r="AI79" s="14">
        <f t="shared" si="97"/>
        <v>-0.57796086292478044</v>
      </c>
      <c r="AJ79" s="14">
        <f t="shared" si="98"/>
        <v>-0.76008495609011073</v>
      </c>
      <c r="AK79" s="14">
        <f t="shared" si="99"/>
        <v>0.51183289671996068</v>
      </c>
      <c r="AL79" s="14">
        <f t="shared" si="100"/>
        <v>0.60645758402200978</v>
      </c>
      <c r="AM79" s="14">
        <f t="shared" si="101"/>
        <v>0.6449368372888773</v>
      </c>
      <c r="AN79" s="18">
        <f t="shared" si="102"/>
        <v>-284.35699999999997</v>
      </c>
      <c r="AO79" s="18">
        <f t="shared" si="103"/>
        <v>-1056.3400000000001</v>
      </c>
      <c r="AP79" s="18">
        <f t="shared" si="104"/>
        <v>-1586.5239999999999</v>
      </c>
      <c r="AQ79" s="14">
        <f t="shared" si="105"/>
        <v>-0.11863037129745513</v>
      </c>
      <c r="AR79" s="14">
        <f t="shared" si="106"/>
        <v>-0.44069253233208183</v>
      </c>
      <c r="AS79" s="14">
        <f t="shared" si="107"/>
        <v>-0.66187901543596162</v>
      </c>
      <c r="AT79" s="12">
        <f t="shared" si="108"/>
        <v>-19.393000000000001</v>
      </c>
      <c r="AU79" s="12">
        <f t="shared" si="109"/>
        <v>-58.028999999999996</v>
      </c>
      <c r="AV79" s="12">
        <f t="shared" si="110"/>
        <v>-67.117000000000004</v>
      </c>
      <c r="AW79" s="14">
        <f t="shared" si="111"/>
        <v>-0.25185714285714289</v>
      </c>
      <c r="AX79" s="14">
        <f t="shared" si="112"/>
        <v>-0.75362337662337664</v>
      </c>
      <c r="AY79" s="14">
        <f t="shared" si="113"/>
        <v>-0.87164935064935067</v>
      </c>
      <c r="AZ79" s="12">
        <f t="shared" si="114"/>
        <v>-114.375</v>
      </c>
      <c r="BA79" s="12">
        <f t="shared" si="115"/>
        <v>-165.6978</v>
      </c>
      <c r="BB79" s="12">
        <f t="shared" si="116"/>
        <v>-188.11799999999999</v>
      </c>
      <c r="BC79" s="14">
        <f t="shared" si="117"/>
        <v>-0.55901759530791795</v>
      </c>
      <c r="BD79" s="14">
        <f t="shared" si="118"/>
        <v>-0.80986217008797656</v>
      </c>
      <c r="BE79" s="14">
        <f t="shared" si="119"/>
        <v>-0.91944281524926685</v>
      </c>
      <c r="BF79" s="12">
        <f t="shared" si="120"/>
        <v>-64.849000000000004</v>
      </c>
      <c r="BG79" s="12">
        <f t="shared" si="121"/>
        <v>-124.489</v>
      </c>
      <c r="BH79" s="12">
        <f t="shared" si="122"/>
        <v>-157.18200000000002</v>
      </c>
      <c r="BI79" s="14">
        <f t="shared" si="123"/>
        <v>-0.3563131868131868</v>
      </c>
      <c r="BJ79" s="14">
        <f t="shared" si="124"/>
        <v>-0.68400549450549453</v>
      </c>
      <c r="BK79" s="14">
        <f t="shared" si="125"/>
        <v>-0.86363736263736268</v>
      </c>
      <c r="BL79" s="12">
        <f t="shared" si="126"/>
        <v>-52.38900000000001</v>
      </c>
      <c r="BM79" s="12">
        <f t="shared" si="127"/>
        <v>-127.825</v>
      </c>
      <c r="BN79" s="12">
        <f t="shared" si="128"/>
        <v>-148.13</v>
      </c>
      <c r="BO79" s="14">
        <f t="shared" si="129"/>
        <v>-0.30458720930232563</v>
      </c>
      <c r="BP79" s="14">
        <f t="shared" si="130"/>
        <v>-0.74316860465116275</v>
      </c>
      <c r="BQ79" s="24">
        <f t="shared" si="131"/>
        <v>-0.86122093023255819</v>
      </c>
      <c r="BR79" s="19">
        <f t="shared" si="132"/>
        <v>11.9</v>
      </c>
      <c r="BS79" s="20">
        <f t="shared" si="133"/>
        <v>83.3</v>
      </c>
      <c r="BT79" s="13">
        <f t="shared" si="134"/>
        <v>1.5903016418480336E-2</v>
      </c>
      <c r="BU79" s="20">
        <f t="shared" si="135"/>
        <v>6</v>
      </c>
      <c r="BV79" s="20">
        <f t="shared" si="136"/>
        <v>42</v>
      </c>
      <c r="BW79" s="13">
        <f t="shared" si="137"/>
        <v>8.0183276059564712E-3</v>
      </c>
      <c r="BX79" s="20">
        <f t="shared" si="138"/>
        <v>8</v>
      </c>
      <c r="BY79" s="20">
        <f t="shared" si="139"/>
        <v>56</v>
      </c>
      <c r="BZ79" s="13">
        <f t="shared" si="140"/>
        <v>1.0691103474608629E-2</v>
      </c>
      <c r="CA79" s="20">
        <f t="shared" si="141"/>
        <v>11.9</v>
      </c>
      <c r="CB79" s="20">
        <f t="shared" si="142"/>
        <v>83.3</v>
      </c>
      <c r="CC79" s="17">
        <f t="shared" si="143"/>
        <v>1.5903016418480336E-2</v>
      </c>
      <c r="CE79" s="2">
        <v>5238</v>
      </c>
      <c r="CF79" s="2">
        <v>2397</v>
      </c>
      <c r="CG79" s="2">
        <v>1333</v>
      </c>
      <c r="CH79" s="2">
        <v>77</v>
      </c>
      <c r="CI79" s="2">
        <v>315</v>
      </c>
      <c r="CJ79" s="2">
        <v>5802.0000000000036</v>
      </c>
      <c r="CK79" s="2">
        <v>146.35327782463071</v>
      </c>
      <c r="CL79" s="2">
        <v>253.87156726569225</v>
      </c>
      <c r="CM79" s="2">
        <v>204.6</v>
      </c>
      <c r="CN79" s="2">
        <v>122.087706685838</v>
      </c>
      <c r="CO79" s="2">
        <v>78</v>
      </c>
      <c r="CP79" s="2">
        <v>114.531291611185</v>
      </c>
      <c r="CQ79" s="2">
        <v>79</v>
      </c>
      <c r="CR79" s="2">
        <v>191.13731128684401</v>
      </c>
      <c r="CS79" s="2">
        <v>182</v>
      </c>
      <c r="CT79" s="2">
        <v>173.806258322237</v>
      </c>
      <c r="CU79" s="2">
        <v>172</v>
      </c>
      <c r="CV79" s="2">
        <v>4127.6030000000001</v>
      </c>
      <c r="CW79" s="2">
        <v>2210.6410000000001</v>
      </c>
      <c r="CX79" s="2">
        <v>1256.6750000000002</v>
      </c>
      <c r="CY79" s="2">
        <v>2112.643</v>
      </c>
      <c r="CZ79" s="2">
        <v>1340.6599999999999</v>
      </c>
      <c r="DA79" s="2">
        <v>810.476</v>
      </c>
      <c r="DB79" s="2">
        <v>57.606999999999999</v>
      </c>
      <c r="DC79" s="2">
        <v>18.971</v>
      </c>
      <c r="DD79" s="2">
        <v>9.8829999999999991</v>
      </c>
      <c r="DE79" s="2">
        <v>90.224999999999994</v>
      </c>
      <c r="DF79" s="2">
        <v>38.902200000000001</v>
      </c>
      <c r="DG79" s="2">
        <v>16.481999999999999</v>
      </c>
      <c r="DH79" s="2">
        <v>117.151</v>
      </c>
      <c r="DI79" s="2">
        <v>57.510999999999996</v>
      </c>
      <c r="DJ79" s="2">
        <v>24.817999999999998</v>
      </c>
      <c r="DK79" s="2">
        <v>119.61099999999999</v>
      </c>
      <c r="DL79" s="2">
        <v>44.174999999999997</v>
      </c>
      <c r="DM79" s="2">
        <v>23.87</v>
      </c>
      <c r="DN79" s="2">
        <v>11.9</v>
      </c>
      <c r="DO79" s="2">
        <v>6</v>
      </c>
      <c r="DP79" s="2">
        <v>8</v>
      </c>
    </row>
    <row r="80" spans="2:120" ht="14.25" customHeight="1" x14ac:dyDescent="0.2">
      <c r="B80" s="6">
        <v>3507</v>
      </c>
      <c r="C80" s="9" t="s">
        <v>136</v>
      </c>
      <c r="D80" s="9" t="s">
        <v>57</v>
      </c>
      <c r="E80" s="21" t="s">
        <v>146</v>
      </c>
      <c r="F80" s="9" t="s">
        <v>214</v>
      </c>
      <c r="G80" s="21">
        <v>1</v>
      </c>
      <c r="H80" s="11">
        <f t="shared" si="72"/>
        <v>15051</v>
      </c>
      <c r="I80" s="12">
        <f t="shared" si="73"/>
        <v>6486</v>
      </c>
      <c r="J80" s="14">
        <f t="shared" si="74"/>
        <v>0.43093482160653779</v>
      </c>
      <c r="K80" s="14">
        <f t="shared" si="75"/>
        <v>0.23579828582818418</v>
      </c>
      <c r="L80" s="15">
        <f t="shared" si="76"/>
        <v>0.95464362850971918</v>
      </c>
      <c r="M80" s="12">
        <f t="shared" si="77"/>
        <v>0</v>
      </c>
      <c r="N80" s="14">
        <f t="shared" si="78"/>
        <v>-0.10538516405135523</v>
      </c>
      <c r="O80" s="16">
        <f t="shared" si="79"/>
        <v>-176</v>
      </c>
      <c r="P80" s="14">
        <f t="shared" si="80"/>
        <v>-0.44332493702770781</v>
      </c>
      <c r="Q80" s="12">
        <f t="shared" si="81"/>
        <v>-123.60000000000014</v>
      </c>
      <c r="R80" s="14">
        <f t="shared" si="82"/>
        <v>-0.1827861579414376</v>
      </c>
      <c r="S80" s="18">
        <f t="shared" si="83"/>
        <v>128</v>
      </c>
      <c r="T80" s="14">
        <f t="shared" si="84"/>
        <v>0.33246753246753247</v>
      </c>
      <c r="U80" s="18">
        <f t="shared" si="85"/>
        <v>158</v>
      </c>
      <c r="V80" s="14">
        <f t="shared" si="86"/>
        <v>0.4</v>
      </c>
      <c r="W80" s="12">
        <f t="shared" si="87"/>
        <v>-42</v>
      </c>
      <c r="X80" s="14">
        <f t="shared" si="88"/>
        <v>-6.9192751235584882E-2</v>
      </c>
      <c r="Y80" s="12">
        <f t="shared" si="89"/>
        <v>-21</v>
      </c>
      <c r="Z80" s="14">
        <f t="shared" si="90"/>
        <v>-4.0152963671128084E-2</v>
      </c>
      <c r="AA80" s="12">
        <v>-577.38675000000148</v>
      </c>
      <c r="AB80" s="26">
        <v>-5.5762524999368179E-2</v>
      </c>
      <c r="AC80" s="12">
        <f t="shared" si="91"/>
        <v>0</v>
      </c>
      <c r="AD80" s="24">
        <f t="shared" si="92"/>
        <v>0</v>
      </c>
      <c r="AE80" s="11">
        <f t="shared" si="93"/>
        <v>-3319.2780000000021</v>
      </c>
      <c r="AF80" s="12">
        <f t="shared" si="94"/>
        <v>-9064.0689999999995</v>
      </c>
      <c r="AG80" s="12">
        <f t="shared" si="95"/>
        <v>-11885.083999999999</v>
      </c>
      <c r="AH80" s="14">
        <f t="shared" si="96"/>
        <v>-0.22053537970898962</v>
      </c>
      <c r="AI80" s="14">
        <f t="shared" si="97"/>
        <v>-0.60222370606604203</v>
      </c>
      <c r="AJ80" s="14">
        <f t="shared" si="98"/>
        <v>-0.78965410936150415</v>
      </c>
      <c r="AK80" s="14">
        <f t="shared" si="99"/>
        <v>0.50653723298250675</v>
      </c>
      <c r="AL80" s="14">
        <f t="shared" si="100"/>
        <v>0.6437765860338126</v>
      </c>
      <c r="AM80" s="14">
        <f t="shared" si="101"/>
        <v>0.71126744992602442</v>
      </c>
      <c r="AN80" s="18">
        <f t="shared" si="102"/>
        <v>-543.44600000000082</v>
      </c>
      <c r="AO80" s="18">
        <f t="shared" si="103"/>
        <v>-2631.7539999999999</v>
      </c>
      <c r="AP80" s="18">
        <f t="shared" si="104"/>
        <v>-4234.1869999999999</v>
      </c>
      <c r="AQ80" s="14">
        <f t="shared" si="105"/>
        <v>-8.3787542399013426E-2</v>
      </c>
      <c r="AR80" s="14">
        <f t="shared" si="106"/>
        <v>-0.40575917360468705</v>
      </c>
      <c r="AS80" s="14">
        <f t="shared" si="107"/>
        <v>-0.65281945729263036</v>
      </c>
      <c r="AT80" s="12">
        <f t="shared" si="108"/>
        <v>-89.215000000000003</v>
      </c>
      <c r="AU80" s="12">
        <f t="shared" si="109"/>
        <v>-182.61599999999999</v>
      </c>
      <c r="AV80" s="12">
        <f t="shared" si="110"/>
        <v>-206.28700000000001</v>
      </c>
      <c r="AW80" s="14">
        <f t="shared" si="111"/>
        <v>-0.40368778280542983</v>
      </c>
      <c r="AX80" s="14">
        <f t="shared" si="112"/>
        <v>-0.8263167420814479</v>
      </c>
      <c r="AY80" s="14">
        <f t="shared" si="113"/>
        <v>-0.93342533936651584</v>
      </c>
      <c r="AZ80" s="12">
        <f t="shared" si="114"/>
        <v>-314.29199999999992</v>
      </c>
      <c r="BA80" s="12">
        <f t="shared" si="115"/>
        <v>-475.60559999999992</v>
      </c>
      <c r="BB80" s="12">
        <f t="shared" si="116"/>
        <v>-525.02759999999989</v>
      </c>
      <c r="BC80" s="14">
        <f t="shared" si="117"/>
        <v>-0.56875135722041259</v>
      </c>
      <c r="BD80" s="14">
        <f t="shared" si="118"/>
        <v>-0.86066883821932683</v>
      </c>
      <c r="BE80" s="14">
        <f t="shared" si="119"/>
        <v>-0.95010423452768733</v>
      </c>
      <c r="BF80" s="12">
        <f t="shared" si="120"/>
        <v>-145.053</v>
      </c>
      <c r="BG80" s="12">
        <f t="shared" si="121"/>
        <v>-428.71000000000004</v>
      </c>
      <c r="BH80" s="12">
        <f t="shared" si="122"/>
        <v>-510.29399999999998</v>
      </c>
      <c r="BI80" s="14">
        <f t="shared" si="123"/>
        <v>-0.25673097345132745</v>
      </c>
      <c r="BJ80" s="14">
        <f t="shared" si="124"/>
        <v>-0.75877876106194697</v>
      </c>
      <c r="BK80" s="14">
        <f t="shared" si="125"/>
        <v>-0.90317522123893801</v>
      </c>
      <c r="BL80" s="12">
        <f t="shared" si="126"/>
        <v>-188.08799999999997</v>
      </c>
      <c r="BM80" s="12">
        <f t="shared" si="127"/>
        <v>-403.01300000000003</v>
      </c>
      <c r="BN80" s="12">
        <f t="shared" si="128"/>
        <v>-466.13400000000001</v>
      </c>
      <c r="BO80" s="14">
        <f t="shared" si="129"/>
        <v>-0.37467729083665335</v>
      </c>
      <c r="BP80" s="14">
        <f t="shared" si="130"/>
        <v>-0.80281474103585659</v>
      </c>
      <c r="BQ80" s="24">
        <f t="shared" si="131"/>
        <v>-0.92855378486055773</v>
      </c>
      <c r="BR80" s="19">
        <f t="shared" si="132"/>
        <v>37.700000000000003</v>
      </c>
      <c r="BS80" s="20">
        <f t="shared" si="133"/>
        <v>263.90000000000003</v>
      </c>
      <c r="BT80" s="13">
        <f t="shared" si="134"/>
        <v>1.7533718689788057E-2</v>
      </c>
      <c r="BU80" s="20">
        <f t="shared" si="135"/>
        <v>27.4</v>
      </c>
      <c r="BV80" s="20">
        <f t="shared" si="136"/>
        <v>191.79999999999998</v>
      </c>
      <c r="BW80" s="13">
        <f t="shared" si="137"/>
        <v>1.2743339313002457E-2</v>
      </c>
      <c r="BX80" s="20">
        <f t="shared" si="138"/>
        <v>25.4</v>
      </c>
      <c r="BY80" s="20">
        <f t="shared" si="139"/>
        <v>177.79999999999998</v>
      </c>
      <c r="BZ80" s="13">
        <f t="shared" si="140"/>
        <v>1.1813168560228555E-2</v>
      </c>
      <c r="CA80" s="20">
        <f t="shared" si="141"/>
        <v>37.700000000000003</v>
      </c>
      <c r="CB80" s="20">
        <f t="shared" si="142"/>
        <v>263.90000000000003</v>
      </c>
      <c r="CC80" s="17">
        <f t="shared" si="143"/>
        <v>1.7533718689788057E-2</v>
      </c>
      <c r="CE80" s="2">
        <v>15051</v>
      </c>
      <c r="CF80" s="2">
        <v>6486</v>
      </c>
      <c r="CG80" s="2">
        <v>3549</v>
      </c>
      <c r="CH80" s="2">
        <v>221</v>
      </c>
      <c r="CI80" s="2">
        <v>926</v>
      </c>
      <c r="CJ80" s="2">
        <v>16824</v>
      </c>
      <c r="CK80" s="2">
        <v>397</v>
      </c>
      <c r="CL80" s="2">
        <v>676.2</v>
      </c>
      <c r="CM80" s="2">
        <v>552.59999999999991</v>
      </c>
      <c r="CN80" s="2">
        <v>385</v>
      </c>
      <c r="CO80" s="2">
        <v>257</v>
      </c>
      <c r="CP80" s="2">
        <v>395</v>
      </c>
      <c r="CQ80" s="2">
        <v>237</v>
      </c>
      <c r="CR80" s="2">
        <v>607</v>
      </c>
      <c r="CS80" s="2">
        <v>565</v>
      </c>
      <c r="CT80" s="2">
        <v>523</v>
      </c>
      <c r="CU80" s="2">
        <v>502</v>
      </c>
      <c r="CV80" s="2">
        <v>11731.721999999998</v>
      </c>
      <c r="CW80" s="2">
        <v>5986.9310000000005</v>
      </c>
      <c r="CX80" s="2">
        <v>3165.9160000000002</v>
      </c>
      <c r="CY80" s="2">
        <v>5942.5539999999992</v>
      </c>
      <c r="CZ80" s="2">
        <v>3854.2460000000001</v>
      </c>
      <c r="DA80" s="2">
        <v>2251.8129999999996</v>
      </c>
      <c r="DB80" s="2">
        <v>131.785</v>
      </c>
      <c r="DC80" s="2">
        <v>38.384</v>
      </c>
      <c r="DD80" s="2">
        <v>14.712999999999999</v>
      </c>
      <c r="DE80" s="2">
        <v>238.30799999999999</v>
      </c>
      <c r="DF80" s="2">
        <v>76.994399999999999</v>
      </c>
      <c r="DG80" s="2">
        <v>27.572399999999998</v>
      </c>
      <c r="DH80" s="2">
        <v>419.947</v>
      </c>
      <c r="DI80" s="2">
        <v>136.29</v>
      </c>
      <c r="DJ80" s="2">
        <v>54.706000000000003</v>
      </c>
      <c r="DK80" s="2">
        <v>313.91200000000003</v>
      </c>
      <c r="DL80" s="2">
        <v>98.986999999999995</v>
      </c>
      <c r="DM80" s="2">
        <v>35.866</v>
      </c>
      <c r="DN80" s="2">
        <v>37.700000000000003</v>
      </c>
      <c r="DO80" s="2">
        <v>27.4</v>
      </c>
      <c r="DP80" s="2">
        <v>25.4</v>
      </c>
    </row>
    <row r="81" spans="2:120" ht="14.25" customHeight="1" x14ac:dyDescent="0.2">
      <c r="B81" s="6">
        <v>3524</v>
      </c>
      <c r="C81" s="9" t="s">
        <v>136</v>
      </c>
      <c r="D81" s="9" t="s">
        <v>57</v>
      </c>
      <c r="E81" s="21" t="s">
        <v>146</v>
      </c>
      <c r="F81" s="9" t="s">
        <v>215</v>
      </c>
      <c r="G81" s="21">
        <v>1</v>
      </c>
      <c r="H81" s="11">
        <f t="shared" si="72"/>
        <v>10960</v>
      </c>
      <c r="I81" s="12">
        <f t="shared" si="73"/>
        <v>4919</v>
      </c>
      <c r="J81" s="14">
        <f t="shared" si="74"/>
        <v>0.44881386861313871</v>
      </c>
      <c r="K81" s="14">
        <f t="shared" si="75"/>
        <v>0.2406934306569343</v>
      </c>
      <c r="L81" s="15">
        <f t="shared" si="76"/>
        <v>1.216</v>
      </c>
      <c r="M81" s="12">
        <f t="shared" si="77"/>
        <v>0</v>
      </c>
      <c r="N81" s="14">
        <f t="shared" si="78"/>
        <v>-0.12808273667462211</v>
      </c>
      <c r="O81" s="16">
        <f t="shared" si="79"/>
        <v>-89</v>
      </c>
      <c r="P81" s="14">
        <f t="shared" si="80"/>
        <v>-0.31899641577060933</v>
      </c>
      <c r="Q81" s="12">
        <f t="shared" si="81"/>
        <v>-105</v>
      </c>
      <c r="R81" s="14">
        <f t="shared" si="82"/>
        <v>-0.21446078431372551</v>
      </c>
      <c r="S81" s="18">
        <f t="shared" si="83"/>
        <v>76</v>
      </c>
      <c r="T81" s="14">
        <f t="shared" si="84"/>
        <v>0.32340425531914896</v>
      </c>
      <c r="U81" s="18">
        <f t="shared" si="85"/>
        <v>98</v>
      </c>
      <c r="V81" s="14">
        <f t="shared" si="86"/>
        <v>0.4032921810699589</v>
      </c>
      <c r="W81" s="12">
        <f t="shared" si="87"/>
        <v>-54</v>
      </c>
      <c r="X81" s="14">
        <f t="shared" si="88"/>
        <v>-0.12080536912751683</v>
      </c>
      <c r="Y81" s="12">
        <f t="shared" si="89"/>
        <v>-58</v>
      </c>
      <c r="Z81" s="14">
        <f t="shared" si="90"/>
        <v>-0.14320987654320982</v>
      </c>
      <c r="AA81" s="12">
        <v>-478.68363000000045</v>
      </c>
      <c r="AB81" s="26">
        <v>-6.4698486100830954E-2</v>
      </c>
      <c r="AC81" s="12">
        <f t="shared" si="91"/>
        <v>0</v>
      </c>
      <c r="AD81" s="24">
        <f t="shared" si="92"/>
        <v>0</v>
      </c>
      <c r="AE81" s="11">
        <f t="shared" si="93"/>
        <v>-2697.3330000000005</v>
      </c>
      <c r="AF81" s="12">
        <f t="shared" si="94"/>
        <v>-7046.7240000000002</v>
      </c>
      <c r="AG81" s="12">
        <f t="shared" si="95"/>
        <v>-8996.6039999999994</v>
      </c>
      <c r="AH81" s="14">
        <f t="shared" si="96"/>
        <v>-0.24610702554744535</v>
      </c>
      <c r="AI81" s="14">
        <f t="shared" si="97"/>
        <v>-0.64294927007299274</v>
      </c>
      <c r="AJ81" s="14">
        <f t="shared" si="98"/>
        <v>-0.82085802919708029</v>
      </c>
      <c r="AK81" s="14">
        <f t="shared" si="99"/>
        <v>0.51965231080957275</v>
      </c>
      <c r="AL81" s="14">
        <f t="shared" si="100"/>
        <v>0.64646245243116007</v>
      </c>
      <c r="AM81" s="14">
        <f t="shared" si="101"/>
        <v>0.67677992620948602</v>
      </c>
      <c r="AN81" s="18">
        <f t="shared" si="102"/>
        <v>-625.28600000000006</v>
      </c>
      <c r="AO81" s="18">
        <f t="shared" si="103"/>
        <v>-2389.2139999999999</v>
      </c>
      <c r="AP81" s="18">
        <f t="shared" si="104"/>
        <v>-3590.2129999999997</v>
      </c>
      <c r="AQ81" s="14">
        <f t="shared" si="105"/>
        <v>-0.12711648709087209</v>
      </c>
      <c r="AR81" s="14">
        <f t="shared" si="106"/>
        <v>-0.48571132343972356</v>
      </c>
      <c r="AS81" s="14">
        <f t="shared" si="107"/>
        <v>-0.729866436267534</v>
      </c>
      <c r="AT81" s="12">
        <f t="shared" si="108"/>
        <v>-81.27</v>
      </c>
      <c r="AU81" s="12">
        <f t="shared" si="109"/>
        <v>-154.74799999999999</v>
      </c>
      <c r="AV81" s="12">
        <f t="shared" si="110"/>
        <v>-175.24799999999999</v>
      </c>
      <c r="AW81" s="14">
        <f t="shared" si="111"/>
        <v>-0.42773684210526308</v>
      </c>
      <c r="AX81" s="14">
        <f t="shared" si="112"/>
        <v>-0.81446315789473678</v>
      </c>
      <c r="AY81" s="14">
        <f t="shared" si="113"/>
        <v>-0.92235789473684215</v>
      </c>
      <c r="AZ81" s="12">
        <f t="shared" si="114"/>
        <v>-200.05200000000002</v>
      </c>
      <c r="BA81" s="12">
        <f t="shared" si="115"/>
        <v>-321.29340000000002</v>
      </c>
      <c r="BB81" s="12">
        <f t="shared" si="116"/>
        <v>-359.44260000000003</v>
      </c>
      <c r="BC81" s="14">
        <f t="shared" si="117"/>
        <v>-0.52015600624024971</v>
      </c>
      <c r="BD81" s="14">
        <f t="shared" si="118"/>
        <v>-0.83539625585023403</v>
      </c>
      <c r="BE81" s="14">
        <f t="shared" si="119"/>
        <v>-0.93458814352574104</v>
      </c>
      <c r="BF81" s="12">
        <f t="shared" si="120"/>
        <v>-148.13300000000001</v>
      </c>
      <c r="BG81" s="12">
        <f t="shared" si="121"/>
        <v>-301.93299999999999</v>
      </c>
      <c r="BH81" s="12">
        <f t="shared" si="122"/>
        <v>-353.32900000000001</v>
      </c>
      <c r="BI81" s="14">
        <f t="shared" si="123"/>
        <v>-0.37692875318066166</v>
      </c>
      <c r="BJ81" s="14">
        <f t="shared" si="124"/>
        <v>-0.7682773536895674</v>
      </c>
      <c r="BK81" s="14">
        <f t="shared" si="125"/>
        <v>-0.89905597964376593</v>
      </c>
      <c r="BL81" s="12">
        <f t="shared" si="126"/>
        <v>-162.93200000000002</v>
      </c>
      <c r="BM81" s="12">
        <f t="shared" si="127"/>
        <v>-281.37200000000001</v>
      </c>
      <c r="BN81" s="12">
        <f t="shared" si="128"/>
        <v>-321.25099999999998</v>
      </c>
      <c r="BO81" s="14">
        <f t="shared" si="129"/>
        <v>-0.46954466858789634</v>
      </c>
      <c r="BP81" s="14">
        <f t="shared" si="130"/>
        <v>-0.81087031700288181</v>
      </c>
      <c r="BQ81" s="24">
        <f t="shared" si="131"/>
        <v>-0.92579538904899139</v>
      </c>
      <c r="BR81" s="19">
        <f t="shared" si="132"/>
        <v>30.1</v>
      </c>
      <c r="BS81" s="20">
        <f t="shared" si="133"/>
        <v>210.70000000000002</v>
      </c>
      <c r="BT81" s="13">
        <f t="shared" si="134"/>
        <v>1.9224452554744528E-2</v>
      </c>
      <c r="BU81" s="20">
        <f t="shared" si="135"/>
        <v>15.4</v>
      </c>
      <c r="BV81" s="20">
        <f t="shared" si="136"/>
        <v>107.8</v>
      </c>
      <c r="BW81" s="13">
        <f t="shared" si="137"/>
        <v>9.8357664233576642E-3</v>
      </c>
      <c r="BX81" s="20">
        <f t="shared" si="138"/>
        <v>16.600000000000001</v>
      </c>
      <c r="BY81" s="20">
        <f t="shared" si="139"/>
        <v>116.20000000000002</v>
      </c>
      <c r="BZ81" s="13">
        <f t="shared" si="140"/>
        <v>1.06021897810219E-2</v>
      </c>
      <c r="CA81" s="20">
        <f t="shared" si="141"/>
        <v>30.1</v>
      </c>
      <c r="CB81" s="20">
        <f t="shared" si="142"/>
        <v>210.70000000000002</v>
      </c>
      <c r="CC81" s="17">
        <f t="shared" si="143"/>
        <v>1.9224452554744528E-2</v>
      </c>
      <c r="CE81" s="2">
        <v>10960</v>
      </c>
      <c r="CF81" s="2">
        <v>4919</v>
      </c>
      <c r="CG81" s="2">
        <v>2638</v>
      </c>
      <c r="CH81" s="2">
        <v>190</v>
      </c>
      <c r="CI81" s="2">
        <v>625</v>
      </c>
      <c r="CJ81" s="2">
        <v>12570</v>
      </c>
      <c r="CK81" s="2">
        <v>279</v>
      </c>
      <c r="CL81" s="2">
        <v>489.6</v>
      </c>
      <c r="CM81" s="2">
        <v>384.6</v>
      </c>
      <c r="CN81" s="2">
        <v>235</v>
      </c>
      <c r="CO81" s="2">
        <v>159</v>
      </c>
      <c r="CP81" s="2">
        <v>243</v>
      </c>
      <c r="CQ81" s="2">
        <v>145</v>
      </c>
      <c r="CR81" s="2">
        <v>447</v>
      </c>
      <c r="CS81" s="2">
        <v>393</v>
      </c>
      <c r="CT81" s="2">
        <v>405</v>
      </c>
      <c r="CU81" s="2">
        <v>347</v>
      </c>
      <c r="CV81" s="2">
        <v>8262.6669999999995</v>
      </c>
      <c r="CW81" s="2">
        <v>3913.2759999999998</v>
      </c>
      <c r="CX81" s="2">
        <v>1963.3960000000002</v>
      </c>
      <c r="CY81" s="2">
        <v>4293.7139999999999</v>
      </c>
      <c r="CZ81" s="2">
        <v>2529.7860000000001</v>
      </c>
      <c r="DA81" s="2">
        <v>1328.787</v>
      </c>
      <c r="DB81" s="2">
        <v>108.73</v>
      </c>
      <c r="DC81" s="2">
        <v>35.252000000000002</v>
      </c>
      <c r="DD81" s="2">
        <v>14.751999999999999</v>
      </c>
      <c r="DE81" s="2">
        <v>184.548</v>
      </c>
      <c r="DF81" s="2">
        <v>63.306599999999996</v>
      </c>
      <c r="DG81" s="2">
        <v>25.157399999999999</v>
      </c>
      <c r="DH81" s="2">
        <v>244.86699999999999</v>
      </c>
      <c r="DI81" s="2">
        <v>91.067000000000007</v>
      </c>
      <c r="DJ81" s="2">
        <v>39.670999999999999</v>
      </c>
      <c r="DK81" s="2">
        <v>184.06799999999998</v>
      </c>
      <c r="DL81" s="2">
        <v>65.628</v>
      </c>
      <c r="DM81" s="2">
        <v>25.748999999999999</v>
      </c>
      <c r="DN81" s="2">
        <v>30.1</v>
      </c>
      <c r="DO81" s="2">
        <v>15.4</v>
      </c>
      <c r="DP81" s="2">
        <v>16.600000000000001</v>
      </c>
    </row>
    <row r="82" spans="2:120" ht="14.25" customHeight="1" x14ac:dyDescent="0.2">
      <c r="B82" s="6">
        <v>4100</v>
      </c>
      <c r="C82" s="9" t="s">
        <v>136</v>
      </c>
      <c r="D82" s="9" t="s">
        <v>58</v>
      </c>
      <c r="E82" s="21" t="s">
        <v>144</v>
      </c>
      <c r="F82" s="9" t="s">
        <v>87</v>
      </c>
      <c r="G82" s="21">
        <v>0</v>
      </c>
      <c r="H82" s="11">
        <f t="shared" si="72"/>
        <v>1066362</v>
      </c>
      <c r="I82" s="12">
        <f t="shared" si="73"/>
        <v>266897</v>
      </c>
      <c r="J82" s="14">
        <f t="shared" si="74"/>
        <v>0.25028742584600727</v>
      </c>
      <c r="K82" s="14">
        <f t="shared" si="75"/>
        <v>0.13229466166273743</v>
      </c>
      <c r="L82" s="15">
        <f t="shared" si="76"/>
        <v>1.1355877667297112</v>
      </c>
      <c r="M82" s="12">
        <f t="shared" si="77"/>
        <v>0</v>
      </c>
      <c r="N82" s="14">
        <f t="shared" si="78"/>
        <v>3.5545391662785697E-3</v>
      </c>
      <c r="O82" s="16">
        <f t="shared" si="79"/>
        <v>-7233</v>
      </c>
      <c r="P82" s="14">
        <f t="shared" si="80"/>
        <v>-0.16662827128639879</v>
      </c>
      <c r="Q82" s="12">
        <f t="shared" si="81"/>
        <v>-1251</v>
      </c>
      <c r="R82" s="14">
        <f t="shared" si="82"/>
        <v>-2.3098142178204606E-2</v>
      </c>
      <c r="S82" s="18">
        <f t="shared" si="83"/>
        <v>-6175</v>
      </c>
      <c r="T82" s="14">
        <f t="shared" si="84"/>
        <v>-0.24528301886792447</v>
      </c>
      <c r="U82" s="18">
        <f t="shared" si="85"/>
        <v>-6481</v>
      </c>
      <c r="V82" s="14">
        <f t="shared" si="86"/>
        <v>-0.26989547328530383</v>
      </c>
      <c r="W82" s="12">
        <f t="shared" si="87"/>
        <v>-224</v>
      </c>
      <c r="X82" s="14">
        <f t="shared" si="88"/>
        <v>-3.4251811982017877E-3</v>
      </c>
      <c r="Y82" s="12">
        <f t="shared" si="89"/>
        <v>-777</v>
      </c>
      <c r="Z82" s="14">
        <f t="shared" si="90"/>
        <v>-1.1683332080294706E-2</v>
      </c>
      <c r="AA82" s="12">
        <v>15658.927919999929</v>
      </c>
      <c r="AB82" s="26">
        <v>1.9410633096383689E-2</v>
      </c>
      <c r="AC82" s="12">
        <f t="shared" si="91"/>
        <v>0</v>
      </c>
      <c r="AD82" s="24">
        <f t="shared" si="92"/>
        <v>0</v>
      </c>
      <c r="AE82" s="11">
        <f t="shared" si="93"/>
        <v>-7230.8950000000186</v>
      </c>
      <c r="AF82" s="12">
        <f t="shared" si="94"/>
        <v>-102740.84700000007</v>
      </c>
      <c r="AG82" s="12">
        <f t="shared" si="95"/>
        <v>-213534.99599999993</v>
      </c>
      <c r="AH82" s="14">
        <f t="shared" si="96"/>
        <v>-6.7809008573074259E-3</v>
      </c>
      <c r="AI82" s="14">
        <f t="shared" si="97"/>
        <v>-9.6347063192424365E-2</v>
      </c>
      <c r="AJ82" s="14">
        <f t="shared" si="98"/>
        <v>-0.20024625408632335</v>
      </c>
      <c r="AK82" s="14">
        <f t="shared" si="99"/>
        <v>0.28096840475665197</v>
      </c>
      <c r="AL82" s="14">
        <f t="shared" si="100"/>
        <v>0.34869699357876177</v>
      </c>
      <c r="AM82" s="14">
        <f t="shared" si="101"/>
        <v>0.35229522938511459</v>
      </c>
      <c r="AN82" s="18">
        <f t="shared" si="102"/>
        <v>30685.377000000037</v>
      </c>
      <c r="AO82" s="18">
        <f t="shared" si="103"/>
        <v>69114.798999999999</v>
      </c>
      <c r="AP82" s="18">
        <f t="shared" si="104"/>
        <v>33549.885000000068</v>
      </c>
      <c r="AQ82" s="14">
        <f t="shared" si="105"/>
        <v>0.11497085767168613</v>
      </c>
      <c r="AR82" s="14">
        <f t="shared" si="106"/>
        <v>0.25895682229474293</v>
      </c>
      <c r="AS82" s="14">
        <f t="shared" si="107"/>
        <v>0.12570349235847567</v>
      </c>
      <c r="AT82" s="12">
        <f t="shared" si="108"/>
        <v>-1237.9199999999983</v>
      </c>
      <c r="AU82" s="12">
        <f t="shared" si="109"/>
        <v>-7847.8859999999986</v>
      </c>
      <c r="AV82" s="12">
        <f t="shared" si="110"/>
        <v>-11002.843000000001</v>
      </c>
      <c r="AW82" s="14">
        <f t="shared" si="111"/>
        <v>-3.4220317899101516E-2</v>
      </c>
      <c r="AX82" s="14">
        <f t="shared" si="112"/>
        <v>-0.21694225293711122</v>
      </c>
      <c r="AY82" s="14">
        <f t="shared" si="113"/>
        <v>-0.30415599170697993</v>
      </c>
      <c r="AZ82" s="12">
        <f t="shared" si="114"/>
        <v>-10675.429799999998</v>
      </c>
      <c r="BA82" s="12">
        <f t="shared" si="115"/>
        <v>-15587.694600000003</v>
      </c>
      <c r="BB82" s="12">
        <f t="shared" si="116"/>
        <v>-21591.311399999999</v>
      </c>
      <c r="BC82" s="14">
        <f t="shared" si="117"/>
        <v>-0.20176887573427682</v>
      </c>
      <c r="BD82" s="14">
        <f t="shared" si="118"/>
        <v>-0.29461217708829468</v>
      </c>
      <c r="BE82" s="14">
        <f t="shared" si="119"/>
        <v>-0.40808236374770357</v>
      </c>
      <c r="BF82" s="12">
        <f t="shared" si="120"/>
        <v>-1684.5440000000017</v>
      </c>
      <c r="BG82" s="12">
        <f t="shared" si="121"/>
        <v>-11181.245000000003</v>
      </c>
      <c r="BH82" s="12">
        <f t="shared" si="122"/>
        <v>-18402.652000000002</v>
      </c>
      <c r="BI82" s="14">
        <f t="shared" si="123"/>
        <v>-2.5846871451805975E-2</v>
      </c>
      <c r="BJ82" s="14">
        <f t="shared" si="124"/>
        <v>-0.17155990118759024</v>
      </c>
      <c r="BK82" s="14">
        <f t="shared" si="125"/>
        <v>-0.28236186209224545</v>
      </c>
      <c r="BL82" s="12">
        <f t="shared" si="126"/>
        <v>-3516.4219999999987</v>
      </c>
      <c r="BM82" s="12">
        <f t="shared" si="127"/>
        <v>-12595.547999999995</v>
      </c>
      <c r="BN82" s="12">
        <f t="shared" si="128"/>
        <v>-19046.942999999999</v>
      </c>
      <c r="BO82" s="14">
        <f t="shared" si="129"/>
        <v>-5.349960443037971E-2</v>
      </c>
      <c r="BP82" s="14">
        <f t="shared" si="130"/>
        <v>-0.19163138997078866</v>
      </c>
      <c r="BQ82" s="24">
        <f t="shared" si="131"/>
        <v>-0.28978430805744892</v>
      </c>
      <c r="BR82" s="19">
        <f t="shared" si="132"/>
        <v>0</v>
      </c>
      <c r="BS82" s="20">
        <f t="shared" si="133"/>
        <v>0</v>
      </c>
      <c r="BT82" s="13">
        <f t="shared" si="134"/>
        <v>0</v>
      </c>
      <c r="BU82" s="20">
        <f t="shared" si="135"/>
        <v>0</v>
      </c>
      <c r="BV82" s="20">
        <f t="shared" si="136"/>
        <v>0</v>
      </c>
      <c r="BW82" s="13">
        <f t="shared" si="137"/>
        <v>0</v>
      </c>
      <c r="BX82" s="20">
        <f t="shared" si="138"/>
        <v>467.8</v>
      </c>
      <c r="BY82" s="20">
        <f t="shared" si="139"/>
        <v>3274.6</v>
      </c>
      <c r="BZ82" s="13">
        <f t="shared" si="140"/>
        <v>3.0708146014205308E-3</v>
      </c>
      <c r="CA82" s="20">
        <f t="shared" si="141"/>
        <v>467.8</v>
      </c>
      <c r="CB82" s="20">
        <f t="shared" si="142"/>
        <v>3274.6</v>
      </c>
      <c r="CC82" s="17">
        <f t="shared" si="143"/>
        <v>3.0708146014205308E-3</v>
      </c>
      <c r="CE82" s="2">
        <v>1066362</v>
      </c>
      <c r="CF82" s="2">
        <v>266897</v>
      </c>
      <c r="CG82" s="2">
        <v>141074</v>
      </c>
      <c r="CH82" s="2">
        <v>36175</v>
      </c>
      <c r="CI82" s="2">
        <v>127423</v>
      </c>
      <c r="CJ82" s="2">
        <v>1062585</v>
      </c>
      <c r="CK82" s="2">
        <v>43408</v>
      </c>
      <c r="CL82" s="2">
        <v>54160.2</v>
      </c>
      <c r="CM82" s="2">
        <v>52909.2</v>
      </c>
      <c r="CN82" s="2">
        <v>25175</v>
      </c>
      <c r="CO82" s="2">
        <v>31350</v>
      </c>
      <c r="CP82" s="2">
        <v>24013</v>
      </c>
      <c r="CQ82" s="2">
        <v>30494</v>
      </c>
      <c r="CR82" s="2">
        <v>65398</v>
      </c>
      <c r="CS82" s="2">
        <v>65174</v>
      </c>
      <c r="CT82" s="2">
        <v>66505</v>
      </c>
      <c r="CU82" s="2">
        <v>65728</v>
      </c>
      <c r="CV82" s="2">
        <v>1059131.105</v>
      </c>
      <c r="CW82" s="2">
        <v>963621.15299999993</v>
      </c>
      <c r="CX82" s="2">
        <v>852827.00400000007</v>
      </c>
      <c r="CY82" s="2">
        <v>297582.37700000004</v>
      </c>
      <c r="CZ82" s="2">
        <v>336011.799</v>
      </c>
      <c r="DA82" s="2">
        <v>300446.88500000007</v>
      </c>
      <c r="DB82" s="2">
        <v>34937.08</v>
      </c>
      <c r="DC82" s="2">
        <v>28327.114000000001</v>
      </c>
      <c r="DD82" s="2">
        <v>25172.156999999999</v>
      </c>
      <c r="DE82" s="2">
        <v>42233.770199999999</v>
      </c>
      <c r="DF82" s="2">
        <v>37321.505399999995</v>
      </c>
      <c r="DG82" s="2">
        <v>31317.888599999998</v>
      </c>
      <c r="DH82" s="2">
        <v>63489.455999999998</v>
      </c>
      <c r="DI82" s="2">
        <v>53992.754999999997</v>
      </c>
      <c r="DJ82" s="2">
        <v>46771.347999999998</v>
      </c>
      <c r="DK82" s="2">
        <v>62211.578000000001</v>
      </c>
      <c r="DL82" s="2">
        <v>53132.452000000005</v>
      </c>
      <c r="DM82" s="2">
        <v>46681.057000000001</v>
      </c>
      <c r="DN82" s="2">
        <v>0</v>
      </c>
      <c r="DO82" s="2">
        <v>0</v>
      </c>
      <c r="DP82" s="2">
        <v>467.8</v>
      </c>
    </row>
    <row r="83" spans="2:120" ht="14.25" customHeight="1" x14ac:dyDescent="0.2">
      <c r="B83" s="6">
        <v>4202</v>
      </c>
      <c r="C83" s="9" t="s">
        <v>136</v>
      </c>
      <c r="D83" s="9" t="s">
        <v>58</v>
      </c>
      <c r="E83" s="21" t="s">
        <v>145</v>
      </c>
      <c r="F83" s="9" t="s">
        <v>88</v>
      </c>
      <c r="G83" s="21">
        <v>3</v>
      </c>
      <c r="H83" s="11">
        <f t="shared" si="72"/>
        <v>134711</v>
      </c>
      <c r="I83" s="12">
        <f t="shared" si="73"/>
        <v>46868</v>
      </c>
      <c r="J83" s="14">
        <f t="shared" si="74"/>
        <v>0.34791516654170779</v>
      </c>
      <c r="K83" s="14">
        <f t="shared" si="75"/>
        <v>0.19084558796237872</v>
      </c>
      <c r="L83" s="15">
        <f t="shared" si="76"/>
        <v>1.1749680715197957</v>
      </c>
      <c r="M83" s="12">
        <f t="shared" si="77"/>
        <v>0</v>
      </c>
      <c r="N83" s="14">
        <f t="shared" si="78"/>
        <v>-6.7931003466432327E-2</v>
      </c>
      <c r="O83" s="16">
        <f t="shared" si="79"/>
        <v>-1176</v>
      </c>
      <c r="P83" s="14">
        <f t="shared" si="80"/>
        <v>-0.25421530479896237</v>
      </c>
      <c r="Q83" s="12">
        <f t="shared" si="81"/>
        <v>-805.20000000000073</v>
      </c>
      <c r="R83" s="14">
        <f t="shared" si="82"/>
        <v>-0.12057502246181506</v>
      </c>
      <c r="S83" s="18">
        <f t="shared" si="83"/>
        <v>383</v>
      </c>
      <c r="T83" s="14">
        <f t="shared" si="84"/>
        <v>0.11091804228207358</v>
      </c>
      <c r="U83" s="18">
        <f t="shared" si="85"/>
        <v>345</v>
      </c>
      <c r="V83" s="14">
        <f t="shared" si="86"/>
        <v>0.10524710189139719</v>
      </c>
      <c r="W83" s="12">
        <f t="shared" si="87"/>
        <v>-468</v>
      </c>
      <c r="X83" s="14">
        <f t="shared" si="88"/>
        <v>-6.6120372986719467E-2</v>
      </c>
      <c r="Y83" s="12">
        <f t="shared" si="89"/>
        <v>-332</v>
      </c>
      <c r="Z83" s="14">
        <f t="shared" si="90"/>
        <v>-5.2217678515256383E-2</v>
      </c>
      <c r="AA83" s="12">
        <v>-2968.1516899999988</v>
      </c>
      <c r="AB83" s="26">
        <v>-3.0584319621883571E-2</v>
      </c>
      <c r="AC83" s="12">
        <f t="shared" si="91"/>
        <v>0</v>
      </c>
      <c r="AD83" s="24">
        <f t="shared" si="92"/>
        <v>0</v>
      </c>
      <c r="AE83" s="11">
        <f t="shared" si="93"/>
        <v>-19911.563999999984</v>
      </c>
      <c r="AF83" s="12">
        <f t="shared" si="94"/>
        <v>-60223.800000000017</v>
      </c>
      <c r="AG83" s="12">
        <f t="shared" si="95"/>
        <v>-84913.002000000008</v>
      </c>
      <c r="AH83" s="14">
        <f t="shared" si="96"/>
        <v>-0.14780948846048192</v>
      </c>
      <c r="AI83" s="14">
        <f t="shared" si="97"/>
        <v>-0.44705926019404518</v>
      </c>
      <c r="AJ83" s="14">
        <f t="shared" si="98"/>
        <v>-0.63033458292195887</v>
      </c>
      <c r="AK83" s="14">
        <f t="shared" si="99"/>
        <v>0.39087570952874706</v>
      </c>
      <c r="AL83" s="14">
        <f t="shared" si="100"/>
        <v>0.48309853236529238</v>
      </c>
      <c r="AM83" s="14">
        <f t="shared" si="101"/>
        <v>0.51298530113600149</v>
      </c>
      <c r="AN83" s="18">
        <f t="shared" si="102"/>
        <v>-1995.6890000000058</v>
      </c>
      <c r="AO83" s="18">
        <f t="shared" si="103"/>
        <v>-10883.343000000001</v>
      </c>
      <c r="AP83" s="18">
        <f t="shared" si="104"/>
        <v>-21322.359</v>
      </c>
      <c r="AQ83" s="14">
        <f t="shared" si="105"/>
        <v>-4.2581057437910852E-2</v>
      </c>
      <c r="AR83" s="14">
        <f t="shared" si="106"/>
        <v>-0.23221266109072292</v>
      </c>
      <c r="AS83" s="14">
        <f t="shared" si="107"/>
        <v>-0.45494493044294615</v>
      </c>
      <c r="AT83" s="12">
        <f t="shared" si="108"/>
        <v>-774.27199999999993</v>
      </c>
      <c r="AU83" s="12">
        <f t="shared" si="109"/>
        <v>-2051.3670000000002</v>
      </c>
      <c r="AV83" s="12">
        <f t="shared" si="110"/>
        <v>-2572.3150000000001</v>
      </c>
      <c r="AW83" s="14">
        <f t="shared" si="111"/>
        <v>-0.22442666666666666</v>
      </c>
      <c r="AX83" s="14">
        <f t="shared" si="112"/>
        <v>-0.59459913043478263</v>
      </c>
      <c r="AY83" s="14">
        <f t="shared" si="113"/>
        <v>-0.74559855072463765</v>
      </c>
      <c r="AZ83" s="12">
        <f t="shared" si="114"/>
        <v>-2098.7477999999992</v>
      </c>
      <c r="BA83" s="12">
        <f t="shared" si="115"/>
        <v>-3746.5493999999994</v>
      </c>
      <c r="BB83" s="12">
        <f t="shared" si="116"/>
        <v>-4592.7245999999996</v>
      </c>
      <c r="BC83" s="14">
        <f t="shared" si="117"/>
        <v>-0.35736749080506736</v>
      </c>
      <c r="BD83" s="14">
        <f t="shared" si="118"/>
        <v>-0.63794942787086228</v>
      </c>
      <c r="BE83" s="14">
        <f t="shared" si="119"/>
        <v>-0.78203320392317122</v>
      </c>
      <c r="BF83" s="12">
        <f t="shared" si="120"/>
        <v>-1415.991</v>
      </c>
      <c r="BG83" s="12">
        <f t="shared" si="121"/>
        <v>-3894.0649999999996</v>
      </c>
      <c r="BH83" s="12">
        <f t="shared" si="122"/>
        <v>-4910.0169999999998</v>
      </c>
      <c r="BI83" s="14">
        <f t="shared" si="123"/>
        <v>-0.21421951588502264</v>
      </c>
      <c r="BJ83" s="14">
        <f t="shared" si="124"/>
        <v>-0.58911724659606657</v>
      </c>
      <c r="BK83" s="14">
        <f t="shared" si="125"/>
        <v>-0.74281649016641449</v>
      </c>
      <c r="BL83" s="12">
        <f t="shared" si="126"/>
        <v>-1243.5920000000006</v>
      </c>
      <c r="BM83" s="12">
        <f t="shared" si="127"/>
        <v>-3432.5239999999999</v>
      </c>
      <c r="BN83" s="12">
        <f t="shared" si="128"/>
        <v>-4423.1689999999999</v>
      </c>
      <c r="BO83" s="14">
        <f t="shared" si="129"/>
        <v>-0.20637105874543649</v>
      </c>
      <c r="BP83" s="14">
        <f t="shared" si="130"/>
        <v>-0.56961898440092928</v>
      </c>
      <c r="BQ83" s="24">
        <f t="shared" si="131"/>
        <v>-0.73401410554264857</v>
      </c>
      <c r="BR83" s="19">
        <f t="shared" si="132"/>
        <v>210.5</v>
      </c>
      <c r="BS83" s="20">
        <f t="shared" si="133"/>
        <v>1473.5</v>
      </c>
      <c r="BT83" s="13">
        <f t="shared" si="134"/>
        <v>1.0938230730972229E-2</v>
      </c>
      <c r="BU83" s="20">
        <f t="shared" si="135"/>
        <v>125</v>
      </c>
      <c r="BV83" s="20">
        <f t="shared" si="136"/>
        <v>875</v>
      </c>
      <c r="BW83" s="13">
        <f t="shared" si="137"/>
        <v>6.495386419817238E-3</v>
      </c>
      <c r="BX83" s="20">
        <f t="shared" si="138"/>
        <v>169.8</v>
      </c>
      <c r="BY83" s="20">
        <f t="shared" si="139"/>
        <v>1188.6000000000001</v>
      </c>
      <c r="BZ83" s="13">
        <f t="shared" si="140"/>
        <v>8.823332912679737E-3</v>
      </c>
      <c r="CA83" s="20">
        <f t="shared" si="141"/>
        <v>210.5</v>
      </c>
      <c r="CB83" s="20">
        <f t="shared" si="142"/>
        <v>1473.5</v>
      </c>
      <c r="CC83" s="17">
        <f t="shared" si="143"/>
        <v>1.0938230730972229E-2</v>
      </c>
      <c r="CE83" s="2">
        <v>134711</v>
      </c>
      <c r="CF83" s="2">
        <v>46868</v>
      </c>
      <c r="CG83" s="2">
        <v>25709</v>
      </c>
      <c r="CH83" s="2">
        <v>3450</v>
      </c>
      <c r="CI83" s="2">
        <v>11745</v>
      </c>
      <c r="CJ83" s="2">
        <v>144529</v>
      </c>
      <c r="CK83" s="2">
        <v>4626</v>
      </c>
      <c r="CL83" s="2">
        <v>6678</v>
      </c>
      <c r="CM83" s="2">
        <v>5872.7999999999993</v>
      </c>
      <c r="CN83" s="2">
        <v>3453</v>
      </c>
      <c r="CO83" s="2">
        <v>3070</v>
      </c>
      <c r="CP83" s="2">
        <v>3278</v>
      </c>
      <c r="CQ83" s="2">
        <v>2933</v>
      </c>
      <c r="CR83" s="2">
        <v>7078</v>
      </c>
      <c r="CS83" s="2">
        <v>6610</v>
      </c>
      <c r="CT83" s="2">
        <v>6358</v>
      </c>
      <c r="CU83" s="2">
        <v>6026</v>
      </c>
      <c r="CV83" s="2">
        <v>114799.43600000002</v>
      </c>
      <c r="CW83" s="2">
        <v>74487.199999999983</v>
      </c>
      <c r="CX83" s="2">
        <v>49797.998</v>
      </c>
      <c r="CY83" s="2">
        <v>44872.310999999994</v>
      </c>
      <c r="CZ83" s="2">
        <v>35984.656999999999</v>
      </c>
      <c r="DA83" s="2">
        <v>25545.641</v>
      </c>
      <c r="DB83" s="2">
        <v>2675.7280000000001</v>
      </c>
      <c r="DC83" s="2">
        <v>1398.633</v>
      </c>
      <c r="DD83" s="2">
        <v>877.68499999999995</v>
      </c>
      <c r="DE83" s="2">
        <v>3774.0522000000001</v>
      </c>
      <c r="DF83" s="2">
        <v>2126.2505999999998</v>
      </c>
      <c r="DG83" s="2">
        <v>1280.0754000000002</v>
      </c>
      <c r="DH83" s="2">
        <v>5194.009</v>
      </c>
      <c r="DI83" s="2">
        <v>2715.9350000000004</v>
      </c>
      <c r="DJ83" s="2">
        <v>1699.9830000000002</v>
      </c>
      <c r="DK83" s="2">
        <v>4782.4079999999994</v>
      </c>
      <c r="DL83" s="2">
        <v>2593.4760000000001</v>
      </c>
      <c r="DM83" s="2">
        <v>1602.8310000000001</v>
      </c>
      <c r="DN83" s="2">
        <v>210.5</v>
      </c>
      <c r="DO83" s="2">
        <v>125</v>
      </c>
      <c r="DP83" s="2">
        <v>169.8</v>
      </c>
    </row>
    <row r="84" spans="2:120" ht="14.25" customHeight="1" x14ac:dyDescent="0.2">
      <c r="B84" s="6">
        <v>4203</v>
      </c>
      <c r="C84" s="9" t="s">
        <v>136</v>
      </c>
      <c r="D84" s="9" t="s">
        <v>58</v>
      </c>
      <c r="E84" s="21" t="s">
        <v>145</v>
      </c>
      <c r="F84" s="9" t="s">
        <v>89</v>
      </c>
      <c r="G84" s="21">
        <v>0</v>
      </c>
      <c r="H84" s="11">
        <f t="shared" si="72"/>
        <v>52058</v>
      </c>
      <c r="I84" s="12">
        <f t="shared" si="73"/>
        <v>18017</v>
      </c>
      <c r="J84" s="14">
        <f t="shared" si="74"/>
        <v>0.34609474048177036</v>
      </c>
      <c r="K84" s="14">
        <f t="shared" si="75"/>
        <v>0.19053747742902147</v>
      </c>
      <c r="L84" s="15">
        <f t="shared" si="76"/>
        <v>1.1754684838160137</v>
      </c>
      <c r="M84" s="12">
        <f t="shared" si="77"/>
        <v>0</v>
      </c>
      <c r="N84" s="14">
        <f t="shared" si="78"/>
        <v>-4.3438315387159587E-2</v>
      </c>
      <c r="O84" s="16">
        <f t="shared" si="79"/>
        <v>-294</v>
      </c>
      <c r="P84" s="14">
        <f t="shared" si="80"/>
        <v>-0.17562724014336917</v>
      </c>
      <c r="Q84" s="12">
        <f t="shared" si="81"/>
        <v>-90</v>
      </c>
      <c r="R84" s="14">
        <f t="shared" si="82"/>
        <v>-3.7754845205134613E-2</v>
      </c>
      <c r="S84" s="18">
        <f t="shared" si="83"/>
        <v>136</v>
      </c>
      <c r="T84" s="14">
        <f t="shared" si="84"/>
        <v>0.10941271118262264</v>
      </c>
      <c r="U84" s="18">
        <f t="shared" si="85"/>
        <v>27</v>
      </c>
      <c r="V84" s="14">
        <f t="shared" si="86"/>
        <v>2.2537562604340589E-2</v>
      </c>
      <c r="W84" s="12">
        <f t="shared" si="87"/>
        <v>151</v>
      </c>
      <c r="X84" s="14">
        <f t="shared" si="88"/>
        <v>6.0715721753116236E-2</v>
      </c>
      <c r="Y84" s="12">
        <f t="shared" si="89"/>
        <v>37</v>
      </c>
      <c r="Z84" s="14">
        <f t="shared" si="90"/>
        <v>1.4847512038523192E-2</v>
      </c>
      <c r="AA84" s="12">
        <v>281.30688000000373</v>
      </c>
      <c r="AB84" s="26">
        <v>7.7789250669615395E-3</v>
      </c>
      <c r="AC84" s="12">
        <f t="shared" si="91"/>
        <v>0</v>
      </c>
      <c r="AD84" s="24">
        <f t="shared" si="92"/>
        <v>0</v>
      </c>
      <c r="AE84" s="11">
        <f t="shared" si="93"/>
        <v>-4896.0740000000005</v>
      </c>
      <c r="AF84" s="12">
        <f t="shared" si="94"/>
        <v>-16989.743000000002</v>
      </c>
      <c r="AG84" s="12">
        <f t="shared" si="95"/>
        <v>-25313.539000000001</v>
      </c>
      <c r="AH84" s="14">
        <f t="shared" si="96"/>
        <v>-9.405036689845947E-2</v>
      </c>
      <c r="AI84" s="14">
        <f t="shared" si="97"/>
        <v>-0.3263618079834032</v>
      </c>
      <c r="AJ84" s="14">
        <f t="shared" si="98"/>
        <v>-0.48625646394406241</v>
      </c>
      <c r="AK84" s="14">
        <f t="shared" si="99"/>
        <v>0.37336710973169329</v>
      </c>
      <c r="AL84" s="14">
        <f t="shared" si="100"/>
        <v>0.43311961583947561</v>
      </c>
      <c r="AM84" s="14">
        <f t="shared" si="101"/>
        <v>0.45159997802909541</v>
      </c>
      <c r="AN84" s="18">
        <f t="shared" si="102"/>
        <v>-408.28800000000047</v>
      </c>
      <c r="AO84" s="18">
        <f t="shared" si="103"/>
        <v>-2828.25</v>
      </c>
      <c r="AP84" s="18">
        <f t="shared" si="104"/>
        <v>-5939.2020000000011</v>
      </c>
      <c r="AQ84" s="14">
        <f t="shared" si="105"/>
        <v>-2.2661264361436451E-2</v>
      </c>
      <c r="AR84" s="14">
        <f t="shared" si="106"/>
        <v>-0.15697674418604646</v>
      </c>
      <c r="AS84" s="14">
        <f t="shared" si="107"/>
        <v>-0.32964433590497866</v>
      </c>
      <c r="AT84" s="12">
        <f t="shared" si="108"/>
        <v>-287.16599999999994</v>
      </c>
      <c r="AU84" s="12">
        <f t="shared" si="109"/>
        <v>-628.11799999999994</v>
      </c>
      <c r="AV84" s="12">
        <f t="shared" si="110"/>
        <v>-832.70800000000008</v>
      </c>
      <c r="AW84" s="14">
        <f t="shared" si="111"/>
        <v>-0.20809130434782608</v>
      </c>
      <c r="AX84" s="14">
        <f t="shared" si="112"/>
        <v>-0.45515797101449273</v>
      </c>
      <c r="AY84" s="14">
        <f t="shared" si="113"/>
        <v>-0.60341159420289858</v>
      </c>
      <c r="AZ84" s="12">
        <f t="shared" si="114"/>
        <v>-509.15580000000023</v>
      </c>
      <c r="BA84" s="12">
        <f t="shared" si="115"/>
        <v>-1098.6684</v>
      </c>
      <c r="BB84" s="12">
        <f t="shared" si="116"/>
        <v>-1429.3332</v>
      </c>
      <c r="BC84" s="14">
        <f t="shared" si="117"/>
        <v>-0.22197044206120853</v>
      </c>
      <c r="BD84" s="14">
        <f t="shared" si="118"/>
        <v>-0.47897305780800414</v>
      </c>
      <c r="BE84" s="14">
        <f t="shared" si="119"/>
        <v>-0.62312895631702858</v>
      </c>
      <c r="BF84" s="12">
        <f t="shared" si="120"/>
        <v>-502.97600000000011</v>
      </c>
      <c r="BG84" s="12">
        <f t="shared" si="121"/>
        <v>-1107.3600000000001</v>
      </c>
      <c r="BH84" s="12">
        <f t="shared" si="122"/>
        <v>-1601.1770000000001</v>
      </c>
      <c r="BI84" s="14">
        <f t="shared" si="123"/>
        <v>-0.1906656557998484</v>
      </c>
      <c r="BJ84" s="14">
        <f t="shared" si="124"/>
        <v>-0.41977255496588328</v>
      </c>
      <c r="BK84" s="14">
        <f t="shared" si="125"/>
        <v>-0.60696626231993944</v>
      </c>
      <c r="BL84" s="12">
        <f t="shared" si="126"/>
        <v>-591.68200000000002</v>
      </c>
      <c r="BM84" s="12">
        <f t="shared" si="127"/>
        <v>-1157.95</v>
      </c>
      <c r="BN84" s="12">
        <f t="shared" si="128"/>
        <v>-1561.8780000000002</v>
      </c>
      <c r="BO84" s="14">
        <f t="shared" si="129"/>
        <v>-0.23395887702649265</v>
      </c>
      <c r="BP84" s="14">
        <f t="shared" si="130"/>
        <v>-0.45786872281534208</v>
      </c>
      <c r="BQ84" s="24">
        <f t="shared" si="131"/>
        <v>-0.6175871886120996</v>
      </c>
      <c r="BR84" s="19">
        <f t="shared" si="132"/>
        <v>47.4</v>
      </c>
      <c r="BS84" s="20">
        <f t="shared" si="133"/>
        <v>331.8</v>
      </c>
      <c r="BT84" s="13">
        <f t="shared" si="134"/>
        <v>6.3736601482961312E-3</v>
      </c>
      <c r="BU84" s="20">
        <f t="shared" si="135"/>
        <v>19.399999999999999</v>
      </c>
      <c r="BV84" s="20">
        <f t="shared" si="136"/>
        <v>135.79999999999998</v>
      </c>
      <c r="BW84" s="13">
        <f t="shared" si="137"/>
        <v>2.6086288370663489E-3</v>
      </c>
      <c r="BX84" s="20">
        <f t="shared" si="138"/>
        <v>41.4</v>
      </c>
      <c r="BY84" s="20">
        <f t="shared" si="139"/>
        <v>289.8</v>
      </c>
      <c r="BZ84" s="13">
        <f t="shared" si="140"/>
        <v>5.5668677244611782E-3</v>
      </c>
      <c r="CA84" s="20">
        <f t="shared" si="141"/>
        <v>47.4</v>
      </c>
      <c r="CB84" s="20">
        <f t="shared" si="142"/>
        <v>331.8</v>
      </c>
      <c r="CC84" s="17">
        <f t="shared" si="143"/>
        <v>6.3736601482961312E-3</v>
      </c>
      <c r="CE84" s="2">
        <v>52058</v>
      </c>
      <c r="CF84" s="2">
        <v>18017</v>
      </c>
      <c r="CG84" s="2">
        <v>9919</v>
      </c>
      <c r="CH84" s="2">
        <v>1380</v>
      </c>
      <c r="CI84" s="2">
        <v>4696</v>
      </c>
      <c r="CJ84" s="2">
        <v>54422</v>
      </c>
      <c r="CK84" s="2">
        <v>1674</v>
      </c>
      <c r="CL84" s="2">
        <v>2383.8000000000002</v>
      </c>
      <c r="CM84" s="2">
        <v>2293.8000000000002</v>
      </c>
      <c r="CN84" s="2">
        <v>1243</v>
      </c>
      <c r="CO84" s="2">
        <v>1107</v>
      </c>
      <c r="CP84" s="2">
        <v>1198</v>
      </c>
      <c r="CQ84" s="2">
        <v>1171</v>
      </c>
      <c r="CR84" s="2">
        <v>2487</v>
      </c>
      <c r="CS84" s="2">
        <v>2638</v>
      </c>
      <c r="CT84" s="2">
        <v>2492</v>
      </c>
      <c r="CU84" s="2">
        <v>2529</v>
      </c>
      <c r="CV84" s="2">
        <v>47161.925999999999</v>
      </c>
      <c r="CW84" s="2">
        <v>35068.256999999998</v>
      </c>
      <c r="CX84" s="2">
        <v>26744.460999999999</v>
      </c>
      <c r="CY84" s="2">
        <v>17608.712</v>
      </c>
      <c r="CZ84" s="2">
        <v>15188.75</v>
      </c>
      <c r="DA84" s="2">
        <v>12077.797999999999</v>
      </c>
      <c r="DB84" s="2">
        <v>1092.8340000000001</v>
      </c>
      <c r="DC84" s="2">
        <v>751.88200000000006</v>
      </c>
      <c r="DD84" s="2">
        <v>547.29199999999992</v>
      </c>
      <c r="DE84" s="2">
        <v>1784.6442</v>
      </c>
      <c r="DF84" s="2">
        <v>1195.1316000000002</v>
      </c>
      <c r="DG84" s="2">
        <v>864.46680000000003</v>
      </c>
      <c r="DH84" s="2">
        <v>2135.0239999999999</v>
      </c>
      <c r="DI84" s="2">
        <v>1530.6399999999999</v>
      </c>
      <c r="DJ84" s="2">
        <v>1036.8229999999999</v>
      </c>
      <c r="DK84" s="2">
        <v>1937.318</v>
      </c>
      <c r="DL84" s="2">
        <v>1371.05</v>
      </c>
      <c r="DM84" s="2">
        <v>967.12199999999996</v>
      </c>
      <c r="DN84" s="2">
        <v>47.4</v>
      </c>
      <c r="DO84" s="2">
        <v>19.399999999999999</v>
      </c>
      <c r="DP84" s="2">
        <v>41.4</v>
      </c>
    </row>
    <row r="85" spans="2:120" ht="14.25" customHeight="1" x14ac:dyDescent="0.2">
      <c r="B85" s="6">
        <v>4205</v>
      </c>
      <c r="C85" s="9" t="s">
        <v>136</v>
      </c>
      <c r="D85" s="9" t="s">
        <v>58</v>
      </c>
      <c r="E85" s="21" t="s">
        <v>145</v>
      </c>
      <c r="F85" s="9" t="s">
        <v>90</v>
      </c>
      <c r="G85" s="21">
        <v>1</v>
      </c>
      <c r="H85" s="11">
        <f t="shared" si="72"/>
        <v>57652</v>
      </c>
      <c r="I85" s="12">
        <f t="shared" si="73"/>
        <v>23346</v>
      </c>
      <c r="J85" s="14">
        <f t="shared" si="74"/>
        <v>0.40494692291681122</v>
      </c>
      <c r="K85" s="14">
        <f t="shared" si="75"/>
        <v>0.23105876639145217</v>
      </c>
      <c r="L85" s="15">
        <f t="shared" si="76"/>
        <v>1.1308363263211902</v>
      </c>
      <c r="M85" s="12">
        <f t="shared" si="77"/>
        <v>0</v>
      </c>
      <c r="N85" s="14">
        <f t="shared" si="78"/>
        <v>-9.7311600670142662E-2</v>
      </c>
      <c r="O85" s="16">
        <f t="shared" si="79"/>
        <v>-598</v>
      </c>
      <c r="P85" s="14">
        <f t="shared" si="80"/>
        <v>-0.35176470588235298</v>
      </c>
      <c r="Q85" s="12">
        <f t="shared" si="81"/>
        <v>-393</v>
      </c>
      <c r="R85" s="14">
        <f t="shared" si="82"/>
        <v>-0.15448113207547165</v>
      </c>
      <c r="S85" s="18">
        <f t="shared" si="83"/>
        <v>440</v>
      </c>
      <c r="T85" s="14">
        <f t="shared" si="84"/>
        <v>0.29729729729729726</v>
      </c>
      <c r="U85" s="18">
        <f t="shared" si="85"/>
        <v>331</v>
      </c>
      <c r="V85" s="14">
        <f t="shared" si="86"/>
        <v>0.24020319303338167</v>
      </c>
      <c r="W85" s="12">
        <f t="shared" si="87"/>
        <v>-223</v>
      </c>
      <c r="X85" s="14">
        <f t="shared" si="88"/>
        <v>-8.9235694277711053E-2</v>
      </c>
      <c r="Y85" s="12">
        <f t="shared" si="89"/>
        <v>-108</v>
      </c>
      <c r="Z85" s="14">
        <f t="shared" si="90"/>
        <v>-5.2199130014499717E-2</v>
      </c>
      <c r="AA85" s="12">
        <v>-2001.1679599999989</v>
      </c>
      <c r="AB85" s="26">
        <v>-5.0253874070448012E-2</v>
      </c>
      <c r="AC85" s="12">
        <f t="shared" si="91"/>
        <v>0</v>
      </c>
      <c r="AD85" s="24">
        <f t="shared" si="92"/>
        <v>0</v>
      </c>
      <c r="AE85" s="11">
        <f t="shared" si="93"/>
        <v>-11704.391000000003</v>
      </c>
      <c r="AF85" s="12">
        <f t="shared" si="94"/>
        <v>-32465.623</v>
      </c>
      <c r="AG85" s="12">
        <f t="shared" si="95"/>
        <v>-43281.380000000005</v>
      </c>
      <c r="AH85" s="14">
        <f t="shared" si="96"/>
        <v>-0.20301795254284327</v>
      </c>
      <c r="AI85" s="14">
        <f t="shared" si="97"/>
        <v>-0.56313090612641359</v>
      </c>
      <c r="AJ85" s="14">
        <f t="shared" si="98"/>
        <v>-0.75073510025671264</v>
      </c>
      <c r="AK85" s="14">
        <f t="shared" si="99"/>
        <v>0.47331461795977248</v>
      </c>
      <c r="AL85" s="14">
        <f t="shared" si="100"/>
        <v>0.57284126256031187</v>
      </c>
      <c r="AM85" s="14">
        <f t="shared" si="101"/>
        <v>0.6102841074358657</v>
      </c>
      <c r="AN85" s="18">
        <f t="shared" si="102"/>
        <v>-1598.3249999999971</v>
      </c>
      <c r="AO85" s="18">
        <f t="shared" si="103"/>
        <v>-8918.2039999999997</v>
      </c>
      <c r="AP85" s="18">
        <f t="shared" si="104"/>
        <v>-14575.839</v>
      </c>
      <c r="AQ85" s="14">
        <f t="shared" si="105"/>
        <v>-6.8462477512207576E-2</v>
      </c>
      <c r="AR85" s="14">
        <f t="shared" si="106"/>
        <v>-0.38200137068448559</v>
      </c>
      <c r="AS85" s="14">
        <f t="shared" si="107"/>
        <v>-0.62433988691852993</v>
      </c>
      <c r="AT85" s="12">
        <f t="shared" si="108"/>
        <v>-310.0630000000001</v>
      </c>
      <c r="AU85" s="12">
        <f t="shared" si="109"/>
        <v>-767.71100000000001</v>
      </c>
      <c r="AV85" s="12">
        <f t="shared" si="110"/>
        <v>-927.51</v>
      </c>
      <c r="AW85" s="14">
        <f t="shared" si="111"/>
        <v>-0.28136388384754996</v>
      </c>
      <c r="AX85" s="14">
        <f t="shared" si="112"/>
        <v>-0.69665245009074406</v>
      </c>
      <c r="AY85" s="14">
        <f t="shared" si="113"/>
        <v>-0.84166061705989104</v>
      </c>
      <c r="AZ85" s="12">
        <f t="shared" si="114"/>
        <v>-957.95519999999988</v>
      </c>
      <c r="BA85" s="12">
        <f t="shared" si="115"/>
        <v>-1605.3438000000001</v>
      </c>
      <c r="BB85" s="12">
        <f t="shared" si="116"/>
        <v>-1874.8481999999999</v>
      </c>
      <c r="BC85" s="14">
        <f t="shared" si="117"/>
        <v>-0.44535341701534159</v>
      </c>
      <c r="BD85" s="14">
        <f t="shared" si="118"/>
        <v>-0.74632440725244065</v>
      </c>
      <c r="BE85" s="14">
        <f t="shared" si="119"/>
        <v>-0.87161701534170155</v>
      </c>
      <c r="BF85" s="12">
        <f t="shared" si="120"/>
        <v>-545.41399999999999</v>
      </c>
      <c r="BG85" s="12">
        <f t="shared" si="121"/>
        <v>-1638.098</v>
      </c>
      <c r="BH85" s="12">
        <f t="shared" si="122"/>
        <v>-1934.829</v>
      </c>
      <c r="BI85" s="14">
        <f t="shared" si="123"/>
        <v>-0.23963708260105443</v>
      </c>
      <c r="BJ85" s="14">
        <f t="shared" si="124"/>
        <v>-0.71972671353251316</v>
      </c>
      <c r="BK85" s="14">
        <f t="shared" si="125"/>
        <v>-0.85010061511423551</v>
      </c>
      <c r="BL85" s="12">
        <f t="shared" si="126"/>
        <v>-419.02300000000014</v>
      </c>
      <c r="BM85" s="12">
        <f t="shared" si="127"/>
        <v>-1288.9079999999999</v>
      </c>
      <c r="BN85" s="12">
        <f t="shared" si="128"/>
        <v>-1618.1309999999999</v>
      </c>
      <c r="BO85" s="14">
        <f t="shared" si="129"/>
        <v>-0.21367822539520664</v>
      </c>
      <c r="BP85" s="14">
        <f t="shared" si="130"/>
        <v>-0.6572707802141764</v>
      </c>
      <c r="BQ85" s="24">
        <f t="shared" si="131"/>
        <v>-0.82515604283528809</v>
      </c>
      <c r="BR85" s="19">
        <f t="shared" si="132"/>
        <v>127.2</v>
      </c>
      <c r="BS85" s="20">
        <f t="shared" si="133"/>
        <v>890.4</v>
      </c>
      <c r="BT85" s="13">
        <f t="shared" si="134"/>
        <v>1.5444390480815929E-2</v>
      </c>
      <c r="BU85" s="20">
        <f t="shared" si="135"/>
        <v>92.4</v>
      </c>
      <c r="BV85" s="20">
        <f t="shared" si="136"/>
        <v>646.80000000000007</v>
      </c>
      <c r="BW85" s="13">
        <f t="shared" si="137"/>
        <v>1.1219038368139875E-2</v>
      </c>
      <c r="BX85" s="20">
        <f t="shared" si="138"/>
        <v>77.599999999999994</v>
      </c>
      <c r="BY85" s="20">
        <f t="shared" si="139"/>
        <v>543.19999999999993</v>
      </c>
      <c r="BZ85" s="13">
        <f t="shared" si="140"/>
        <v>9.4220495386109753E-3</v>
      </c>
      <c r="CA85" s="20">
        <f t="shared" si="141"/>
        <v>127.2</v>
      </c>
      <c r="CB85" s="20">
        <f t="shared" si="142"/>
        <v>890.4</v>
      </c>
      <c r="CC85" s="17">
        <f t="shared" si="143"/>
        <v>1.5444390480815929E-2</v>
      </c>
      <c r="CE85" s="2">
        <v>57652</v>
      </c>
      <c r="CF85" s="2">
        <v>23346</v>
      </c>
      <c r="CG85" s="2">
        <v>13321</v>
      </c>
      <c r="CH85" s="2">
        <v>1102</v>
      </c>
      <c r="CI85" s="2">
        <v>3898</v>
      </c>
      <c r="CJ85" s="2">
        <v>63867</v>
      </c>
      <c r="CK85" s="2">
        <v>1700</v>
      </c>
      <c r="CL85" s="2">
        <v>2544</v>
      </c>
      <c r="CM85" s="2">
        <v>2151</v>
      </c>
      <c r="CN85" s="2">
        <v>1480</v>
      </c>
      <c r="CO85" s="2">
        <v>1040</v>
      </c>
      <c r="CP85" s="2">
        <v>1378</v>
      </c>
      <c r="CQ85" s="2">
        <v>1047</v>
      </c>
      <c r="CR85" s="2">
        <v>2499</v>
      </c>
      <c r="CS85" s="2">
        <v>2276</v>
      </c>
      <c r="CT85" s="2">
        <v>2069</v>
      </c>
      <c r="CU85" s="2">
        <v>1961</v>
      </c>
      <c r="CV85" s="2">
        <v>45947.608999999997</v>
      </c>
      <c r="CW85" s="2">
        <v>25186.377</v>
      </c>
      <c r="CX85" s="2">
        <v>14370.619999999999</v>
      </c>
      <c r="CY85" s="2">
        <v>21747.675000000003</v>
      </c>
      <c r="CZ85" s="2">
        <v>14427.796</v>
      </c>
      <c r="DA85" s="2">
        <v>8770.1610000000001</v>
      </c>
      <c r="DB85" s="2">
        <v>791.9369999999999</v>
      </c>
      <c r="DC85" s="2">
        <v>334.28899999999999</v>
      </c>
      <c r="DD85" s="2">
        <v>174.49</v>
      </c>
      <c r="DE85" s="2">
        <v>1193.0448000000001</v>
      </c>
      <c r="DF85" s="2">
        <v>545.65620000000001</v>
      </c>
      <c r="DG85" s="2">
        <v>276.15179999999998</v>
      </c>
      <c r="DH85" s="2">
        <v>1730.586</v>
      </c>
      <c r="DI85" s="2">
        <v>637.90200000000004</v>
      </c>
      <c r="DJ85" s="2">
        <v>341.17100000000005</v>
      </c>
      <c r="DK85" s="2">
        <v>1541.9769999999999</v>
      </c>
      <c r="DL85" s="2">
        <v>672.0920000000001</v>
      </c>
      <c r="DM85" s="2">
        <v>342.86900000000003</v>
      </c>
      <c r="DN85" s="2">
        <v>127.2</v>
      </c>
      <c r="DO85" s="2">
        <v>92.4</v>
      </c>
      <c r="DP85" s="2">
        <v>77.599999999999994</v>
      </c>
    </row>
    <row r="86" spans="2:120" ht="14.25" customHeight="1" x14ac:dyDescent="0.2">
      <c r="B86" s="6">
        <v>4206</v>
      </c>
      <c r="C86" s="9" t="s">
        <v>136</v>
      </c>
      <c r="D86" s="9" t="s">
        <v>58</v>
      </c>
      <c r="E86" s="21" t="s">
        <v>145</v>
      </c>
      <c r="F86" s="9" t="s">
        <v>91</v>
      </c>
      <c r="G86" s="21">
        <v>0</v>
      </c>
      <c r="H86" s="11">
        <f t="shared" ref="H86:H149" si="144">CE86</f>
        <v>31229</v>
      </c>
      <c r="I86" s="12">
        <f t="shared" ref="I86:I149" si="145">CF86</f>
        <v>11804</v>
      </c>
      <c r="J86" s="14">
        <f t="shared" ref="J86:J149" si="146">IF(ISERROR(I86/H86),0,I86/H86)</f>
        <v>0.37798200390662523</v>
      </c>
      <c r="K86" s="14">
        <f t="shared" ref="K86:K149" si="147">IF(ISERROR(CG86/H86),0,CG86/H86)</f>
        <v>0.19690031701303276</v>
      </c>
      <c r="L86" s="15">
        <f t="shared" ref="L86:L149" si="148">IF(ISERROR(CH86/CI86*4),0,CH86/CI86*4)</f>
        <v>1.0923413566739606</v>
      </c>
      <c r="M86" s="12">
        <f t="shared" ref="M86:M149" si="149">DR86</f>
        <v>0</v>
      </c>
      <c r="N86" s="14">
        <f t="shared" ref="N86:N149" si="150">IF(ISERROR(H86/CJ86-1),0,H86/CJ86-1)</f>
        <v>-8.80179890780598E-2</v>
      </c>
      <c r="O86" s="16">
        <f t="shared" ref="O86:O149" si="151">CH86-CK86</f>
        <v>-391</v>
      </c>
      <c r="P86" s="14">
        <f t="shared" ref="P86:P149" si="152">IF(ISERROR(CH86/CK86-1),0,CH86/CK86-1)</f>
        <v>-0.38522167487684733</v>
      </c>
      <c r="Q86" s="12">
        <f t="shared" ref="Q86:Q149" si="153">CM86-CL86</f>
        <v>-229.79999999999973</v>
      </c>
      <c r="R86" s="14">
        <f t="shared" ref="R86:R149" si="154">IF(ISERROR(CM86/CL86-1),0,CM86/CL86-1)</f>
        <v>-0.14920140241527058</v>
      </c>
      <c r="S86" s="18">
        <f t="shared" ref="S86:S149" si="155">CN86-CO86</f>
        <v>125</v>
      </c>
      <c r="T86" s="14">
        <f t="shared" ref="T86:T149" si="156">IF(ISERROR(1-CO86/CN86),0,1-CO86/CN86)</f>
        <v>0.15984654731457804</v>
      </c>
      <c r="U86" s="18">
        <f t="shared" ref="U86:U149" si="157">CP86-CQ86</f>
        <v>175</v>
      </c>
      <c r="V86" s="14">
        <f t="shared" ref="V86:V149" si="158">IF(ISERROR(1-CQ86/CP86),0,1-CQ86/CP86)</f>
        <v>0.24339360222531292</v>
      </c>
      <c r="W86" s="12">
        <f t="shared" ref="W86:W149" si="159">CS86-CR86</f>
        <v>-90</v>
      </c>
      <c r="X86" s="14">
        <f t="shared" ref="X86:X149" si="160">IF(ISERROR(CS86/CR86-1),0,CS86/CR86-1)</f>
        <v>-5.7179161372299836E-2</v>
      </c>
      <c r="Y86" s="12">
        <f t="shared" ref="Y86:Y149" si="161">CU86-CT86</f>
        <v>-123</v>
      </c>
      <c r="Z86" s="14">
        <f t="shared" ref="Z86:Z149" si="162">IF(ISERROR(CU86/CT86-1),0,CU86/CT86-1)</f>
        <v>-9.0707964601769886E-2</v>
      </c>
      <c r="AA86" s="12">
        <v>-920.63433000000077</v>
      </c>
      <c r="AB86" s="26">
        <v>-4.1140824647660668E-2</v>
      </c>
      <c r="AC86" s="12">
        <f t="shared" ref="AC86:AC149" si="163">DR86-DQ86</f>
        <v>0</v>
      </c>
      <c r="AD86" s="24">
        <f t="shared" ref="AD86:AD149" si="164">IF(ISERROR(DR86/DQ86-1),0,DR86/DQ86-1)</f>
        <v>0</v>
      </c>
      <c r="AE86" s="11">
        <f t="shared" ref="AE86:AE149" si="165">CV86-$CE86</f>
        <v>-5430.6619999999966</v>
      </c>
      <c r="AF86" s="12">
        <f t="shared" ref="AF86:AF149" si="166">CW86-$CE86</f>
        <v>-16132.627</v>
      </c>
      <c r="AG86" s="12">
        <f t="shared" ref="AG86:AG149" si="167">CX86-$CE86</f>
        <v>-22109.883999999998</v>
      </c>
      <c r="AH86" s="14">
        <f t="shared" ref="AH86:AH149" si="168">IF(ISERROR(CV86/$CE86-1),0,CV86/$CE86-1)</f>
        <v>-0.17389804348522198</v>
      </c>
      <c r="AI86" s="14">
        <f t="shared" ref="AI86:AI149" si="169">IF(ISERROR(CW86/$CE86-1),0,CW86/$CE86-1)</f>
        <v>-0.51659121329533453</v>
      </c>
      <c r="AJ86" s="14">
        <f t="shared" ref="AJ86:AJ149" si="170">IF(ISERROR(CX86/$CE86-1),0,CX86/$CE86-1)</f>
        <v>-0.70799205866342185</v>
      </c>
      <c r="AK86" s="14">
        <f t="shared" ref="AK86:AK149" si="171">IF(ISERROR(CY86/CV86),0,CY86/CV86)</f>
        <v>0.43874923260560422</v>
      </c>
      <c r="AL86" s="14">
        <f t="shared" ref="AL86:AL149" si="172">IF(ISERROR(CZ86/CW86),0,CZ86/CW86)</f>
        <v>0.56460111312829908</v>
      </c>
      <c r="AM86" s="14">
        <f t="shared" ref="AM86:AM149" si="173">IF(ISERROR(DA86/CX86),0,DA86/CX86)</f>
        <v>0.60356431478665251</v>
      </c>
      <c r="AN86" s="18">
        <f t="shared" ref="AN86:AN149" si="174">CY86-$CF86</f>
        <v>-484.9989999999998</v>
      </c>
      <c r="AO86" s="18">
        <f t="shared" ref="AO86:AO149" si="175">CZ86-$CF86</f>
        <v>-3280.5709999999999</v>
      </c>
      <c r="AP86" s="18">
        <f t="shared" ref="AP86:AP149" si="176">DA86-$CF86</f>
        <v>-6300.027</v>
      </c>
      <c r="AQ86" s="14">
        <f t="shared" ref="AQ86:AQ149" si="177">IF(ISERROR(CY86/$CF86-1),0,CY86/$CF86-1)</f>
        <v>-4.1087682141646931E-2</v>
      </c>
      <c r="AR86" s="14">
        <f t="shared" ref="AR86:AR149" si="178">IF(ISERROR(CZ86/$CF86-1),0,CZ86/$CF86-1)</f>
        <v>-0.27792028126058965</v>
      </c>
      <c r="AS86" s="14">
        <f t="shared" ref="AS86:AS149" si="179">IF(ISERROR(DA86/$CF86-1),0,DA86/$CF86-1)</f>
        <v>-0.53371967129786513</v>
      </c>
      <c r="AT86" s="12">
        <f t="shared" ref="AT86:AT149" si="180">DB86-$CH86</f>
        <v>-204.64600000000002</v>
      </c>
      <c r="AU86" s="12">
        <f t="shared" ref="AU86:AU149" si="181">DC86-$CH86</f>
        <v>-441.67899999999997</v>
      </c>
      <c r="AV86" s="12">
        <f t="shared" ref="AV86:AV149" si="182">DD86-$CH86</f>
        <v>-529.51300000000003</v>
      </c>
      <c r="AW86" s="14">
        <f t="shared" ref="AW86:AW149" si="183">IF(ISERROR(DB86/$CH86-1),0,DB86/$CH86-1)</f>
        <v>-0.32795833333333335</v>
      </c>
      <c r="AX86" s="14">
        <f t="shared" ref="AX86:AX149" si="184">IF(ISERROR(DC86/$CH86-1),0,DC86/$CH86-1)</f>
        <v>-0.70781891025641031</v>
      </c>
      <c r="AY86" s="14">
        <f t="shared" ref="AY86:AY149" si="185">IF(ISERROR(DD86/$CH86-1),0,DD86/$CH86-1)</f>
        <v>-0.84857852564102565</v>
      </c>
      <c r="AZ86" s="12">
        <f t="shared" ref="AZ86:AZ149" si="186">DE86-$CM86</f>
        <v>-638.98260000000016</v>
      </c>
      <c r="BA86" s="12">
        <f t="shared" ref="BA86:BA149" si="187">DF86-$CM86</f>
        <v>-997.52400000000011</v>
      </c>
      <c r="BB86" s="12">
        <f t="shared" ref="BB86:BB149" si="188">DG86-$CM86</f>
        <v>-1158.192</v>
      </c>
      <c r="BC86" s="14">
        <f t="shared" ref="BC86:BC149" si="189">IF(ISERROR(DE86/$CM86-1),0,DE86/$CM86-1)</f>
        <v>-0.48762408424908432</v>
      </c>
      <c r="BD86" s="14">
        <f t="shared" ref="BD86:BD149" si="190">IF(ISERROR(DF86/$CM86-1),0,DF86/$CM86-1)</f>
        <v>-0.76123626373626374</v>
      </c>
      <c r="BE86" s="14">
        <f t="shared" ref="BE86:BE149" si="191">IF(ISERROR(DG86/$CM86-1),0,DG86/$CM86-1)</f>
        <v>-0.88384615384615384</v>
      </c>
      <c r="BF86" s="12">
        <f t="shared" ref="BF86:BF149" si="192">DH86-$CS86</f>
        <v>-450</v>
      </c>
      <c r="BG86" s="12">
        <f t="shared" ref="BG86:BG149" si="193">DI86-$CS86</f>
        <v>-994.947</v>
      </c>
      <c r="BH86" s="12">
        <f t="shared" ref="BH86:BH149" si="194">DJ86-$CS86</f>
        <v>-1252.8679999999999</v>
      </c>
      <c r="BI86" s="14">
        <f t="shared" ref="BI86:BI149" si="195">IF(ISERROR(DH86/$CS86-1),0,DH86/$CS86-1)</f>
        <v>-0.30323450134770891</v>
      </c>
      <c r="BJ86" s="14">
        <f t="shared" ref="BJ86:BJ149" si="196">IF(ISERROR(DI86/$CS86-1),0,DI86/$CS86-1)</f>
        <v>-0.67044946091644197</v>
      </c>
      <c r="BK86" s="14">
        <f t="shared" ref="BK86:BK149" si="197">IF(ISERROR(DJ86/$CS86-1),0,DJ86/$CS86-1)</f>
        <v>-0.84425067385444741</v>
      </c>
      <c r="BL86" s="12">
        <f t="shared" ref="BL86:BL149" si="198">DK86-$CU86</f>
        <v>-478.81299999999999</v>
      </c>
      <c r="BM86" s="12">
        <f t="shared" ref="BM86:BM149" si="199">DL86-$CU86</f>
        <v>-860.66899999999998</v>
      </c>
      <c r="BN86" s="12">
        <f t="shared" ref="BN86:BN149" si="200">DM86-$CU86</f>
        <v>-1054.6079999999999</v>
      </c>
      <c r="BO86" s="14">
        <f t="shared" ref="BO86:BO149" si="201">IF(ISERROR(DK86/$CU86-1),0,DK86/$CU86-1)</f>
        <v>-0.38833171127331712</v>
      </c>
      <c r="BP86" s="14">
        <f t="shared" ref="BP86:BP149" si="202">IF(ISERROR(DL86/$CU86-1),0,DL86/$CU86-1)</f>
        <v>-0.69802838605028383</v>
      </c>
      <c r="BQ86" s="24">
        <f t="shared" ref="BQ86:BQ149" si="203">IF(ISERROR(DM86/$CU86-1),0,DM86/$CU86-1)</f>
        <v>-0.85531873479318732</v>
      </c>
      <c r="BR86" s="19">
        <f t="shared" ref="BR86:BR149" si="204">DN86</f>
        <v>61.5</v>
      </c>
      <c r="BS86" s="20">
        <f t="shared" ref="BS86:BS149" si="205">BR86*7</f>
        <v>430.5</v>
      </c>
      <c r="BT86" s="13">
        <f t="shared" ref="BT86:BT149" si="206">IF(ISERROR(BS86/$H86),0,BS86/$H86)</f>
        <v>1.3785263697204522E-2</v>
      </c>
      <c r="BU86" s="20">
        <f t="shared" ref="BU86:BU149" si="207">DO86</f>
        <v>55.6</v>
      </c>
      <c r="BV86" s="20">
        <f t="shared" ref="BV86:BV149" si="208">BU86*7</f>
        <v>389.2</v>
      </c>
      <c r="BW86" s="13">
        <f t="shared" ref="BW86:BW149" si="209">IF(ISERROR(BV86/$H86),0,BV86/$H86)</f>
        <v>1.2462774984789779E-2</v>
      </c>
      <c r="BX86" s="20">
        <f t="shared" ref="BX86:BX149" si="210">DP86</f>
        <v>48.7</v>
      </c>
      <c r="BY86" s="20">
        <f t="shared" ref="BY86:BY149" si="211">BX86*7</f>
        <v>340.90000000000003</v>
      </c>
      <c r="BZ86" s="13">
        <f t="shared" ref="BZ86:BZ149" si="212">IF(ISERROR(BY86/$H86),0,BY86/$H86)</f>
        <v>1.0916135643152199E-2</v>
      </c>
      <c r="CA86" s="20">
        <f t="shared" ref="CA86:CA149" si="213">MAX(BX86,BU86,BR86)</f>
        <v>61.5</v>
      </c>
      <c r="CB86" s="20">
        <f t="shared" ref="CB86:CB149" si="214">CA86*7</f>
        <v>430.5</v>
      </c>
      <c r="CC86" s="17">
        <f t="shared" ref="CC86:CC149" si="215">IF(ISERROR(CB86/$H86),0,CB86/$H86)</f>
        <v>1.3785263697204522E-2</v>
      </c>
      <c r="CE86" s="2">
        <v>31229</v>
      </c>
      <c r="CF86" s="2">
        <v>11804</v>
      </c>
      <c r="CG86" s="2">
        <v>6149</v>
      </c>
      <c r="CH86" s="2">
        <v>624</v>
      </c>
      <c r="CI86" s="2">
        <v>2285</v>
      </c>
      <c r="CJ86" s="2">
        <v>34243</v>
      </c>
      <c r="CK86" s="2">
        <v>1015</v>
      </c>
      <c r="CL86" s="2">
        <v>1540.1999999999998</v>
      </c>
      <c r="CM86" s="2">
        <v>1310.4000000000001</v>
      </c>
      <c r="CN86" s="2">
        <v>782</v>
      </c>
      <c r="CO86" s="2">
        <v>657</v>
      </c>
      <c r="CP86" s="2">
        <v>719</v>
      </c>
      <c r="CQ86" s="2">
        <v>544</v>
      </c>
      <c r="CR86" s="2">
        <v>1574</v>
      </c>
      <c r="CS86" s="2">
        <v>1484</v>
      </c>
      <c r="CT86" s="2">
        <v>1356</v>
      </c>
      <c r="CU86" s="2">
        <v>1233</v>
      </c>
      <c r="CV86" s="2">
        <v>25798.338000000003</v>
      </c>
      <c r="CW86" s="2">
        <v>15096.373</v>
      </c>
      <c r="CX86" s="2">
        <v>9119.116</v>
      </c>
      <c r="CY86" s="2">
        <v>11319.001</v>
      </c>
      <c r="CZ86" s="2">
        <v>8523.4290000000001</v>
      </c>
      <c r="DA86" s="2">
        <v>5503.973</v>
      </c>
      <c r="DB86" s="2">
        <v>419.35399999999998</v>
      </c>
      <c r="DC86" s="2">
        <v>182.321</v>
      </c>
      <c r="DD86" s="2">
        <v>94.486999999999995</v>
      </c>
      <c r="DE86" s="2">
        <v>671.41739999999993</v>
      </c>
      <c r="DF86" s="2">
        <v>312.87599999999998</v>
      </c>
      <c r="DG86" s="2">
        <v>152.208</v>
      </c>
      <c r="DH86" s="2">
        <v>1034</v>
      </c>
      <c r="DI86" s="2">
        <v>489.053</v>
      </c>
      <c r="DJ86" s="2">
        <v>231.13200000000001</v>
      </c>
      <c r="DK86" s="2">
        <v>754.18700000000001</v>
      </c>
      <c r="DL86" s="2">
        <v>372.33100000000002</v>
      </c>
      <c r="DM86" s="2">
        <v>178.392</v>
      </c>
      <c r="DN86" s="2">
        <v>61.5</v>
      </c>
      <c r="DO86" s="2">
        <v>55.6</v>
      </c>
      <c r="DP86" s="2">
        <v>48.7</v>
      </c>
    </row>
    <row r="87" spans="2:120" ht="14.25" customHeight="1" x14ac:dyDescent="0.2">
      <c r="B87" s="6">
        <v>4207</v>
      </c>
      <c r="C87" s="9" t="s">
        <v>136</v>
      </c>
      <c r="D87" s="9" t="s">
        <v>58</v>
      </c>
      <c r="E87" s="21" t="s">
        <v>145</v>
      </c>
      <c r="F87" s="9" t="s">
        <v>92</v>
      </c>
      <c r="G87" s="21">
        <v>0</v>
      </c>
      <c r="H87" s="11">
        <f t="shared" si="144"/>
        <v>79720</v>
      </c>
      <c r="I87" s="12">
        <f t="shared" si="145"/>
        <v>19221</v>
      </c>
      <c r="J87" s="14">
        <f t="shared" si="146"/>
        <v>0.2411063723030607</v>
      </c>
      <c r="K87" s="14">
        <f t="shared" si="147"/>
        <v>0.12129954841946813</v>
      </c>
      <c r="L87" s="15">
        <f t="shared" si="148"/>
        <v>1.4331983805668016</v>
      </c>
      <c r="M87" s="12">
        <f t="shared" si="149"/>
        <v>0</v>
      </c>
      <c r="N87" s="14">
        <f t="shared" si="150"/>
        <v>1.4972499490731206E-2</v>
      </c>
      <c r="O87" s="16">
        <f t="shared" si="151"/>
        <v>-729</v>
      </c>
      <c r="P87" s="14">
        <f t="shared" si="152"/>
        <v>-0.195024077046549</v>
      </c>
      <c r="Q87" s="12">
        <f t="shared" si="153"/>
        <v>46.800000000001091</v>
      </c>
      <c r="R87" s="14">
        <f t="shared" si="154"/>
        <v>9.3435553425973428E-3</v>
      </c>
      <c r="S87" s="18">
        <f t="shared" si="155"/>
        <v>185</v>
      </c>
      <c r="T87" s="14">
        <f t="shared" si="156"/>
        <v>8.8985088985088945E-2</v>
      </c>
      <c r="U87" s="18">
        <f t="shared" si="157"/>
        <v>83</v>
      </c>
      <c r="V87" s="14">
        <f t="shared" si="158"/>
        <v>4.1375872382851453E-2</v>
      </c>
      <c r="W87" s="12">
        <f t="shared" si="159"/>
        <v>369</v>
      </c>
      <c r="X87" s="14">
        <f t="shared" si="160"/>
        <v>8.5081853816001862E-2</v>
      </c>
      <c r="Y87" s="12">
        <f t="shared" si="161"/>
        <v>361</v>
      </c>
      <c r="Z87" s="14">
        <f t="shared" si="162"/>
        <v>8.2760201742320127E-2</v>
      </c>
      <c r="AA87" s="12">
        <v>1442.316679999989</v>
      </c>
      <c r="AB87" s="26">
        <v>2.3741180510222337E-2</v>
      </c>
      <c r="AC87" s="12">
        <f t="shared" si="163"/>
        <v>0</v>
      </c>
      <c r="AD87" s="24">
        <f t="shared" si="164"/>
        <v>0</v>
      </c>
      <c r="AE87" s="11">
        <f t="shared" si="165"/>
        <v>403.57499999998254</v>
      </c>
      <c r="AF87" s="12">
        <f t="shared" si="166"/>
        <v>-4124.6190000000061</v>
      </c>
      <c r="AG87" s="12">
        <f t="shared" si="167"/>
        <v>-11811.260999999999</v>
      </c>
      <c r="AH87" s="14">
        <f t="shared" si="168"/>
        <v>5.0624059207222682E-3</v>
      </c>
      <c r="AI87" s="14">
        <f t="shared" si="169"/>
        <v>-5.1738823381836552E-2</v>
      </c>
      <c r="AJ87" s="14">
        <f t="shared" si="170"/>
        <v>-0.14815932012042143</v>
      </c>
      <c r="AK87" s="14">
        <f t="shared" si="171"/>
        <v>0.27397907544689576</v>
      </c>
      <c r="AL87" s="14">
        <f t="shared" si="172"/>
        <v>0.3548325260772216</v>
      </c>
      <c r="AM87" s="14">
        <f t="shared" si="173"/>
        <v>0.35115390671589414</v>
      </c>
      <c r="AN87" s="18">
        <f t="shared" si="174"/>
        <v>2731.1830000000045</v>
      </c>
      <c r="AO87" s="18">
        <f t="shared" si="175"/>
        <v>7602.7000000000007</v>
      </c>
      <c r="AP87" s="18">
        <f t="shared" si="176"/>
        <v>4625.4190000000017</v>
      </c>
      <c r="AQ87" s="14">
        <f t="shared" si="177"/>
        <v>0.14209369959939666</v>
      </c>
      <c r="AR87" s="14">
        <f t="shared" si="178"/>
        <v>0.39554133499817912</v>
      </c>
      <c r="AS87" s="14">
        <f t="shared" si="179"/>
        <v>0.24064403516986643</v>
      </c>
      <c r="AT87" s="12">
        <f t="shared" si="180"/>
        <v>-106.64400000000023</v>
      </c>
      <c r="AU87" s="12">
        <f t="shared" si="181"/>
        <v>-576.21799999999985</v>
      </c>
      <c r="AV87" s="12">
        <f t="shared" si="182"/>
        <v>-806.49399999999969</v>
      </c>
      <c r="AW87" s="14">
        <f t="shared" si="183"/>
        <v>-3.5441674975074888E-2</v>
      </c>
      <c r="AX87" s="14">
        <f t="shared" si="184"/>
        <v>-0.19149817215021592</v>
      </c>
      <c r="AY87" s="14">
        <f t="shared" si="185"/>
        <v>-0.26802725157859741</v>
      </c>
      <c r="AZ87" s="12">
        <f t="shared" si="186"/>
        <v>-1189.0524000000005</v>
      </c>
      <c r="BA87" s="12">
        <f t="shared" si="187"/>
        <v>-1434.9138000000007</v>
      </c>
      <c r="BB87" s="12">
        <f t="shared" si="188"/>
        <v>-2077.6860000000006</v>
      </c>
      <c r="BC87" s="14">
        <f t="shared" si="189"/>
        <v>-0.23519511037265617</v>
      </c>
      <c r="BD87" s="14">
        <f t="shared" si="190"/>
        <v>-0.28382660811773097</v>
      </c>
      <c r="BE87" s="14">
        <f t="shared" si="191"/>
        <v>-0.41096724424400677</v>
      </c>
      <c r="BF87" s="12">
        <f t="shared" si="192"/>
        <v>-493.81400000000031</v>
      </c>
      <c r="BG87" s="12">
        <f t="shared" si="193"/>
        <v>-618.96900000000005</v>
      </c>
      <c r="BH87" s="12">
        <f t="shared" si="194"/>
        <v>-1203.31</v>
      </c>
      <c r="BI87" s="14">
        <f t="shared" si="195"/>
        <v>-0.10493285167870814</v>
      </c>
      <c r="BJ87" s="14">
        <f t="shared" si="196"/>
        <v>-0.13152762430939224</v>
      </c>
      <c r="BK87" s="14">
        <f t="shared" si="197"/>
        <v>-0.25569698257543561</v>
      </c>
      <c r="BL87" s="12">
        <f t="shared" si="198"/>
        <v>-634.67900000000009</v>
      </c>
      <c r="BM87" s="12">
        <f t="shared" si="199"/>
        <v>-882.63500000000022</v>
      </c>
      <c r="BN87" s="12">
        <f t="shared" si="200"/>
        <v>-1386.9229999999998</v>
      </c>
      <c r="BO87" s="14">
        <f t="shared" si="201"/>
        <v>-0.13438047850942203</v>
      </c>
      <c r="BP87" s="14">
        <f t="shared" si="202"/>
        <v>-0.18688016091467297</v>
      </c>
      <c r="BQ87" s="24">
        <f t="shared" si="203"/>
        <v>-0.29365297480414987</v>
      </c>
      <c r="BR87" s="19">
        <f t="shared" si="204"/>
        <v>0</v>
      </c>
      <c r="BS87" s="20">
        <f t="shared" si="205"/>
        <v>0</v>
      </c>
      <c r="BT87" s="13">
        <f t="shared" si="206"/>
        <v>0</v>
      </c>
      <c r="BU87" s="20">
        <f t="shared" si="207"/>
        <v>0</v>
      </c>
      <c r="BV87" s="20">
        <f t="shared" si="208"/>
        <v>0</v>
      </c>
      <c r="BW87" s="13">
        <f t="shared" si="209"/>
        <v>0</v>
      </c>
      <c r="BX87" s="20">
        <f t="shared" si="210"/>
        <v>31.9</v>
      </c>
      <c r="BY87" s="20">
        <f t="shared" si="211"/>
        <v>223.29999999999998</v>
      </c>
      <c r="BZ87" s="13">
        <f t="shared" si="212"/>
        <v>2.8010536879076765E-3</v>
      </c>
      <c r="CA87" s="20">
        <f t="shared" si="213"/>
        <v>31.9</v>
      </c>
      <c r="CB87" s="20">
        <f t="shared" si="214"/>
        <v>223.29999999999998</v>
      </c>
      <c r="CC87" s="17">
        <f t="shared" si="215"/>
        <v>2.8010536879076765E-3</v>
      </c>
      <c r="CE87" s="2">
        <v>79720</v>
      </c>
      <c r="CF87" s="2">
        <v>19221</v>
      </c>
      <c r="CG87" s="2">
        <v>9670</v>
      </c>
      <c r="CH87" s="2">
        <v>3009</v>
      </c>
      <c r="CI87" s="2">
        <v>8398</v>
      </c>
      <c r="CJ87" s="2">
        <v>78544</v>
      </c>
      <c r="CK87" s="2">
        <v>3738</v>
      </c>
      <c r="CL87" s="2">
        <v>5008.7999999999993</v>
      </c>
      <c r="CM87" s="2">
        <v>5055.6000000000004</v>
      </c>
      <c r="CN87" s="2">
        <v>2079</v>
      </c>
      <c r="CO87" s="2">
        <v>1894</v>
      </c>
      <c r="CP87" s="2">
        <v>2006</v>
      </c>
      <c r="CQ87" s="2">
        <v>1923</v>
      </c>
      <c r="CR87" s="2">
        <v>4337</v>
      </c>
      <c r="CS87" s="2">
        <v>4706</v>
      </c>
      <c r="CT87" s="2">
        <v>4362</v>
      </c>
      <c r="CU87" s="2">
        <v>4723</v>
      </c>
      <c r="CV87" s="2">
        <v>80123.574999999983</v>
      </c>
      <c r="CW87" s="2">
        <v>75595.380999999994</v>
      </c>
      <c r="CX87" s="2">
        <v>67908.739000000001</v>
      </c>
      <c r="CY87" s="2">
        <v>21952.183000000005</v>
      </c>
      <c r="CZ87" s="2">
        <v>26823.7</v>
      </c>
      <c r="DA87" s="2">
        <v>23846.419000000002</v>
      </c>
      <c r="DB87" s="2">
        <v>2902.3559999999998</v>
      </c>
      <c r="DC87" s="2">
        <v>2432.7820000000002</v>
      </c>
      <c r="DD87" s="2">
        <v>2202.5060000000003</v>
      </c>
      <c r="DE87" s="2">
        <v>3866.5475999999999</v>
      </c>
      <c r="DF87" s="2">
        <v>3620.6861999999996</v>
      </c>
      <c r="DG87" s="2">
        <v>2977.9139999999998</v>
      </c>
      <c r="DH87" s="2">
        <v>4212.1859999999997</v>
      </c>
      <c r="DI87" s="2">
        <v>4087.0309999999999</v>
      </c>
      <c r="DJ87" s="2">
        <v>3502.69</v>
      </c>
      <c r="DK87" s="2">
        <v>4088.3209999999999</v>
      </c>
      <c r="DL87" s="2">
        <v>3840.3649999999998</v>
      </c>
      <c r="DM87" s="2">
        <v>3336.0770000000002</v>
      </c>
      <c r="DN87" s="2">
        <v>0</v>
      </c>
      <c r="DO87" s="2">
        <v>0</v>
      </c>
      <c r="DP87" s="2">
        <v>31.9</v>
      </c>
    </row>
    <row r="88" spans="2:120" ht="14.25" customHeight="1" x14ac:dyDescent="0.2">
      <c r="B88" s="6">
        <v>4208</v>
      </c>
      <c r="C88" s="9" t="s">
        <v>136</v>
      </c>
      <c r="D88" s="9" t="s">
        <v>58</v>
      </c>
      <c r="E88" s="21" t="s">
        <v>145</v>
      </c>
      <c r="F88" s="9" t="s">
        <v>93</v>
      </c>
      <c r="G88" s="21">
        <v>0</v>
      </c>
      <c r="H88" s="11">
        <f t="shared" si="144"/>
        <v>26917</v>
      </c>
      <c r="I88" s="12">
        <f t="shared" si="145"/>
        <v>10166</v>
      </c>
      <c r="J88" s="14">
        <f t="shared" si="146"/>
        <v>0.37767953338039156</v>
      </c>
      <c r="K88" s="14">
        <f t="shared" si="147"/>
        <v>0.19500687297990119</v>
      </c>
      <c r="L88" s="15">
        <f t="shared" si="148"/>
        <v>1.1776859504132231</v>
      </c>
      <c r="M88" s="12">
        <f t="shared" si="149"/>
        <v>0</v>
      </c>
      <c r="N88" s="14">
        <f t="shared" si="150"/>
        <v>-7.954040283144681E-2</v>
      </c>
      <c r="O88" s="16">
        <f t="shared" si="151"/>
        <v>-226</v>
      </c>
      <c r="P88" s="14">
        <f t="shared" si="152"/>
        <v>-0.2839195979899497</v>
      </c>
      <c r="Q88" s="12">
        <f t="shared" si="153"/>
        <v>-301.20000000000027</v>
      </c>
      <c r="R88" s="14">
        <f t="shared" si="154"/>
        <v>-0.21101303068516197</v>
      </c>
      <c r="S88" s="18">
        <f t="shared" si="155"/>
        <v>64</v>
      </c>
      <c r="T88" s="14">
        <f t="shared" si="156"/>
        <v>9.3430656934306522E-2</v>
      </c>
      <c r="U88" s="18">
        <f t="shared" si="157"/>
        <v>178</v>
      </c>
      <c r="V88" s="14">
        <f t="shared" si="158"/>
        <v>0.26766917293233083</v>
      </c>
      <c r="W88" s="12">
        <f t="shared" si="159"/>
        <v>-105</v>
      </c>
      <c r="X88" s="14">
        <f t="shared" si="160"/>
        <v>-7.6754385964912242E-2</v>
      </c>
      <c r="Y88" s="12">
        <f t="shared" si="161"/>
        <v>-96</v>
      </c>
      <c r="Z88" s="14">
        <f t="shared" si="162"/>
        <v>-8.3044982698961989E-2</v>
      </c>
      <c r="AA88" s="12">
        <v>-685.83128999999826</v>
      </c>
      <c r="AB88" s="26">
        <v>-3.5902075435227165E-2</v>
      </c>
      <c r="AC88" s="12">
        <f t="shared" si="163"/>
        <v>0</v>
      </c>
      <c r="AD88" s="24">
        <f t="shared" si="164"/>
        <v>0</v>
      </c>
      <c r="AE88" s="11">
        <f t="shared" si="165"/>
        <v>-4417.4630000000034</v>
      </c>
      <c r="AF88" s="12">
        <f t="shared" si="166"/>
        <v>-13381.303</v>
      </c>
      <c r="AG88" s="12">
        <f t="shared" si="167"/>
        <v>-18486.911</v>
      </c>
      <c r="AH88" s="14">
        <f t="shared" si="168"/>
        <v>-0.16411424007133046</v>
      </c>
      <c r="AI88" s="14">
        <f t="shared" si="169"/>
        <v>-0.49713203551658802</v>
      </c>
      <c r="AJ88" s="14">
        <f t="shared" si="170"/>
        <v>-0.68681171750195047</v>
      </c>
      <c r="AK88" s="14">
        <f t="shared" si="171"/>
        <v>0.42872131102075578</v>
      </c>
      <c r="AL88" s="14">
        <f t="shared" si="172"/>
        <v>0.55184923244070849</v>
      </c>
      <c r="AM88" s="14">
        <f t="shared" si="173"/>
        <v>0.57647695059921678</v>
      </c>
      <c r="AN88" s="18">
        <f t="shared" si="174"/>
        <v>-519.96899999999914</v>
      </c>
      <c r="AO88" s="18">
        <f t="shared" si="175"/>
        <v>-2696.3359999999993</v>
      </c>
      <c r="AP88" s="18">
        <f t="shared" si="176"/>
        <v>-5306.2479999999996</v>
      </c>
      <c r="AQ88" s="14">
        <f t="shared" si="177"/>
        <v>-5.1147845760377675E-2</v>
      </c>
      <c r="AR88" s="14">
        <f t="shared" si="178"/>
        <v>-0.26523076923076916</v>
      </c>
      <c r="AS88" s="14">
        <f t="shared" si="179"/>
        <v>-0.52196025968915993</v>
      </c>
      <c r="AT88" s="12">
        <f t="shared" si="180"/>
        <v>-162.44</v>
      </c>
      <c r="AU88" s="12">
        <f t="shared" si="181"/>
        <v>-388.82299999999998</v>
      </c>
      <c r="AV88" s="12">
        <f t="shared" si="182"/>
        <v>-468.14600000000002</v>
      </c>
      <c r="AW88" s="14">
        <f t="shared" si="183"/>
        <v>-0.28498245614035089</v>
      </c>
      <c r="AX88" s="14">
        <f t="shared" si="184"/>
        <v>-0.68214561403508767</v>
      </c>
      <c r="AY88" s="14">
        <f t="shared" si="185"/>
        <v>-0.82130877192982454</v>
      </c>
      <c r="AZ88" s="12">
        <f t="shared" si="186"/>
        <v>-486.72839999999974</v>
      </c>
      <c r="BA88" s="12">
        <f t="shared" si="187"/>
        <v>-807.9215999999999</v>
      </c>
      <c r="BB88" s="12">
        <f t="shared" si="188"/>
        <v>-962.50499999999988</v>
      </c>
      <c r="BC88" s="14">
        <f t="shared" si="189"/>
        <v>-0.4321864677677143</v>
      </c>
      <c r="BD88" s="14">
        <f t="shared" si="190"/>
        <v>-0.71738732019179541</v>
      </c>
      <c r="BE88" s="14">
        <f t="shared" si="191"/>
        <v>-0.85464837506659563</v>
      </c>
      <c r="BF88" s="12">
        <f t="shared" si="192"/>
        <v>-383.3130000000001</v>
      </c>
      <c r="BG88" s="12">
        <f t="shared" si="193"/>
        <v>-834.26</v>
      </c>
      <c r="BH88" s="12">
        <f t="shared" si="194"/>
        <v>-1013.4590000000001</v>
      </c>
      <c r="BI88" s="14">
        <f t="shared" si="195"/>
        <v>-0.30349406175771976</v>
      </c>
      <c r="BJ88" s="14">
        <f t="shared" si="196"/>
        <v>-0.66053840063341251</v>
      </c>
      <c r="BK88" s="14">
        <f t="shared" si="197"/>
        <v>-0.80242201108471889</v>
      </c>
      <c r="BL88" s="12">
        <f t="shared" si="198"/>
        <v>-399.23399999999992</v>
      </c>
      <c r="BM88" s="12">
        <f t="shared" si="199"/>
        <v>-722.64</v>
      </c>
      <c r="BN88" s="12">
        <f t="shared" si="200"/>
        <v>-876.89400000000001</v>
      </c>
      <c r="BO88" s="14">
        <f t="shared" si="201"/>
        <v>-0.37663584905660374</v>
      </c>
      <c r="BP88" s="14">
        <f t="shared" si="202"/>
        <v>-0.68173584905660378</v>
      </c>
      <c r="BQ88" s="24">
        <f t="shared" si="203"/>
        <v>-0.82725849056603773</v>
      </c>
      <c r="BR88" s="19">
        <f t="shared" si="204"/>
        <v>49.3</v>
      </c>
      <c r="BS88" s="20">
        <f t="shared" si="205"/>
        <v>345.09999999999997</v>
      </c>
      <c r="BT88" s="13">
        <f t="shared" si="206"/>
        <v>1.2820893858899578E-2</v>
      </c>
      <c r="BU88" s="20">
        <f t="shared" si="207"/>
        <v>44.6</v>
      </c>
      <c r="BV88" s="20">
        <f t="shared" si="208"/>
        <v>312.2</v>
      </c>
      <c r="BW88" s="13">
        <f t="shared" si="209"/>
        <v>1.1598617973771222E-2</v>
      </c>
      <c r="BX88" s="20">
        <f t="shared" si="210"/>
        <v>37</v>
      </c>
      <c r="BY88" s="20">
        <f t="shared" si="211"/>
        <v>259</v>
      </c>
      <c r="BZ88" s="13">
        <f t="shared" si="212"/>
        <v>9.622171861648772E-3</v>
      </c>
      <c r="CA88" s="20">
        <f t="shared" si="213"/>
        <v>49.3</v>
      </c>
      <c r="CB88" s="20">
        <f t="shared" si="214"/>
        <v>345.09999999999997</v>
      </c>
      <c r="CC88" s="17">
        <f t="shared" si="215"/>
        <v>1.2820893858899578E-2</v>
      </c>
      <c r="CE88" s="2">
        <v>26917</v>
      </c>
      <c r="CF88" s="2">
        <v>10166</v>
      </c>
      <c r="CG88" s="2">
        <v>5249</v>
      </c>
      <c r="CH88" s="2">
        <v>570</v>
      </c>
      <c r="CI88" s="2">
        <v>1936</v>
      </c>
      <c r="CJ88" s="2">
        <v>29243</v>
      </c>
      <c r="CK88" s="2">
        <v>796</v>
      </c>
      <c r="CL88" s="2">
        <v>1427.4</v>
      </c>
      <c r="CM88" s="2">
        <v>1126.1999999999998</v>
      </c>
      <c r="CN88" s="2">
        <v>685</v>
      </c>
      <c r="CO88" s="2">
        <v>621</v>
      </c>
      <c r="CP88" s="2">
        <v>665</v>
      </c>
      <c r="CQ88" s="2">
        <v>487</v>
      </c>
      <c r="CR88" s="2">
        <v>1368</v>
      </c>
      <c r="CS88" s="2">
        <v>1263</v>
      </c>
      <c r="CT88" s="2">
        <v>1156</v>
      </c>
      <c r="CU88" s="2">
        <v>1060</v>
      </c>
      <c r="CV88" s="2">
        <v>22499.536999999997</v>
      </c>
      <c r="CW88" s="2">
        <v>13535.697</v>
      </c>
      <c r="CX88" s="2">
        <v>8430.0889999999999</v>
      </c>
      <c r="CY88" s="2">
        <v>9646.0310000000009</v>
      </c>
      <c r="CZ88" s="2">
        <v>7469.6640000000007</v>
      </c>
      <c r="DA88" s="2">
        <v>4859.7520000000004</v>
      </c>
      <c r="DB88" s="2">
        <v>407.56</v>
      </c>
      <c r="DC88" s="2">
        <v>181.17700000000002</v>
      </c>
      <c r="DD88" s="2">
        <v>101.854</v>
      </c>
      <c r="DE88" s="2">
        <v>639.47160000000008</v>
      </c>
      <c r="DF88" s="2">
        <v>318.27839999999998</v>
      </c>
      <c r="DG88" s="2">
        <v>163.69499999999999</v>
      </c>
      <c r="DH88" s="2">
        <v>879.6869999999999</v>
      </c>
      <c r="DI88" s="2">
        <v>428.74</v>
      </c>
      <c r="DJ88" s="2">
        <v>249.541</v>
      </c>
      <c r="DK88" s="2">
        <v>660.76600000000008</v>
      </c>
      <c r="DL88" s="2">
        <v>337.36</v>
      </c>
      <c r="DM88" s="2">
        <v>183.10599999999999</v>
      </c>
      <c r="DN88" s="2">
        <v>49.3</v>
      </c>
      <c r="DO88" s="2">
        <v>44.6</v>
      </c>
      <c r="DP88" s="2">
        <v>37</v>
      </c>
    </row>
    <row r="89" spans="2:120" ht="14.25" customHeight="1" x14ac:dyDescent="0.2">
      <c r="B89" s="6">
        <v>4209</v>
      </c>
      <c r="C89" s="9" t="s">
        <v>136</v>
      </c>
      <c r="D89" s="9" t="s">
        <v>58</v>
      </c>
      <c r="E89" s="21" t="s">
        <v>145</v>
      </c>
      <c r="F89" s="9" t="s">
        <v>94</v>
      </c>
      <c r="G89" s="21">
        <v>0</v>
      </c>
      <c r="H89" s="11">
        <f t="shared" si="144"/>
        <v>62061</v>
      </c>
      <c r="I89" s="12">
        <f t="shared" si="145"/>
        <v>15979</v>
      </c>
      <c r="J89" s="14">
        <f t="shared" si="146"/>
        <v>0.25747248674691031</v>
      </c>
      <c r="K89" s="14">
        <f t="shared" si="147"/>
        <v>0.13378772498026137</v>
      </c>
      <c r="L89" s="15">
        <f t="shared" si="148"/>
        <v>1.4161123429416111</v>
      </c>
      <c r="M89" s="12">
        <f t="shared" si="149"/>
        <v>0</v>
      </c>
      <c r="N89" s="14">
        <f t="shared" si="150"/>
        <v>-6.7856285508521852E-3</v>
      </c>
      <c r="O89" s="16">
        <f t="shared" si="151"/>
        <v>-411</v>
      </c>
      <c r="P89" s="14">
        <f t="shared" si="152"/>
        <v>-0.14647184604419106</v>
      </c>
      <c r="Q89" s="12">
        <f t="shared" si="153"/>
        <v>12.599999999999909</v>
      </c>
      <c r="R89" s="14">
        <f t="shared" si="154"/>
        <v>3.7267080745342351E-3</v>
      </c>
      <c r="S89" s="18">
        <f t="shared" si="155"/>
        <v>63</v>
      </c>
      <c r="T89" s="14">
        <f t="shared" si="156"/>
        <v>3.5512965050732759E-2</v>
      </c>
      <c r="U89" s="18">
        <f t="shared" si="157"/>
        <v>46</v>
      </c>
      <c r="V89" s="14">
        <f t="shared" si="158"/>
        <v>2.8678304239401542E-2</v>
      </c>
      <c r="W89" s="12">
        <f t="shared" si="159"/>
        <v>22</v>
      </c>
      <c r="X89" s="14">
        <f t="shared" si="160"/>
        <v>5.880780539962549E-3</v>
      </c>
      <c r="Y89" s="12">
        <f t="shared" si="161"/>
        <v>85</v>
      </c>
      <c r="Z89" s="14">
        <f t="shared" si="162"/>
        <v>2.4099801531046294E-2</v>
      </c>
      <c r="AA89" s="12">
        <v>136.38907999999356</v>
      </c>
      <c r="AB89" s="26">
        <v>2.8915220808880537E-3</v>
      </c>
      <c r="AC89" s="12">
        <f t="shared" si="163"/>
        <v>0</v>
      </c>
      <c r="AD89" s="24">
        <f t="shared" si="164"/>
        <v>0</v>
      </c>
      <c r="AE89" s="11">
        <f t="shared" si="165"/>
        <v>-2023.6959999999963</v>
      </c>
      <c r="AF89" s="12">
        <f t="shared" si="166"/>
        <v>-10212.654999999999</v>
      </c>
      <c r="AG89" s="12">
        <f t="shared" si="167"/>
        <v>-17817.380000000005</v>
      </c>
      <c r="AH89" s="14">
        <f t="shared" si="168"/>
        <v>-3.2608175827008812E-2</v>
      </c>
      <c r="AI89" s="14">
        <f t="shared" si="169"/>
        <v>-0.1645583377644575</v>
      </c>
      <c r="AJ89" s="14">
        <f t="shared" si="170"/>
        <v>-0.28709463270008551</v>
      </c>
      <c r="AK89" s="14">
        <f t="shared" si="171"/>
        <v>0.28470877040048292</v>
      </c>
      <c r="AL89" s="14">
        <f t="shared" si="172"/>
        <v>0.35277704621044315</v>
      </c>
      <c r="AM89" s="14">
        <f t="shared" si="173"/>
        <v>0.36354877833233362</v>
      </c>
      <c r="AN89" s="18">
        <f t="shared" si="174"/>
        <v>1114.1469999999972</v>
      </c>
      <c r="AO89" s="18">
        <f t="shared" si="175"/>
        <v>2311.905999999999</v>
      </c>
      <c r="AP89" s="18">
        <f t="shared" si="176"/>
        <v>105.71399999999994</v>
      </c>
      <c r="AQ89" s="14">
        <f t="shared" si="177"/>
        <v>6.9725702484510821E-2</v>
      </c>
      <c r="AR89" s="14">
        <f t="shared" si="178"/>
        <v>0.14468402277989845</v>
      </c>
      <c r="AS89" s="14">
        <f t="shared" si="179"/>
        <v>6.6158082483258607E-3</v>
      </c>
      <c r="AT89" s="12">
        <f t="shared" si="180"/>
        <v>-242.61700000000019</v>
      </c>
      <c r="AU89" s="12">
        <f t="shared" si="181"/>
        <v>-662.16699999999992</v>
      </c>
      <c r="AV89" s="12">
        <f t="shared" si="182"/>
        <v>-940.88200000000006</v>
      </c>
      <c r="AW89" s="14">
        <f t="shared" si="183"/>
        <v>-0.10130146137787066</v>
      </c>
      <c r="AX89" s="14">
        <f t="shared" si="184"/>
        <v>-0.27647891440501038</v>
      </c>
      <c r="AY89" s="14">
        <f t="shared" si="185"/>
        <v>-0.39285260960334034</v>
      </c>
      <c r="AZ89" s="12">
        <f t="shared" si="186"/>
        <v>-572.08080000000018</v>
      </c>
      <c r="BA89" s="12">
        <f t="shared" si="187"/>
        <v>-1104.1572000000001</v>
      </c>
      <c r="BB89" s="12">
        <f t="shared" si="188"/>
        <v>-1488.8634</v>
      </c>
      <c r="BC89" s="14">
        <f t="shared" si="189"/>
        <v>-0.16857637906647815</v>
      </c>
      <c r="BD89" s="14">
        <f t="shared" si="190"/>
        <v>-0.32536456859971719</v>
      </c>
      <c r="BE89" s="14">
        <f t="shared" si="191"/>
        <v>-0.43872683875530405</v>
      </c>
      <c r="BF89" s="12">
        <f t="shared" si="192"/>
        <v>-379.13599999999997</v>
      </c>
      <c r="BG89" s="12">
        <f t="shared" si="193"/>
        <v>-1046.9740000000002</v>
      </c>
      <c r="BH89" s="12">
        <f t="shared" si="194"/>
        <v>-1583.0389999999998</v>
      </c>
      <c r="BI89" s="14">
        <f t="shared" si="195"/>
        <v>-0.10075365399946845</v>
      </c>
      <c r="BJ89" s="14">
        <f t="shared" si="196"/>
        <v>-0.27822854105766681</v>
      </c>
      <c r="BK89" s="14">
        <f t="shared" si="197"/>
        <v>-0.42068535742758428</v>
      </c>
      <c r="BL89" s="12">
        <f t="shared" si="198"/>
        <v>-267.52999999999975</v>
      </c>
      <c r="BM89" s="12">
        <f t="shared" si="199"/>
        <v>-907.40899999999965</v>
      </c>
      <c r="BN89" s="12">
        <f t="shared" si="200"/>
        <v>-1379.7290000000003</v>
      </c>
      <c r="BO89" s="14">
        <f t="shared" si="201"/>
        <v>-7.4066998892580171E-2</v>
      </c>
      <c r="BP89" s="14">
        <f t="shared" si="202"/>
        <v>-0.25122065337763</v>
      </c>
      <c r="BQ89" s="24">
        <f t="shared" si="203"/>
        <v>-0.38198477297895905</v>
      </c>
      <c r="BR89" s="19">
        <f t="shared" si="204"/>
        <v>15.4</v>
      </c>
      <c r="BS89" s="20">
        <f t="shared" si="205"/>
        <v>107.8</v>
      </c>
      <c r="BT89" s="13">
        <f t="shared" si="206"/>
        <v>1.7370006928666957E-3</v>
      </c>
      <c r="BU89" s="20">
        <f t="shared" si="207"/>
        <v>0</v>
      </c>
      <c r="BV89" s="20">
        <f t="shared" si="208"/>
        <v>0</v>
      </c>
      <c r="BW89" s="13">
        <f t="shared" si="209"/>
        <v>0</v>
      </c>
      <c r="BX89" s="20">
        <f t="shared" si="210"/>
        <v>31.6</v>
      </c>
      <c r="BY89" s="20">
        <f t="shared" si="211"/>
        <v>221.20000000000002</v>
      </c>
      <c r="BZ89" s="13">
        <f t="shared" si="212"/>
        <v>3.5642351879602331E-3</v>
      </c>
      <c r="CA89" s="20">
        <f t="shared" si="213"/>
        <v>31.6</v>
      </c>
      <c r="CB89" s="20">
        <f t="shared" si="214"/>
        <v>221.20000000000002</v>
      </c>
      <c r="CC89" s="17">
        <f t="shared" si="215"/>
        <v>3.5642351879602331E-3</v>
      </c>
      <c r="CE89" s="2">
        <v>62061</v>
      </c>
      <c r="CF89" s="2">
        <v>15979</v>
      </c>
      <c r="CG89" s="2">
        <v>8303</v>
      </c>
      <c r="CH89" s="2">
        <v>2395</v>
      </c>
      <c r="CI89" s="2">
        <v>6765</v>
      </c>
      <c r="CJ89" s="2">
        <v>62485</v>
      </c>
      <c r="CK89" s="2">
        <v>2806</v>
      </c>
      <c r="CL89" s="2">
        <v>3381</v>
      </c>
      <c r="CM89" s="2">
        <v>3393.6</v>
      </c>
      <c r="CN89" s="2">
        <v>1774</v>
      </c>
      <c r="CO89" s="2">
        <v>1711</v>
      </c>
      <c r="CP89" s="2">
        <v>1604</v>
      </c>
      <c r="CQ89" s="2">
        <v>1558</v>
      </c>
      <c r="CR89" s="2">
        <v>3741</v>
      </c>
      <c r="CS89" s="2">
        <v>3763</v>
      </c>
      <c r="CT89" s="2">
        <v>3527</v>
      </c>
      <c r="CU89" s="2">
        <v>3612</v>
      </c>
      <c r="CV89" s="2">
        <v>60037.304000000004</v>
      </c>
      <c r="CW89" s="2">
        <v>51848.345000000001</v>
      </c>
      <c r="CX89" s="2">
        <v>44243.619999999995</v>
      </c>
      <c r="CY89" s="2">
        <v>17093.146999999997</v>
      </c>
      <c r="CZ89" s="2">
        <v>18290.905999999999</v>
      </c>
      <c r="DA89" s="2">
        <v>16084.714</v>
      </c>
      <c r="DB89" s="2">
        <v>2152.3829999999998</v>
      </c>
      <c r="DC89" s="2">
        <v>1732.8330000000001</v>
      </c>
      <c r="DD89" s="2">
        <v>1454.1179999999999</v>
      </c>
      <c r="DE89" s="2">
        <v>2821.5191999999997</v>
      </c>
      <c r="DF89" s="2">
        <v>2289.4427999999998</v>
      </c>
      <c r="DG89" s="2">
        <v>1904.7366</v>
      </c>
      <c r="DH89" s="2">
        <v>3383.864</v>
      </c>
      <c r="DI89" s="2">
        <v>2716.0259999999998</v>
      </c>
      <c r="DJ89" s="2">
        <v>2179.9610000000002</v>
      </c>
      <c r="DK89" s="2">
        <v>3344.4700000000003</v>
      </c>
      <c r="DL89" s="2">
        <v>2704.5910000000003</v>
      </c>
      <c r="DM89" s="2">
        <v>2232.2709999999997</v>
      </c>
      <c r="DN89" s="2">
        <v>15.4</v>
      </c>
      <c r="DO89" s="2">
        <v>0</v>
      </c>
      <c r="DP89" s="2">
        <v>31.6</v>
      </c>
    </row>
    <row r="90" spans="2:120" ht="14.25" customHeight="1" x14ac:dyDescent="0.2">
      <c r="B90" s="6">
        <v>4211</v>
      </c>
      <c r="C90" s="9" t="s">
        <v>136</v>
      </c>
      <c r="D90" s="9" t="s">
        <v>58</v>
      </c>
      <c r="E90" s="21" t="s">
        <v>145</v>
      </c>
      <c r="F90" s="9" t="s">
        <v>95</v>
      </c>
      <c r="G90" s="21">
        <v>0</v>
      </c>
      <c r="H90" s="11">
        <f t="shared" si="144"/>
        <v>43448</v>
      </c>
      <c r="I90" s="12">
        <f t="shared" si="145"/>
        <v>12084</v>
      </c>
      <c r="J90" s="14">
        <f t="shared" si="146"/>
        <v>0.27812557540047872</v>
      </c>
      <c r="K90" s="14">
        <f t="shared" si="147"/>
        <v>0.14042073283004972</v>
      </c>
      <c r="L90" s="15">
        <f t="shared" si="148"/>
        <v>1.3148355336764377</v>
      </c>
      <c r="M90" s="12">
        <f t="shared" si="149"/>
        <v>0</v>
      </c>
      <c r="N90" s="14">
        <f t="shared" si="150"/>
        <v>-1.9409587433420583E-2</v>
      </c>
      <c r="O90" s="16">
        <f t="shared" si="151"/>
        <v>-338</v>
      </c>
      <c r="P90" s="14">
        <f t="shared" si="152"/>
        <v>-0.18705035971223016</v>
      </c>
      <c r="Q90" s="12">
        <f t="shared" si="153"/>
        <v>-247.20000000000027</v>
      </c>
      <c r="R90" s="14">
        <f t="shared" si="154"/>
        <v>-9.5458758109360664E-2</v>
      </c>
      <c r="S90" s="18">
        <f t="shared" si="155"/>
        <v>30</v>
      </c>
      <c r="T90" s="14">
        <f t="shared" si="156"/>
        <v>2.5531914893617058E-2</v>
      </c>
      <c r="U90" s="18">
        <f t="shared" si="157"/>
        <v>-12</v>
      </c>
      <c r="V90" s="14">
        <f t="shared" si="158"/>
        <v>-1.0820559062218127E-2</v>
      </c>
      <c r="W90" s="12">
        <f t="shared" si="159"/>
        <v>-1</v>
      </c>
      <c r="X90" s="14">
        <f t="shared" si="160"/>
        <v>-4.0322580645157924E-4</v>
      </c>
      <c r="Y90" s="12">
        <f t="shared" si="161"/>
        <v>-61</v>
      </c>
      <c r="Z90" s="14">
        <f t="shared" si="162"/>
        <v>-2.4948875255623726E-2</v>
      </c>
      <c r="AA90" s="12">
        <v>-76.670200000000477</v>
      </c>
      <c r="AB90" s="26">
        <v>-2.3415988840153057E-3</v>
      </c>
      <c r="AC90" s="12">
        <f t="shared" si="163"/>
        <v>0</v>
      </c>
      <c r="AD90" s="24">
        <f t="shared" si="164"/>
        <v>0</v>
      </c>
      <c r="AE90" s="11">
        <f t="shared" si="165"/>
        <v>-2368.8519999999917</v>
      </c>
      <c r="AF90" s="12">
        <f t="shared" si="166"/>
        <v>-9998.1809999999969</v>
      </c>
      <c r="AG90" s="12">
        <f t="shared" si="167"/>
        <v>-16307.103999999996</v>
      </c>
      <c r="AH90" s="14">
        <f t="shared" si="168"/>
        <v>-5.4521542993923533E-2</v>
      </c>
      <c r="AI90" s="14">
        <f t="shared" si="169"/>
        <v>-0.23011832535444665</v>
      </c>
      <c r="AJ90" s="14">
        <f t="shared" si="170"/>
        <v>-0.37532461793408201</v>
      </c>
      <c r="AK90" s="14">
        <f t="shared" si="171"/>
        <v>0.30198031371049855</v>
      </c>
      <c r="AL90" s="14">
        <f t="shared" si="172"/>
        <v>0.38374668036320314</v>
      </c>
      <c r="AM90" s="14">
        <f t="shared" si="173"/>
        <v>0.38853732021227294</v>
      </c>
      <c r="AN90" s="18">
        <f t="shared" si="174"/>
        <v>321.09400000000096</v>
      </c>
      <c r="AO90" s="18">
        <f t="shared" si="175"/>
        <v>752.25699999999961</v>
      </c>
      <c r="AP90" s="18">
        <f t="shared" si="176"/>
        <v>-1538.7489999999998</v>
      </c>
      <c r="AQ90" s="14">
        <f t="shared" si="177"/>
        <v>2.6571830519695583E-2</v>
      </c>
      <c r="AR90" s="14">
        <f t="shared" si="178"/>
        <v>6.2252317113538513E-2</v>
      </c>
      <c r="AS90" s="14">
        <f t="shared" si="179"/>
        <v>-0.12733771929824556</v>
      </c>
      <c r="AT90" s="12">
        <f t="shared" si="180"/>
        <v>-141.66800000000012</v>
      </c>
      <c r="AU90" s="12">
        <f t="shared" si="181"/>
        <v>-535.54700000000003</v>
      </c>
      <c r="AV90" s="12">
        <f t="shared" si="182"/>
        <v>-702.78</v>
      </c>
      <c r="AW90" s="14">
        <f t="shared" si="183"/>
        <v>-9.6438393464942207E-2</v>
      </c>
      <c r="AX90" s="14">
        <f t="shared" si="184"/>
        <v>-0.36456569094622193</v>
      </c>
      <c r="AY90" s="14">
        <f t="shared" si="185"/>
        <v>-0.4784070796460177</v>
      </c>
      <c r="AZ90" s="12">
        <f t="shared" si="186"/>
        <v>-635.79059999999981</v>
      </c>
      <c r="BA90" s="12">
        <f t="shared" si="187"/>
        <v>-1019.6123999999998</v>
      </c>
      <c r="BB90" s="12">
        <f t="shared" si="188"/>
        <v>-1330.5179999999996</v>
      </c>
      <c r="BC90" s="14">
        <f t="shared" si="189"/>
        <v>-0.27142699795081959</v>
      </c>
      <c r="BD90" s="14">
        <f t="shared" si="190"/>
        <v>-0.43528534836065569</v>
      </c>
      <c r="BE90" s="14">
        <f t="shared" si="191"/>
        <v>-0.56801485655737705</v>
      </c>
      <c r="BF90" s="12">
        <f t="shared" si="192"/>
        <v>-123.94900000000007</v>
      </c>
      <c r="BG90" s="12">
        <f t="shared" si="193"/>
        <v>-738.17200000000003</v>
      </c>
      <c r="BH90" s="12">
        <f t="shared" si="194"/>
        <v>-1129.1309999999999</v>
      </c>
      <c r="BI90" s="14">
        <f t="shared" si="195"/>
        <v>-4.9999596611536967E-2</v>
      </c>
      <c r="BJ90" s="14">
        <f t="shared" si="196"/>
        <v>-0.29777006857603872</v>
      </c>
      <c r="BK90" s="14">
        <f t="shared" si="197"/>
        <v>-0.45547841871722461</v>
      </c>
      <c r="BL90" s="12">
        <f t="shared" si="198"/>
        <v>-428.54700000000003</v>
      </c>
      <c r="BM90" s="12">
        <f t="shared" si="199"/>
        <v>-895.54300000000012</v>
      </c>
      <c r="BN90" s="12">
        <f t="shared" si="200"/>
        <v>-1154.6680000000001</v>
      </c>
      <c r="BO90" s="14">
        <f t="shared" si="201"/>
        <v>-0.17975964765100672</v>
      </c>
      <c r="BP90" s="14">
        <f t="shared" si="202"/>
        <v>-0.37564723154362423</v>
      </c>
      <c r="BQ90" s="24">
        <f t="shared" si="203"/>
        <v>-0.48434060402684564</v>
      </c>
      <c r="BR90" s="19">
        <f t="shared" si="204"/>
        <v>22.7</v>
      </c>
      <c r="BS90" s="20">
        <f t="shared" si="205"/>
        <v>158.9</v>
      </c>
      <c r="BT90" s="13">
        <f t="shared" si="206"/>
        <v>3.6572454428282085E-3</v>
      </c>
      <c r="BU90" s="20">
        <f t="shared" si="207"/>
        <v>0</v>
      </c>
      <c r="BV90" s="20">
        <f t="shared" si="208"/>
        <v>0</v>
      </c>
      <c r="BW90" s="13">
        <f t="shared" si="209"/>
        <v>0</v>
      </c>
      <c r="BX90" s="20">
        <f t="shared" si="210"/>
        <v>35.1</v>
      </c>
      <c r="BY90" s="20">
        <f t="shared" si="211"/>
        <v>245.70000000000002</v>
      </c>
      <c r="BZ90" s="13">
        <f t="shared" si="212"/>
        <v>5.6550359049898731E-3</v>
      </c>
      <c r="CA90" s="20">
        <f t="shared" si="213"/>
        <v>35.1</v>
      </c>
      <c r="CB90" s="20">
        <f t="shared" si="214"/>
        <v>245.70000000000002</v>
      </c>
      <c r="CC90" s="17">
        <f t="shared" si="215"/>
        <v>5.6550359049898731E-3</v>
      </c>
      <c r="CE90" s="2">
        <v>43448</v>
      </c>
      <c r="CF90" s="2">
        <v>12084</v>
      </c>
      <c r="CG90" s="2">
        <v>6101</v>
      </c>
      <c r="CH90" s="2">
        <v>1469</v>
      </c>
      <c r="CI90" s="2">
        <v>4469</v>
      </c>
      <c r="CJ90" s="2">
        <v>44308</v>
      </c>
      <c r="CK90" s="2">
        <v>1807</v>
      </c>
      <c r="CL90" s="2">
        <v>2589.6</v>
      </c>
      <c r="CM90" s="2">
        <v>2342.3999999999996</v>
      </c>
      <c r="CN90" s="2">
        <v>1175</v>
      </c>
      <c r="CO90" s="2">
        <v>1145</v>
      </c>
      <c r="CP90" s="2">
        <v>1109</v>
      </c>
      <c r="CQ90" s="2">
        <v>1121</v>
      </c>
      <c r="CR90" s="2">
        <v>2480</v>
      </c>
      <c r="CS90" s="2">
        <v>2479</v>
      </c>
      <c r="CT90" s="2">
        <v>2445</v>
      </c>
      <c r="CU90" s="2">
        <v>2384</v>
      </c>
      <c r="CV90" s="2">
        <v>41079.148000000008</v>
      </c>
      <c r="CW90" s="2">
        <v>33449.819000000003</v>
      </c>
      <c r="CX90" s="2">
        <v>27140.896000000004</v>
      </c>
      <c r="CY90" s="2">
        <v>12405.094000000001</v>
      </c>
      <c r="CZ90" s="2">
        <v>12836.257</v>
      </c>
      <c r="DA90" s="2">
        <v>10545.251</v>
      </c>
      <c r="DB90" s="2">
        <v>1327.3319999999999</v>
      </c>
      <c r="DC90" s="2">
        <v>933.45299999999997</v>
      </c>
      <c r="DD90" s="2">
        <v>766.22</v>
      </c>
      <c r="DE90" s="2">
        <v>1706.6093999999998</v>
      </c>
      <c r="DF90" s="2">
        <v>1322.7875999999999</v>
      </c>
      <c r="DG90" s="2">
        <v>1011.8819999999999</v>
      </c>
      <c r="DH90" s="2">
        <v>2355.0509999999999</v>
      </c>
      <c r="DI90" s="2">
        <v>1740.828</v>
      </c>
      <c r="DJ90" s="2">
        <v>1349.8690000000001</v>
      </c>
      <c r="DK90" s="2">
        <v>1955.453</v>
      </c>
      <c r="DL90" s="2">
        <v>1488.4569999999999</v>
      </c>
      <c r="DM90" s="2">
        <v>1229.3319999999999</v>
      </c>
      <c r="DN90" s="2">
        <v>22.7</v>
      </c>
      <c r="DO90" s="2">
        <v>0</v>
      </c>
      <c r="DP90" s="2">
        <v>35.1</v>
      </c>
    </row>
    <row r="91" spans="2:120" ht="14.25" customHeight="1" x14ac:dyDescent="0.2">
      <c r="B91" s="6">
        <v>4212</v>
      </c>
      <c r="C91" s="9" t="s">
        <v>136</v>
      </c>
      <c r="D91" s="9" t="s">
        <v>58</v>
      </c>
      <c r="E91" s="21" t="s">
        <v>145</v>
      </c>
      <c r="F91" s="9" t="s">
        <v>96</v>
      </c>
      <c r="G91" s="21">
        <v>3</v>
      </c>
      <c r="H91" s="11">
        <f t="shared" si="144"/>
        <v>73338</v>
      </c>
      <c r="I91" s="12">
        <f t="shared" si="145"/>
        <v>27423</v>
      </c>
      <c r="J91" s="14">
        <f t="shared" si="146"/>
        <v>0.3739262046960648</v>
      </c>
      <c r="K91" s="14">
        <f t="shared" si="147"/>
        <v>0.18634268728353651</v>
      </c>
      <c r="L91" s="15">
        <f t="shared" si="148"/>
        <v>1.3870377151226656</v>
      </c>
      <c r="M91" s="12">
        <f t="shared" si="149"/>
        <v>0</v>
      </c>
      <c r="N91" s="14">
        <f t="shared" si="150"/>
        <v>-8.1529906822963683E-2</v>
      </c>
      <c r="O91" s="16">
        <f t="shared" si="151"/>
        <v>-648</v>
      </c>
      <c r="P91" s="14">
        <f t="shared" si="152"/>
        <v>-0.25491738788355622</v>
      </c>
      <c r="Q91" s="12">
        <f t="shared" si="153"/>
        <v>-485.39999999999964</v>
      </c>
      <c r="R91" s="14">
        <f t="shared" si="154"/>
        <v>-0.12607137291569259</v>
      </c>
      <c r="S91" s="18">
        <f t="shared" si="155"/>
        <v>397</v>
      </c>
      <c r="T91" s="14">
        <f t="shared" si="156"/>
        <v>0.21049840933191943</v>
      </c>
      <c r="U91" s="18">
        <f t="shared" si="157"/>
        <v>520</v>
      </c>
      <c r="V91" s="14">
        <f t="shared" si="158"/>
        <v>0.29680365296803657</v>
      </c>
      <c r="W91" s="12">
        <f t="shared" si="159"/>
        <v>-149</v>
      </c>
      <c r="X91" s="14">
        <f t="shared" si="160"/>
        <v>-4.0248514316585604E-2</v>
      </c>
      <c r="Y91" s="12">
        <f t="shared" si="161"/>
        <v>-124</v>
      </c>
      <c r="Z91" s="14">
        <f t="shared" si="162"/>
        <v>-3.8969201759899486E-2</v>
      </c>
      <c r="AA91" s="12">
        <v>-2106.4052299999894</v>
      </c>
      <c r="AB91" s="26">
        <v>-4.0040850934227379E-2</v>
      </c>
      <c r="AC91" s="12">
        <f t="shared" si="163"/>
        <v>0</v>
      </c>
      <c r="AD91" s="24">
        <f t="shared" si="164"/>
        <v>0</v>
      </c>
      <c r="AE91" s="11">
        <f t="shared" si="165"/>
        <v>-12556.040999999997</v>
      </c>
      <c r="AF91" s="12">
        <f t="shared" si="166"/>
        <v>-36695.928</v>
      </c>
      <c r="AG91" s="12">
        <f t="shared" si="167"/>
        <v>-50033.792000000001</v>
      </c>
      <c r="AH91" s="14">
        <f t="shared" si="168"/>
        <v>-0.171207845864354</v>
      </c>
      <c r="AI91" s="14">
        <f t="shared" si="169"/>
        <v>-0.50036717663421415</v>
      </c>
      <c r="AJ91" s="14">
        <f t="shared" si="170"/>
        <v>-0.68223556682756548</v>
      </c>
      <c r="AK91" s="14">
        <f t="shared" si="171"/>
        <v>0.42148480275207972</v>
      </c>
      <c r="AL91" s="14">
        <f t="shared" si="172"/>
        <v>0.51940878234178456</v>
      </c>
      <c r="AM91" s="14">
        <f t="shared" si="173"/>
        <v>0.53777249156032236</v>
      </c>
      <c r="AN91" s="18">
        <f t="shared" si="174"/>
        <v>-1804.3280000000013</v>
      </c>
      <c r="AO91" s="18">
        <f t="shared" si="175"/>
        <v>-8390.7860000000001</v>
      </c>
      <c r="AP91" s="18">
        <f t="shared" si="176"/>
        <v>-14890.638000000001</v>
      </c>
      <c r="AQ91" s="14">
        <f t="shared" si="177"/>
        <v>-6.5796156510958048E-2</v>
      </c>
      <c r="AR91" s="14">
        <f t="shared" si="178"/>
        <v>-0.30597622433723515</v>
      </c>
      <c r="AS91" s="14">
        <f t="shared" si="179"/>
        <v>-0.54299814024723769</v>
      </c>
      <c r="AT91" s="12">
        <f t="shared" si="180"/>
        <v>-544.10400000000004</v>
      </c>
      <c r="AU91" s="12">
        <f t="shared" si="181"/>
        <v>-1217.961</v>
      </c>
      <c r="AV91" s="12">
        <f t="shared" si="182"/>
        <v>-1490.5909999999999</v>
      </c>
      <c r="AW91" s="14">
        <f t="shared" si="183"/>
        <v>-0.28727771911298838</v>
      </c>
      <c r="AX91" s="14">
        <f t="shared" si="184"/>
        <v>-0.64306282998944031</v>
      </c>
      <c r="AY91" s="14">
        <f t="shared" si="185"/>
        <v>-0.787006863780359</v>
      </c>
      <c r="AZ91" s="12">
        <f t="shared" si="186"/>
        <v>-1309.3656000000001</v>
      </c>
      <c r="BA91" s="12">
        <f t="shared" si="187"/>
        <v>-2263.2672000000002</v>
      </c>
      <c r="BB91" s="12">
        <f t="shared" si="188"/>
        <v>-2750.0394000000001</v>
      </c>
      <c r="BC91" s="14">
        <f t="shared" si="189"/>
        <v>-0.38913623395149788</v>
      </c>
      <c r="BD91" s="14">
        <f t="shared" si="190"/>
        <v>-0.67263052781740373</v>
      </c>
      <c r="BE91" s="14">
        <f t="shared" si="191"/>
        <v>-0.81729654065620538</v>
      </c>
      <c r="BF91" s="12">
        <f t="shared" si="192"/>
        <v>-1173.431</v>
      </c>
      <c r="BG91" s="12">
        <f t="shared" si="193"/>
        <v>-2250.4459999999999</v>
      </c>
      <c r="BH91" s="12">
        <f t="shared" si="194"/>
        <v>-2806.252</v>
      </c>
      <c r="BI91" s="14">
        <f t="shared" si="195"/>
        <v>-0.33026484660849986</v>
      </c>
      <c r="BJ91" s="14">
        <f t="shared" si="196"/>
        <v>-0.63339318885448914</v>
      </c>
      <c r="BK91" s="14">
        <f t="shared" si="197"/>
        <v>-0.78982606248240916</v>
      </c>
      <c r="BL91" s="12">
        <f t="shared" si="198"/>
        <v>-1048.3600000000001</v>
      </c>
      <c r="BM91" s="12">
        <f t="shared" si="199"/>
        <v>-1957.6579999999999</v>
      </c>
      <c r="BN91" s="12">
        <f t="shared" si="200"/>
        <v>-2434.4629999999997</v>
      </c>
      <c r="BO91" s="14">
        <f t="shared" si="201"/>
        <v>-0.34282537606278618</v>
      </c>
      <c r="BP91" s="14">
        <f t="shared" si="202"/>
        <v>-0.64017593198168732</v>
      </c>
      <c r="BQ91" s="24">
        <f t="shared" si="203"/>
        <v>-0.79609646827992153</v>
      </c>
      <c r="BR91" s="19">
        <f t="shared" si="204"/>
        <v>129.30000000000001</v>
      </c>
      <c r="BS91" s="20">
        <f t="shared" si="205"/>
        <v>905.10000000000014</v>
      </c>
      <c r="BT91" s="13">
        <f t="shared" si="206"/>
        <v>1.2341487359895282E-2</v>
      </c>
      <c r="BU91" s="20">
        <f t="shared" si="207"/>
        <v>86.2</v>
      </c>
      <c r="BV91" s="20">
        <f t="shared" si="208"/>
        <v>603.4</v>
      </c>
      <c r="BW91" s="13">
        <f t="shared" si="209"/>
        <v>8.2276582399301856E-3</v>
      </c>
      <c r="BX91" s="20">
        <f t="shared" si="210"/>
        <v>92.3</v>
      </c>
      <c r="BY91" s="20">
        <f t="shared" si="211"/>
        <v>646.1</v>
      </c>
      <c r="BZ91" s="13">
        <f t="shared" si="212"/>
        <v>8.8098939158417194E-3</v>
      </c>
      <c r="CA91" s="20">
        <f t="shared" si="213"/>
        <v>129.30000000000001</v>
      </c>
      <c r="CB91" s="20">
        <f t="shared" si="214"/>
        <v>905.10000000000014</v>
      </c>
      <c r="CC91" s="17">
        <f t="shared" si="215"/>
        <v>1.2341487359895282E-2</v>
      </c>
      <c r="CE91" s="2">
        <v>73338</v>
      </c>
      <c r="CF91" s="2">
        <v>27423</v>
      </c>
      <c r="CG91" s="2">
        <v>13666</v>
      </c>
      <c r="CH91" s="2">
        <v>1894</v>
      </c>
      <c r="CI91" s="2">
        <v>5462</v>
      </c>
      <c r="CJ91" s="2">
        <v>79848</v>
      </c>
      <c r="CK91" s="2">
        <v>2542</v>
      </c>
      <c r="CL91" s="2">
        <v>3850.2</v>
      </c>
      <c r="CM91" s="2">
        <v>3364.8</v>
      </c>
      <c r="CN91" s="2">
        <v>1886</v>
      </c>
      <c r="CO91" s="2">
        <v>1489</v>
      </c>
      <c r="CP91" s="2">
        <v>1752</v>
      </c>
      <c r="CQ91" s="2">
        <v>1232</v>
      </c>
      <c r="CR91" s="2">
        <v>3702</v>
      </c>
      <c r="CS91" s="2">
        <v>3553</v>
      </c>
      <c r="CT91" s="2">
        <v>3182</v>
      </c>
      <c r="CU91" s="2">
        <v>3058</v>
      </c>
      <c r="CV91" s="2">
        <v>60781.959000000003</v>
      </c>
      <c r="CW91" s="2">
        <v>36642.072</v>
      </c>
      <c r="CX91" s="2">
        <v>23304.208000000002</v>
      </c>
      <c r="CY91" s="2">
        <v>25618.671999999999</v>
      </c>
      <c r="CZ91" s="2">
        <v>19032.214</v>
      </c>
      <c r="DA91" s="2">
        <v>12532.361999999999</v>
      </c>
      <c r="DB91" s="2">
        <v>1349.896</v>
      </c>
      <c r="DC91" s="2">
        <v>676.03899999999999</v>
      </c>
      <c r="DD91" s="2">
        <v>403.40899999999999</v>
      </c>
      <c r="DE91" s="2">
        <v>2055.4344000000001</v>
      </c>
      <c r="DF91" s="2">
        <v>1101.5328</v>
      </c>
      <c r="DG91" s="2">
        <v>614.76060000000007</v>
      </c>
      <c r="DH91" s="2">
        <v>2379.569</v>
      </c>
      <c r="DI91" s="2">
        <v>1302.5540000000001</v>
      </c>
      <c r="DJ91" s="2">
        <v>746.74800000000005</v>
      </c>
      <c r="DK91" s="2">
        <v>2009.6399999999999</v>
      </c>
      <c r="DL91" s="2">
        <v>1100.3420000000001</v>
      </c>
      <c r="DM91" s="2">
        <v>623.53700000000003</v>
      </c>
      <c r="DN91" s="2">
        <v>129.30000000000001</v>
      </c>
      <c r="DO91" s="2">
        <v>86.2</v>
      </c>
      <c r="DP91" s="2">
        <v>92.3</v>
      </c>
    </row>
    <row r="92" spans="2:120" ht="14.25" customHeight="1" x14ac:dyDescent="0.2">
      <c r="B92" s="6">
        <v>4213</v>
      </c>
      <c r="C92" s="9" t="s">
        <v>136</v>
      </c>
      <c r="D92" s="9" t="s">
        <v>58</v>
      </c>
      <c r="E92" s="21" t="s">
        <v>145</v>
      </c>
      <c r="F92" s="9" t="s">
        <v>97</v>
      </c>
      <c r="G92" s="21">
        <v>1</v>
      </c>
      <c r="H92" s="11">
        <f t="shared" si="144"/>
        <v>61910</v>
      </c>
      <c r="I92" s="12">
        <f t="shared" si="145"/>
        <v>26149</v>
      </c>
      <c r="J92" s="14">
        <f t="shared" si="146"/>
        <v>0.42237118397674045</v>
      </c>
      <c r="K92" s="14">
        <f t="shared" si="147"/>
        <v>0.22237118397674044</v>
      </c>
      <c r="L92" s="15">
        <f t="shared" si="148"/>
        <v>1.1735378715244487</v>
      </c>
      <c r="M92" s="12">
        <f t="shared" si="149"/>
        <v>0</v>
      </c>
      <c r="N92" s="14">
        <f t="shared" si="150"/>
        <v>-9.3929282285446614E-2</v>
      </c>
      <c r="O92" s="16">
        <f t="shared" si="151"/>
        <v>-573</v>
      </c>
      <c r="P92" s="14">
        <f t="shared" si="152"/>
        <v>-0.3188647746243739</v>
      </c>
      <c r="Q92" s="12">
        <f t="shared" si="153"/>
        <v>-487.79999999999973</v>
      </c>
      <c r="R92" s="14">
        <f t="shared" si="154"/>
        <v>-0.16354858177429077</v>
      </c>
      <c r="S92" s="18">
        <f t="shared" si="155"/>
        <v>232</v>
      </c>
      <c r="T92" s="14">
        <f t="shared" si="156"/>
        <v>0.15622895622895627</v>
      </c>
      <c r="U92" s="18">
        <f t="shared" si="157"/>
        <v>348</v>
      </c>
      <c r="V92" s="14">
        <f t="shared" si="158"/>
        <v>0.2512635379061372</v>
      </c>
      <c r="W92" s="12">
        <f t="shared" si="159"/>
        <v>-124</v>
      </c>
      <c r="X92" s="14">
        <f t="shared" si="160"/>
        <v>-4.4620367038503028E-2</v>
      </c>
      <c r="Y92" s="12">
        <f t="shared" si="161"/>
        <v>-65</v>
      </c>
      <c r="Z92" s="14">
        <f t="shared" si="162"/>
        <v>-2.7495769881556664E-2</v>
      </c>
      <c r="AA92" s="12">
        <v>-1377.5785800000012</v>
      </c>
      <c r="AB92" s="26">
        <v>-3.3033414884821255E-2</v>
      </c>
      <c r="AC92" s="12">
        <f t="shared" si="163"/>
        <v>0</v>
      </c>
      <c r="AD92" s="24">
        <f t="shared" si="164"/>
        <v>0</v>
      </c>
      <c r="AE92" s="11">
        <f t="shared" si="165"/>
        <v>-11653.074000000001</v>
      </c>
      <c r="AF92" s="12">
        <f t="shared" si="166"/>
        <v>-32981.368999999999</v>
      </c>
      <c r="AG92" s="12">
        <f t="shared" si="167"/>
        <v>-43938.538</v>
      </c>
      <c r="AH92" s="14">
        <f t="shared" si="168"/>
        <v>-0.1882260377968018</v>
      </c>
      <c r="AI92" s="14">
        <f t="shared" si="169"/>
        <v>-0.53273088354062348</v>
      </c>
      <c r="AJ92" s="14">
        <f t="shared" si="170"/>
        <v>-0.70971633015667912</v>
      </c>
      <c r="AK92" s="14">
        <f t="shared" si="171"/>
        <v>0.46188354218083288</v>
      </c>
      <c r="AL92" s="14">
        <f t="shared" si="172"/>
        <v>0.54694140210091513</v>
      </c>
      <c r="AM92" s="14">
        <f t="shared" si="173"/>
        <v>0.57484421690344401</v>
      </c>
      <c r="AN92" s="18">
        <f t="shared" si="174"/>
        <v>-2936.1530000000021</v>
      </c>
      <c r="AO92" s="18">
        <f t="shared" si="175"/>
        <v>-10326.734</v>
      </c>
      <c r="AP92" s="18">
        <f t="shared" si="176"/>
        <v>-15818.208999999999</v>
      </c>
      <c r="AQ92" s="14">
        <f t="shared" si="177"/>
        <v>-0.11228547936823596</v>
      </c>
      <c r="AR92" s="14">
        <f t="shared" si="178"/>
        <v>-0.39491888791158358</v>
      </c>
      <c r="AS92" s="14">
        <f t="shared" si="179"/>
        <v>-0.60492596275192168</v>
      </c>
      <c r="AT92" s="12">
        <f t="shared" si="180"/>
        <v>-340.30600000000004</v>
      </c>
      <c r="AU92" s="12">
        <f t="shared" si="181"/>
        <v>-836.21799999999996</v>
      </c>
      <c r="AV92" s="12">
        <f t="shared" si="182"/>
        <v>-1004.5550000000001</v>
      </c>
      <c r="AW92" s="14">
        <f t="shared" si="183"/>
        <v>-0.27802777777777776</v>
      </c>
      <c r="AX92" s="14">
        <f t="shared" si="184"/>
        <v>-0.68318464052287586</v>
      </c>
      <c r="AY92" s="14">
        <f t="shared" si="185"/>
        <v>-0.82071486928104576</v>
      </c>
      <c r="AZ92" s="12">
        <f t="shared" si="186"/>
        <v>-1140.7596000000001</v>
      </c>
      <c r="BA92" s="12">
        <f t="shared" si="187"/>
        <v>-1819.4022000000002</v>
      </c>
      <c r="BB92" s="12">
        <f t="shared" si="188"/>
        <v>-2148.8922000000002</v>
      </c>
      <c r="BC92" s="14">
        <f t="shared" si="189"/>
        <v>-0.45725493025493025</v>
      </c>
      <c r="BD92" s="14">
        <f t="shared" si="190"/>
        <v>-0.7292777777777778</v>
      </c>
      <c r="BE92" s="14">
        <f t="shared" si="191"/>
        <v>-0.86134848484848492</v>
      </c>
      <c r="BF92" s="12">
        <f t="shared" si="192"/>
        <v>-748.03500000000008</v>
      </c>
      <c r="BG92" s="12">
        <f t="shared" si="193"/>
        <v>-1677.9360000000001</v>
      </c>
      <c r="BH92" s="12">
        <f t="shared" si="194"/>
        <v>-2126.6610000000001</v>
      </c>
      <c r="BI92" s="14">
        <f t="shared" si="195"/>
        <v>-0.28174576271186447</v>
      </c>
      <c r="BJ92" s="14">
        <f t="shared" si="196"/>
        <v>-0.63199096045197733</v>
      </c>
      <c r="BK92" s="14">
        <f t="shared" si="197"/>
        <v>-0.80100225988700569</v>
      </c>
      <c r="BL92" s="12">
        <f t="shared" si="198"/>
        <v>-767.03</v>
      </c>
      <c r="BM92" s="12">
        <f t="shared" si="199"/>
        <v>-1553.777</v>
      </c>
      <c r="BN92" s="12">
        <f t="shared" si="200"/>
        <v>-1888.2090000000001</v>
      </c>
      <c r="BO92" s="14">
        <f t="shared" si="201"/>
        <v>-0.33363636363636362</v>
      </c>
      <c r="BP92" s="14">
        <f t="shared" si="202"/>
        <v>-0.67584906481078733</v>
      </c>
      <c r="BQ92" s="24">
        <f t="shared" si="203"/>
        <v>-0.82131752936059155</v>
      </c>
      <c r="BR92" s="19">
        <f t="shared" si="204"/>
        <v>122.7</v>
      </c>
      <c r="BS92" s="20">
        <f t="shared" si="205"/>
        <v>858.9</v>
      </c>
      <c r="BT92" s="13">
        <f t="shared" si="206"/>
        <v>1.3873364561460183E-2</v>
      </c>
      <c r="BU92" s="20">
        <f t="shared" si="207"/>
        <v>69.900000000000006</v>
      </c>
      <c r="BV92" s="20">
        <f t="shared" si="208"/>
        <v>489.30000000000007</v>
      </c>
      <c r="BW92" s="13">
        <f t="shared" si="209"/>
        <v>7.9034081731545799E-3</v>
      </c>
      <c r="BX92" s="20">
        <f t="shared" si="210"/>
        <v>82.5</v>
      </c>
      <c r="BY92" s="20">
        <f t="shared" si="211"/>
        <v>577.5</v>
      </c>
      <c r="BZ92" s="13">
        <f t="shared" si="212"/>
        <v>9.3280568567275079E-3</v>
      </c>
      <c r="CA92" s="20">
        <f t="shared" si="213"/>
        <v>122.7</v>
      </c>
      <c r="CB92" s="20">
        <f t="shared" si="214"/>
        <v>858.9</v>
      </c>
      <c r="CC92" s="17">
        <f t="shared" si="215"/>
        <v>1.3873364561460183E-2</v>
      </c>
      <c r="CE92" s="2">
        <v>61910</v>
      </c>
      <c r="CF92" s="2">
        <v>26149</v>
      </c>
      <c r="CG92" s="2">
        <v>13767</v>
      </c>
      <c r="CH92" s="2">
        <v>1224</v>
      </c>
      <c r="CI92" s="2">
        <v>4172</v>
      </c>
      <c r="CJ92" s="2">
        <v>68328</v>
      </c>
      <c r="CK92" s="2">
        <v>1797</v>
      </c>
      <c r="CL92" s="2">
        <v>2982.6</v>
      </c>
      <c r="CM92" s="2">
        <v>2494.8000000000002</v>
      </c>
      <c r="CN92" s="2">
        <v>1485</v>
      </c>
      <c r="CO92" s="2">
        <v>1253</v>
      </c>
      <c r="CP92" s="2">
        <v>1385</v>
      </c>
      <c r="CQ92" s="2">
        <v>1037</v>
      </c>
      <c r="CR92" s="2">
        <v>2779</v>
      </c>
      <c r="CS92" s="2">
        <v>2655</v>
      </c>
      <c r="CT92" s="2">
        <v>2364</v>
      </c>
      <c r="CU92" s="2">
        <v>2299</v>
      </c>
      <c r="CV92" s="2">
        <v>50256.925999999999</v>
      </c>
      <c r="CW92" s="2">
        <v>28928.631000000001</v>
      </c>
      <c r="CX92" s="2">
        <v>17971.462</v>
      </c>
      <c r="CY92" s="2">
        <v>23212.846999999998</v>
      </c>
      <c r="CZ92" s="2">
        <v>15822.266</v>
      </c>
      <c r="DA92" s="2">
        <v>10330.791000000001</v>
      </c>
      <c r="DB92" s="2">
        <v>883.69399999999996</v>
      </c>
      <c r="DC92" s="2">
        <v>387.78200000000004</v>
      </c>
      <c r="DD92" s="2">
        <v>219.44499999999999</v>
      </c>
      <c r="DE92" s="2">
        <v>1354.0404000000001</v>
      </c>
      <c r="DF92" s="2">
        <v>675.39779999999996</v>
      </c>
      <c r="DG92" s="2">
        <v>345.90779999999995</v>
      </c>
      <c r="DH92" s="2">
        <v>1906.9649999999999</v>
      </c>
      <c r="DI92" s="2">
        <v>977.06399999999996</v>
      </c>
      <c r="DJ92" s="2">
        <v>528.33899999999994</v>
      </c>
      <c r="DK92" s="2">
        <v>1531.97</v>
      </c>
      <c r="DL92" s="2">
        <v>745.22299999999996</v>
      </c>
      <c r="DM92" s="2">
        <v>410.791</v>
      </c>
      <c r="DN92" s="2">
        <v>122.7</v>
      </c>
      <c r="DO92" s="2">
        <v>69.900000000000006</v>
      </c>
      <c r="DP92" s="2">
        <v>82.5</v>
      </c>
    </row>
    <row r="93" spans="2:120" ht="14.25" customHeight="1" x14ac:dyDescent="0.2">
      <c r="B93" s="6">
        <v>4214</v>
      </c>
      <c r="C93" s="9" t="s">
        <v>136</v>
      </c>
      <c r="D93" s="9" t="s">
        <v>58</v>
      </c>
      <c r="E93" s="21" t="s">
        <v>145</v>
      </c>
      <c r="F93" s="9" t="s">
        <v>98</v>
      </c>
      <c r="G93" s="21">
        <v>3</v>
      </c>
      <c r="H93" s="11">
        <f t="shared" si="144"/>
        <v>38343</v>
      </c>
      <c r="I93" s="12">
        <f t="shared" si="145"/>
        <v>11905</v>
      </c>
      <c r="J93" s="14">
        <f t="shared" si="146"/>
        <v>0.31048692068956524</v>
      </c>
      <c r="K93" s="14">
        <f t="shared" si="147"/>
        <v>0.16065513913882587</v>
      </c>
      <c r="L93" s="15">
        <f t="shared" si="148"/>
        <v>1.3055946021928591</v>
      </c>
      <c r="M93" s="12">
        <f t="shared" si="149"/>
        <v>0</v>
      </c>
      <c r="N93" s="14">
        <f t="shared" si="150"/>
        <v>-4.419682919533352E-2</v>
      </c>
      <c r="O93" s="16">
        <f t="shared" si="151"/>
        <v>-425</v>
      </c>
      <c r="P93" s="14">
        <f t="shared" si="152"/>
        <v>-0.26796973518284994</v>
      </c>
      <c r="Q93" s="12">
        <f t="shared" si="153"/>
        <v>-199.19999999999982</v>
      </c>
      <c r="R93" s="14">
        <f t="shared" si="154"/>
        <v>-9.4264622373651297E-2</v>
      </c>
      <c r="S93" s="18">
        <f t="shared" si="155"/>
        <v>77</v>
      </c>
      <c r="T93" s="14">
        <f t="shared" si="156"/>
        <v>6.9120287253141788E-2</v>
      </c>
      <c r="U93" s="18">
        <f t="shared" si="157"/>
        <v>100</v>
      </c>
      <c r="V93" s="14">
        <f t="shared" si="158"/>
        <v>0.10060362173038229</v>
      </c>
      <c r="W93" s="12">
        <f t="shared" si="159"/>
        <v>-103</v>
      </c>
      <c r="X93" s="14">
        <f t="shared" si="160"/>
        <v>-4.7356321839080451E-2</v>
      </c>
      <c r="Y93" s="12">
        <f t="shared" si="161"/>
        <v>-53</v>
      </c>
      <c r="Z93" s="14">
        <f t="shared" si="162"/>
        <v>-2.7938850817079586E-2</v>
      </c>
      <c r="AA93" s="12">
        <v>-567.72875999999815</v>
      </c>
      <c r="AB93" s="26">
        <v>-1.9952000414007798E-2</v>
      </c>
      <c r="AC93" s="12">
        <f t="shared" si="163"/>
        <v>0</v>
      </c>
      <c r="AD93" s="24">
        <f t="shared" si="164"/>
        <v>0</v>
      </c>
      <c r="AE93" s="11">
        <f t="shared" si="165"/>
        <v>-3959.6419999999998</v>
      </c>
      <c r="AF93" s="12">
        <f t="shared" si="166"/>
        <v>-13399.162</v>
      </c>
      <c r="AG93" s="12">
        <f t="shared" si="167"/>
        <v>-20091.917000000001</v>
      </c>
      <c r="AH93" s="14">
        <f t="shared" si="168"/>
        <v>-0.10326896695615884</v>
      </c>
      <c r="AI93" s="14">
        <f t="shared" si="169"/>
        <v>-0.34945523302819292</v>
      </c>
      <c r="AJ93" s="14">
        <f t="shared" si="170"/>
        <v>-0.52400482487025013</v>
      </c>
      <c r="AK93" s="14">
        <f t="shared" si="171"/>
        <v>0.34512917557383432</v>
      </c>
      <c r="AL93" s="14">
        <f t="shared" si="172"/>
        <v>0.44076180257424696</v>
      </c>
      <c r="AM93" s="14">
        <f t="shared" si="173"/>
        <v>0.4606305280623621</v>
      </c>
      <c r="AN93" s="18">
        <f t="shared" si="174"/>
        <v>-38.299999999999272</v>
      </c>
      <c r="AO93" s="18">
        <f t="shared" si="175"/>
        <v>-910.70900000000074</v>
      </c>
      <c r="AP93" s="18">
        <f t="shared" si="176"/>
        <v>-3497.9940000000006</v>
      </c>
      <c r="AQ93" s="14">
        <f t="shared" si="177"/>
        <v>-3.2171356572867627E-3</v>
      </c>
      <c r="AR93" s="14">
        <f t="shared" si="178"/>
        <v>-7.6498026039479305E-2</v>
      </c>
      <c r="AS93" s="14">
        <f t="shared" si="179"/>
        <v>-0.29382561948761032</v>
      </c>
      <c r="AT93" s="12">
        <f t="shared" si="180"/>
        <v>-164.97299999999996</v>
      </c>
      <c r="AU93" s="12">
        <f t="shared" si="181"/>
        <v>-567.76700000000005</v>
      </c>
      <c r="AV93" s="12">
        <f t="shared" si="182"/>
        <v>-739.25199999999995</v>
      </c>
      <c r="AW93" s="14">
        <f t="shared" si="183"/>
        <v>-0.14209560723514203</v>
      </c>
      <c r="AX93" s="14">
        <f t="shared" si="184"/>
        <v>-0.48903273040482342</v>
      </c>
      <c r="AY93" s="14">
        <f t="shared" si="185"/>
        <v>-0.63673729543496993</v>
      </c>
      <c r="AZ93" s="12">
        <f t="shared" si="186"/>
        <v>-630.78240000000005</v>
      </c>
      <c r="BA93" s="12">
        <f t="shared" si="187"/>
        <v>-1049.4738</v>
      </c>
      <c r="BB93" s="12">
        <f t="shared" si="188"/>
        <v>-1345.3722</v>
      </c>
      <c r="BC93" s="14">
        <f t="shared" si="189"/>
        <v>-0.32956238244514113</v>
      </c>
      <c r="BD93" s="14">
        <f t="shared" si="190"/>
        <v>-0.54831442006269593</v>
      </c>
      <c r="BE93" s="14">
        <f t="shared" si="191"/>
        <v>-0.70291128526645763</v>
      </c>
      <c r="BF93" s="12">
        <f t="shared" si="192"/>
        <v>-443.26800000000003</v>
      </c>
      <c r="BG93" s="12">
        <f t="shared" si="193"/>
        <v>-1054.5630000000001</v>
      </c>
      <c r="BH93" s="12">
        <f t="shared" si="194"/>
        <v>-1354.644</v>
      </c>
      <c r="BI93" s="14">
        <f t="shared" si="195"/>
        <v>-0.21393243243243243</v>
      </c>
      <c r="BJ93" s="14">
        <f t="shared" si="196"/>
        <v>-0.50895897683397684</v>
      </c>
      <c r="BK93" s="14">
        <f t="shared" si="197"/>
        <v>-0.6537857142857143</v>
      </c>
      <c r="BL93" s="12">
        <f t="shared" si="198"/>
        <v>-263.96599999999989</v>
      </c>
      <c r="BM93" s="12">
        <f t="shared" si="199"/>
        <v>-836.60400000000004</v>
      </c>
      <c r="BN93" s="12">
        <f t="shared" si="200"/>
        <v>-1140.7249999999999</v>
      </c>
      <c r="BO93" s="14">
        <f t="shared" si="201"/>
        <v>-0.14314859002169189</v>
      </c>
      <c r="BP93" s="14">
        <f t="shared" si="202"/>
        <v>-0.45368980477223431</v>
      </c>
      <c r="BQ93" s="24">
        <f t="shared" si="203"/>
        <v>-0.61861442516268972</v>
      </c>
      <c r="BR93" s="19">
        <f t="shared" si="204"/>
        <v>41</v>
      </c>
      <c r="BS93" s="20">
        <f t="shared" si="205"/>
        <v>287</v>
      </c>
      <c r="BT93" s="13">
        <f t="shared" si="206"/>
        <v>7.4850689826043868E-3</v>
      </c>
      <c r="BU93" s="20">
        <f t="shared" si="207"/>
        <v>19</v>
      </c>
      <c r="BV93" s="20">
        <f t="shared" si="208"/>
        <v>133</v>
      </c>
      <c r="BW93" s="13">
        <f t="shared" si="209"/>
        <v>3.4686905041337404E-3</v>
      </c>
      <c r="BX93" s="20">
        <f t="shared" si="210"/>
        <v>41.4</v>
      </c>
      <c r="BY93" s="20">
        <f t="shared" si="211"/>
        <v>289.8</v>
      </c>
      <c r="BZ93" s="13">
        <f t="shared" si="212"/>
        <v>7.5580940458493074E-3</v>
      </c>
      <c r="CA93" s="20">
        <f t="shared" si="213"/>
        <v>41.4</v>
      </c>
      <c r="CB93" s="20">
        <f t="shared" si="214"/>
        <v>289.8</v>
      </c>
      <c r="CC93" s="17">
        <f t="shared" si="215"/>
        <v>7.5580940458493074E-3</v>
      </c>
      <c r="CE93" s="2">
        <v>38343</v>
      </c>
      <c r="CF93" s="2">
        <v>11905</v>
      </c>
      <c r="CG93" s="2">
        <v>6160</v>
      </c>
      <c r="CH93" s="2">
        <v>1161</v>
      </c>
      <c r="CI93" s="2">
        <v>3557</v>
      </c>
      <c r="CJ93" s="2">
        <v>40116</v>
      </c>
      <c r="CK93" s="2">
        <v>1586</v>
      </c>
      <c r="CL93" s="2">
        <v>2113.1999999999998</v>
      </c>
      <c r="CM93" s="2">
        <v>1914</v>
      </c>
      <c r="CN93" s="2">
        <v>1114</v>
      </c>
      <c r="CO93" s="2">
        <v>1037</v>
      </c>
      <c r="CP93" s="2">
        <v>994</v>
      </c>
      <c r="CQ93" s="2">
        <v>894</v>
      </c>
      <c r="CR93" s="2">
        <v>2175</v>
      </c>
      <c r="CS93" s="2">
        <v>2072</v>
      </c>
      <c r="CT93" s="2">
        <v>1897</v>
      </c>
      <c r="CU93" s="2">
        <v>1844</v>
      </c>
      <c r="CV93" s="2">
        <v>34383.358</v>
      </c>
      <c r="CW93" s="2">
        <v>24943.838</v>
      </c>
      <c r="CX93" s="2">
        <v>18251.082999999999</v>
      </c>
      <c r="CY93" s="2">
        <v>11866.7</v>
      </c>
      <c r="CZ93" s="2">
        <v>10994.290999999999</v>
      </c>
      <c r="DA93" s="2">
        <v>8407.0059999999994</v>
      </c>
      <c r="DB93" s="2">
        <v>996.02700000000004</v>
      </c>
      <c r="DC93" s="2">
        <v>593.23299999999995</v>
      </c>
      <c r="DD93" s="2">
        <v>421.74799999999999</v>
      </c>
      <c r="DE93" s="2">
        <v>1283.2175999999999</v>
      </c>
      <c r="DF93" s="2">
        <v>864.52620000000002</v>
      </c>
      <c r="DG93" s="2">
        <v>568.62779999999998</v>
      </c>
      <c r="DH93" s="2">
        <v>1628.732</v>
      </c>
      <c r="DI93" s="2">
        <v>1017.437</v>
      </c>
      <c r="DJ93" s="2">
        <v>717.35599999999999</v>
      </c>
      <c r="DK93" s="2">
        <v>1580.0340000000001</v>
      </c>
      <c r="DL93" s="2">
        <v>1007.396</v>
      </c>
      <c r="DM93" s="2">
        <v>703.27500000000009</v>
      </c>
      <c r="DN93" s="2">
        <v>41</v>
      </c>
      <c r="DO93" s="2">
        <v>19</v>
      </c>
      <c r="DP93" s="2">
        <v>41.4</v>
      </c>
    </row>
    <row r="94" spans="2:120" ht="14.25" customHeight="1" x14ac:dyDescent="0.2">
      <c r="B94" s="6">
        <v>4215</v>
      </c>
      <c r="C94" s="9" t="s">
        <v>136</v>
      </c>
      <c r="D94" s="9" t="s">
        <v>58</v>
      </c>
      <c r="E94" s="21" t="s">
        <v>145</v>
      </c>
      <c r="F94" s="9" t="s">
        <v>99</v>
      </c>
      <c r="G94" s="21">
        <v>3</v>
      </c>
      <c r="H94" s="11">
        <f t="shared" si="144"/>
        <v>123776</v>
      </c>
      <c r="I94" s="12">
        <f t="shared" si="145"/>
        <v>39472</v>
      </c>
      <c r="J94" s="14">
        <f t="shared" si="146"/>
        <v>0.31889865563598757</v>
      </c>
      <c r="K94" s="14">
        <f t="shared" si="147"/>
        <v>0.16062887797311273</v>
      </c>
      <c r="L94" s="15">
        <f t="shared" si="148"/>
        <v>1.2705796172511674</v>
      </c>
      <c r="M94" s="12">
        <f t="shared" si="149"/>
        <v>0</v>
      </c>
      <c r="N94" s="14">
        <f t="shared" si="150"/>
        <v>-5.482035813829178E-2</v>
      </c>
      <c r="O94" s="16">
        <f t="shared" si="151"/>
        <v>-1307</v>
      </c>
      <c r="P94" s="14">
        <f t="shared" si="152"/>
        <v>-0.27365996649916247</v>
      </c>
      <c r="Q94" s="12">
        <f t="shared" si="153"/>
        <v>-747</v>
      </c>
      <c r="R94" s="14">
        <f t="shared" si="154"/>
        <v>-0.10950831207669975</v>
      </c>
      <c r="S94" s="18">
        <f t="shared" si="155"/>
        <v>344</v>
      </c>
      <c r="T94" s="14">
        <f t="shared" si="156"/>
        <v>0.10941475826972014</v>
      </c>
      <c r="U94" s="18">
        <f t="shared" si="157"/>
        <v>524</v>
      </c>
      <c r="V94" s="14">
        <f t="shared" si="158"/>
        <v>0.1741442339647723</v>
      </c>
      <c r="W94" s="12">
        <f t="shared" si="159"/>
        <v>-237</v>
      </c>
      <c r="X94" s="14">
        <f t="shared" si="160"/>
        <v>-3.4135100100820992E-2</v>
      </c>
      <c r="Y94" s="12">
        <f t="shared" si="161"/>
        <v>-181</v>
      </c>
      <c r="Z94" s="14">
        <f t="shared" si="162"/>
        <v>-2.9221827575072634E-2</v>
      </c>
      <c r="AA94" s="12">
        <v>-1934.290490000014</v>
      </c>
      <c r="AB94" s="26">
        <v>-2.1023002163160998E-2</v>
      </c>
      <c r="AC94" s="12">
        <f t="shared" si="163"/>
        <v>0</v>
      </c>
      <c r="AD94" s="24">
        <f t="shared" si="164"/>
        <v>0</v>
      </c>
      <c r="AE94" s="11">
        <f t="shared" si="165"/>
        <v>-14414.094000000012</v>
      </c>
      <c r="AF94" s="12">
        <f t="shared" si="166"/>
        <v>-47433.975999999995</v>
      </c>
      <c r="AG94" s="12">
        <f t="shared" si="167"/>
        <v>-69789.755000000005</v>
      </c>
      <c r="AH94" s="14">
        <f t="shared" si="168"/>
        <v>-0.11645306036711489</v>
      </c>
      <c r="AI94" s="14">
        <f t="shared" si="169"/>
        <v>-0.38322434074457079</v>
      </c>
      <c r="AJ94" s="14">
        <f t="shared" si="170"/>
        <v>-0.56383915298603926</v>
      </c>
      <c r="AK94" s="14">
        <f t="shared" si="171"/>
        <v>0.3582517846753695</v>
      </c>
      <c r="AL94" s="14">
        <f t="shared" si="172"/>
        <v>0.45693742675724702</v>
      </c>
      <c r="AM94" s="14">
        <f t="shared" si="173"/>
        <v>0.48148116247018102</v>
      </c>
      <c r="AN94" s="18">
        <f t="shared" si="174"/>
        <v>-292.90200000000186</v>
      </c>
      <c r="AO94" s="18">
        <f t="shared" si="175"/>
        <v>-4588.4720000000016</v>
      </c>
      <c r="AP94" s="18">
        <f t="shared" si="176"/>
        <v>-13478.64</v>
      </c>
      <c r="AQ94" s="14">
        <f t="shared" si="177"/>
        <v>-7.420500608026015E-3</v>
      </c>
      <c r="AR94" s="14">
        <f t="shared" si="178"/>
        <v>-0.11624625050668835</v>
      </c>
      <c r="AS94" s="14">
        <f t="shared" si="179"/>
        <v>-0.34147344953384673</v>
      </c>
      <c r="AT94" s="12">
        <f t="shared" si="180"/>
        <v>-717.67600000000039</v>
      </c>
      <c r="AU94" s="12">
        <f t="shared" si="181"/>
        <v>-1916.326</v>
      </c>
      <c r="AV94" s="12">
        <f t="shared" si="182"/>
        <v>-2447.788</v>
      </c>
      <c r="AW94" s="14">
        <f t="shared" si="183"/>
        <v>-0.20688267512251379</v>
      </c>
      <c r="AX94" s="14">
        <f t="shared" si="184"/>
        <v>-0.55241452868261742</v>
      </c>
      <c r="AY94" s="14">
        <f t="shared" si="185"/>
        <v>-0.70561775727875475</v>
      </c>
      <c r="AZ94" s="12">
        <f t="shared" si="186"/>
        <v>-2225.7893999999997</v>
      </c>
      <c r="BA94" s="12">
        <f t="shared" si="187"/>
        <v>-3692.8697999999995</v>
      </c>
      <c r="BB94" s="12">
        <f t="shared" si="188"/>
        <v>-4620.1121999999996</v>
      </c>
      <c r="BC94" s="14">
        <f t="shared" si="189"/>
        <v>-0.36642127617542475</v>
      </c>
      <c r="BD94" s="14">
        <f t="shared" si="190"/>
        <v>-0.60793984591070716</v>
      </c>
      <c r="BE94" s="14">
        <f t="shared" si="191"/>
        <v>-0.76058741604109048</v>
      </c>
      <c r="BF94" s="12">
        <f t="shared" si="192"/>
        <v>-1213.9150000000009</v>
      </c>
      <c r="BG94" s="12">
        <f t="shared" si="193"/>
        <v>-3385.7080000000001</v>
      </c>
      <c r="BH94" s="12">
        <f t="shared" si="194"/>
        <v>-4549.8870000000006</v>
      </c>
      <c r="BI94" s="14">
        <f t="shared" si="195"/>
        <v>-0.18101923650462282</v>
      </c>
      <c r="BJ94" s="14">
        <f t="shared" si="196"/>
        <v>-0.50487742320310169</v>
      </c>
      <c r="BK94" s="14">
        <f t="shared" si="197"/>
        <v>-0.67848001789442292</v>
      </c>
      <c r="BL94" s="12">
        <f t="shared" si="198"/>
        <v>-1565.0380000000005</v>
      </c>
      <c r="BM94" s="12">
        <f t="shared" si="199"/>
        <v>-3240.904</v>
      </c>
      <c r="BN94" s="12">
        <f t="shared" si="200"/>
        <v>-4267.5439999999999</v>
      </c>
      <c r="BO94" s="14">
        <f t="shared" si="201"/>
        <v>-0.2602757359055381</v>
      </c>
      <c r="BP94" s="14">
        <f t="shared" si="202"/>
        <v>-0.53898287044736404</v>
      </c>
      <c r="BQ94" s="24">
        <f t="shared" si="203"/>
        <v>-0.70971960751704644</v>
      </c>
      <c r="BR94" s="19">
        <f t="shared" si="204"/>
        <v>149.4</v>
      </c>
      <c r="BS94" s="20">
        <f t="shared" si="205"/>
        <v>1045.8</v>
      </c>
      <c r="BT94" s="13">
        <f t="shared" si="206"/>
        <v>8.4491339193381587E-3</v>
      </c>
      <c r="BU94" s="20">
        <f t="shared" si="207"/>
        <v>80.2</v>
      </c>
      <c r="BV94" s="20">
        <f t="shared" si="208"/>
        <v>561.4</v>
      </c>
      <c r="BW94" s="13">
        <f t="shared" si="209"/>
        <v>4.5356127197518099E-3</v>
      </c>
      <c r="BX94" s="20">
        <f t="shared" si="210"/>
        <v>150.30000000000001</v>
      </c>
      <c r="BY94" s="20">
        <f t="shared" si="211"/>
        <v>1052.1000000000001</v>
      </c>
      <c r="BZ94" s="13">
        <f t="shared" si="212"/>
        <v>8.5000323164426076E-3</v>
      </c>
      <c r="CA94" s="20">
        <f t="shared" si="213"/>
        <v>150.30000000000001</v>
      </c>
      <c r="CB94" s="20">
        <f t="shared" si="214"/>
        <v>1052.1000000000001</v>
      </c>
      <c r="CC94" s="17">
        <f t="shared" si="215"/>
        <v>8.5000323164426076E-3</v>
      </c>
      <c r="CE94" s="2">
        <v>123776</v>
      </c>
      <c r="CF94" s="2">
        <v>39472</v>
      </c>
      <c r="CG94" s="2">
        <v>19882</v>
      </c>
      <c r="CH94" s="2">
        <v>3469</v>
      </c>
      <c r="CI94" s="2">
        <v>10921</v>
      </c>
      <c r="CJ94" s="2">
        <v>130955</v>
      </c>
      <c r="CK94" s="2">
        <v>4776</v>
      </c>
      <c r="CL94" s="2">
        <v>6821.4</v>
      </c>
      <c r="CM94" s="2">
        <v>6074.4</v>
      </c>
      <c r="CN94" s="2">
        <v>3144</v>
      </c>
      <c r="CO94" s="2">
        <v>2800</v>
      </c>
      <c r="CP94" s="2">
        <v>3009</v>
      </c>
      <c r="CQ94" s="2">
        <v>2485</v>
      </c>
      <c r="CR94" s="2">
        <v>6943</v>
      </c>
      <c r="CS94" s="2">
        <v>6706</v>
      </c>
      <c r="CT94" s="2">
        <v>6194</v>
      </c>
      <c r="CU94" s="2">
        <v>6013</v>
      </c>
      <c r="CV94" s="2">
        <v>109361.90599999999</v>
      </c>
      <c r="CW94" s="2">
        <v>76342.024000000005</v>
      </c>
      <c r="CX94" s="2">
        <v>53986.245000000003</v>
      </c>
      <c r="CY94" s="2">
        <v>39179.097999999998</v>
      </c>
      <c r="CZ94" s="2">
        <v>34883.527999999998</v>
      </c>
      <c r="DA94" s="2">
        <v>25993.360000000001</v>
      </c>
      <c r="DB94" s="2">
        <v>2751.3239999999996</v>
      </c>
      <c r="DC94" s="2">
        <v>1552.674</v>
      </c>
      <c r="DD94" s="2">
        <v>1021.212</v>
      </c>
      <c r="DE94" s="2">
        <v>3848.6106</v>
      </c>
      <c r="DF94" s="2">
        <v>2381.5302000000001</v>
      </c>
      <c r="DG94" s="2">
        <v>1454.2878000000001</v>
      </c>
      <c r="DH94" s="2">
        <v>5492.0849999999991</v>
      </c>
      <c r="DI94" s="2">
        <v>3320.2919999999999</v>
      </c>
      <c r="DJ94" s="2">
        <v>2156.1129999999998</v>
      </c>
      <c r="DK94" s="2">
        <v>4447.9619999999995</v>
      </c>
      <c r="DL94" s="2">
        <v>2772.096</v>
      </c>
      <c r="DM94" s="2">
        <v>1745.4559999999999</v>
      </c>
      <c r="DN94" s="2">
        <v>149.4</v>
      </c>
      <c r="DO94" s="2">
        <v>80.2</v>
      </c>
      <c r="DP94" s="2">
        <v>150.30000000000001</v>
      </c>
    </row>
    <row r="95" spans="2:120" ht="14.25" customHeight="1" x14ac:dyDescent="0.2">
      <c r="B95" s="6">
        <v>4216</v>
      </c>
      <c r="C95" s="9" t="s">
        <v>136</v>
      </c>
      <c r="D95" s="9" t="s">
        <v>58</v>
      </c>
      <c r="E95" s="21" t="s">
        <v>145</v>
      </c>
      <c r="F95" s="9" t="s">
        <v>147</v>
      </c>
      <c r="G95" s="21">
        <v>0</v>
      </c>
      <c r="H95" s="11">
        <f t="shared" si="144"/>
        <v>52418</v>
      </c>
      <c r="I95" s="12">
        <f t="shared" si="145"/>
        <v>11815</v>
      </c>
      <c r="J95" s="14">
        <f t="shared" si="146"/>
        <v>0.22539967186844215</v>
      </c>
      <c r="K95" s="14">
        <f t="shared" si="147"/>
        <v>0.10534549200656262</v>
      </c>
      <c r="L95" s="15">
        <f t="shared" si="148"/>
        <v>1.523207584436105</v>
      </c>
      <c r="M95" s="12">
        <f t="shared" si="149"/>
        <v>0</v>
      </c>
      <c r="N95" s="14">
        <f t="shared" si="150"/>
        <v>-2.8724153017938292E-3</v>
      </c>
      <c r="O95" s="16">
        <f t="shared" si="151"/>
        <v>-355</v>
      </c>
      <c r="P95" s="14">
        <f t="shared" si="152"/>
        <v>-0.15549715286903198</v>
      </c>
      <c r="Q95" s="12">
        <f t="shared" si="153"/>
        <v>-534.59999999999991</v>
      </c>
      <c r="R95" s="14">
        <f t="shared" si="154"/>
        <v>-0.13304464685680151</v>
      </c>
      <c r="S95" s="18">
        <f t="shared" si="155"/>
        <v>382</v>
      </c>
      <c r="T95" s="14">
        <f t="shared" si="156"/>
        <v>0.21966647498562397</v>
      </c>
      <c r="U95" s="18">
        <f t="shared" si="157"/>
        <v>391</v>
      </c>
      <c r="V95" s="14">
        <f t="shared" si="158"/>
        <v>0.22666666666666668</v>
      </c>
      <c r="W95" s="12">
        <f t="shared" si="159"/>
        <v>408</v>
      </c>
      <c r="X95" s="14">
        <f t="shared" si="160"/>
        <v>0.17616580310880825</v>
      </c>
      <c r="Y95" s="12">
        <f t="shared" si="161"/>
        <v>343</v>
      </c>
      <c r="Z95" s="14">
        <f t="shared" si="162"/>
        <v>0.14515446466356319</v>
      </c>
      <c r="AA95" s="12">
        <v>-315.80102999999508</v>
      </c>
      <c r="AB95" s="26">
        <v>-7.5248410030882562E-3</v>
      </c>
      <c r="AC95" s="12">
        <f t="shared" si="163"/>
        <v>0</v>
      </c>
      <c r="AD95" s="24">
        <f t="shared" si="164"/>
        <v>0</v>
      </c>
      <c r="AE95" s="11">
        <f t="shared" si="165"/>
        <v>-1547.8129999999946</v>
      </c>
      <c r="AF95" s="12">
        <f t="shared" si="166"/>
        <v>-8688.2160000000003</v>
      </c>
      <c r="AG95" s="12">
        <f t="shared" si="167"/>
        <v>-16872.379000000001</v>
      </c>
      <c r="AH95" s="14">
        <f t="shared" si="168"/>
        <v>-2.9528272730741212E-2</v>
      </c>
      <c r="AI95" s="14">
        <f t="shared" si="169"/>
        <v>-0.16574871227440957</v>
      </c>
      <c r="AJ95" s="14">
        <f t="shared" si="170"/>
        <v>-0.32188139570376595</v>
      </c>
      <c r="AK95" s="14">
        <f t="shared" si="171"/>
        <v>0.27502320760094706</v>
      </c>
      <c r="AL95" s="14">
        <f t="shared" si="172"/>
        <v>0.38056851595699626</v>
      </c>
      <c r="AM95" s="14">
        <f t="shared" si="173"/>
        <v>0.39202522302254894</v>
      </c>
      <c r="AN95" s="18">
        <f t="shared" si="174"/>
        <v>2175.482</v>
      </c>
      <c r="AO95" s="18">
        <f t="shared" si="175"/>
        <v>4827.1790000000001</v>
      </c>
      <c r="AP95" s="18">
        <f t="shared" si="176"/>
        <v>2119.7799999999988</v>
      </c>
      <c r="AQ95" s="14">
        <f t="shared" si="177"/>
        <v>0.18412881929750324</v>
      </c>
      <c r="AR95" s="14">
        <f t="shared" si="178"/>
        <v>0.40856360558611926</v>
      </c>
      <c r="AS95" s="14">
        <f t="shared" si="179"/>
        <v>0.17941430385103674</v>
      </c>
      <c r="AT95" s="12">
        <f t="shared" si="180"/>
        <v>-71.657000000000153</v>
      </c>
      <c r="AU95" s="12">
        <f t="shared" si="181"/>
        <v>-695.98500000000013</v>
      </c>
      <c r="AV95" s="12">
        <f t="shared" si="182"/>
        <v>-914.23599999999999</v>
      </c>
      <c r="AW95" s="14">
        <f t="shared" si="183"/>
        <v>-3.7166493775933729E-2</v>
      </c>
      <c r="AX95" s="14">
        <f t="shared" si="184"/>
        <v>-0.36098807053941917</v>
      </c>
      <c r="AY95" s="14">
        <f t="shared" si="185"/>
        <v>-0.47418879668049796</v>
      </c>
      <c r="AZ95" s="12">
        <f t="shared" si="186"/>
        <v>-889.31640000000016</v>
      </c>
      <c r="BA95" s="12">
        <f t="shared" si="187"/>
        <v>-1464.2406000000001</v>
      </c>
      <c r="BB95" s="12">
        <f t="shared" si="188"/>
        <v>-1961.1809999999998</v>
      </c>
      <c r="BC95" s="14">
        <f t="shared" si="189"/>
        <v>-0.25528660006889425</v>
      </c>
      <c r="BD95" s="14">
        <f t="shared" si="190"/>
        <v>-0.42032397519807096</v>
      </c>
      <c r="BE95" s="14">
        <f t="shared" si="191"/>
        <v>-0.5629753703065794</v>
      </c>
      <c r="BF95" s="12">
        <f t="shared" si="192"/>
        <v>85.520999999999731</v>
      </c>
      <c r="BG95" s="12">
        <f t="shared" si="193"/>
        <v>-733.00600000000009</v>
      </c>
      <c r="BH95" s="12">
        <f t="shared" si="194"/>
        <v>-1016.4069999999999</v>
      </c>
      <c r="BI95" s="14">
        <f t="shared" si="195"/>
        <v>3.1395374449339153E-2</v>
      </c>
      <c r="BJ95" s="14">
        <f t="shared" si="196"/>
        <v>-0.26909177679882523</v>
      </c>
      <c r="BK95" s="14">
        <f t="shared" si="197"/>
        <v>-0.3731303230543318</v>
      </c>
      <c r="BL95" s="12">
        <f t="shared" si="198"/>
        <v>-58.989000000000033</v>
      </c>
      <c r="BM95" s="12">
        <f t="shared" si="199"/>
        <v>-886.11699999999996</v>
      </c>
      <c r="BN95" s="12">
        <f t="shared" si="200"/>
        <v>-1158.864</v>
      </c>
      <c r="BO95" s="14">
        <f t="shared" si="201"/>
        <v>-2.1799334811529958E-2</v>
      </c>
      <c r="BP95" s="14">
        <f t="shared" si="202"/>
        <v>-0.32746378418329636</v>
      </c>
      <c r="BQ95" s="24">
        <f t="shared" si="203"/>
        <v>-0.42825720620842578</v>
      </c>
      <c r="BR95" s="19">
        <f t="shared" si="204"/>
        <v>12.9</v>
      </c>
      <c r="BS95" s="20">
        <f t="shared" si="205"/>
        <v>90.3</v>
      </c>
      <c r="BT95" s="13">
        <f t="shared" si="206"/>
        <v>1.7226906787744668E-3</v>
      </c>
      <c r="BU95" s="20">
        <f t="shared" si="207"/>
        <v>0</v>
      </c>
      <c r="BV95" s="20">
        <f t="shared" si="208"/>
        <v>0</v>
      </c>
      <c r="BW95" s="13">
        <f t="shared" si="209"/>
        <v>0</v>
      </c>
      <c r="BX95" s="20">
        <f t="shared" si="210"/>
        <v>40.6</v>
      </c>
      <c r="BY95" s="20">
        <f t="shared" si="211"/>
        <v>284.2</v>
      </c>
      <c r="BZ95" s="13">
        <f t="shared" si="212"/>
        <v>5.4218016711816549E-3</v>
      </c>
      <c r="CA95" s="20">
        <f t="shared" si="213"/>
        <v>40.6</v>
      </c>
      <c r="CB95" s="20">
        <f t="shared" si="214"/>
        <v>284.2</v>
      </c>
      <c r="CC95" s="17">
        <f t="shared" si="215"/>
        <v>5.4218016711816549E-3</v>
      </c>
      <c r="CE95" s="2">
        <v>52418</v>
      </c>
      <c r="CF95" s="2">
        <v>11815</v>
      </c>
      <c r="CG95" s="2">
        <v>5522</v>
      </c>
      <c r="CH95" s="2">
        <v>1928</v>
      </c>
      <c r="CI95" s="2">
        <v>5063</v>
      </c>
      <c r="CJ95" s="2">
        <v>52569</v>
      </c>
      <c r="CK95" s="2">
        <v>2283</v>
      </c>
      <c r="CL95" s="2">
        <v>4018.2</v>
      </c>
      <c r="CM95" s="2">
        <v>3483.6</v>
      </c>
      <c r="CN95" s="2">
        <v>1739</v>
      </c>
      <c r="CO95" s="2">
        <v>1357</v>
      </c>
      <c r="CP95" s="2">
        <v>1725</v>
      </c>
      <c r="CQ95" s="2">
        <v>1334</v>
      </c>
      <c r="CR95" s="2">
        <v>2316</v>
      </c>
      <c r="CS95" s="2">
        <v>2724</v>
      </c>
      <c r="CT95" s="2">
        <v>2363</v>
      </c>
      <c r="CU95" s="2">
        <v>2706</v>
      </c>
      <c r="CV95" s="2">
        <v>50870.187000000005</v>
      </c>
      <c r="CW95" s="2">
        <v>43729.784</v>
      </c>
      <c r="CX95" s="2">
        <v>35545.620999999999</v>
      </c>
      <c r="CY95" s="2">
        <v>13990.482</v>
      </c>
      <c r="CZ95" s="2">
        <v>16642.179</v>
      </c>
      <c r="DA95" s="2">
        <v>13934.779999999999</v>
      </c>
      <c r="DB95" s="2">
        <v>1856.3429999999998</v>
      </c>
      <c r="DC95" s="2">
        <v>1232.0149999999999</v>
      </c>
      <c r="DD95" s="2">
        <v>1013.764</v>
      </c>
      <c r="DE95" s="2">
        <v>2594.2835999999998</v>
      </c>
      <c r="DF95" s="2">
        <v>2019.3593999999998</v>
      </c>
      <c r="DG95" s="2">
        <v>1522.4190000000001</v>
      </c>
      <c r="DH95" s="2">
        <v>2809.5209999999997</v>
      </c>
      <c r="DI95" s="2">
        <v>1990.9939999999999</v>
      </c>
      <c r="DJ95" s="2">
        <v>1707.5930000000001</v>
      </c>
      <c r="DK95" s="2">
        <v>2647.011</v>
      </c>
      <c r="DL95" s="2">
        <v>1819.883</v>
      </c>
      <c r="DM95" s="2">
        <v>1547.136</v>
      </c>
      <c r="DN95" s="2">
        <v>12.9</v>
      </c>
      <c r="DO95" s="2">
        <v>0</v>
      </c>
      <c r="DP95" s="2">
        <v>40.6</v>
      </c>
    </row>
    <row r="96" spans="2:120" ht="14.25" customHeight="1" x14ac:dyDescent="0.2">
      <c r="B96" s="6">
        <v>4301</v>
      </c>
      <c r="C96" s="9" t="s">
        <v>136</v>
      </c>
      <c r="D96" s="9" t="s">
        <v>58</v>
      </c>
      <c r="E96" s="21" t="s">
        <v>146</v>
      </c>
      <c r="F96" s="9" t="s">
        <v>216</v>
      </c>
      <c r="G96" s="21">
        <v>0</v>
      </c>
      <c r="H96" s="11">
        <f t="shared" si="144"/>
        <v>11074</v>
      </c>
      <c r="I96" s="12">
        <f t="shared" si="145"/>
        <v>4427</v>
      </c>
      <c r="J96" s="14">
        <f t="shared" si="146"/>
        <v>0.39976521582084162</v>
      </c>
      <c r="K96" s="14">
        <f t="shared" si="147"/>
        <v>0.20679068087411956</v>
      </c>
      <c r="L96" s="15">
        <f t="shared" si="148"/>
        <v>1.1924528301886792</v>
      </c>
      <c r="M96" s="12">
        <f t="shared" si="149"/>
        <v>0</v>
      </c>
      <c r="N96" s="14">
        <f t="shared" si="150"/>
        <v>-8.5322540678946068E-2</v>
      </c>
      <c r="O96" s="16">
        <f t="shared" si="151"/>
        <v>-118</v>
      </c>
      <c r="P96" s="14">
        <f t="shared" si="152"/>
        <v>-0.3323943661971831</v>
      </c>
      <c r="Q96" s="12">
        <f t="shared" si="153"/>
        <v>-90.599999999999966</v>
      </c>
      <c r="R96" s="14">
        <f t="shared" si="154"/>
        <v>-0.16184351554126464</v>
      </c>
      <c r="S96" s="18">
        <f t="shared" si="155"/>
        <v>49</v>
      </c>
      <c r="T96" s="14">
        <f t="shared" si="156"/>
        <v>0.2024793388429752</v>
      </c>
      <c r="U96" s="18">
        <f t="shared" si="157"/>
        <v>79</v>
      </c>
      <c r="V96" s="14">
        <f t="shared" si="158"/>
        <v>0.28623188405797106</v>
      </c>
      <c r="W96" s="12">
        <f t="shared" si="159"/>
        <v>-74</v>
      </c>
      <c r="X96" s="14">
        <f t="shared" si="160"/>
        <v>-0.12959719789842383</v>
      </c>
      <c r="Y96" s="12">
        <f t="shared" si="161"/>
        <v>-51</v>
      </c>
      <c r="Z96" s="14">
        <f t="shared" si="162"/>
        <v>-0.10736842105263156</v>
      </c>
      <c r="AA96" s="12">
        <v>-318.40516000000025</v>
      </c>
      <c r="AB96" s="26">
        <v>-4.1462216586577449E-2</v>
      </c>
      <c r="AC96" s="12">
        <f t="shared" si="163"/>
        <v>0</v>
      </c>
      <c r="AD96" s="24">
        <f t="shared" si="164"/>
        <v>0</v>
      </c>
      <c r="AE96" s="11">
        <f t="shared" si="165"/>
        <v>-1940.4549999999999</v>
      </c>
      <c r="AF96" s="12">
        <f t="shared" si="166"/>
        <v>-5770.9850000000006</v>
      </c>
      <c r="AG96" s="12">
        <f t="shared" si="167"/>
        <v>-7874.808</v>
      </c>
      <c r="AH96" s="14">
        <f t="shared" si="168"/>
        <v>-0.1752262055264584</v>
      </c>
      <c r="AI96" s="14">
        <f t="shared" si="169"/>
        <v>-0.52112922160014452</v>
      </c>
      <c r="AJ96" s="14">
        <f t="shared" si="170"/>
        <v>-0.71110782011919804</v>
      </c>
      <c r="AK96" s="14">
        <f t="shared" si="171"/>
        <v>0.46447923560895582</v>
      </c>
      <c r="AL96" s="14">
        <f t="shared" si="172"/>
        <v>0.58866757872644149</v>
      </c>
      <c r="AM96" s="14">
        <f t="shared" si="173"/>
        <v>0.62155944375954919</v>
      </c>
      <c r="AN96" s="18">
        <f t="shared" si="174"/>
        <v>-184.65799999999945</v>
      </c>
      <c r="AO96" s="18">
        <f t="shared" si="175"/>
        <v>-1305.2870000000003</v>
      </c>
      <c r="AP96" s="18">
        <f t="shared" si="176"/>
        <v>-2438.5120000000002</v>
      </c>
      <c r="AQ96" s="14">
        <f t="shared" si="177"/>
        <v>-4.1711768692116458E-2</v>
      </c>
      <c r="AR96" s="14">
        <f t="shared" si="178"/>
        <v>-0.29484684888186141</v>
      </c>
      <c r="AS96" s="14">
        <f t="shared" si="179"/>
        <v>-0.55082719674723291</v>
      </c>
      <c r="AT96" s="12">
        <f t="shared" si="180"/>
        <v>-75.810999999999979</v>
      </c>
      <c r="AU96" s="12">
        <f t="shared" si="181"/>
        <v>-164.297</v>
      </c>
      <c r="AV96" s="12">
        <f t="shared" si="182"/>
        <v>-197.64600000000002</v>
      </c>
      <c r="AW96" s="14">
        <f t="shared" si="183"/>
        <v>-0.31987763713080164</v>
      </c>
      <c r="AX96" s="14">
        <f t="shared" si="184"/>
        <v>-0.69323628691983119</v>
      </c>
      <c r="AY96" s="14">
        <f t="shared" si="185"/>
        <v>-0.83394936708860756</v>
      </c>
      <c r="AZ96" s="12">
        <f t="shared" si="186"/>
        <v>-211.47239999999999</v>
      </c>
      <c r="BA96" s="12">
        <f t="shared" si="187"/>
        <v>-344.35739999999998</v>
      </c>
      <c r="BB96" s="12">
        <f t="shared" si="188"/>
        <v>-405.61860000000001</v>
      </c>
      <c r="BC96" s="14">
        <f t="shared" si="189"/>
        <v>-0.45070843989769815</v>
      </c>
      <c r="BD96" s="14">
        <f t="shared" si="190"/>
        <v>-0.73392455242966759</v>
      </c>
      <c r="BE96" s="14">
        <f t="shared" si="191"/>
        <v>-0.86448976982097192</v>
      </c>
      <c r="BF96" s="12">
        <f t="shared" si="192"/>
        <v>-217.45699999999999</v>
      </c>
      <c r="BG96" s="12">
        <f t="shared" si="193"/>
        <v>-371.58500000000004</v>
      </c>
      <c r="BH96" s="12">
        <f t="shared" si="194"/>
        <v>-431.923</v>
      </c>
      <c r="BI96" s="14">
        <f t="shared" si="195"/>
        <v>-0.43753923541247486</v>
      </c>
      <c r="BJ96" s="14">
        <f t="shared" si="196"/>
        <v>-0.74765593561368204</v>
      </c>
      <c r="BK96" s="14">
        <f t="shared" si="197"/>
        <v>-0.86906036217303817</v>
      </c>
      <c r="BL96" s="12">
        <f t="shared" si="198"/>
        <v>-159.83499999999998</v>
      </c>
      <c r="BM96" s="12">
        <f t="shared" si="199"/>
        <v>-289.77800000000002</v>
      </c>
      <c r="BN96" s="12">
        <f t="shared" si="200"/>
        <v>-356.56299999999999</v>
      </c>
      <c r="BO96" s="14">
        <f t="shared" si="201"/>
        <v>-0.37696933962264145</v>
      </c>
      <c r="BP96" s="14">
        <f t="shared" si="202"/>
        <v>-0.68343867924528312</v>
      </c>
      <c r="BQ96" s="24">
        <f t="shared" si="203"/>
        <v>-0.84095047169811321</v>
      </c>
      <c r="BR96" s="19">
        <f t="shared" si="204"/>
        <v>22.1</v>
      </c>
      <c r="BS96" s="20">
        <f t="shared" si="205"/>
        <v>154.70000000000002</v>
      </c>
      <c r="BT96" s="13">
        <f t="shared" si="206"/>
        <v>1.3969658659924148E-2</v>
      </c>
      <c r="BU96" s="20">
        <f t="shared" si="207"/>
        <v>22.6</v>
      </c>
      <c r="BV96" s="20">
        <f t="shared" si="208"/>
        <v>158.20000000000002</v>
      </c>
      <c r="BW96" s="13">
        <f t="shared" si="209"/>
        <v>1.4285714285714287E-2</v>
      </c>
      <c r="BX96" s="20">
        <f t="shared" si="210"/>
        <v>15.8</v>
      </c>
      <c r="BY96" s="20">
        <f t="shared" si="211"/>
        <v>110.60000000000001</v>
      </c>
      <c r="BZ96" s="13">
        <f t="shared" si="212"/>
        <v>9.9873577749683955E-3</v>
      </c>
      <c r="CA96" s="20">
        <f t="shared" si="213"/>
        <v>22.6</v>
      </c>
      <c r="CB96" s="20">
        <f t="shared" si="214"/>
        <v>158.20000000000002</v>
      </c>
      <c r="CC96" s="17">
        <f t="shared" si="215"/>
        <v>1.4285714285714287E-2</v>
      </c>
      <c r="CE96" s="2">
        <v>11074</v>
      </c>
      <c r="CF96" s="2">
        <v>4427</v>
      </c>
      <c r="CG96" s="2">
        <v>2290</v>
      </c>
      <c r="CH96" s="2">
        <v>237</v>
      </c>
      <c r="CI96" s="2">
        <v>795</v>
      </c>
      <c r="CJ96" s="2">
        <v>12107</v>
      </c>
      <c r="CK96" s="2">
        <v>355</v>
      </c>
      <c r="CL96" s="2">
        <v>559.79999999999995</v>
      </c>
      <c r="CM96" s="2">
        <v>469.2</v>
      </c>
      <c r="CN96" s="2">
        <v>242</v>
      </c>
      <c r="CO96" s="2">
        <v>193</v>
      </c>
      <c r="CP96" s="2">
        <v>276</v>
      </c>
      <c r="CQ96" s="2">
        <v>197</v>
      </c>
      <c r="CR96" s="2">
        <v>571</v>
      </c>
      <c r="CS96" s="2">
        <v>497</v>
      </c>
      <c r="CT96" s="2">
        <v>475</v>
      </c>
      <c r="CU96" s="2">
        <v>424</v>
      </c>
      <c r="CV96" s="2">
        <v>9133.5450000000001</v>
      </c>
      <c r="CW96" s="2">
        <v>5303.0149999999994</v>
      </c>
      <c r="CX96" s="2">
        <v>3199.192</v>
      </c>
      <c r="CY96" s="2">
        <v>4242.3420000000006</v>
      </c>
      <c r="CZ96" s="2">
        <v>3121.7129999999997</v>
      </c>
      <c r="DA96" s="2">
        <v>1988.4879999999998</v>
      </c>
      <c r="DB96" s="2">
        <v>161.18900000000002</v>
      </c>
      <c r="DC96" s="2">
        <v>72.703000000000003</v>
      </c>
      <c r="DD96" s="2">
        <v>39.353999999999999</v>
      </c>
      <c r="DE96" s="2">
        <v>257.7276</v>
      </c>
      <c r="DF96" s="2">
        <v>124.84259999999998</v>
      </c>
      <c r="DG96" s="2">
        <v>63.581400000000002</v>
      </c>
      <c r="DH96" s="2">
        <v>279.54300000000001</v>
      </c>
      <c r="DI96" s="2">
        <v>125.41499999999999</v>
      </c>
      <c r="DJ96" s="2">
        <v>65.076999999999998</v>
      </c>
      <c r="DK96" s="2">
        <v>264.16500000000002</v>
      </c>
      <c r="DL96" s="2">
        <v>134.22199999999998</v>
      </c>
      <c r="DM96" s="2">
        <v>67.436999999999998</v>
      </c>
      <c r="DN96" s="2">
        <v>22.1</v>
      </c>
      <c r="DO96" s="2">
        <v>22.6</v>
      </c>
      <c r="DP96" s="2">
        <v>15.8</v>
      </c>
    </row>
    <row r="97" spans="2:120" ht="14.25" customHeight="1" x14ac:dyDescent="0.2">
      <c r="B97" s="6">
        <v>4302</v>
      </c>
      <c r="C97" s="9" t="s">
        <v>136</v>
      </c>
      <c r="D97" s="9" t="s">
        <v>58</v>
      </c>
      <c r="E97" s="21" t="s">
        <v>146</v>
      </c>
      <c r="F97" s="9" t="s">
        <v>217</v>
      </c>
      <c r="G97" s="21">
        <v>1</v>
      </c>
      <c r="H97" s="11">
        <f t="shared" si="144"/>
        <v>1225</v>
      </c>
      <c r="I97" s="12">
        <f t="shared" si="145"/>
        <v>573.08509306876635</v>
      </c>
      <c r="J97" s="14">
        <f t="shared" si="146"/>
        <v>0.46782456577042153</v>
      </c>
      <c r="K97" s="14">
        <f t="shared" si="147"/>
        <v>0.28563726632964209</v>
      </c>
      <c r="L97" s="15">
        <f t="shared" si="148"/>
        <v>1.3931374895664594</v>
      </c>
      <c r="M97" s="12">
        <f t="shared" si="149"/>
        <v>0</v>
      </c>
      <c r="N97" s="14">
        <f t="shared" si="150"/>
        <v>-0.11933860531991369</v>
      </c>
      <c r="O97" s="16">
        <f t="shared" si="151"/>
        <v>-2.8984265458760987</v>
      </c>
      <c r="P97" s="14">
        <f t="shared" si="152"/>
        <v>-0.10090364462051982</v>
      </c>
      <c r="Q97" s="12">
        <f t="shared" si="153"/>
        <v>5.324614839378782</v>
      </c>
      <c r="R97" s="14">
        <f t="shared" si="154"/>
        <v>0.1398796008458516</v>
      </c>
      <c r="S97" s="18">
        <f t="shared" si="155"/>
        <v>29.8443365364957</v>
      </c>
      <c r="T97" s="14">
        <f t="shared" si="156"/>
        <v>0.67296151447016783</v>
      </c>
      <c r="U97" s="18">
        <f t="shared" si="157"/>
        <v>16.079734219269099</v>
      </c>
      <c r="V97" s="14">
        <f t="shared" si="158"/>
        <v>0.49387755102040831</v>
      </c>
      <c r="W97" s="12">
        <f t="shared" si="159"/>
        <v>2.3119300756491015</v>
      </c>
      <c r="X97" s="14">
        <f t="shared" si="160"/>
        <v>4.3109015659715588E-2</v>
      </c>
      <c r="Y97" s="12">
        <f t="shared" si="161"/>
        <v>6.6279069767441996</v>
      </c>
      <c r="Z97" s="14">
        <f t="shared" si="162"/>
        <v>0.1809523809523812</v>
      </c>
      <c r="AA97" s="12">
        <v>-0.66259888118179333</v>
      </c>
      <c r="AB97" s="26">
        <v>-9.0883653913265139E-4</v>
      </c>
      <c r="AC97" s="12">
        <f t="shared" si="163"/>
        <v>0</v>
      </c>
      <c r="AD97" s="24">
        <f t="shared" si="164"/>
        <v>0</v>
      </c>
      <c r="AE97" s="11">
        <f t="shared" si="165"/>
        <v>-169.30500000000006</v>
      </c>
      <c r="AF97" s="12">
        <f t="shared" si="166"/>
        <v>-502.71900000000005</v>
      </c>
      <c r="AG97" s="12">
        <f t="shared" si="167"/>
        <v>-641.49099999999999</v>
      </c>
      <c r="AH97" s="14">
        <f t="shared" si="168"/>
        <v>-0.13820816326530616</v>
      </c>
      <c r="AI97" s="14">
        <f t="shared" si="169"/>
        <v>-0.41038285714285716</v>
      </c>
      <c r="AJ97" s="14">
        <f t="shared" si="170"/>
        <v>-0.52366612244897959</v>
      </c>
      <c r="AK97" s="14">
        <f t="shared" si="171"/>
        <v>0.45128943492201823</v>
      </c>
      <c r="AL97" s="14">
        <f t="shared" si="172"/>
        <v>0.45584613190711093</v>
      </c>
      <c r="AM97" s="14">
        <f t="shared" si="173"/>
        <v>0.46267666822619702</v>
      </c>
      <c r="AN97" s="18">
        <f t="shared" si="174"/>
        <v>-96.661093068766377</v>
      </c>
      <c r="AO97" s="18">
        <f t="shared" si="175"/>
        <v>-243.83609306876639</v>
      </c>
      <c r="AP97" s="18">
        <f t="shared" si="176"/>
        <v>-303.10909306876636</v>
      </c>
      <c r="AQ97" s="14">
        <f t="shared" si="177"/>
        <v>-0.16866795915273913</v>
      </c>
      <c r="AR97" s="14">
        <f t="shared" si="178"/>
        <v>-0.42547973419282026</v>
      </c>
      <c r="AS97" s="14">
        <f t="shared" si="179"/>
        <v>-0.52890765566012599</v>
      </c>
      <c r="AT97" s="12">
        <f t="shared" si="180"/>
        <v>-6.7012697401357002</v>
      </c>
      <c r="AU97" s="12">
        <f t="shared" si="181"/>
        <v>-9.2262697401356988</v>
      </c>
      <c r="AV97" s="12">
        <f t="shared" si="182"/>
        <v>-12.7142697401357</v>
      </c>
      <c r="AW97" s="14">
        <f t="shared" si="183"/>
        <v>-0.25947493802101396</v>
      </c>
      <c r="AX97" s="14">
        <f t="shared" si="184"/>
        <v>-0.35724360633457941</v>
      </c>
      <c r="AY97" s="14">
        <f t="shared" si="185"/>
        <v>-0.49229988953367509</v>
      </c>
      <c r="AZ97" s="12">
        <f t="shared" si="186"/>
        <v>1.5172857506940574</v>
      </c>
      <c r="BA97" s="12">
        <f t="shared" si="187"/>
        <v>-12.068514249305945</v>
      </c>
      <c r="BB97" s="12">
        <f t="shared" si="188"/>
        <v>-14.910114249305945</v>
      </c>
      <c r="BC97" s="14">
        <f t="shared" si="189"/>
        <v>3.4968305183876947E-2</v>
      </c>
      <c r="BD97" s="14">
        <f t="shared" si="190"/>
        <v>-0.27813843845343866</v>
      </c>
      <c r="BE97" s="14">
        <f t="shared" si="191"/>
        <v>-0.34362770833226775</v>
      </c>
      <c r="BF97" s="12">
        <f t="shared" si="192"/>
        <v>-18.154780821917804</v>
      </c>
      <c r="BG97" s="12">
        <f t="shared" si="193"/>
        <v>-33.505780821917803</v>
      </c>
      <c r="BH97" s="12">
        <f t="shared" si="194"/>
        <v>-42.383780821917803</v>
      </c>
      <c r="BI97" s="14">
        <f t="shared" si="195"/>
        <v>-0.32452990511172319</v>
      </c>
      <c r="BJ97" s="14">
        <f t="shared" si="196"/>
        <v>-0.59894018977655339</v>
      </c>
      <c r="BK97" s="14">
        <f t="shared" si="197"/>
        <v>-0.75764089378634836</v>
      </c>
      <c r="BL97" s="12">
        <f t="shared" si="198"/>
        <v>-9.0338139534883979</v>
      </c>
      <c r="BM97" s="12">
        <f t="shared" si="199"/>
        <v>-16.242813953488401</v>
      </c>
      <c r="BN97" s="12">
        <f t="shared" si="200"/>
        <v>-22.602813953488401</v>
      </c>
      <c r="BO97" s="14">
        <f t="shared" si="201"/>
        <v>-0.20884623655914025</v>
      </c>
      <c r="BP97" s="14">
        <f t="shared" si="202"/>
        <v>-0.37550591397849509</v>
      </c>
      <c r="BQ97" s="24">
        <f t="shared" si="203"/>
        <v>-0.52253817204301112</v>
      </c>
      <c r="BR97" s="19">
        <f t="shared" si="204"/>
        <v>1.3</v>
      </c>
      <c r="BS97" s="20">
        <f t="shared" si="205"/>
        <v>9.1</v>
      </c>
      <c r="BT97" s="13">
        <f t="shared" si="206"/>
        <v>7.4285714285714285E-3</v>
      </c>
      <c r="BU97" s="20">
        <f t="shared" si="207"/>
        <v>0</v>
      </c>
      <c r="BV97" s="20">
        <f t="shared" si="208"/>
        <v>0</v>
      </c>
      <c r="BW97" s="13">
        <f t="shared" si="209"/>
        <v>0</v>
      </c>
      <c r="BX97" s="20">
        <f t="shared" si="210"/>
        <v>0.3</v>
      </c>
      <c r="BY97" s="20">
        <f t="shared" si="211"/>
        <v>2.1</v>
      </c>
      <c r="BZ97" s="13">
        <f t="shared" si="212"/>
        <v>1.7142857142857144E-3</v>
      </c>
      <c r="CA97" s="20">
        <f t="shared" si="213"/>
        <v>1.3</v>
      </c>
      <c r="CB97" s="20">
        <f t="shared" si="214"/>
        <v>9.1</v>
      </c>
      <c r="CC97" s="17">
        <f t="shared" si="215"/>
        <v>7.4285714285714285E-3</v>
      </c>
      <c r="CE97" s="2">
        <v>1225</v>
      </c>
      <c r="CF97" s="2">
        <v>573.08509306876635</v>
      </c>
      <c r="CG97" s="2">
        <v>349.90565125381158</v>
      </c>
      <c r="CH97" s="2">
        <v>25.8262697401357</v>
      </c>
      <c r="CI97" s="2">
        <v>74.152823920265803</v>
      </c>
      <c r="CJ97" s="2">
        <v>1391</v>
      </c>
      <c r="CK97" s="2">
        <v>28.724696286011799</v>
      </c>
      <c r="CL97" s="2">
        <v>38.065699409927163</v>
      </c>
      <c r="CM97" s="2">
        <v>43.390314249305945</v>
      </c>
      <c r="CN97" s="2">
        <v>44.3477611940299</v>
      </c>
      <c r="CO97" s="2">
        <v>14.5034246575342</v>
      </c>
      <c r="CP97" s="2">
        <v>32.558139534883701</v>
      </c>
      <c r="CQ97" s="2">
        <v>16.478405315614602</v>
      </c>
      <c r="CR97" s="2">
        <v>53.629850746268701</v>
      </c>
      <c r="CS97" s="2">
        <v>55.941780821917803</v>
      </c>
      <c r="CT97" s="2">
        <v>36.6279069767442</v>
      </c>
      <c r="CU97" s="2">
        <v>43.255813953488399</v>
      </c>
      <c r="CV97" s="2">
        <v>1055.6949999999999</v>
      </c>
      <c r="CW97" s="2">
        <v>722.28099999999995</v>
      </c>
      <c r="CX97" s="2">
        <v>583.50900000000001</v>
      </c>
      <c r="CY97" s="2">
        <v>476.42399999999998</v>
      </c>
      <c r="CZ97" s="2">
        <v>329.24899999999997</v>
      </c>
      <c r="DA97" s="2">
        <v>269.976</v>
      </c>
      <c r="DB97" s="2">
        <v>19.125</v>
      </c>
      <c r="DC97" s="2">
        <v>16.600000000000001</v>
      </c>
      <c r="DD97" s="2">
        <v>13.112</v>
      </c>
      <c r="DE97" s="2">
        <v>44.907600000000002</v>
      </c>
      <c r="DF97" s="2">
        <v>31.3218</v>
      </c>
      <c r="DG97" s="2">
        <v>28.4802</v>
      </c>
      <c r="DH97" s="2">
        <v>37.786999999999999</v>
      </c>
      <c r="DI97" s="2">
        <v>22.436</v>
      </c>
      <c r="DJ97" s="2">
        <v>13.558</v>
      </c>
      <c r="DK97" s="2">
        <v>34.222000000000001</v>
      </c>
      <c r="DL97" s="2">
        <v>27.012999999999998</v>
      </c>
      <c r="DM97" s="2">
        <v>20.652999999999999</v>
      </c>
      <c r="DN97" s="2">
        <v>1.3</v>
      </c>
      <c r="DO97" s="2">
        <v>0</v>
      </c>
      <c r="DP97" s="2">
        <v>0.3</v>
      </c>
    </row>
    <row r="98" spans="2:120" ht="14.25" customHeight="1" x14ac:dyDescent="0.2">
      <c r="B98" s="6">
        <v>4321</v>
      </c>
      <c r="C98" s="9" t="s">
        <v>136</v>
      </c>
      <c r="D98" s="9" t="s">
        <v>58</v>
      </c>
      <c r="E98" s="21" t="s">
        <v>146</v>
      </c>
      <c r="F98" s="9" t="s">
        <v>218</v>
      </c>
      <c r="G98" s="21">
        <v>0</v>
      </c>
      <c r="H98" s="11">
        <f t="shared" si="144"/>
        <v>23531</v>
      </c>
      <c r="I98" s="12">
        <f t="shared" si="145"/>
        <v>6777</v>
      </c>
      <c r="J98" s="14">
        <f t="shared" si="146"/>
        <v>0.28800305979346397</v>
      </c>
      <c r="K98" s="14">
        <f t="shared" si="147"/>
        <v>0.15060983383621607</v>
      </c>
      <c r="L98" s="15">
        <f t="shared" si="148"/>
        <v>1.2186319765002098</v>
      </c>
      <c r="M98" s="12">
        <f t="shared" si="149"/>
        <v>0</v>
      </c>
      <c r="N98" s="14">
        <f t="shared" si="150"/>
        <v>-4.6950342610607709E-3</v>
      </c>
      <c r="O98" s="16">
        <f t="shared" si="151"/>
        <v>-229</v>
      </c>
      <c r="P98" s="14">
        <f t="shared" si="152"/>
        <v>-0.23979057591623032</v>
      </c>
      <c r="Q98" s="12">
        <f t="shared" si="153"/>
        <v>-56.399999999999864</v>
      </c>
      <c r="R98" s="14">
        <f t="shared" si="154"/>
        <v>-4.2981252857795971E-2</v>
      </c>
      <c r="S98" s="18">
        <f t="shared" si="155"/>
        <v>24</v>
      </c>
      <c r="T98" s="14">
        <f t="shared" si="156"/>
        <v>4.1095890410958957E-2</v>
      </c>
      <c r="U98" s="18">
        <f t="shared" si="157"/>
        <v>-8</v>
      </c>
      <c r="V98" s="14">
        <f t="shared" si="158"/>
        <v>-1.3986013986013957E-2</v>
      </c>
      <c r="W98" s="12">
        <f t="shared" si="159"/>
        <v>66</v>
      </c>
      <c r="X98" s="14">
        <f t="shared" si="160"/>
        <v>5.0535987748851374E-2</v>
      </c>
      <c r="Y98" s="12">
        <f t="shared" si="161"/>
        <v>8</v>
      </c>
      <c r="Z98" s="14">
        <f t="shared" si="162"/>
        <v>6.3694267515923553E-3</v>
      </c>
      <c r="AA98" s="12">
        <v>460.31369999999879</v>
      </c>
      <c r="AB98" s="26">
        <v>2.6848767714110933E-2</v>
      </c>
      <c r="AC98" s="12">
        <f t="shared" si="163"/>
        <v>0</v>
      </c>
      <c r="AD98" s="24">
        <f t="shared" si="164"/>
        <v>0</v>
      </c>
      <c r="AE98" s="11">
        <f t="shared" si="165"/>
        <v>-509.38999999999942</v>
      </c>
      <c r="AF98" s="12">
        <f t="shared" si="166"/>
        <v>-3091.997000000003</v>
      </c>
      <c r="AG98" s="12">
        <f t="shared" si="167"/>
        <v>-5939.8080000000009</v>
      </c>
      <c r="AH98" s="14">
        <f t="shared" si="168"/>
        <v>-2.1647613786069386E-2</v>
      </c>
      <c r="AI98" s="14">
        <f t="shared" si="169"/>
        <v>-0.13140100293230217</v>
      </c>
      <c r="AJ98" s="14">
        <f t="shared" si="170"/>
        <v>-0.2524248013259105</v>
      </c>
      <c r="AK98" s="14">
        <f t="shared" si="171"/>
        <v>0.30463725169525502</v>
      </c>
      <c r="AL98" s="14">
        <f t="shared" si="172"/>
        <v>0.37650422576874226</v>
      </c>
      <c r="AM98" s="14">
        <f t="shared" si="173"/>
        <v>0.3997992859153604</v>
      </c>
      <c r="AN98" s="18">
        <f t="shared" si="174"/>
        <v>236.23999999999978</v>
      </c>
      <c r="AO98" s="18">
        <f t="shared" si="175"/>
        <v>918.37099999999919</v>
      </c>
      <c r="AP98" s="18">
        <f t="shared" si="176"/>
        <v>255.94599999999991</v>
      </c>
      <c r="AQ98" s="14">
        <f t="shared" si="177"/>
        <v>3.4859082189759416E-2</v>
      </c>
      <c r="AR98" s="14">
        <f t="shared" si="178"/>
        <v>0.13551291131769205</v>
      </c>
      <c r="AS98" s="14">
        <f t="shared" si="179"/>
        <v>3.7766858491958155E-2</v>
      </c>
      <c r="AT98" s="12">
        <f t="shared" si="180"/>
        <v>-43.51400000000001</v>
      </c>
      <c r="AU98" s="12">
        <f t="shared" si="181"/>
        <v>-232.99900000000002</v>
      </c>
      <c r="AV98" s="12">
        <f t="shared" si="182"/>
        <v>-324.036</v>
      </c>
      <c r="AW98" s="14">
        <f t="shared" si="183"/>
        <v>-5.9936639118457369E-2</v>
      </c>
      <c r="AX98" s="14">
        <f t="shared" si="184"/>
        <v>-0.32093526170798903</v>
      </c>
      <c r="AY98" s="14">
        <f t="shared" si="185"/>
        <v>-0.44633057851239666</v>
      </c>
      <c r="AZ98" s="12">
        <f t="shared" si="186"/>
        <v>-361.02959999999996</v>
      </c>
      <c r="BA98" s="12">
        <f t="shared" si="187"/>
        <v>-518.56619999999998</v>
      </c>
      <c r="BB98" s="12">
        <f t="shared" si="188"/>
        <v>-706.59299999999996</v>
      </c>
      <c r="BC98" s="14">
        <f t="shared" si="189"/>
        <v>-0.28748972766364067</v>
      </c>
      <c r="BD98" s="14">
        <f t="shared" si="190"/>
        <v>-0.4129369326325848</v>
      </c>
      <c r="BE98" s="14">
        <f t="shared" si="191"/>
        <v>-0.56266364070711894</v>
      </c>
      <c r="BF98" s="12">
        <f t="shared" si="192"/>
        <v>16.063000000000102</v>
      </c>
      <c r="BG98" s="12">
        <f t="shared" si="193"/>
        <v>-273.49700000000007</v>
      </c>
      <c r="BH98" s="12">
        <f t="shared" si="194"/>
        <v>-469.41699999999992</v>
      </c>
      <c r="BI98" s="14">
        <f t="shared" si="195"/>
        <v>1.1707725947522007E-2</v>
      </c>
      <c r="BJ98" s="14">
        <f t="shared" si="196"/>
        <v>-0.19934183673469397</v>
      </c>
      <c r="BK98" s="14">
        <f t="shared" si="197"/>
        <v>-0.34214067055393582</v>
      </c>
      <c r="BL98" s="12">
        <f t="shared" si="198"/>
        <v>-149.25399999999991</v>
      </c>
      <c r="BM98" s="12">
        <f t="shared" si="199"/>
        <v>-365.37899999999991</v>
      </c>
      <c r="BN98" s="12">
        <f t="shared" si="200"/>
        <v>-555.41399999999999</v>
      </c>
      <c r="BO98" s="14">
        <f t="shared" si="201"/>
        <v>-0.11808069620253159</v>
      </c>
      <c r="BP98" s="14">
        <f t="shared" si="202"/>
        <v>-0.28906566455696192</v>
      </c>
      <c r="BQ98" s="24">
        <f t="shared" si="203"/>
        <v>-0.43940981012658231</v>
      </c>
      <c r="BR98" s="19">
        <f t="shared" si="204"/>
        <v>2.8</v>
      </c>
      <c r="BS98" s="20">
        <f t="shared" si="205"/>
        <v>19.599999999999998</v>
      </c>
      <c r="BT98" s="13">
        <f t="shared" si="206"/>
        <v>8.3294377629509998E-4</v>
      </c>
      <c r="BU98" s="20">
        <f t="shared" si="207"/>
        <v>0</v>
      </c>
      <c r="BV98" s="20">
        <f t="shared" si="208"/>
        <v>0</v>
      </c>
      <c r="BW98" s="13">
        <f t="shared" si="209"/>
        <v>0</v>
      </c>
      <c r="BX98" s="20">
        <f t="shared" si="210"/>
        <v>17</v>
      </c>
      <c r="BY98" s="20">
        <f t="shared" si="211"/>
        <v>119</v>
      </c>
      <c r="BZ98" s="13">
        <f t="shared" si="212"/>
        <v>5.0571586417916788E-3</v>
      </c>
      <c r="CA98" s="20">
        <f t="shared" si="213"/>
        <v>17</v>
      </c>
      <c r="CB98" s="20">
        <f t="shared" si="214"/>
        <v>119</v>
      </c>
      <c r="CC98" s="17">
        <f t="shared" si="215"/>
        <v>5.0571586417916788E-3</v>
      </c>
      <c r="CE98" s="2">
        <v>23531</v>
      </c>
      <c r="CF98" s="2">
        <v>6777</v>
      </c>
      <c r="CG98" s="2">
        <v>3544</v>
      </c>
      <c r="CH98" s="2">
        <v>726</v>
      </c>
      <c r="CI98" s="2">
        <v>2383</v>
      </c>
      <c r="CJ98" s="2">
        <v>23642</v>
      </c>
      <c r="CK98" s="2">
        <v>955</v>
      </c>
      <c r="CL98" s="2">
        <v>1312.1999999999998</v>
      </c>
      <c r="CM98" s="2">
        <v>1255.8</v>
      </c>
      <c r="CN98" s="2">
        <v>584</v>
      </c>
      <c r="CO98" s="2">
        <v>560</v>
      </c>
      <c r="CP98" s="2">
        <v>572</v>
      </c>
      <c r="CQ98" s="2">
        <v>580</v>
      </c>
      <c r="CR98" s="2">
        <v>1306</v>
      </c>
      <c r="CS98" s="2">
        <v>1372</v>
      </c>
      <c r="CT98" s="2">
        <v>1256</v>
      </c>
      <c r="CU98" s="2">
        <v>1264</v>
      </c>
      <c r="CV98" s="2">
        <v>23021.61</v>
      </c>
      <c r="CW98" s="2">
        <v>20439.002999999997</v>
      </c>
      <c r="CX98" s="2">
        <v>17591.191999999999</v>
      </c>
      <c r="CY98" s="2">
        <v>7013.24</v>
      </c>
      <c r="CZ98" s="2">
        <v>7695.3709999999992</v>
      </c>
      <c r="DA98" s="2">
        <v>7032.9459999999999</v>
      </c>
      <c r="DB98" s="2">
        <v>682.48599999999999</v>
      </c>
      <c r="DC98" s="2">
        <v>493.00099999999998</v>
      </c>
      <c r="DD98" s="2">
        <v>401.964</v>
      </c>
      <c r="DE98" s="2">
        <v>894.7704</v>
      </c>
      <c r="DF98" s="2">
        <v>737.23379999999997</v>
      </c>
      <c r="DG98" s="2">
        <v>549.20699999999999</v>
      </c>
      <c r="DH98" s="2">
        <v>1388.0630000000001</v>
      </c>
      <c r="DI98" s="2">
        <v>1098.5029999999999</v>
      </c>
      <c r="DJ98" s="2">
        <v>902.58300000000008</v>
      </c>
      <c r="DK98" s="2">
        <v>1114.7460000000001</v>
      </c>
      <c r="DL98" s="2">
        <v>898.62100000000009</v>
      </c>
      <c r="DM98" s="2">
        <v>708.58600000000001</v>
      </c>
      <c r="DN98" s="2">
        <v>2.8</v>
      </c>
      <c r="DO98" s="2">
        <v>0</v>
      </c>
      <c r="DP98" s="2">
        <v>17</v>
      </c>
    </row>
    <row r="99" spans="2:120" ht="14.25" customHeight="1" x14ac:dyDescent="0.2">
      <c r="B99" s="6">
        <v>4322</v>
      </c>
      <c r="C99" s="9" t="s">
        <v>136</v>
      </c>
      <c r="D99" s="9" t="s">
        <v>58</v>
      </c>
      <c r="E99" s="21" t="s">
        <v>146</v>
      </c>
      <c r="F99" s="9" t="s">
        <v>219</v>
      </c>
      <c r="G99" s="21">
        <v>0</v>
      </c>
      <c r="H99" s="11">
        <f t="shared" si="144"/>
        <v>10061</v>
      </c>
      <c r="I99" s="12">
        <f t="shared" si="145"/>
        <v>3861</v>
      </c>
      <c r="J99" s="14">
        <f t="shared" si="146"/>
        <v>0.38375906967498263</v>
      </c>
      <c r="K99" s="14">
        <f t="shared" si="147"/>
        <v>0.19192923168671105</v>
      </c>
      <c r="L99" s="15">
        <f t="shared" si="148"/>
        <v>1.1072847682119205</v>
      </c>
      <c r="M99" s="12">
        <f t="shared" si="149"/>
        <v>0</v>
      </c>
      <c r="N99" s="14">
        <f t="shared" si="150"/>
        <v>-9.2458957243370055E-2</v>
      </c>
      <c r="O99" s="16">
        <f t="shared" si="151"/>
        <v>-99</v>
      </c>
      <c r="P99" s="14">
        <f t="shared" si="152"/>
        <v>-0.3214285714285714</v>
      </c>
      <c r="Q99" s="12">
        <f t="shared" si="153"/>
        <v>-88.199999999999989</v>
      </c>
      <c r="R99" s="14">
        <f t="shared" si="154"/>
        <v>-0.1711292200232829</v>
      </c>
      <c r="S99" s="18">
        <f t="shared" si="155"/>
        <v>53</v>
      </c>
      <c r="T99" s="14">
        <f t="shared" si="156"/>
        <v>0.19702602230483268</v>
      </c>
      <c r="U99" s="18">
        <f t="shared" si="157"/>
        <v>33</v>
      </c>
      <c r="V99" s="14">
        <f t="shared" si="158"/>
        <v>0.1404255319148936</v>
      </c>
      <c r="W99" s="12">
        <f t="shared" si="159"/>
        <v>-43</v>
      </c>
      <c r="X99" s="14">
        <f t="shared" si="160"/>
        <v>-8.2217973231357599E-2</v>
      </c>
      <c r="Y99" s="12">
        <f t="shared" si="161"/>
        <v>-48</v>
      </c>
      <c r="Z99" s="14">
        <f t="shared" si="162"/>
        <v>-0.10344827586206895</v>
      </c>
      <c r="AA99" s="12">
        <v>-374.0321100000001</v>
      </c>
      <c r="AB99" s="26">
        <v>-5.1223016328258764E-2</v>
      </c>
      <c r="AC99" s="12">
        <f t="shared" si="163"/>
        <v>0</v>
      </c>
      <c r="AD99" s="24">
        <f t="shared" si="164"/>
        <v>0</v>
      </c>
      <c r="AE99" s="11">
        <f t="shared" si="165"/>
        <v>-1796.505000000001</v>
      </c>
      <c r="AF99" s="12">
        <f t="shared" si="166"/>
        <v>-5348.94</v>
      </c>
      <c r="AG99" s="12">
        <f t="shared" si="167"/>
        <v>-7277.5949999999993</v>
      </c>
      <c r="AH99" s="14">
        <f t="shared" si="168"/>
        <v>-0.1785612762150881</v>
      </c>
      <c r="AI99" s="14">
        <f t="shared" si="169"/>
        <v>-0.53165092933108038</v>
      </c>
      <c r="AJ99" s="14">
        <f t="shared" si="170"/>
        <v>-0.72334708279495086</v>
      </c>
      <c r="AK99" s="14">
        <f t="shared" si="171"/>
        <v>0.44572971488276059</v>
      </c>
      <c r="AL99" s="14">
        <f t="shared" si="172"/>
        <v>0.57686850337219808</v>
      </c>
      <c r="AM99" s="14">
        <f t="shared" si="173"/>
        <v>0.6100589026749611</v>
      </c>
      <c r="AN99" s="18">
        <f t="shared" si="174"/>
        <v>-177.26900000000023</v>
      </c>
      <c r="AO99" s="18">
        <f t="shared" si="175"/>
        <v>-1142.761</v>
      </c>
      <c r="AP99" s="18">
        <f t="shared" si="176"/>
        <v>-2162.9589999999998</v>
      </c>
      <c r="AQ99" s="14">
        <f t="shared" si="177"/>
        <v>-4.5912716912716922E-2</v>
      </c>
      <c r="AR99" s="14">
        <f t="shared" si="178"/>
        <v>-0.29597539497539493</v>
      </c>
      <c r="AS99" s="14">
        <f t="shared" si="179"/>
        <v>-0.56020694120694114</v>
      </c>
      <c r="AT99" s="12">
        <f t="shared" si="180"/>
        <v>-64.692000000000007</v>
      </c>
      <c r="AU99" s="12">
        <f t="shared" si="181"/>
        <v>-149.15</v>
      </c>
      <c r="AV99" s="12">
        <f t="shared" si="182"/>
        <v>-176.52</v>
      </c>
      <c r="AW99" s="14">
        <f t="shared" si="183"/>
        <v>-0.30953110047846888</v>
      </c>
      <c r="AX99" s="14">
        <f t="shared" si="184"/>
        <v>-0.71363636363636362</v>
      </c>
      <c r="AY99" s="14">
        <f t="shared" si="185"/>
        <v>-0.84459330143540667</v>
      </c>
      <c r="AZ99" s="12">
        <f t="shared" si="186"/>
        <v>-201.2088</v>
      </c>
      <c r="BA99" s="12">
        <f t="shared" si="187"/>
        <v>-318.84839999999997</v>
      </c>
      <c r="BB99" s="12">
        <f t="shared" si="188"/>
        <v>-374.93099999999998</v>
      </c>
      <c r="BC99" s="14">
        <f t="shared" si="189"/>
        <v>-0.4709943820224719</v>
      </c>
      <c r="BD99" s="14">
        <f t="shared" si="190"/>
        <v>-0.74636797752808992</v>
      </c>
      <c r="BE99" s="14">
        <f t="shared" si="191"/>
        <v>-0.87764747191011239</v>
      </c>
      <c r="BF99" s="12">
        <f t="shared" si="192"/>
        <v>-144.99700000000001</v>
      </c>
      <c r="BG99" s="12">
        <f t="shared" si="193"/>
        <v>-341.10500000000002</v>
      </c>
      <c r="BH99" s="12">
        <f t="shared" si="194"/>
        <v>-405.41300000000001</v>
      </c>
      <c r="BI99" s="14">
        <f t="shared" si="195"/>
        <v>-0.30207708333333338</v>
      </c>
      <c r="BJ99" s="14">
        <f t="shared" si="196"/>
        <v>-0.71063541666666663</v>
      </c>
      <c r="BK99" s="14">
        <f t="shared" si="197"/>
        <v>-0.8446104166666667</v>
      </c>
      <c r="BL99" s="12">
        <f t="shared" si="198"/>
        <v>-182.685</v>
      </c>
      <c r="BM99" s="12">
        <f t="shared" si="199"/>
        <v>-299.06299999999999</v>
      </c>
      <c r="BN99" s="12">
        <f t="shared" si="200"/>
        <v>-355.68</v>
      </c>
      <c r="BO99" s="14">
        <f t="shared" si="201"/>
        <v>-0.43914663461538461</v>
      </c>
      <c r="BP99" s="14">
        <f t="shared" si="202"/>
        <v>-0.71890144230769226</v>
      </c>
      <c r="BQ99" s="24">
        <f t="shared" si="203"/>
        <v>-0.85499999999999998</v>
      </c>
      <c r="BR99" s="19">
        <f t="shared" si="204"/>
        <v>21.1</v>
      </c>
      <c r="BS99" s="20">
        <f t="shared" si="205"/>
        <v>147.70000000000002</v>
      </c>
      <c r="BT99" s="13">
        <f t="shared" si="206"/>
        <v>1.4680449259516948E-2</v>
      </c>
      <c r="BU99" s="20">
        <f t="shared" si="207"/>
        <v>19.8</v>
      </c>
      <c r="BV99" s="20">
        <f t="shared" si="208"/>
        <v>138.6</v>
      </c>
      <c r="BW99" s="13">
        <f t="shared" si="209"/>
        <v>1.3775966603717323E-2</v>
      </c>
      <c r="BX99" s="20">
        <f t="shared" si="210"/>
        <v>15.6</v>
      </c>
      <c r="BY99" s="20">
        <f t="shared" si="211"/>
        <v>109.2</v>
      </c>
      <c r="BZ99" s="13">
        <f t="shared" si="212"/>
        <v>1.0853791869595468E-2</v>
      </c>
      <c r="CA99" s="20">
        <f t="shared" si="213"/>
        <v>21.1</v>
      </c>
      <c r="CB99" s="20">
        <f t="shared" si="214"/>
        <v>147.70000000000002</v>
      </c>
      <c r="CC99" s="17">
        <f t="shared" si="215"/>
        <v>1.4680449259516948E-2</v>
      </c>
      <c r="CE99" s="2">
        <v>10061</v>
      </c>
      <c r="CF99" s="2">
        <v>3861</v>
      </c>
      <c r="CG99" s="2">
        <v>1931</v>
      </c>
      <c r="CH99" s="2">
        <v>209</v>
      </c>
      <c r="CI99" s="2">
        <v>755</v>
      </c>
      <c r="CJ99" s="2">
        <v>11086</v>
      </c>
      <c r="CK99" s="2">
        <v>308</v>
      </c>
      <c r="CL99" s="2">
        <v>515.4</v>
      </c>
      <c r="CM99" s="2">
        <v>427.2</v>
      </c>
      <c r="CN99" s="2">
        <v>269</v>
      </c>
      <c r="CO99" s="2">
        <v>216</v>
      </c>
      <c r="CP99" s="2">
        <v>235</v>
      </c>
      <c r="CQ99" s="2">
        <v>202</v>
      </c>
      <c r="CR99" s="2">
        <v>523</v>
      </c>
      <c r="CS99" s="2">
        <v>480</v>
      </c>
      <c r="CT99" s="2">
        <v>464</v>
      </c>
      <c r="CU99" s="2">
        <v>416</v>
      </c>
      <c r="CV99" s="2">
        <v>8264.494999999999</v>
      </c>
      <c r="CW99" s="2">
        <v>4712.0600000000004</v>
      </c>
      <c r="CX99" s="2">
        <v>2783.4050000000002</v>
      </c>
      <c r="CY99" s="2">
        <v>3683.7309999999998</v>
      </c>
      <c r="CZ99" s="2">
        <v>2718.239</v>
      </c>
      <c r="DA99" s="2">
        <v>1698.0410000000002</v>
      </c>
      <c r="DB99" s="2">
        <v>144.30799999999999</v>
      </c>
      <c r="DC99" s="2">
        <v>59.85</v>
      </c>
      <c r="DD99" s="2">
        <v>32.479999999999997</v>
      </c>
      <c r="DE99" s="2">
        <v>225.99119999999999</v>
      </c>
      <c r="DF99" s="2">
        <v>108.35159999999999</v>
      </c>
      <c r="DG99" s="2">
        <v>52.268999999999998</v>
      </c>
      <c r="DH99" s="2">
        <v>335.00299999999999</v>
      </c>
      <c r="DI99" s="2">
        <v>138.89499999999998</v>
      </c>
      <c r="DJ99" s="2">
        <v>74.586999999999989</v>
      </c>
      <c r="DK99" s="2">
        <v>233.315</v>
      </c>
      <c r="DL99" s="2">
        <v>116.93700000000001</v>
      </c>
      <c r="DM99" s="2">
        <v>60.32</v>
      </c>
      <c r="DN99" s="2">
        <v>21.1</v>
      </c>
      <c r="DO99" s="2">
        <v>19.8</v>
      </c>
      <c r="DP99" s="2">
        <v>15.6</v>
      </c>
    </row>
    <row r="100" spans="2:120" ht="14.25" customHeight="1" x14ac:dyDescent="0.2">
      <c r="B100" s="6">
        <v>4323</v>
      </c>
      <c r="C100" s="9" t="s">
        <v>136</v>
      </c>
      <c r="D100" s="9" t="s">
        <v>58</v>
      </c>
      <c r="E100" s="21" t="s">
        <v>146</v>
      </c>
      <c r="F100" s="9" t="s">
        <v>220</v>
      </c>
      <c r="G100" s="21">
        <v>0</v>
      </c>
      <c r="H100" s="11">
        <f t="shared" si="144"/>
        <v>36800</v>
      </c>
      <c r="I100" s="12">
        <f t="shared" si="145"/>
        <v>11425</v>
      </c>
      <c r="J100" s="14">
        <f t="shared" si="146"/>
        <v>0.31046195652173914</v>
      </c>
      <c r="K100" s="14">
        <f t="shared" si="147"/>
        <v>0.15790760869565218</v>
      </c>
      <c r="L100" s="15">
        <f t="shared" si="148"/>
        <v>1.2472495657209033</v>
      </c>
      <c r="M100" s="12">
        <f t="shared" si="149"/>
        <v>0</v>
      </c>
      <c r="N100" s="14">
        <f t="shared" si="150"/>
        <v>-3.0456317841711433E-2</v>
      </c>
      <c r="O100" s="16">
        <f t="shared" si="151"/>
        <v>-284</v>
      </c>
      <c r="P100" s="14">
        <f t="shared" si="152"/>
        <v>-0.20867009551800142</v>
      </c>
      <c r="Q100" s="12">
        <f t="shared" si="153"/>
        <v>-184.20000000000005</v>
      </c>
      <c r="R100" s="14">
        <f t="shared" si="154"/>
        <v>-9.5817727840199818E-2</v>
      </c>
      <c r="S100" s="18">
        <f t="shared" si="155"/>
        <v>-197</v>
      </c>
      <c r="T100" s="14">
        <f t="shared" si="156"/>
        <v>-0.19052224371373305</v>
      </c>
      <c r="U100" s="18">
        <f t="shared" si="157"/>
        <v>-34</v>
      </c>
      <c r="V100" s="14">
        <f t="shared" si="158"/>
        <v>-3.8374717832957206E-2</v>
      </c>
      <c r="W100" s="12">
        <f t="shared" si="159"/>
        <v>-18</v>
      </c>
      <c r="X100" s="14">
        <f t="shared" si="160"/>
        <v>-8.6663456909003012E-3</v>
      </c>
      <c r="Y100" s="12">
        <f t="shared" si="161"/>
        <v>25</v>
      </c>
      <c r="Z100" s="14">
        <f t="shared" si="162"/>
        <v>1.3935340022296572E-2</v>
      </c>
      <c r="AA100" s="12">
        <v>76.675479999998061</v>
      </c>
      <c r="AB100" s="26">
        <v>2.8634481366025533E-3</v>
      </c>
      <c r="AC100" s="12">
        <f t="shared" si="163"/>
        <v>0</v>
      </c>
      <c r="AD100" s="24">
        <f t="shared" si="164"/>
        <v>0</v>
      </c>
      <c r="AE100" s="11">
        <f t="shared" si="165"/>
        <v>-2726.7320000000036</v>
      </c>
      <c r="AF100" s="12">
        <f t="shared" si="166"/>
        <v>-10425.555</v>
      </c>
      <c r="AG100" s="12">
        <f t="shared" si="167"/>
        <v>-16299.376</v>
      </c>
      <c r="AH100" s="14">
        <f t="shared" si="168"/>
        <v>-7.4095978260869666E-2</v>
      </c>
      <c r="AI100" s="14">
        <f t="shared" si="169"/>
        <v>-0.28330312499999999</v>
      </c>
      <c r="AJ100" s="14">
        <f t="shared" si="170"/>
        <v>-0.44291782608695651</v>
      </c>
      <c r="AK100" s="14">
        <f t="shared" si="171"/>
        <v>0.3325863254443337</v>
      </c>
      <c r="AL100" s="14">
        <f t="shared" si="172"/>
        <v>0.4169600914824938</v>
      </c>
      <c r="AM100" s="14">
        <f t="shared" si="173"/>
        <v>0.43568800637483035</v>
      </c>
      <c r="AN100" s="18">
        <f t="shared" si="174"/>
        <v>-92.697000000000116</v>
      </c>
      <c r="AO100" s="18">
        <f t="shared" si="175"/>
        <v>-427.90899999999965</v>
      </c>
      <c r="AP100" s="18">
        <f t="shared" si="176"/>
        <v>-2493.1239999999998</v>
      </c>
      <c r="AQ100" s="14">
        <f t="shared" si="177"/>
        <v>-8.1135229759300431E-3</v>
      </c>
      <c r="AR100" s="14">
        <f t="shared" si="178"/>
        <v>-3.7453741794310713E-2</v>
      </c>
      <c r="AS100" s="14">
        <f t="shared" si="179"/>
        <v>-0.21821654266958423</v>
      </c>
      <c r="AT100" s="12">
        <f t="shared" si="180"/>
        <v>-140.67100000000005</v>
      </c>
      <c r="AU100" s="12">
        <f t="shared" si="181"/>
        <v>-473.3119999999999</v>
      </c>
      <c r="AV100" s="12">
        <f t="shared" si="182"/>
        <v>-624.53199999999993</v>
      </c>
      <c r="AW100" s="14">
        <f t="shared" si="183"/>
        <v>-0.13061374187558039</v>
      </c>
      <c r="AX100" s="14">
        <f t="shared" si="184"/>
        <v>-0.43947260909934993</v>
      </c>
      <c r="AY100" s="14">
        <f t="shared" si="185"/>
        <v>-0.57988115134633245</v>
      </c>
      <c r="AZ100" s="12">
        <f t="shared" si="186"/>
        <v>-493.29419999999982</v>
      </c>
      <c r="BA100" s="12">
        <f t="shared" si="187"/>
        <v>-850.06799999999987</v>
      </c>
      <c r="BB100" s="12">
        <f t="shared" si="188"/>
        <v>-1116.6785999999997</v>
      </c>
      <c r="BC100" s="14">
        <f t="shared" si="189"/>
        <v>-0.28379599585778381</v>
      </c>
      <c r="BD100" s="14">
        <f t="shared" si="190"/>
        <v>-0.48905074214704869</v>
      </c>
      <c r="BE100" s="14">
        <f t="shared" si="191"/>
        <v>-0.64243389713496724</v>
      </c>
      <c r="BF100" s="12">
        <f t="shared" si="192"/>
        <v>-386.94799999999987</v>
      </c>
      <c r="BG100" s="12">
        <f t="shared" si="193"/>
        <v>-880.24700000000007</v>
      </c>
      <c r="BH100" s="12">
        <f t="shared" si="194"/>
        <v>-1175.9839999999999</v>
      </c>
      <c r="BI100" s="14">
        <f t="shared" si="195"/>
        <v>-0.18793006313744531</v>
      </c>
      <c r="BJ100" s="14">
        <f t="shared" si="196"/>
        <v>-0.42751189898008746</v>
      </c>
      <c r="BK100" s="14">
        <f t="shared" si="197"/>
        <v>-0.57114327343370563</v>
      </c>
      <c r="BL100" s="12">
        <f t="shared" si="198"/>
        <v>-377.44500000000016</v>
      </c>
      <c r="BM100" s="12">
        <f t="shared" si="199"/>
        <v>-793.41800000000012</v>
      </c>
      <c r="BN100" s="12">
        <f t="shared" si="200"/>
        <v>-1061.4479999999999</v>
      </c>
      <c r="BO100" s="14">
        <f t="shared" si="201"/>
        <v>-0.20750137438152838</v>
      </c>
      <c r="BP100" s="14">
        <f t="shared" si="202"/>
        <v>-0.43618361737218259</v>
      </c>
      <c r="BQ100" s="24">
        <f t="shared" si="203"/>
        <v>-0.58353380978559644</v>
      </c>
      <c r="BR100" s="19">
        <f t="shared" si="204"/>
        <v>28.3</v>
      </c>
      <c r="BS100" s="20">
        <f t="shared" si="205"/>
        <v>198.1</v>
      </c>
      <c r="BT100" s="13">
        <f t="shared" si="206"/>
        <v>5.3831521739130432E-3</v>
      </c>
      <c r="BU100" s="20">
        <f t="shared" si="207"/>
        <v>8.1999999999999993</v>
      </c>
      <c r="BV100" s="20">
        <f t="shared" si="208"/>
        <v>57.399999999999991</v>
      </c>
      <c r="BW100" s="13">
        <f t="shared" si="209"/>
        <v>1.5597826086956518E-3</v>
      </c>
      <c r="BX100" s="20">
        <f t="shared" si="210"/>
        <v>33.6</v>
      </c>
      <c r="BY100" s="20">
        <f t="shared" si="211"/>
        <v>235.20000000000002</v>
      </c>
      <c r="BZ100" s="13">
        <f t="shared" si="212"/>
        <v>6.3913043478260878E-3</v>
      </c>
      <c r="CA100" s="20">
        <f t="shared" si="213"/>
        <v>33.6</v>
      </c>
      <c r="CB100" s="20">
        <f t="shared" si="214"/>
        <v>235.20000000000002</v>
      </c>
      <c r="CC100" s="17">
        <f t="shared" si="215"/>
        <v>6.3913043478260878E-3</v>
      </c>
      <c r="CE100" s="2">
        <v>36800</v>
      </c>
      <c r="CF100" s="2">
        <v>11425</v>
      </c>
      <c r="CG100" s="2">
        <v>5811</v>
      </c>
      <c r="CH100" s="2">
        <v>1077</v>
      </c>
      <c r="CI100" s="2">
        <v>3454</v>
      </c>
      <c r="CJ100" s="2">
        <v>37956</v>
      </c>
      <c r="CK100" s="2">
        <v>1361</v>
      </c>
      <c r="CL100" s="2">
        <v>1922.3999999999999</v>
      </c>
      <c r="CM100" s="2">
        <v>1738.1999999999998</v>
      </c>
      <c r="CN100" s="2">
        <v>1034</v>
      </c>
      <c r="CO100" s="2">
        <v>1231</v>
      </c>
      <c r="CP100" s="2">
        <v>886</v>
      </c>
      <c r="CQ100" s="2">
        <v>920</v>
      </c>
      <c r="CR100" s="2">
        <v>2077</v>
      </c>
      <c r="CS100" s="2">
        <v>2059</v>
      </c>
      <c r="CT100" s="2">
        <v>1794</v>
      </c>
      <c r="CU100" s="2">
        <v>1819</v>
      </c>
      <c r="CV100" s="2">
        <v>34073.267999999996</v>
      </c>
      <c r="CW100" s="2">
        <v>26374.445</v>
      </c>
      <c r="CX100" s="2">
        <v>20500.624</v>
      </c>
      <c r="CY100" s="2">
        <v>11332.303</v>
      </c>
      <c r="CZ100" s="2">
        <v>10997.091</v>
      </c>
      <c r="DA100" s="2">
        <v>8931.8760000000002</v>
      </c>
      <c r="DB100" s="2">
        <v>936.32899999999995</v>
      </c>
      <c r="DC100" s="2">
        <v>603.6880000000001</v>
      </c>
      <c r="DD100" s="2">
        <v>452.46800000000002</v>
      </c>
      <c r="DE100" s="2">
        <v>1244.9058</v>
      </c>
      <c r="DF100" s="2">
        <v>888.13199999999995</v>
      </c>
      <c r="DG100" s="2">
        <v>621.52139999999997</v>
      </c>
      <c r="DH100" s="2">
        <v>1672.0520000000001</v>
      </c>
      <c r="DI100" s="2">
        <v>1178.7529999999999</v>
      </c>
      <c r="DJ100" s="2">
        <v>883.01600000000008</v>
      </c>
      <c r="DK100" s="2">
        <v>1441.5549999999998</v>
      </c>
      <c r="DL100" s="2">
        <v>1025.5819999999999</v>
      </c>
      <c r="DM100" s="2">
        <v>757.55200000000002</v>
      </c>
      <c r="DN100" s="2">
        <v>28.3</v>
      </c>
      <c r="DO100" s="2">
        <v>8.1999999999999993</v>
      </c>
      <c r="DP100" s="2">
        <v>33.6</v>
      </c>
    </row>
    <row r="101" spans="2:120" ht="14.25" customHeight="1" x14ac:dyDescent="0.2">
      <c r="B101" s="6">
        <v>4324</v>
      </c>
      <c r="C101" s="9" t="s">
        <v>136</v>
      </c>
      <c r="D101" s="9" t="s">
        <v>58</v>
      </c>
      <c r="E101" s="21" t="s">
        <v>146</v>
      </c>
      <c r="F101" s="9" t="s">
        <v>221</v>
      </c>
      <c r="G101" s="21">
        <v>1</v>
      </c>
      <c r="H101" s="11">
        <f t="shared" si="144"/>
        <v>8116</v>
      </c>
      <c r="I101" s="12">
        <f t="shared" si="145"/>
        <v>3245</v>
      </c>
      <c r="J101" s="14">
        <f t="shared" si="146"/>
        <v>0.39982750123213406</v>
      </c>
      <c r="K101" s="14">
        <f t="shared" si="147"/>
        <v>0.19319862000985707</v>
      </c>
      <c r="L101" s="15">
        <f t="shared" si="148"/>
        <v>1.004594180704441</v>
      </c>
      <c r="M101" s="12">
        <f t="shared" si="149"/>
        <v>0</v>
      </c>
      <c r="N101" s="14">
        <f t="shared" si="150"/>
        <v>-7.8250993753549158E-2</v>
      </c>
      <c r="O101" s="16">
        <f t="shared" si="151"/>
        <v>-50</v>
      </c>
      <c r="P101" s="14">
        <f t="shared" si="152"/>
        <v>-0.23364485981308414</v>
      </c>
      <c r="Q101" s="12">
        <f t="shared" si="153"/>
        <v>-67.199999999999989</v>
      </c>
      <c r="R101" s="14">
        <f t="shared" si="154"/>
        <v>-0.18887015177065758</v>
      </c>
      <c r="S101" s="18">
        <f t="shared" si="155"/>
        <v>36</v>
      </c>
      <c r="T101" s="14">
        <f t="shared" si="156"/>
        <v>0.202247191011236</v>
      </c>
      <c r="U101" s="18">
        <f t="shared" si="157"/>
        <v>-1</v>
      </c>
      <c r="V101" s="14">
        <f t="shared" si="158"/>
        <v>-5.4347826086955653E-3</v>
      </c>
      <c r="W101" s="12">
        <f t="shared" si="159"/>
        <v>-5</v>
      </c>
      <c r="X101" s="14">
        <f t="shared" si="160"/>
        <v>-1.3927576601671321E-2</v>
      </c>
      <c r="Y101" s="12">
        <f t="shared" si="161"/>
        <v>-29</v>
      </c>
      <c r="Z101" s="14">
        <f t="shared" si="162"/>
        <v>-8.381502890173409E-2</v>
      </c>
      <c r="AA101" s="12">
        <v>-134.42878999999994</v>
      </c>
      <c r="AB101" s="26">
        <v>-2.399901793627901E-2</v>
      </c>
      <c r="AC101" s="12">
        <f t="shared" si="163"/>
        <v>0</v>
      </c>
      <c r="AD101" s="24">
        <f t="shared" si="164"/>
        <v>0</v>
      </c>
      <c r="AE101" s="11">
        <f t="shared" si="165"/>
        <v>-1272.1379999999999</v>
      </c>
      <c r="AF101" s="12">
        <f t="shared" si="166"/>
        <v>-3992.4300000000003</v>
      </c>
      <c r="AG101" s="12">
        <f t="shared" si="167"/>
        <v>-5526.6990000000005</v>
      </c>
      <c r="AH101" s="14">
        <f t="shared" si="168"/>
        <v>-0.1567444553967472</v>
      </c>
      <c r="AI101" s="14">
        <f t="shared" si="169"/>
        <v>-0.49192089699359298</v>
      </c>
      <c r="AJ101" s="14">
        <f t="shared" si="170"/>
        <v>-0.68096340561853141</v>
      </c>
      <c r="AK101" s="14">
        <f t="shared" si="171"/>
        <v>0.45719361378122458</v>
      </c>
      <c r="AL101" s="14">
        <f t="shared" si="172"/>
        <v>0.56797629238742164</v>
      </c>
      <c r="AM101" s="14">
        <f t="shared" si="173"/>
        <v>0.59844799812768013</v>
      </c>
      <c r="AN101" s="18">
        <f t="shared" si="174"/>
        <v>-116.03000000000065</v>
      </c>
      <c r="AO101" s="18">
        <f t="shared" si="175"/>
        <v>-902.90999999999985</v>
      </c>
      <c r="AP101" s="18">
        <f t="shared" si="176"/>
        <v>-1695.4380000000001</v>
      </c>
      <c r="AQ101" s="14">
        <f t="shared" si="177"/>
        <v>-3.5756548536209798E-2</v>
      </c>
      <c r="AR101" s="14">
        <f t="shared" si="178"/>
        <v>-0.27824653312788905</v>
      </c>
      <c r="AS101" s="14">
        <f t="shared" si="179"/>
        <v>-0.52247704160246533</v>
      </c>
      <c r="AT101" s="12">
        <f t="shared" si="180"/>
        <v>-44.423000000000002</v>
      </c>
      <c r="AU101" s="12">
        <f t="shared" si="181"/>
        <v>-108.267</v>
      </c>
      <c r="AV101" s="12">
        <f t="shared" si="182"/>
        <v>-130.67599999999999</v>
      </c>
      <c r="AW101" s="14">
        <f t="shared" si="183"/>
        <v>-0.27087195121951224</v>
      </c>
      <c r="AX101" s="14">
        <f t="shared" si="184"/>
        <v>-0.66016463414634141</v>
      </c>
      <c r="AY101" s="14">
        <f t="shared" si="185"/>
        <v>-0.79680487804878053</v>
      </c>
      <c r="AZ101" s="12">
        <f t="shared" si="186"/>
        <v>-110.4864</v>
      </c>
      <c r="BA101" s="12">
        <f t="shared" si="187"/>
        <v>-197.73060000000004</v>
      </c>
      <c r="BB101" s="12">
        <f t="shared" si="188"/>
        <v>-236.5686</v>
      </c>
      <c r="BC101" s="14">
        <f t="shared" si="189"/>
        <v>-0.38283575883575882</v>
      </c>
      <c r="BD101" s="14">
        <f t="shared" si="190"/>
        <v>-0.68513721413721418</v>
      </c>
      <c r="BE101" s="14">
        <f t="shared" si="191"/>
        <v>-0.8197110187110187</v>
      </c>
      <c r="BF101" s="12">
        <f t="shared" si="192"/>
        <v>-138.53700000000001</v>
      </c>
      <c r="BG101" s="12">
        <f t="shared" si="193"/>
        <v>-254.38499999999999</v>
      </c>
      <c r="BH101" s="12">
        <f t="shared" si="194"/>
        <v>-297.69100000000003</v>
      </c>
      <c r="BI101" s="14">
        <f t="shared" si="195"/>
        <v>-0.39134745762711864</v>
      </c>
      <c r="BJ101" s="14">
        <f t="shared" si="196"/>
        <v>-0.71860169491525427</v>
      </c>
      <c r="BK101" s="14">
        <f t="shared" si="197"/>
        <v>-0.84093502824858757</v>
      </c>
      <c r="BL101" s="12">
        <f t="shared" si="198"/>
        <v>-79.502999999999986</v>
      </c>
      <c r="BM101" s="12">
        <f t="shared" si="199"/>
        <v>-204.107</v>
      </c>
      <c r="BN101" s="12">
        <f t="shared" si="200"/>
        <v>-249.34899999999999</v>
      </c>
      <c r="BO101" s="14">
        <f t="shared" si="201"/>
        <v>-0.25079810725552043</v>
      </c>
      <c r="BP101" s="14">
        <f t="shared" si="202"/>
        <v>-0.6438706624605679</v>
      </c>
      <c r="BQ101" s="24">
        <f t="shared" si="203"/>
        <v>-0.78658990536277607</v>
      </c>
      <c r="BR101" s="19">
        <f t="shared" si="204"/>
        <v>14.9</v>
      </c>
      <c r="BS101" s="20">
        <f t="shared" si="205"/>
        <v>104.3</v>
      </c>
      <c r="BT101" s="13">
        <f t="shared" si="206"/>
        <v>1.2851158206012814E-2</v>
      </c>
      <c r="BU101" s="20">
        <f t="shared" si="207"/>
        <v>15.1</v>
      </c>
      <c r="BV101" s="20">
        <f t="shared" si="208"/>
        <v>105.7</v>
      </c>
      <c r="BW101" s="13">
        <f t="shared" si="209"/>
        <v>1.3023656973878759E-2</v>
      </c>
      <c r="BX101" s="20">
        <f t="shared" si="210"/>
        <v>10.199999999999999</v>
      </c>
      <c r="BY101" s="20">
        <f t="shared" si="211"/>
        <v>71.399999999999991</v>
      </c>
      <c r="BZ101" s="13">
        <f t="shared" si="212"/>
        <v>8.7974371611631332E-3</v>
      </c>
      <c r="CA101" s="20">
        <f t="shared" si="213"/>
        <v>15.1</v>
      </c>
      <c r="CB101" s="20">
        <f t="shared" si="214"/>
        <v>105.7</v>
      </c>
      <c r="CC101" s="17">
        <f t="shared" si="215"/>
        <v>1.3023656973878759E-2</v>
      </c>
      <c r="CE101" s="2">
        <v>8116</v>
      </c>
      <c r="CF101" s="2">
        <v>3245</v>
      </c>
      <c r="CG101" s="2">
        <v>1568</v>
      </c>
      <c r="CH101" s="2">
        <v>164</v>
      </c>
      <c r="CI101" s="2">
        <v>653</v>
      </c>
      <c r="CJ101" s="2">
        <v>8805</v>
      </c>
      <c r="CK101" s="2">
        <v>214</v>
      </c>
      <c r="CL101" s="2">
        <v>355.8</v>
      </c>
      <c r="CM101" s="2">
        <v>288.60000000000002</v>
      </c>
      <c r="CN101" s="2">
        <v>178</v>
      </c>
      <c r="CO101" s="2">
        <v>142</v>
      </c>
      <c r="CP101" s="2">
        <v>184</v>
      </c>
      <c r="CQ101" s="2">
        <v>185</v>
      </c>
      <c r="CR101" s="2">
        <v>359</v>
      </c>
      <c r="CS101" s="2">
        <v>354</v>
      </c>
      <c r="CT101" s="2">
        <v>346</v>
      </c>
      <c r="CU101" s="2">
        <v>317</v>
      </c>
      <c r="CV101" s="2">
        <v>6843.8620000000001</v>
      </c>
      <c r="CW101" s="2">
        <v>4123.57</v>
      </c>
      <c r="CX101" s="2">
        <v>2589.3009999999995</v>
      </c>
      <c r="CY101" s="2">
        <v>3128.9699999999993</v>
      </c>
      <c r="CZ101" s="2">
        <v>2342.09</v>
      </c>
      <c r="DA101" s="2">
        <v>1549.5619999999999</v>
      </c>
      <c r="DB101" s="2">
        <v>119.577</v>
      </c>
      <c r="DC101" s="2">
        <v>55.733000000000004</v>
      </c>
      <c r="DD101" s="2">
        <v>33.323999999999998</v>
      </c>
      <c r="DE101" s="2">
        <v>178.11360000000002</v>
      </c>
      <c r="DF101" s="2">
        <v>90.869399999999999</v>
      </c>
      <c r="DG101" s="2">
        <v>52.031400000000005</v>
      </c>
      <c r="DH101" s="2">
        <v>215.46299999999999</v>
      </c>
      <c r="DI101" s="2">
        <v>99.615000000000009</v>
      </c>
      <c r="DJ101" s="2">
        <v>56.308999999999997</v>
      </c>
      <c r="DK101" s="2">
        <v>237.49700000000001</v>
      </c>
      <c r="DL101" s="2">
        <v>112.893</v>
      </c>
      <c r="DM101" s="2">
        <v>67.650999999999996</v>
      </c>
      <c r="DN101" s="2">
        <v>14.9</v>
      </c>
      <c r="DO101" s="2">
        <v>15.1</v>
      </c>
      <c r="DP101" s="2">
        <v>10.199999999999999</v>
      </c>
    </row>
    <row r="102" spans="2:120" ht="14.25" customHeight="1" x14ac:dyDescent="0.2">
      <c r="B102" s="6">
        <v>4341</v>
      </c>
      <c r="C102" s="9" t="s">
        <v>136</v>
      </c>
      <c r="D102" s="9" t="s">
        <v>58</v>
      </c>
      <c r="E102" s="21" t="s">
        <v>146</v>
      </c>
      <c r="F102" s="9" t="s">
        <v>222</v>
      </c>
      <c r="G102" s="21">
        <v>1</v>
      </c>
      <c r="H102" s="11">
        <f t="shared" si="144"/>
        <v>11911</v>
      </c>
      <c r="I102" s="12">
        <f t="shared" si="145"/>
        <v>5292</v>
      </c>
      <c r="J102" s="14">
        <f t="shared" si="146"/>
        <v>0.44429518932079592</v>
      </c>
      <c r="K102" s="14">
        <f t="shared" si="147"/>
        <v>0.23784736797917891</v>
      </c>
      <c r="L102" s="15">
        <f t="shared" si="148"/>
        <v>1.0082191780821919</v>
      </c>
      <c r="M102" s="12">
        <f t="shared" si="149"/>
        <v>0</v>
      </c>
      <c r="N102" s="14">
        <f t="shared" si="150"/>
        <v>-0.12714348527040886</v>
      </c>
      <c r="O102" s="16">
        <f t="shared" si="151"/>
        <v>-157</v>
      </c>
      <c r="P102" s="14">
        <f t="shared" si="152"/>
        <v>-0.46041055718475077</v>
      </c>
      <c r="Q102" s="12">
        <f t="shared" si="153"/>
        <v>-68.399999999999977</v>
      </c>
      <c r="R102" s="14">
        <f t="shared" si="154"/>
        <v>-0.12808988764044937</v>
      </c>
      <c r="S102" s="18">
        <f t="shared" si="155"/>
        <v>28</v>
      </c>
      <c r="T102" s="14">
        <f t="shared" si="156"/>
        <v>0.10486891385767794</v>
      </c>
      <c r="U102" s="18">
        <f t="shared" si="157"/>
        <v>91</v>
      </c>
      <c r="V102" s="14">
        <f t="shared" si="158"/>
        <v>0.3261648745519713</v>
      </c>
      <c r="W102" s="12">
        <f t="shared" si="159"/>
        <v>-80</v>
      </c>
      <c r="X102" s="14">
        <f t="shared" si="160"/>
        <v>-0.13793103448275867</v>
      </c>
      <c r="Y102" s="12">
        <f t="shared" si="161"/>
        <v>-52</v>
      </c>
      <c r="Z102" s="14">
        <f t="shared" si="162"/>
        <v>-0.11206896551724133</v>
      </c>
      <c r="AA102" s="12">
        <v>-539.51872000000094</v>
      </c>
      <c r="AB102" s="26">
        <v>-6.6759570656541256E-2</v>
      </c>
      <c r="AC102" s="12">
        <f t="shared" si="163"/>
        <v>0</v>
      </c>
      <c r="AD102" s="24">
        <f t="shared" si="164"/>
        <v>0</v>
      </c>
      <c r="AE102" s="11">
        <f t="shared" si="165"/>
        <v>-2800.3809999999976</v>
      </c>
      <c r="AF102" s="12">
        <f t="shared" si="166"/>
        <v>-7509.5420000000004</v>
      </c>
      <c r="AG102" s="12">
        <f t="shared" si="167"/>
        <v>-9566.8549999999996</v>
      </c>
      <c r="AH102" s="14">
        <f t="shared" si="168"/>
        <v>-0.23510880698513958</v>
      </c>
      <c r="AI102" s="14">
        <f t="shared" si="169"/>
        <v>-0.63047116111157764</v>
      </c>
      <c r="AJ102" s="14">
        <f t="shared" si="170"/>
        <v>-0.80319494584837536</v>
      </c>
      <c r="AK102" s="14">
        <f t="shared" si="171"/>
        <v>0.51276943970546884</v>
      </c>
      <c r="AL102" s="14">
        <f t="shared" si="172"/>
        <v>0.63326402296693507</v>
      </c>
      <c r="AM102" s="14">
        <f t="shared" si="173"/>
        <v>0.67811334196476736</v>
      </c>
      <c r="AN102" s="18">
        <f t="shared" si="174"/>
        <v>-620.35300000000007</v>
      </c>
      <c r="AO102" s="18">
        <f t="shared" si="175"/>
        <v>-2504.7150000000001</v>
      </c>
      <c r="AP102" s="18">
        <f t="shared" si="176"/>
        <v>-3702.404</v>
      </c>
      <c r="AQ102" s="14">
        <f t="shared" si="177"/>
        <v>-0.11722467876039311</v>
      </c>
      <c r="AR102" s="14">
        <f t="shared" si="178"/>
        <v>-0.47330215419501132</v>
      </c>
      <c r="AS102" s="14">
        <f t="shared" si="179"/>
        <v>-0.69962282690854116</v>
      </c>
      <c r="AT102" s="12">
        <f t="shared" si="180"/>
        <v>-82.094999999999999</v>
      </c>
      <c r="AU102" s="12">
        <f t="shared" si="181"/>
        <v>-148.52199999999999</v>
      </c>
      <c r="AV102" s="12">
        <f t="shared" si="182"/>
        <v>-169.31200000000001</v>
      </c>
      <c r="AW102" s="14">
        <f t="shared" si="183"/>
        <v>-0.44616847826086958</v>
      </c>
      <c r="AX102" s="14">
        <f t="shared" si="184"/>
        <v>-0.80718478260869564</v>
      </c>
      <c r="AY102" s="14">
        <f t="shared" si="185"/>
        <v>-0.92017391304347829</v>
      </c>
      <c r="AZ102" s="12">
        <f t="shared" si="186"/>
        <v>-267.01260000000002</v>
      </c>
      <c r="BA102" s="12">
        <f t="shared" si="187"/>
        <v>-394.93500000000006</v>
      </c>
      <c r="BB102" s="12">
        <f t="shared" si="188"/>
        <v>-438.2328</v>
      </c>
      <c r="BC102" s="14">
        <f t="shared" si="189"/>
        <v>-0.57348067010309278</v>
      </c>
      <c r="BD102" s="14">
        <f t="shared" si="190"/>
        <v>-0.84822809278350519</v>
      </c>
      <c r="BE102" s="14">
        <f t="shared" si="191"/>
        <v>-0.94122164948453613</v>
      </c>
      <c r="BF102" s="12">
        <f t="shared" si="192"/>
        <v>-203.166</v>
      </c>
      <c r="BG102" s="12">
        <f t="shared" si="193"/>
        <v>-369.67899999999997</v>
      </c>
      <c r="BH102" s="12">
        <f t="shared" si="194"/>
        <v>-453.07100000000003</v>
      </c>
      <c r="BI102" s="14">
        <f t="shared" si="195"/>
        <v>-0.40633200000000003</v>
      </c>
      <c r="BJ102" s="14">
        <f t="shared" si="196"/>
        <v>-0.73935799999999996</v>
      </c>
      <c r="BK102" s="14">
        <f t="shared" si="197"/>
        <v>-0.906142</v>
      </c>
      <c r="BL102" s="12">
        <f t="shared" si="198"/>
        <v>-211.428</v>
      </c>
      <c r="BM102" s="12">
        <f t="shared" si="199"/>
        <v>-329.55500000000001</v>
      </c>
      <c r="BN102" s="12">
        <f t="shared" si="200"/>
        <v>-381.70699999999999</v>
      </c>
      <c r="BO102" s="14">
        <f t="shared" si="201"/>
        <v>-0.51317475728155337</v>
      </c>
      <c r="BP102" s="14">
        <f t="shared" si="202"/>
        <v>-0.79989077669902908</v>
      </c>
      <c r="BQ102" s="24">
        <f t="shared" si="203"/>
        <v>-0.92647330097087377</v>
      </c>
      <c r="BR102" s="19">
        <f t="shared" si="204"/>
        <v>32.5</v>
      </c>
      <c r="BS102" s="20">
        <f t="shared" si="205"/>
        <v>227.5</v>
      </c>
      <c r="BT102" s="13">
        <f t="shared" si="206"/>
        <v>1.9099991604399295E-2</v>
      </c>
      <c r="BU102" s="20">
        <f t="shared" si="207"/>
        <v>17.7</v>
      </c>
      <c r="BV102" s="20">
        <f t="shared" si="208"/>
        <v>123.89999999999999</v>
      </c>
      <c r="BW102" s="13">
        <f t="shared" si="209"/>
        <v>1.0402149273780538E-2</v>
      </c>
      <c r="BX102" s="20">
        <f t="shared" si="210"/>
        <v>20.3</v>
      </c>
      <c r="BY102" s="20">
        <f t="shared" si="211"/>
        <v>142.1</v>
      </c>
      <c r="BZ102" s="13">
        <f t="shared" si="212"/>
        <v>1.1930148602132483E-2</v>
      </c>
      <c r="CA102" s="20">
        <f t="shared" si="213"/>
        <v>32.5</v>
      </c>
      <c r="CB102" s="20">
        <f t="shared" si="214"/>
        <v>227.5</v>
      </c>
      <c r="CC102" s="17">
        <f t="shared" si="215"/>
        <v>1.9099991604399295E-2</v>
      </c>
      <c r="CE102" s="2">
        <v>11911</v>
      </c>
      <c r="CF102" s="2">
        <v>5292</v>
      </c>
      <c r="CG102" s="2">
        <v>2833</v>
      </c>
      <c r="CH102" s="2">
        <v>184</v>
      </c>
      <c r="CI102" s="2">
        <v>730</v>
      </c>
      <c r="CJ102" s="2">
        <v>13646</v>
      </c>
      <c r="CK102" s="2">
        <v>341</v>
      </c>
      <c r="CL102" s="2">
        <v>534</v>
      </c>
      <c r="CM102" s="2">
        <v>465.6</v>
      </c>
      <c r="CN102" s="2">
        <v>267</v>
      </c>
      <c r="CO102" s="2">
        <v>239</v>
      </c>
      <c r="CP102" s="2">
        <v>279</v>
      </c>
      <c r="CQ102" s="2">
        <v>188</v>
      </c>
      <c r="CR102" s="2">
        <v>580</v>
      </c>
      <c r="CS102" s="2">
        <v>500</v>
      </c>
      <c r="CT102" s="2">
        <v>464</v>
      </c>
      <c r="CU102" s="2">
        <v>412</v>
      </c>
      <c r="CV102" s="2">
        <v>9110.6190000000024</v>
      </c>
      <c r="CW102" s="2">
        <v>4401.4579999999996</v>
      </c>
      <c r="CX102" s="2">
        <v>2344.1450000000004</v>
      </c>
      <c r="CY102" s="2">
        <v>4671.6469999999999</v>
      </c>
      <c r="CZ102" s="2">
        <v>2787.2849999999999</v>
      </c>
      <c r="DA102" s="2">
        <v>1589.596</v>
      </c>
      <c r="DB102" s="2">
        <v>101.905</v>
      </c>
      <c r="DC102" s="2">
        <v>35.478000000000002</v>
      </c>
      <c r="DD102" s="2">
        <v>14.687999999999999</v>
      </c>
      <c r="DE102" s="2">
        <v>198.58739999999997</v>
      </c>
      <c r="DF102" s="2">
        <v>70.664999999999992</v>
      </c>
      <c r="DG102" s="2">
        <v>27.3672</v>
      </c>
      <c r="DH102" s="2">
        <v>296.834</v>
      </c>
      <c r="DI102" s="2">
        <v>130.321</v>
      </c>
      <c r="DJ102" s="2">
        <v>46.929000000000002</v>
      </c>
      <c r="DK102" s="2">
        <v>200.572</v>
      </c>
      <c r="DL102" s="2">
        <v>82.444999999999993</v>
      </c>
      <c r="DM102" s="2">
        <v>30.292999999999999</v>
      </c>
      <c r="DN102" s="2">
        <v>32.5</v>
      </c>
      <c r="DO102" s="2">
        <v>17.7</v>
      </c>
      <c r="DP102" s="2">
        <v>20.3</v>
      </c>
    </row>
    <row r="103" spans="2:120" ht="14.25" customHeight="1" x14ac:dyDescent="0.2">
      <c r="B103" s="6">
        <v>4361</v>
      </c>
      <c r="C103" s="9" t="s">
        <v>136</v>
      </c>
      <c r="D103" s="9" t="s">
        <v>58</v>
      </c>
      <c r="E103" s="21" t="s">
        <v>146</v>
      </c>
      <c r="F103" s="9" t="s">
        <v>223</v>
      </c>
      <c r="G103" s="21">
        <v>0</v>
      </c>
      <c r="H103" s="11">
        <f t="shared" si="144"/>
        <v>33077</v>
      </c>
      <c r="I103" s="12">
        <f t="shared" si="145"/>
        <v>10913</v>
      </c>
      <c r="J103" s="14">
        <f t="shared" si="146"/>
        <v>0.32992713970432624</v>
      </c>
      <c r="K103" s="14">
        <f t="shared" si="147"/>
        <v>0.16555310336487589</v>
      </c>
      <c r="L103" s="15">
        <f t="shared" si="148"/>
        <v>1.2879045996592844</v>
      </c>
      <c r="M103" s="12">
        <f t="shared" si="149"/>
        <v>0</v>
      </c>
      <c r="N103" s="14">
        <f t="shared" si="150"/>
        <v>-1.7728811545999923E-2</v>
      </c>
      <c r="O103" s="16">
        <f t="shared" si="151"/>
        <v>-198</v>
      </c>
      <c r="P103" s="14">
        <f t="shared" si="152"/>
        <v>-0.17322834645669294</v>
      </c>
      <c r="Q103" s="12">
        <f t="shared" si="153"/>
        <v>-108</v>
      </c>
      <c r="R103" s="14">
        <f t="shared" si="154"/>
        <v>-6.3514467184191958E-2</v>
      </c>
      <c r="S103" s="18">
        <f t="shared" si="155"/>
        <v>88</v>
      </c>
      <c r="T103" s="14">
        <f t="shared" si="156"/>
        <v>0.10185185185185186</v>
      </c>
      <c r="U103" s="18">
        <f t="shared" si="157"/>
        <v>95</v>
      </c>
      <c r="V103" s="14">
        <f t="shared" si="158"/>
        <v>0.1193467336683417</v>
      </c>
      <c r="W103" s="12">
        <f t="shared" si="159"/>
        <v>88</v>
      </c>
      <c r="X103" s="14">
        <f t="shared" si="160"/>
        <v>5.4455445544554504E-2</v>
      </c>
      <c r="Y103" s="12">
        <f t="shared" si="161"/>
        <v>89</v>
      </c>
      <c r="Z103" s="14">
        <f t="shared" si="162"/>
        <v>5.9333333333333238E-2</v>
      </c>
      <c r="AA103" s="12">
        <v>456.03308999999717</v>
      </c>
      <c r="AB103" s="26">
        <v>1.9584871722714281E-2</v>
      </c>
      <c r="AC103" s="12">
        <f t="shared" si="163"/>
        <v>0</v>
      </c>
      <c r="AD103" s="24">
        <f t="shared" si="164"/>
        <v>0</v>
      </c>
      <c r="AE103" s="11">
        <f t="shared" si="165"/>
        <v>-1844.578000000005</v>
      </c>
      <c r="AF103" s="12">
        <f t="shared" si="166"/>
        <v>-8107.5760000000009</v>
      </c>
      <c r="AG103" s="12">
        <f t="shared" si="167"/>
        <v>-13264.315000000002</v>
      </c>
      <c r="AH103" s="14">
        <f t="shared" si="168"/>
        <v>-5.576618193911187E-2</v>
      </c>
      <c r="AI103" s="14">
        <f t="shared" si="169"/>
        <v>-0.24511219276234242</v>
      </c>
      <c r="AJ103" s="14">
        <f t="shared" si="170"/>
        <v>-0.40101324182967024</v>
      </c>
      <c r="AK103" s="14">
        <f t="shared" si="171"/>
        <v>0.35631242431342663</v>
      </c>
      <c r="AL103" s="14">
        <f t="shared" si="172"/>
        <v>0.43695421248003158</v>
      </c>
      <c r="AM103" s="14">
        <f t="shared" si="173"/>
        <v>0.45919530846021128</v>
      </c>
      <c r="AN103" s="18">
        <f t="shared" si="174"/>
        <v>215.5</v>
      </c>
      <c r="AO103" s="18">
        <f t="shared" si="175"/>
        <v>-2.5050000000010186</v>
      </c>
      <c r="AP103" s="18">
        <f t="shared" si="176"/>
        <v>-1815.1080000000002</v>
      </c>
      <c r="AQ103" s="14">
        <f t="shared" si="177"/>
        <v>1.9747090625858998E-2</v>
      </c>
      <c r="AR103" s="14">
        <f t="shared" si="178"/>
        <v>-2.2954274718234302E-4</v>
      </c>
      <c r="AS103" s="14">
        <f t="shared" si="179"/>
        <v>-0.16632530010079727</v>
      </c>
      <c r="AT103" s="12">
        <f t="shared" si="180"/>
        <v>-147.74299999999994</v>
      </c>
      <c r="AU103" s="12">
        <f t="shared" si="181"/>
        <v>-428.38800000000003</v>
      </c>
      <c r="AV103" s="12">
        <f t="shared" si="182"/>
        <v>-564.34100000000001</v>
      </c>
      <c r="AW103" s="14">
        <f t="shared" si="183"/>
        <v>-0.15634179894179889</v>
      </c>
      <c r="AX103" s="14">
        <f t="shared" si="184"/>
        <v>-0.4533206349206349</v>
      </c>
      <c r="AY103" s="14">
        <f t="shared" si="185"/>
        <v>-0.59718624338624338</v>
      </c>
      <c r="AZ103" s="12">
        <f t="shared" si="186"/>
        <v>-394.09500000000003</v>
      </c>
      <c r="BA103" s="12">
        <f t="shared" si="187"/>
        <v>-763.20959999999991</v>
      </c>
      <c r="BB103" s="12">
        <f t="shared" si="188"/>
        <v>-1009.1741999999999</v>
      </c>
      <c r="BC103" s="14">
        <f t="shared" si="189"/>
        <v>-0.24748492840994729</v>
      </c>
      <c r="BD103" s="14">
        <f t="shared" si="190"/>
        <v>-0.47928259231348902</v>
      </c>
      <c r="BE103" s="14">
        <f t="shared" si="191"/>
        <v>-0.63374415975885456</v>
      </c>
      <c r="BF103" s="12">
        <f t="shared" si="192"/>
        <v>-139.92999999999984</v>
      </c>
      <c r="BG103" s="12">
        <f t="shared" si="193"/>
        <v>-539.50800000000004</v>
      </c>
      <c r="BH103" s="12">
        <f t="shared" si="194"/>
        <v>-842.66599999999994</v>
      </c>
      <c r="BI103" s="14">
        <f t="shared" si="195"/>
        <v>-8.2118544600938925E-2</v>
      </c>
      <c r="BJ103" s="14">
        <f t="shared" si="196"/>
        <v>-0.31661267605633803</v>
      </c>
      <c r="BK103" s="14">
        <f t="shared" si="197"/>
        <v>-0.49452230046948353</v>
      </c>
      <c r="BL103" s="12">
        <f t="shared" si="198"/>
        <v>-281.24399999999991</v>
      </c>
      <c r="BM103" s="12">
        <f t="shared" si="199"/>
        <v>-698.375</v>
      </c>
      <c r="BN103" s="12">
        <f t="shared" si="200"/>
        <v>-943.64400000000001</v>
      </c>
      <c r="BO103" s="14">
        <f t="shared" si="201"/>
        <v>-0.17699433606041526</v>
      </c>
      <c r="BP103" s="14">
        <f t="shared" si="202"/>
        <v>-0.43950597860289486</v>
      </c>
      <c r="BQ103" s="24">
        <f t="shared" si="203"/>
        <v>-0.59386028949024539</v>
      </c>
      <c r="BR103" s="19">
        <f t="shared" si="204"/>
        <v>18.399999999999999</v>
      </c>
      <c r="BS103" s="20">
        <f t="shared" si="205"/>
        <v>128.79999999999998</v>
      </c>
      <c r="BT103" s="13">
        <f t="shared" si="206"/>
        <v>3.8939444326873654E-3</v>
      </c>
      <c r="BU103" s="20">
        <f t="shared" si="207"/>
        <v>14.7</v>
      </c>
      <c r="BV103" s="20">
        <f t="shared" si="208"/>
        <v>102.89999999999999</v>
      </c>
      <c r="BW103" s="13">
        <f t="shared" si="209"/>
        <v>3.1109229978534933E-3</v>
      </c>
      <c r="BX103" s="20">
        <f t="shared" si="210"/>
        <v>26.9</v>
      </c>
      <c r="BY103" s="20">
        <f t="shared" si="211"/>
        <v>188.29999999999998</v>
      </c>
      <c r="BZ103" s="13">
        <f t="shared" si="212"/>
        <v>5.692777458657072E-3</v>
      </c>
      <c r="CA103" s="20">
        <f t="shared" si="213"/>
        <v>26.9</v>
      </c>
      <c r="CB103" s="20">
        <f t="shared" si="214"/>
        <v>188.29999999999998</v>
      </c>
      <c r="CC103" s="17">
        <f t="shared" si="215"/>
        <v>5.692777458657072E-3</v>
      </c>
      <c r="CE103" s="2">
        <v>33077</v>
      </c>
      <c r="CF103" s="2">
        <v>10913</v>
      </c>
      <c r="CG103" s="2">
        <v>5476</v>
      </c>
      <c r="CH103" s="2">
        <v>945</v>
      </c>
      <c r="CI103" s="2">
        <v>2935</v>
      </c>
      <c r="CJ103" s="2">
        <v>33674</v>
      </c>
      <c r="CK103" s="2">
        <v>1143</v>
      </c>
      <c r="CL103" s="2">
        <v>1700.3999999999999</v>
      </c>
      <c r="CM103" s="2">
        <v>1592.3999999999999</v>
      </c>
      <c r="CN103" s="2">
        <v>864</v>
      </c>
      <c r="CO103" s="2">
        <v>776</v>
      </c>
      <c r="CP103" s="2">
        <v>796</v>
      </c>
      <c r="CQ103" s="2">
        <v>701</v>
      </c>
      <c r="CR103" s="2">
        <v>1616</v>
      </c>
      <c r="CS103" s="2">
        <v>1704</v>
      </c>
      <c r="CT103" s="2">
        <v>1500</v>
      </c>
      <c r="CU103" s="2">
        <v>1589</v>
      </c>
      <c r="CV103" s="2">
        <v>31232.421999999995</v>
      </c>
      <c r="CW103" s="2">
        <v>24969.423999999999</v>
      </c>
      <c r="CX103" s="2">
        <v>19812.684999999998</v>
      </c>
      <c r="CY103" s="2">
        <v>11128.5</v>
      </c>
      <c r="CZ103" s="2">
        <v>10910.494999999999</v>
      </c>
      <c r="DA103" s="2">
        <v>9097.8919999999998</v>
      </c>
      <c r="DB103" s="2">
        <v>797.25700000000006</v>
      </c>
      <c r="DC103" s="2">
        <v>516.61199999999997</v>
      </c>
      <c r="DD103" s="2">
        <v>380.65899999999999</v>
      </c>
      <c r="DE103" s="2">
        <v>1198.3049999999998</v>
      </c>
      <c r="DF103" s="2">
        <v>829.19039999999995</v>
      </c>
      <c r="DG103" s="2">
        <v>583.22579999999994</v>
      </c>
      <c r="DH103" s="2">
        <v>1564.0700000000002</v>
      </c>
      <c r="DI103" s="2">
        <v>1164.492</v>
      </c>
      <c r="DJ103" s="2">
        <v>861.33400000000006</v>
      </c>
      <c r="DK103" s="2">
        <v>1307.7560000000001</v>
      </c>
      <c r="DL103" s="2">
        <v>890.625</v>
      </c>
      <c r="DM103" s="2">
        <v>645.35599999999999</v>
      </c>
      <c r="DN103" s="2">
        <v>18.399999999999999</v>
      </c>
      <c r="DO103" s="2">
        <v>14.7</v>
      </c>
      <c r="DP103" s="2">
        <v>26.9</v>
      </c>
    </row>
    <row r="104" spans="2:120" ht="14.25" customHeight="1" x14ac:dyDescent="0.2">
      <c r="B104" s="6">
        <v>4362</v>
      </c>
      <c r="C104" s="9" t="s">
        <v>136</v>
      </c>
      <c r="D104" s="9" t="s">
        <v>58</v>
      </c>
      <c r="E104" s="21" t="s">
        <v>146</v>
      </c>
      <c r="F104" s="9" t="s">
        <v>224</v>
      </c>
      <c r="G104" s="21">
        <v>1</v>
      </c>
      <c r="H104" s="11">
        <f t="shared" si="144"/>
        <v>11562</v>
      </c>
      <c r="I104" s="12">
        <f t="shared" si="145"/>
        <v>4872</v>
      </c>
      <c r="J104" s="14">
        <f t="shared" si="146"/>
        <v>0.4213803840166061</v>
      </c>
      <c r="K104" s="14">
        <f t="shared" si="147"/>
        <v>0.23101539526033557</v>
      </c>
      <c r="L104" s="15">
        <f t="shared" si="148"/>
        <v>1.3140096618357489</v>
      </c>
      <c r="M104" s="12">
        <f t="shared" si="149"/>
        <v>0</v>
      </c>
      <c r="N104" s="14">
        <f t="shared" si="150"/>
        <v>-5.7240704500978512E-2</v>
      </c>
      <c r="O104" s="16">
        <f t="shared" si="151"/>
        <v>-46</v>
      </c>
      <c r="P104" s="14">
        <f t="shared" si="152"/>
        <v>-0.14465408805031443</v>
      </c>
      <c r="Q104" s="12">
        <f t="shared" si="153"/>
        <v>-14.400000000000034</v>
      </c>
      <c r="R104" s="14">
        <f t="shared" si="154"/>
        <v>-3.041825095057038E-2</v>
      </c>
      <c r="S104" s="18">
        <f t="shared" si="155"/>
        <v>56</v>
      </c>
      <c r="T104" s="14">
        <f t="shared" si="156"/>
        <v>0.21212121212121215</v>
      </c>
      <c r="U104" s="18">
        <f t="shared" si="157"/>
        <v>56</v>
      </c>
      <c r="V104" s="14">
        <f t="shared" si="158"/>
        <v>0.22489959839357432</v>
      </c>
      <c r="W104" s="12">
        <f t="shared" si="159"/>
        <v>30</v>
      </c>
      <c r="X104" s="14">
        <f t="shared" si="160"/>
        <v>6.3291139240506222E-2</v>
      </c>
      <c r="Y104" s="12">
        <f t="shared" si="161"/>
        <v>29</v>
      </c>
      <c r="Z104" s="14">
        <f t="shared" si="162"/>
        <v>6.7129629629629539E-2</v>
      </c>
      <c r="AA104" s="12">
        <v>47.084650000000693</v>
      </c>
      <c r="AB104" s="26">
        <v>6.4096368875257159E-3</v>
      </c>
      <c r="AC104" s="12">
        <f t="shared" si="163"/>
        <v>0</v>
      </c>
      <c r="AD104" s="24">
        <f t="shared" si="164"/>
        <v>0</v>
      </c>
      <c r="AE104" s="11">
        <f t="shared" si="165"/>
        <v>-1436.643</v>
      </c>
      <c r="AF104" s="12">
        <f t="shared" si="166"/>
        <v>-4643.4560000000001</v>
      </c>
      <c r="AG104" s="12">
        <f t="shared" si="167"/>
        <v>-6398.7380000000003</v>
      </c>
      <c r="AH104" s="14">
        <f t="shared" si="168"/>
        <v>-0.124255578619616</v>
      </c>
      <c r="AI104" s="14">
        <f t="shared" si="169"/>
        <v>-0.40161356166753159</v>
      </c>
      <c r="AJ104" s="14">
        <f t="shared" si="170"/>
        <v>-0.5534282996021449</v>
      </c>
      <c r="AK104" s="14">
        <f t="shared" si="171"/>
        <v>0.43534435378426656</v>
      </c>
      <c r="AL104" s="14">
        <f t="shared" si="172"/>
        <v>0.46927330374714687</v>
      </c>
      <c r="AM104" s="14">
        <f t="shared" si="173"/>
        <v>0.47186836538606802</v>
      </c>
      <c r="AN104" s="18">
        <f t="shared" si="174"/>
        <v>-463.98300000000017</v>
      </c>
      <c r="AO104" s="18">
        <f t="shared" si="175"/>
        <v>-1625.3119999999994</v>
      </c>
      <c r="AP104" s="18">
        <f t="shared" si="176"/>
        <v>-2435.62</v>
      </c>
      <c r="AQ104" s="14">
        <f t="shared" si="177"/>
        <v>-9.5234605911330039E-2</v>
      </c>
      <c r="AR104" s="14">
        <f t="shared" si="178"/>
        <v>-0.33360262725779954</v>
      </c>
      <c r="AS104" s="14">
        <f t="shared" si="179"/>
        <v>-0.49992200328407221</v>
      </c>
      <c r="AT104" s="12">
        <f t="shared" si="180"/>
        <v>-67.019000000000005</v>
      </c>
      <c r="AU104" s="12">
        <f t="shared" si="181"/>
        <v>-121.43100000000001</v>
      </c>
      <c r="AV104" s="12">
        <f t="shared" si="182"/>
        <v>-165.32</v>
      </c>
      <c r="AW104" s="14">
        <f t="shared" si="183"/>
        <v>-0.24639338235294117</v>
      </c>
      <c r="AX104" s="14">
        <f t="shared" si="184"/>
        <v>-0.44643750000000004</v>
      </c>
      <c r="AY104" s="14">
        <f t="shared" si="185"/>
        <v>-0.60779411764705882</v>
      </c>
      <c r="AZ104" s="12">
        <f t="shared" si="186"/>
        <v>-78.829799999999977</v>
      </c>
      <c r="BA104" s="12">
        <f t="shared" si="187"/>
        <v>-207.69000000000003</v>
      </c>
      <c r="BB104" s="12">
        <f t="shared" si="188"/>
        <v>-271.32420000000002</v>
      </c>
      <c r="BC104" s="14">
        <f t="shared" si="189"/>
        <v>-0.17174248366013067</v>
      </c>
      <c r="BD104" s="14">
        <f t="shared" si="190"/>
        <v>-0.45248366013071906</v>
      </c>
      <c r="BE104" s="14">
        <f t="shared" si="191"/>
        <v>-0.59112026143790852</v>
      </c>
      <c r="BF104" s="12">
        <f t="shared" si="192"/>
        <v>-88.340000000000032</v>
      </c>
      <c r="BG104" s="12">
        <f t="shared" si="193"/>
        <v>-222.66000000000003</v>
      </c>
      <c r="BH104" s="12">
        <f t="shared" si="194"/>
        <v>-313.84199999999998</v>
      </c>
      <c r="BI104" s="14">
        <f t="shared" si="195"/>
        <v>-0.17527777777777787</v>
      </c>
      <c r="BJ104" s="14">
        <f t="shared" si="196"/>
        <v>-0.44178571428571434</v>
      </c>
      <c r="BK104" s="14">
        <f t="shared" si="197"/>
        <v>-0.62270238095238084</v>
      </c>
      <c r="BL104" s="12">
        <f t="shared" si="198"/>
        <v>-110.34800000000001</v>
      </c>
      <c r="BM104" s="12">
        <f t="shared" si="199"/>
        <v>-202.18299999999999</v>
      </c>
      <c r="BN104" s="12">
        <f t="shared" si="200"/>
        <v>-288.77499999999998</v>
      </c>
      <c r="BO104" s="14">
        <f t="shared" si="201"/>
        <v>-0.23936659436008678</v>
      </c>
      <c r="BP104" s="14">
        <f t="shared" si="202"/>
        <v>-0.4385748373101952</v>
      </c>
      <c r="BQ104" s="24">
        <f t="shared" si="203"/>
        <v>-0.62640997830802603</v>
      </c>
      <c r="BR104" s="19">
        <f t="shared" si="204"/>
        <v>13.3</v>
      </c>
      <c r="BS104" s="20">
        <f t="shared" si="205"/>
        <v>93.100000000000009</v>
      </c>
      <c r="BT104" s="13">
        <f t="shared" si="206"/>
        <v>8.0522400968690549E-3</v>
      </c>
      <c r="BU104" s="20">
        <f t="shared" si="207"/>
        <v>4.8</v>
      </c>
      <c r="BV104" s="20">
        <f t="shared" si="208"/>
        <v>33.6</v>
      </c>
      <c r="BW104" s="13">
        <f t="shared" si="209"/>
        <v>2.9060716139076284E-3</v>
      </c>
      <c r="BX104" s="20">
        <f t="shared" si="210"/>
        <v>6.7</v>
      </c>
      <c r="BY104" s="20">
        <f t="shared" si="211"/>
        <v>46.9</v>
      </c>
      <c r="BZ104" s="13">
        <f t="shared" si="212"/>
        <v>4.0563916277460647E-3</v>
      </c>
      <c r="CA104" s="20">
        <f t="shared" si="213"/>
        <v>13.3</v>
      </c>
      <c r="CB104" s="20">
        <f t="shared" si="214"/>
        <v>93.100000000000009</v>
      </c>
      <c r="CC104" s="17">
        <f t="shared" si="215"/>
        <v>8.0522400968690549E-3</v>
      </c>
      <c r="CE104" s="2">
        <v>11562</v>
      </c>
      <c r="CF104" s="2">
        <v>4872</v>
      </c>
      <c r="CG104" s="2">
        <v>2671</v>
      </c>
      <c r="CH104" s="2">
        <v>272</v>
      </c>
      <c r="CI104" s="2">
        <v>828</v>
      </c>
      <c r="CJ104" s="2">
        <v>12264</v>
      </c>
      <c r="CK104" s="2">
        <v>318</v>
      </c>
      <c r="CL104" s="2">
        <v>473.40000000000003</v>
      </c>
      <c r="CM104" s="2">
        <v>459</v>
      </c>
      <c r="CN104" s="2">
        <v>264</v>
      </c>
      <c r="CO104" s="2">
        <v>208</v>
      </c>
      <c r="CP104" s="2">
        <v>249</v>
      </c>
      <c r="CQ104" s="2">
        <v>193</v>
      </c>
      <c r="CR104" s="2">
        <v>474</v>
      </c>
      <c r="CS104" s="2">
        <v>504</v>
      </c>
      <c r="CT104" s="2">
        <v>432</v>
      </c>
      <c r="CU104" s="2">
        <v>461</v>
      </c>
      <c r="CV104" s="2">
        <v>10125.357</v>
      </c>
      <c r="CW104" s="2">
        <v>6918.5439999999999</v>
      </c>
      <c r="CX104" s="2">
        <v>5163.2619999999997</v>
      </c>
      <c r="CY104" s="2">
        <v>4408.0169999999998</v>
      </c>
      <c r="CZ104" s="2">
        <v>3246.6880000000006</v>
      </c>
      <c r="DA104" s="2">
        <v>2436.38</v>
      </c>
      <c r="DB104" s="2">
        <v>204.98099999999999</v>
      </c>
      <c r="DC104" s="2">
        <v>150.56899999999999</v>
      </c>
      <c r="DD104" s="2">
        <v>106.68</v>
      </c>
      <c r="DE104" s="2">
        <v>380.17020000000002</v>
      </c>
      <c r="DF104" s="2">
        <v>251.30999999999997</v>
      </c>
      <c r="DG104" s="2">
        <v>187.67579999999998</v>
      </c>
      <c r="DH104" s="2">
        <v>415.65999999999997</v>
      </c>
      <c r="DI104" s="2">
        <v>281.33999999999997</v>
      </c>
      <c r="DJ104" s="2">
        <v>190.15800000000002</v>
      </c>
      <c r="DK104" s="2">
        <v>350.65199999999999</v>
      </c>
      <c r="DL104" s="2">
        <v>258.81700000000001</v>
      </c>
      <c r="DM104" s="2">
        <v>172.22499999999999</v>
      </c>
      <c r="DN104" s="2">
        <v>13.3</v>
      </c>
      <c r="DO104" s="2">
        <v>4.8</v>
      </c>
      <c r="DP104" s="2">
        <v>6.7</v>
      </c>
    </row>
    <row r="105" spans="2:120" ht="14.25" customHeight="1" x14ac:dyDescent="0.2">
      <c r="B105" s="6">
        <v>4401</v>
      </c>
      <c r="C105" s="9" t="s">
        <v>136</v>
      </c>
      <c r="D105" s="9" t="s">
        <v>58</v>
      </c>
      <c r="E105" s="21" t="s">
        <v>146</v>
      </c>
      <c r="F105" s="9" t="s">
        <v>225</v>
      </c>
      <c r="G105" s="21">
        <v>1</v>
      </c>
      <c r="H105" s="11">
        <f t="shared" si="144"/>
        <v>13085</v>
      </c>
      <c r="I105" s="12">
        <f t="shared" si="145"/>
        <v>5246</v>
      </c>
      <c r="J105" s="14">
        <f t="shared" si="146"/>
        <v>0.40091708062667175</v>
      </c>
      <c r="K105" s="14">
        <f t="shared" si="147"/>
        <v>0.22705387848681696</v>
      </c>
      <c r="L105" s="15">
        <f t="shared" si="148"/>
        <v>1.1779661016949152</v>
      </c>
      <c r="M105" s="12">
        <f t="shared" si="149"/>
        <v>0</v>
      </c>
      <c r="N105" s="14">
        <f t="shared" si="150"/>
        <v>-7.6700536268698882E-2</v>
      </c>
      <c r="O105" s="16">
        <f t="shared" si="151"/>
        <v>-112.33015949553499</v>
      </c>
      <c r="P105" s="14">
        <f t="shared" si="152"/>
        <v>-0.28778242409121335</v>
      </c>
      <c r="Q105" s="12">
        <f t="shared" si="153"/>
        <v>-56.513311910279469</v>
      </c>
      <c r="R105" s="14">
        <f t="shared" si="154"/>
        <v>-0.10028744790198907</v>
      </c>
      <c r="S105" s="18">
        <f t="shared" si="155"/>
        <v>56.918769141023972</v>
      </c>
      <c r="T105" s="14">
        <f t="shared" si="156"/>
        <v>0.18016900134102454</v>
      </c>
      <c r="U105" s="18">
        <f t="shared" si="157"/>
        <v>29.053674649049981</v>
      </c>
      <c r="V105" s="14">
        <f t="shared" si="158"/>
        <v>0.10961430618730006</v>
      </c>
      <c r="W105" s="12">
        <f t="shared" si="159"/>
        <v>7.4774682805890507</v>
      </c>
      <c r="X105" s="14">
        <f t="shared" si="160"/>
        <v>1.4282992283122464E-2</v>
      </c>
      <c r="Y105" s="12">
        <f t="shared" si="161"/>
        <v>3.8806771263419932</v>
      </c>
      <c r="Z105" s="14">
        <f t="shared" si="162"/>
        <v>7.2791905298499326E-3</v>
      </c>
      <c r="AA105" s="12">
        <v>-162.57265353634284</v>
      </c>
      <c r="AB105" s="26">
        <v>-1.8601899655878551E-2</v>
      </c>
      <c r="AC105" s="12">
        <f t="shared" si="163"/>
        <v>0</v>
      </c>
      <c r="AD105" s="24">
        <f t="shared" si="164"/>
        <v>0</v>
      </c>
      <c r="AE105" s="11">
        <f t="shared" si="165"/>
        <v>-2073.7829999999994</v>
      </c>
      <c r="AF105" s="12">
        <f t="shared" si="166"/>
        <v>-6177.6189999999997</v>
      </c>
      <c r="AG105" s="12">
        <f t="shared" si="167"/>
        <v>-8541.0949999999993</v>
      </c>
      <c r="AH105" s="14">
        <f t="shared" si="168"/>
        <v>-0.15848551776843711</v>
      </c>
      <c r="AI105" s="14">
        <f t="shared" si="169"/>
        <v>-0.47211455865494834</v>
      </c>
      <c r="AJ105" s="14">
        <f t="shared" si="170"/>
        <v>-0.65273939625525412</v>
      </c>
      <c r="AK105" s="14">
        <f t="shared" si="171"/>
        <v>0.4467991140307197</v>
      </c>
      <c r="AL105" s="14">
        <f t="shared" si="172"/>
        <v>0.52908417821457943</v>
      </c>
      <c r="AM105" s="14">
        <f t="shared" si="173"/>
        <v>0.55379128744989159</v>
      </c>
      <c r="AN105" s="18">
        <f t="shared" si="174"/>
        <v>-326.19800000000032</v>
      </c>
      <c r="AO105" s="18">
        <f t="shared" si="175"/>
        <v>-1591.4140000000002</v>
      </c>
      <c r="AP105" s="18">
        <f t="shared" si="176"/>
        <v>-2729.625</v>
      </c>
      <c r="AQ105" s="14">
        <f t="shared" si="177"/>
        <v>-6.2180327868852525E-2</v>
      </c>
      <c r="AR105" s="14">
        <f t="shared" si="178"/>
        <v>-0.30335760579489135</v>
      </c>
      <c r="AS105" s="14">
        <f t="shared" si="179"/>
        <v>-0.5203250095310713</v>
      </c>
      <c r="AT105" s="12">
        <f t="shared" si="180"/>
        <v>-83.51400000000001</v>
      </c>
      <c r="AU105" s="12">
        <f t="shared" si="181"/>
        <v>-165.965</v>
      </c>
      <c r="AV105" s="12">
        <f t="shared" si="182"/>
        <v>-208.441</v>
      </c>
      <c r="AW105" s="14">
        <f t="shared" si="183"/>
        <v>-0.30041007194244607</v>
      </c>
      <c r="AX105" s="14">
        <f t="shared" si="184"/>
        <v>-0.59699640287769784</v>
      </c>
      <c r="AY105" s="14">
        <f t="shared" si="185"/>
        <v>-0.74978776978417261</v>
      </c>
      <c r="AZ105" s="12">
        <f t="shared" si="186"/>
        <v>-192.16319999999996</v>
      </c>
      <c r="BA105" s="12">
        <f t="shared" si="187"/>
        <v>-331.40759999999995</v>
      </c>
      <c r="BB105" s="12">
        <f t="shared" si="188"/>
        <v>-400.54679999999996</v>
      </c>
      <c r="BC105" s="14">
        <f t="shared" si="189"/>
        <v>-0.37902011834319527</v>
      </c>
      <c r="BD105" s="14">
        <f t="shared" si="190"/>
        <v>-0.65366390532544383</v>
      </c>
      <c r="BE105" s="14">
        <f t="shared" si="191"/>
        <v>-0.79003313609467452</v>
      </c>
      <c r="BF105" s="12">
        <f t="shared" si="192"/>
        <v>-81.049999999999955</v>
      </c>
      <c r="BG105" s="12">
        <f t="shared" si="193"/>
        <v>-305.596</v>
      </c>
      <c r="BH105" s="12">
        <f t="shared" si="194"/>
        <v>-409.43399999999997</v>
      </c>
      <c r="BI105" s="14">
        <f t="shared" si="195"/>
        <v>-0.15263653483992456</v>
      </c>
      <c r="BJ105" s="14">
        <f t="shared" si="196"/>
        <v>-0.57551035781544257</v>
      </c>
      <c r="BK105" s="14">
        <f t="shared" si="197"/>
        <v>-0.7710621468926554</v>
      </c>
      <c r="BL105" s="12">
        <f t="shared" si="198"/>
        <v>-204.20399999999995</v>
      </c>
      <c r="BM105" s="12">
        <f t="shared" si="199"/>
        <v>-326.12</v>
      </c>
      <c r="BN105" s="12">
        <f t="shared" si="200"/>
        <v>-413.99700000000001</v>
      </c>
      <c r="BO105" s="14">
        <f t="shared" si="201"/>
        <v>-0.38026815642458089</v>
      </c>
      <c r="BP105" s="14">
        <f t="shared" si="202"/>
        <v>-0.60729981378026077</v>
      </c>
      <c r="BQ105" s="24">
        <f t="shared" si="203"/>
        <v>-0.77094413407821238</v>
      </c>
      <c r="BR105" s="19">
        <f t="shared" si="204"/>
        <v>21.4</v>
      </c>
      <c r="BS105" s="20">
        <f t="shared" si="205"/>
        <v>149.79999999999998</v>
      </c>
      <c r="BT105" s="13">
        <f t="shared" si="206"/>
        <v>1.1448223156285822E-2</v>
      </c>
      <c r="BU105" s="20">
        <f t="shared" si="207"/>
        <v>17.3</v>
      </c>
      <c r="BV105" s="20">
        <f t="shared" si="208"/>
        <v>121.10000000000001</v>
      </c>
      <c r="BW105" s="13">
        <f t="shared" si="209"/>
        <v>9.2548719908291943E-3</v>
      </c>
      <c r="BX105" s="20">
        <f t="shared" si="210"/>
        <v>14.6</v>
      </c>
      <c r="BY105" s="20">
        <f t="shared" si="211"/>
        <v>102.2</v>
      </c>
      <c r="BZ105" s="13">
        <f t="shared" si="212"/>
        <v>7.8104700038211699E-3</v>
      </c>
      <c r="CA105" s="20">
        <f t="shared" si="213"/>
        <v>21.4</v>
      </c>
      <c r="CB105" s="20">
        <f t="shared" si="214"/>
        <v>149.79999999999998</v>
      </c>
      <c r="CC105" s="17">
        <f t="shared" si="215"/>
        <v>1.1448223156285822E-2</v>
      </c>
      <c r="CE105" s="2">
        <v>13085</v>
      </c>
      <c r="CF105" s="2">
        <v>5246</v>
      </c>
      <c r="CG105" s="2">
        <v>2971</v>
      </c>
      <c r="CH105" s="2">
        <v>278</v>
      </c>
      <c r="CI105" s="2">
        <v>944</v>
      </c>
      <c r="CJ105" s="2">
        <v>14172</v>
      </c>
      <c r="CK105" s="2">
        <v>390.33015949553499</v>
      </c>
      <c r="CL105" s="2">
        <v>563.51331191027941</v>
      </c>
      <c r="CM105" s="2">
        <v>506.99999999999994</v>
      </c>
      <c r="CN105" s="2">
        <v>315.91876914102397</v>
      </c>
      <c r="CO105" s="2">
        <v>259</v>
      </c>
      <c r="CP105" s="2">
        <v>265.05367464904998</v>
      </c>
      <c r="CQ105" s="2">
        <v>236</v>
      </c>
      <c r="CR105" s="2">
        <v>523.52253171941095</v>
      </c>
      <c r="CS105" s="2">
        <v>531</v>
      </c>
      <c r="CT105" s="2">
        <v>533.11932287365801</v>
      </c>
      <c r="CU105" s="2">
        <v>537</v>
      </c>
      <c r="CV105" s="2">
        <v>11011.217000000001</v>
      </c>
      <c r="CW105" s="2">
        <v>6907.3810000000003</v>
      </c>
      <c r="CX105" s="2">
        <v>4543.9050000000007</v>
      </c>
      <c r="CY105" s="2">
        <v>4919.8019999999997</v>
      </c>
      <c r="CZ105" s="2">
        <v>3654.5859999999998</v>
      </c>
      <c r="DA105" s="2">
        <v>2516.375</v>
      </c>
      <c r="DB105" s="2">
        <v>194.48599999999999</v>
      </c>
      <c r="DC105" s="2">
        <v>112.035</v>
      </c>
      <c r="DD105" s="2">
        <v>69.558999999999997</v>
      </c>
      <c r="DE105" s="2">
        <v>314.83679999999998</v>
      </c>
      <c r="DF105" s="2">
        <v>175.5924</v>
      </c>
      <c r="DG105" s="2">
        <v>106.4532</v>
      </c>
      <c r="DH105" s="2">
        <v>449.95000000000005</v>
      </c>
      <c r="DI105" s="2">
        <v>225.404</v>
      </c>
      <c r="DJ105" s="2">
        <v>121.566</v>
      </c>
      <c r="DK105" s="2">
        <v>332.79600000000005</v>
      </c>
      <c r="DL105" s="2">
        <v>210.88</v>
      </c>
      <c r="DM105" s="2">
        <v>123.00299999999999</v>
      </c>
      <c r="DN105" s="2">
        <v>21.4</v>
      </c>
      <c r="DO105" s="2">
        <v>17.3</v>
      </c>
      <c r="DP105" s="2">
        <v>14.6</v>
      </c>
    </row>
    <row r="106" spans="2:120" ht="14.25" customHeight="1" x14ac:dyDescent="0.2">
      <c r="B106" s="6">
        <v>4404</v>
      </c>
      <c r="C106" s="9" t="s">
        <v>136</v>
      </c>
      <c r="D106" s="9" t="s">
        <v>58</v>
      </c>
      <c r="E106" s="21" t="s">
        <v>146</v>
      </c>
      <c r="F106" s="9" t="s">
        <v>226</v>
      </c>
      <c r="G106" s="21">
        <v>0</v>
      </c>
      <c r="H106" s="11">
        <f t="shared" si="144"/>
        <v>17795</v>
      </c>
      <c r="I106" s="12">
        <f t="shared" si="145"/>
        <v>5980</v>
      </c>
      <c r="J106" s="14">
        <f t="shared" si="146"/>
        <v>0.33604945209328463</v>
      </c>
      <c r="K106" s="14">
        <f t="shared" si="147"/>
        <v>0.16791233492554089</v>
      </c>
      <c r="L106" s="15">
        <f t="shared" si="148"/>
        <v>1.2553495007132667</v>
      </c>
      <c r="M106" s="12">
        <f t="shared" si="149"/>
        <v>0</v>
      </c>
      <c r="N106" s="14">
        <f t="shared" si="150"/>
        <v>-5.5166188807475813E-2</v>
      </c>
      <c r="O106" s="16">
        <f t="shared" si="151"/>
        <v>-81</v>
      </c>
      <c r="P106" s="14">
        <f t="shared" si="152"/>
        <v>-0.15547024952015354</v>
      </c>
      <c r="Q106" s="12">
        <f t="shared" si="153"/>
        <v>-149.39999999999998</v>
      </c>
      <c r="R106" s="14">
        <f t="shared" si="154"/>
        <v>-0.15880102040816324</v>
      </c>
      <c r="S106" s="18">
        <f t="shared" si="155"/>
        <v>86</v>
      </c>
      <c r="T106" s="14">
        <f t="shared" si="156"/>
        <v>0.17373737373737375</v>
      </c>
      <c r="U106" s="18">
        <f t="shared" si="157"/>
        <v>114</v>
      </c>
      <c r="V106" s="14">
        <f t="shared" si="158"/>
        <v>0.23408624229979469</v>
      </c>
      <c r="W106" s="12">
        <f t="shared" si="159"/>
        <v>1</v>
      </c>
      <c r="X106" s="14">
        <f t="shared" si="160"/>
        <v>1.1764705882353343E-3</v>
      </c>
      <c r="Y106" s="12">
        <f t="shared" si="161"/>
        <v>-19</v>
      </c>
      <c r="Z106" s="14">
        <f t="shared" si="162"/>
        <v>-2.5065963060685981E-2</v>
      </c>
      <c r="AA106" s="12">
        <v>-351.18437999999878</v>
      </c>
      <c r="AB106" s="26">
        <v>-2.6677260805731629E-2</v>
      </c>
      <c r="AC106" s="12">
        <f t="shared" si="163"/>
        <v>0</v>
      </c>
      <c r="AD106" s="24">
        <f t="shared" si="164"/>
        <v>0</v>
      </c>
      <c r="AE106" s="11">
        <f t="shared" si="165"/>
        <v>-2382.7990000000009</v>
      </c>
      <c r="AF106" s="12">
        <f t="shared" si="166"/>
        <v>-7933.744999999999</v>
      </c>
      <c r="AG106" s="12">
        <f t="shared" si="167"/>
        <v>-11430.582999999999</v>
      </c>
      <c r="AH106" s="14">
        <f t="shared" si="168"/>
        <v>-0.13390272548468674</v>
      </c>
      <c r="AI106" s="14">
        <f t="shared" si="169"/>
        <v>-0.44584124754144416</v>
      </c>
      <c r="AJ106" s="14">
        <f t="shared" si="170"/>
        <v>-0.64234801910649053</v>
      </c>
      <c r="AK106" s="14">
        <f t="shared" si="171"/>
        <v>0.40303062489257702</v>
      </c>
      <c r="AL106" s="14">
        <f t="shared" si="172"/>
        <v>0.51524709583110873</v>
      </c>
      <c r="AM106" s="14">
        <f t="shared" si="173"/>
        <v>0.54475657393285182</v>
      </c>
      <c r="AN106" s="18">
        <f t="shared" si="174"/>
        <v>231.58899999999994</v>
      </c>
      <c r="AO106" s="18">
        <f t="shared" si="175"/>
        <v>-899.01699999999983</v>
      </c>
      <c r="AP106" s="18">
        <f t="shared" si="176"/>
        <v>-2512.942</v>
      </c>
      <c r="AQ106" s="14">
        <f t="shared" si="177"/>
        <v>3.8727257525083658E-2</v>
      </c>
      <c r="AR106" s="14">
        <f t="shared" si="178"/>
        <v>-0.15033729096989967</v>
      </c>
      <c r="AS106" s="14">
        <f t="shared" si="179"/>
        <v>-0.42022441471571903</v>
      </c>
      <c r="AT106" s="12">
        <f t="shared" si="180"/>
        <v>-138.11700000000002</v>
      </c>
      <c r="AU106" s="12">
        <f t="shared" si="181"/>
        <v>-283.54399999999998</v>
      </c>
      <c r="AV106" s="12">
        <f t="shared" si="182"/>
        <v>-347.25400000000002</v>
      </c>
      <c r="AW106" s="14">
        <f t="shared" si="183"/>
        <v>-0.31390227272727278</v>
      </c>
      <c r="AX106" s="14">
        <f t="shared" si="184"/>
        <v>-0.64441818181818178</v>
      </c>
      <c r="AY106" s="14">
        <f t="shared" si="185"/>
        <v>-0.78921363636363639</v>
      </c>
      <c r="AZ106" s="12">
        <f t="shared" si="186"/>
        <v>-217.90499999999997</v>
      </c>
      <c r="BA106" s="12">
        <f t="shared" si="187"/>
        <v>-502.85400000000004</v>
      </c>
      <c r="BB106" s="12">
        <f t="shared" si="188"/>
        <v>-618.58680000000004</v>
      </c>
      <c r="BC106" s="14">
        <f t="shared" si="189"/>
        <v>-0.2753411675511751</v>
      </c>
      <c r="BD106" s="14">
        <f t="shared" si="190"/>
        <v>-0.63539802880970442</v>
      </c>
      <c r="BE106" s="14">
        <f t="shared" si="191"/>
        <v>-0.78163608794541317</v>
      </c>
      <c r="BF106" s="12">
        <f t="shared" si="192"/>
        <v>-248.29600000000005</v>
      </c>
      <c r="BG106" s="12">
        <f t="shared" si="193"/>
        <v>-527.84299999999996</v>
      </c>
      <c r="BH106" s="12">
        <f t="shared" si="194"/>
        <v>-662.346</v>
      </c>
      <c r="BI106" s="14">
        <f t="shared" si="195"/>
        <v>-0.29176968272620452</v>
      </c>
      <c r="BJ106" s="14">
        <f t="shared" si="196"/>
        <v>-0.62026204465334889</v>
      </c>
      <c r="BK106" s="14">
        <f t="shared" si="197"/>
        <v>-0.77831492361927146</v>
      </c>
      <c r="BL106" s="12">
        <f t="shared" si="198"/>
        <v>-245.05499999999995</v>
      </c>
      <c r="BM106" s="12">
        <f t="shared" si="199"/>
        <v>-479.57400000000001</v>
      </c>
      <c r="BN106" s="12">
        <f t="shared" si="200"/>
        <v>-589.12799999999993</v>
      </c>
      <c r="BO106" s="14">
        <f t="shared" si="201"/>
        <v>-0.33160351826792955</v>
      </c>
      <c r="BP106" s="14">
        <f t="shared" si="202"/>
        <v>-0.64894993234100129</v>
      </c>
      <c r="BQ106" s="24">
        <f t="shared" si="203"/>
        <v>-0.79719621109607575</v>
      </c>
      <c r="BR106" s="19">
        <f t="shared" si="204"/>
        <v>26.3</v>
      </c>
      <c r="BS106" s="20">
        <f t="shared" si="205"/>
        <v>184.1</v>
      </c>
      <c r="BT106" s="13">
        <f t="shared" si="206"/>
        <v>1.0345602697386906E-2</v>
      </c>
      <c r="BU106" s="20">
        <f t="shared" si="207"/>
        <v>21.2</v>
      </c>
      <c r="BV106" s="20">
        <f t="shared" si="208"/>
        <v>148.4</v>
      </c>
      <c r="BW106" s="13">
        <f t="shared" si="209"/>
        <v>8.3394211857263281E-3</v>
      </c>
      <c r="BX106" s="20">
        <f t="shared" si="210"/>
        <v>20.2</v>
      </c>
      <c r="BY106" s="20">
        <f t="shared" si="211"/>
        <v>141.4</v>
      </c>
      <c r="BZ106" s="13">
        <f t="shared" si="212"/>
        <v>7.9460522618713132E-3</v>
      </c>
      <c r="CA106" s="20">
        <f t="shared" si="213"/>
        <v>26.3</v>
      </c>
      <c r="CB106" s="20">
        <f t="shared" si="214"/>
        <v>184.1</v>
      </c>
      <c r="CC106" s="17">
        <f t="shared" si="215"/>
        <v>1.0345602697386906E-2</v>
      </c>
      <c r="CE106" s="2">
        <v>17795</v>
      </c>
      <c r="CF106" s="2">
        <v>5980</v>
      </c>
      <c r="CG106" s="2">
        <v>2988</v>
      </c>
      <c r="CH106" s="2">
        <v>440</v>
      </c>
      <c r="CI106" s="2">
        <v>1402</v>
      </c>
      <c r="CJ106" s="2">
        <v>18834</v>
      </c>
      <c r="CK106" s="2">
        <v>521</v>
      </c>
      <c r="CL106" s="2">
        <v>940.8</v>
      </c>
      <c r="CM106" s="2">
        <v>791.4</v>
      </c>
      <c r="CN106" s="2">
        <v>495</v>
      </c>
      <c r="CO106" s="2">
        <v>409</v>
      </c>
      <c r="CP106" s="2">
        <v>487</v>
      </c>
      <c r="CQ106" s="2">
        <v>373</v>
      </c>
      <c r="CR106" s="2">
        <v>850</v>
      </c>
      <c r="CS106" s="2">
        <v>851</v>
      </c>
      <c r="CT106" s="2">
        <v>758</v>
      </c>
      <c r="CU106" s="2">
        <v>739</v>
      </c>
      <c r="CV106" s="2">
        <v>15412.200999999999</v>
      </c>
      <c r="CW106" s="2">
        <v>9861.255000000001</v>
      </c>
      <c r="CX106" s="2">
        <v>6364.4170000000013</v>
      </c>
      <c r="CY106" s="2">
        <v>6211.5889999999999</v>
      </c>
      <c r="CZ106" s="2">
        <v>5080.9830000000002</v>
      </c>
      <c r="DA106" s="2">
        <v>3467.058</v>
      </c>
      <c r="DB106" s="2">
        <v>301.88299999999998</v>
      </c>
      <c r="DC106" s="2">
        <v>156.45599999999999</v>
      </c>
      <c r="DD106" s="2">
        <v>92.745999999999995</v>
      </c>
      <c r="DE106" s="2">
        <v>573.495</v>
      </c>
      <c r="DF106" s="2">
        <v>288.54599999999994</v>
      </c>
      <c r="DG106" s="2">
        <v>172.81319999999999</v>
      </c>
      <c r="DH106" s="2">
        <v>602.70399999999995</v>
      </c>
      <c r="DI106" s="2">
        <v>323.15700000000004</v>
      </c>
      <c r="DJ106" s="2">
        <v>188.654</v>
      </c>
      <c r="DK106" s="2">
        <v>493.94500000000005</v>
      </c>
      <c r="DL106" s="2">
        <v>259.42599999999999</v>
      </c>
      <c r="DM106" s="2">
        <v>149.87200000000001</v>
      </c>
      <c r="DN106" s="2">
        <v>26.3</v>
      </c>
      <c r="DO106" s="2">
        <v>21.2</v>
      </c>
      <c r="DP106" s="2">
        <v>20.2</v>
      </c>
    </row>
    <row r="107" spans="2:120" ht="14.25" customHeight="1" x14ac:dyDescent="0.2">
      <c r="B107" s="6">
        <v>4406</v>
      </c>
      <c r="C107" s="9" t="s">
        <v>136</v>
      </c>
      <c r="D107" s="9" t="s">
        <v>58</v>
      </c>
      <c r="E107" s="21" t="s">
        <v>146</v>
      </c>
      <c r="F107" s="9" t="s">
        <v>227</v>
      </c>
      <c r="G107" s="21">
        <v>0</v>
      </c>
      <c r="H107" s="11">
        <f t="shared" si="144"/>
        <v>35888</v>
      </c>
      <c r="I107" s="12">
        <f t="shared" si="145"/>
        <v>9294</v>
      </c>
      <c r="J107" s="14">
        <f t="shared" si="146"/>
        <v>0.25897235844850647</v>
      </c>
      <c r="K107" s="14">
        <f t="shared" si="147"/>
        <v>0.11717008470798039</v>
      </c>
      <c r="L107" s="15">
        <f t="shared" si="148"/>
        <v>1.4642559109874826</v>
      </c>
      <c r="M107" s="12">
        <f t="shared" si="149"/>
        <v>0</v>
      </c>
      <c r="N107" s="14">
        <f t="shared" si="150"/>
        <v>-7.7416500774164509E-3</v>
      </c>
      <c r="O107" s="16">
        <f t="shared" si="151"/>
        <v>-218</v>
      </c>
      <c r="P107" s="14">
        <f t="shared" si="152"/>
        <v>-0.14211212516297267</v>
      </c>
      <c r="Q107" s="12">
        <f t="shared" si="153"/>
        <v>-170.40000000000009</v>
      </c>
      <c r="R107" s="14">
        <f t="shared" si="154"/>
        <v>-7.4267782426778228E-2</v>
      </c>
      <c r="S107" s="18">
        <f t="shared" si="155"/>
        <v>182</v>
      </c>
      <c r="T107" s="14">
        <f t="shared" si="156"/>
        <v>0.18200000000000005</v>
      </c>
      <c r="U107" s="18">
        <f t="shared" si="157"/>
        <v>105</v>
      </c>
      <c r="V107" s="14">
        <f t="shared" si="158"/>
        <v>0.10914760914760913</v>
      </c>
      <c r="W107" s="12">
        <f t="shared" si="159"/>
        <v>102</v>
      </c>
      <c r="X107" s="14">
        <f t="shared" si="160"/>
        <v>5.2147239263803602E-2</v>
      </c>
      <c r="Y107" s="12">
        <f t="shared" si="161"/>
        <v>68</v>
      </c>
      <c r="Z107" s="14">
        <f t="shared" si="162"/>
        <v>3.5864978902953482E-2</v>
      </c>
      <c r="AA107" s="12">
        <v>-128.44799999999668</v>
      </c>
      <c r="AB107" s="26">
        <v>-4.5967126175694428E-3</v>
      </c>
      <c r="AC107" s="12">
        <f t="shared" si="163"/>
        <v>0</v>
      </c>
      <c r="AD107" s="24">
        <f t="shared" si="164"/>
        <v>0</v>
      </c>
      <c r="AE107" s="11">
        <f t="shared" si="165"/>
        <v>-1488.8790000000008</v>
      </c>
      <c r="AF107" s="12">
        <f t="shared" si="166"/>
        <v>-7607.5690000000031</v>
      </c>
      <c r="AG107" s="12">
        <f t="shared" si="167"/>
        <v>-12891.203000000001</v>
      </c>
      <c r="AH107" s="14">
        <f t="shared" si="168"/>
        <v>-4.1486820106999556E-2</v>
      </c>
      <c r="AI107" s="14">
        <f t="shared" si="169"/>
        <v>-0.21198085711101211</v>
      </c>
      <c r="AJ107" s="14">
        <f t="shared" si="170"/>
        <v>-0.35920650356665185</v>
      </c>
      <c r="AK107" s="14">
        <f t="shared" si="171"/>
        <v>0.3136555727688507</v>
      </c>
      <c r="AL107" s="14">
        <f t="shared" si="172"/>
        <v>0.39265023931212367</v>
      </c>
      <c r="AM107" s="14">
        <f t="shared" si="173"/>
        <v>0.3959188751372637</v>
      </c>
      <c r="AN107" s="18">
        <f t="shared" si="174"/>
        <v>1495.4760000000006</v>
      </c>
      <c r="AO107" s="18">
        <f t="shared" si="175"/>
        <v>1810.3179999999993</v>
      </c>
      <c r="AP107" s="18">
        <f t="shared" si="176"/>
        <v>-189.13400000000001</v>
      </c>
      <c r="AQ107" s="14">
        <f t="shared" si="177"/>
        <v>0.16090768237572628</v>
      </c>
      <c r="AR107" s="14">
        <f t="shared" si="178"/>
        <v>0.19478351624704104</v>
      </c>
      <c r="AS107" s="14">
        <f t="shared" si="179"/>
        <v>-2.0350118355928593E-2</v>
      </c>
      <c r="AT107" s="12">
        <f t="shared" si="180"/>
        <v>-178.34099999999989</v>
      </c>
      <c r="AU107" s="12">
        <f t="shared" si="181"/>
        <v>-460.72800000000007</v>
      </c>
      <c r="AV107" s="12">
        <f t="shared" si="182"/>
        <v>-622.98500000000001</v>
      </c>
      <c r="AW107" s="14">
        <f t="shared" si="183"/>
        <v>-0.13551747720364737</v>
      </c>
      <c r="AX107" s="14">
        <f t="shared" si="184"/>
        <v>-0.35009726443769007</v>
      </c>
      <c r="AY107" s="14">
        <f t="shared" si="185"/>
        <v>-0.47339285714285717</v>
      </c>
      <c r="AZ107" s="12">
        <f t="shared" si="186"/>
        <v>-435.60840000000007</v>
      </c>
      <c r="BA107" s="12">
        <f t="shared" si="187"/>
        <v>-828.27240000000006</v>
      </c>
      <c r="BB107" s="12">
        <f t="shared" si="188"/>
        <v>-1107.21</v>
      </c>
      <c r="BC107" s="14">
        <f t="shared" si="189"/>
        <v>-0.20508870056497175</v>
      </c>
      <c r="BD107" s="14">
        <f t="shared" si="190"/>
        <v>-0.38995875706214689</v>
      </c>
      <c r="BE107" s="14">
        <f t="shared" si="191"/>
        <v>-0.52128531073446327</v>
      </c>
      <c r="BF107" s="12">
        <f t="shared" si="192"/>
        <v>-429.61500000000001</v>
      </c>
      <c r="BG107" s="12">
        <f t="shared" si="193"/>
        <v>-746.82200000000012</v>
      </c>
      <c r="BH107" s="12">
        <f t="shared" si="194"/>
        <v>-1058.3870000000002</v>
      </c>
      <c r="BI107" s="14">
        <f t="shared" si="195"/>
        <v>-0.20875364431486876</v>
      </c>
      <c r="BJ107" s="14">
        <f t="shared" si="196"/>
        <v>-0.36288726919339165</v>
      </c>
      <c r="BK107" s="14">
        <f t="shared" si="197"/>
        <v>-0.51427939747327511</v>
      </c>
      <c r="BL107" s="12">
        <f t="shared" si="198"/>
        <v>-387.80400000000009</v>
      </c>
      <c r="BM107" s="12">
        <f t="shared" si="199"/>
        <v>-717.55799999999999</v>
      </c>
      <c r="BN107" s="12">
        <f t="shared" si="200"/>
        <v>-969.55099999999993</v>
      </c>
      <c r="BO107" s="14">
        <f t="shared" si="201"/>
        <v>-0.19745621181262729</v>
      </c>
      <c r="BP107" s="14">
        <f t="shared" si="202"/>
        <v>-0.36535539714867615</v>
      </c>
      <c r="BQ107" s="24">
        <f t="shared" si="203"/>
        <v>-0.49366140529531566</v>
      </c>
      <c r="BR107" s="19">
        <f t="shared" si="204"/>
        <v>15.5</v>
      </c>
      <c r="BS107" s="20">
        <f t="shared" si="205"/>
        <v>108.5</v>
      </c>
      <c r="BT107" s="13">
        <f t="shared" si="206"/>
        <v>3.0232946946054393E-3</v>
      </c>
      <c r="BU107" s="20">
        <f t="shared" si="207"/>
        <v>0</v>
      </c>
      <c r="BV107" s="20">
        <f t="shared" si="208"/>
        <v>0</v>
      </c>
      <c r="BW107" s="13">
        <f t="shared" si="209"/>
        <v>0</v>
      </c>
      <c r="BX107" s="20">
        <f t="shared" si="210"/>
        <v>24.8</v>
      </c>
      <c r="BY107" s="20">
        <f t="shared" si="211"/>
        <v>173.6</v>
      </c>
      <c r="BZ107" s="13">
        <f t="shared" si="212"/>
        <v>4.8372715113687023E-3</v>
      </c>
      <c r="CA107" s="20">
        <f t="shared" si="213"/>
        <v>24.8</v>
      </c>
      <c r="CB107" s="20">
        <f t="shared" si="214"/>
        <v>173.6</v>
      </c>
      <c r="CC107" s="17">
        <f t="shared" si="215"/>
        <v>4.8372715113687023E-3</v>
      </c>
      <c r="CE107" s="2">
        <v>35888</v>
      </c>
      <c r="CF107" s="2">
        <v>9294</v>
      </c>
      <c r="CG107" s="2">
        <v>4205</v>
      </c>
      <c r="CH107" s="2">
        <v>1316</v>
      </c>
      <c r="CI107" s="2">
        <v>3595</v>
      </c>
      <c r="CJ107" s="2">
        <v>36168</v>
      </c>
      <c r="CK107" s="2">
        <v>1534</v>
      </c>
      <c r="CL107" s="2">
        <v>2294.4</v>
      </c>
      <c r="CM107" s="2">
        <v>2124</v>
      </c>
      <c r="CN107" s="2">
        <v>1000</v>
      </c>
      <c r="CO107" s="2">
        <v>818</v>
      </c>
      <c r="CP107" s="2">
        <v>962</v>
      </c>
      <c r="CQ107" s="2">
        <v>857</v>
      </c>
      <c r="CR107" s="2">
        <v>1956</v>
      </c>
      <c r="CS107" s="2">
        <v>2058</v>
      </c>
      <c r="CT107" s="2">
        <v>1896</v>
      </c>
      <c r="CU107" s="2">
        <v>1964</v>
      </c>
      <c r="CV107" s="2">
        <v>34399.120999999999</v>
      </c>
      <c r="CW107" s="2">
        <v>28280.430999999997</v>
      </c>
      <c r="CX107" s="2">
        <v>22996.796999999999</v>
      </c>
      <c r="CY107" s="2">
        <v>10789.476000000001</v>
      </c>
      <c r="CZ107" s="2">
        <v>11104.317999999999</v>
      </c>
      <c r="DA107" s="2">
        <v>9104.866</v>
      </c>
      <c r="DB107" s="2">
        <v>1137.6590000000001</v>
      </c>
      <c r="DC107" s="2">
        <v>855.27199999999993</v>
      </c>
      <c r="DD107" s="2">
        <v>693.01499999999999</v>
      </c>
      <c r="DE107" s="2">
        <v>1688.3915999999999</v>
      </c>
      <c r="DF107" s="2">
        <v>1295.7275999999999</v>
      </c>
      <c r="DG107" s="2">
        <v>1016.79</v>
      </c>
      <c r="DH107" s="2">
        <v>1628.385</v>
      </c>
      <c r="DI107" s="2">
        <v>1311.1779999999999</v>
      </c>
      <c r="DJ107" s="2">
        <v>999.61299999999994</v>
      </c>
      <c r="DK107" s="2">
        <v>1576.1959999999999</v>
      </c>
      <c r="DL107" s="2">
        <v>1246.442</v>
      </c>
      <c r="DM107" s="2">
        <v>994.44900000000007</v>
      </c>
      <c r="DN107" s="2">
        <v>15.5</v>
      </c>
      <c r="DO107" s="2">
        <v>0</v>
      </c>
      <c r="DP107" s="2">
        <v>24.8</v>
      </c>
    </row>
    <row r="108" spans="2:120" ht="14.25" customHeight="1" x14ac:dyDescent="0.2">
      <c r="B108" s="6">
        <v>4421</v>
      </c>
      <c r="C108" s="9" t="s">
        <v>136</v>
      </c>
      <c r="D108" s="9" t="s">
        <v>58</v>
      </c>
      <c r="E108" s="21" t="s">
        <v>146</v>
      </c>
      <c r="F108" s="9" t="s">
        <v>228</v>
      </c>
      <c r="G108" s="21">
        <v>0</v>
      </c>
      <c r="H108" s="11">
        <f t="shared" si="144"/>
        <v>27964</v>
      </c>
      <c r="I108" s="12">
        <f t="shared" si="145"/>
        <v>6706</v>
      </c>
      <c r="J108" s="14">
        <f t="shared" si="146"/>
        <v>0.23980832498927193</v>
      </c>
      <c r="K108" s="14">
        <f t="shared" si="147"/>
        <v>0.11825919038764125</v>
      </c>
      <c r="L108" s="15">
        <f t="shared" si="148"/>
        <v>1.3269362577107608</v>
      </c>
      <c r="M108" s="12">
        <f t="shared" si="149"/>
        <v>0</v>
      </c>
      <c r="N108" s="14">
        <f t="shared" si="150"/>
        <v>-2.1005461419969174E-2</v>
      </c>
      <c r="O108" s="16">
        <f t="shared" si="151"/>
        <v>-427</v>
      </c>
      <c r="P108" s="14">
        <f t="shared" si="152"/>
        <v>-0.30609318996415769</v>
      </c>
      <c r="Q108" s="12">
        <f t="shared" si="153"/>
        <v>-70.200000000000045</v>
      </c>
      <c r="R108" s="14">
        <f t="shared" si="154"/>
        <v>-4.0344827586206944E-2</v>
      </c>
      <c r="S108" s="18">
        <f t="shared" si="155"/>
        <v>-163</v>
      </c>
      <c r="T108" s="14">
        <f t="shared" si="156"/>
        <v>-0.23087818696883855</v>
      </c>
      <c r="U108" s="18">
        <f t="shared" si="157"/>
        <v>-88</v>
      </c>
      <c r="V108" s="14">
        <f t="shared" si="158"/>
        <v>-0.14839797639123109</v>
      </c>
      <c r="W108" s="12">
        <f t="shared" si="159"/>
        <v>-81</v>
      </c>
      <c r="X108" s="14">
        <f t="shared" si="160"/>
        <v>-4.0888440181726438E-2</v>
      </c>
      <c r="Y108" s="12">
        <f t="shared" si="161"/>
        <v>-86</v>
      </c>
      <c r="Z108" s="14">
        <f t="shared" si="162"/>
        <v>-5.1651651651651642E-2</v>
      </c>
      <c r="AA108" s="12">
        <v>-175.36506000000372</v>
      </c>
      <c r="AB108" s="26">
        <v>-7.9127412406230224E-3</v>
      </c>
      <c r="AC108" s="12">
        <f t="shared" si="163"/>
        <v>0</v>
      </c>
      <c r="AD108" s="24">
        <f t="shared" si="164"/>
        <v>0</v>
      </c>
      <c r="AE108" s="11">
        <f t="shared" si="165"/>
        <v>-1241.7479999999996</v>
      </c>
      <c r="AF108" s="12">
        <f t="shared" si="166"/>
        <v>-5658.4399999999987</v>
      </c>
      <c r="AG108" s="12">
        <f t="shared" si="167"/>
        <v>-9797.9259999999995</v>
      </c>
      <c r="AH108" s="14">
        <f t="shared" si="168"/>
        <v>-4.440523530253182E-2</v>
      </c>
      <c r="AI108" s="14">
        <f t="shared" si="169"/>
        <v>-0.20234730367615505</v>
      </c>
      <c r="AJ108" s="14">
        <f t="shared" si="170"/>
        <v>-0.3503764125303962</v>
      </c>
      <c r="AK108" s="14">
        <f t="shared" si="171"/>
        <v>0.2691667977683917</v>
      </c>
      <c r="AL108" s="14">
        <f t="shared" si="172"/>
        <v>0.36919839717092956</v>
      </c>
      <c r="AM108" s="14">
        <f t="shared" si="173"/>
        <v>0.37888748003558714</v>
      </c>
      <c r="AN108" s="18">
        <f t="shared" si="174"/>
        <v>486.74300000000039</v>
      </c>
      <c r="AO108" s="18">
        <f t="shared" si="175"/>
        <v>1529.1769999999997</v>
      </c>
      <c r="AP108" s="18">
        <f t="shared" si="176"/>
        <v>176.89799999999923</v>
      </c>
      <c r="AQ108" s="14">
        <f t="shared" si="177"/>
        <v>7.2583209066507726E-2</v>
      </c>
      <c r="AR108" s="14">
        <f t="shared" si="178"/>
        <v>0.2280311661198926</v>
      </c>
      <c r="AS108" s="14">
        <f t="shared" si="179"/>
        <v>2.6379063525201252E-2</v>
      </c>
      <c r="AT108" s="12">
        <f t="shared" si="180"/>
        <v>-80.667999999999893</v>
      </c>
      <c r="AU108" s="12">
        <f t="shared" si="181"/>
        <v>-333.82500000000005</v>
      </c>
      <c r="AV108" s="12">
        <f t="shared" si="182"/>
        <v>-456.79300000000001</v>
      </c>
      <c r="AW108" s="14">
        <f t="shared" si="183"/>
        <v>-8.3334710743801499E-2</v>
      </c>
      <c r="AX108" s="14">
        <f t="shared" si="184"/>
        <v>-0.34486053719008269</v>
      </c>
      <c r="AY108" s="14">
        <f t="shared" si="185"/>
        <v>-0.47189359504132233</v>
      </c>
      <c r="AZ108" s="12">
        <f t="shared" si="186"/>
        <v>-652.11419999999998</v>
      </c>
      <c r="BA108" s="12">
        <f t="shared" si="187"/>
        <v>-815.99340000000007</v>
      </c>
      <c r="BB108" s="12">
        <f t="shared" si="188"/>
        <v>-1066.7766000000001</v>
      </c>
      <c r="BC108" s="14">
        <f t="shared" si="189"/>
        <v>-0.39053431548688466</v>
      </c>
      <c r="BD108" s="14">
        <f t="shared" si="190"/>
        <v>-0.48867732662594332</v>
      </c>
      <c r="BE108" s="14">
        <f t="shared" si="191"/>
        <v>-0.63886489399928137</v>
      </c>
      <c r="BF108" s="12">
        <f t="shared" si="192"/>
        <v>-288.43900000000008</v>
      </c>
      <c r="BG108" s="12">
        <f t="shared" si="193"/>
        <v>-652.79199999999992</v>
      </c>
      <c r="BH108" s="12">
        <f t="shared" si="194"/>
        <v>-958.34199999999998</v>
      </c>
      <c r="BI108" s="14">
        <f t="shared" si="195"/>
        <v>-0.15181</v>
      </c>
      <c r="BJ108" s="14">
        <f t="shared" si="196"/>
        <v>-0.34357473684210527</v>
      </c>
      <c r="BK108" s="14">
        <f t="shared" si="197"/>
        <v>-0.50439052631578951</v>
      </c>
      <c r="BL108" s="12">
        <f t="shared" si="198"/>
        <v>-399.69700000000012</v>
      </c>
      <c r="BM108" s="12">
        <f t="shared" si="199"/>
        <v>-547.22800000000007</v>
      </c>
      <c r="BN108" s="12">
        <f t="shared" si="200"/>
        <v>-808.44900000000007</v>
      </c>
      <c r="BO108" s="14">
        <f t="shared" si="201"/>
        <v>-0.25313299556681457</v>
      </c>
      <c r="BP108" s="14">
        <f t="shared" si="202"/>
        <v>-0.34656618112729576</v>
      </c>
      <c r="BQ108" s="24">
        <f t="shared" si="203"/>
        <v>-0.5120006333122229</v>
      </c>
      <c r="BR108" s="19">
        <f t="shared" si="204"/>
        <v>12.1</v>
      </c>
      <c r="BS108" s="20">
        <f t="shared" si="205"/>
        <v>84.7</v>
      </c>
      <c r="BT108" s="13">
        <f t="shared" si="206"/>
        <v>3.0288942926619939E-3</v>
      </c>
      <c r="BU108" s="20">
        <f t="shared" si="207"/>
        <v>0</v>
      </c>
      <c r="BV108" s="20">
        <f t="shared" si="208"/>
        <v>0</v>
      </c>
      <c r="BW108" s="13">
        <f t="shared" si="209"/>
        <v>0</v>
      </c>
      <c r="BX108" s="20">
        <f t="shared" si="210"/>
        <v>29.5</v>
      </c>
      <c r="BY108" s="20">
        <f t="shared" si="211"/>
        <v>206.5</v>
      </c>
      <c r="BZ108" s="13">
        <f t="shared" si="212"/>
        <v>7.3844943498784154E-3</v>
      </c>
      <c r="CA108" s="20">
        <f t="shared" si="213"/>
        <v>29.5</v>
      </c>
      <c r="CB108" s="20">
        <f t="shared" si="214"/>
        <v>206.5</v>
      </c>
      <c r="CC108" s="17">
        <f t="shared" si="215"/>
        <v>7.3844943498784154E-3</v>
      </c>
      <c r="CE108" s="2">
        <v>27964</v>
      </c>
      <c r="CF108" s="2">
        <v>6706</v>
      </c>
      <c r="CG108" s="2">
        <v>3307</v>
      </c>
      <c r="CH108" s="2">
        <v>968</v>
      </c>
      <c r="CI108" s="2">
        <v>2918</v>
      </c>
      <c r="CJ108" s="2">
        <v>28564</v>
      </c>
      <c r="CK108" s="2">
        <v>1395</v>
      </c>
      <c r="CL108" s="2">
        <v>1740</v>
      </c>
      <c r="CM108" s="2">
        <v>1669.8</v>
      </c>
      <c r="CN108" s="2">
        <v>706</v>
      </c>
      <c r="CO108" s="2">
        <v>869</v>
      </c>
      <c r="CP108" s="2">
        <v>593</v>
      </c>
      <c r="CQ108" s="2">
        <v>681</v>
      </c>
      <c r="CR108" s="2">
        <v>1981</v>
      </c>
      <c r="CS108" s="2">
        <v>1900</v>
      </c>
      <c r="CT108" s="2">
        <v>1665</v>
      </c>
      <c r="CU108" s="2">
        <v>1579</v>
      </c>
      <c r="CV108" s="2">
        <v>26722.252</v>
      </c>
      <c r="CW108" s="2">
        <v>22305.56</v>
      </c>
      <c r="CX108" s="2">
        <v>18166.074000000001</v>
      </c>
      <c r="CY108" s="2">
        <v>7192.7430000000004</v>
      </c>
      <c r="CZ108" s="2">
        <v>8235.1769999999997</v>
      </c>
      <c r="DA108" s="2">
        <v>6882.8979999999992</v>
      </c>
      <c r="DB108" s="2">
        <v>887.33200000000011</v>
      </c>
      <c r="DC108" s="2">
        <v>634.17499999999995</v>
      </c>
      <c r="DD108" s="2">
        <v>511.20699999999999</v>
      </c>
      <c r="DE108" s="2">
        <v>1017.6858</v>
      </c>
      <c r="DF108" s="2">
        <v>853.80659999999989</v>
      </c>
      <c r="DG108" s="2">
        <v>603.02339999999992</v>
      </c>
      <c r="DH108" s="2">
        <v>1611.5609999999999</v>
      </c>
      <c r="DI108" s="2">
        <v>1247.2080000000001</v>
      </c>
      <c r="DJ108" s="2">
        <v>941.65800000000002</v>
      </c>
      <c r="DK108" s="2">
        <v>1179.3029999999999</v>
      </c>
      <c r="DL108" s="2">
        <v>1031.7719999999999</v>
      </c>
      <c r="DM108" s="2">
        <v>770.55099999999993</v>
      </c>
      <c r="DN108" s="2">
        <v>12.1</v>
      </c>
      <c r="DO108" s="2">
        <v>0</v>
      </c>
      <c r="DP108" s="2">
        <v>29.5</v>
      </c>
    </row>
    <row r="109" spans="2:120" ht="14.25" customHeight="1" x14ac:dyDescent="0.2">
      <c r="B109" s="6">
        <v>4422</v>
      </c>
      <c r="C109" s="9" t="s">
        <v>136</v>
      </c>
      <c r="D109" s="9" t="s">
        <v>58</v>
      </c>
      <c r="E109" s="21" t="s">
        <v>146</v>
      </c>
      <c r="F109" s="9" t="s">
        <v>229</v>
      </c>
      <c r="G109" s="21">
        <v>1</v>
      </c>
      <c r="H109" s="11">
        <f t="shared" si="144"/>
        <v>7584</v>
      </c>
      <c r="I109" s="12">
        <f t="shared" si="145"/>
        <v>3002</v>
      </c>
      <c r="J109" s="14">
        <f t="shared" si="146"/>
        <v>0.39583333333333331</v>
      </c>
      <c r="K109" s="14">
        <f t="shared" si="147"/>
        <v>0.19185126582278481</v>
      </c>
      <c r="L109" s="15">
        <f t="shared" si="148"/>
        <v>1.2428571428571429</v>
      </c>
      <c r="M109" s="12">
        <f t="shared" si="149"/>
        <v>0</v>
      </c>
      <c r="N109" s="14">
        <f t="shared" si="150"/>
        <v>-6.6699483140536531E-2</v>
      </c>
      <c r="O109" s="16">
        <f t="shared" si="151"/>
        <v>-86</v>
      </c>
      <c r="P109" s="14">
        <f t="shared" si="152"/>
        <v>-0.33076923076923082</v>
      </c>
      <c r="Q109" s="12">
        <f t="shared" si="153"/>
        <v>-30</v>
      </c>
      <c r="R109" s="14">
        <f t="shared" si="154"/>
        <v>-7.6452599388379228E-2</v>
      </c>
      <c r="S109" s="18">
        <f t="shared" si="155"/>
        <v>12</v>
      </c>
      <c r="T109" s="14">
        <f t="shared" si="156"/>
        <v>7.547169811320753E-2</v>
      </c>
      <c r="U109" s="18">
        <f t="shared" si="157"/>
        <v>40</v>
      </c>
      <c r="V109" s="14">
        <f t="shared" si="158"/>
        <v>0.24844720496894412</v>
      </c>
      <c r="W109" s="12">
        <f t="shared" si="159"/>
        <v>1</v>
      </c>
      <c r="X109" s="14">
        <f t="shared" si="160"/>
        <v>2.5906735751295429E-3</v>
      </c>
      <c r="Y109" s="12">
        <f t="shared" si="161"/>
        <v>-3</v>
      </c>
      <c r="Z109" s="14">
        <f t="shared" si="162"/>
        <v>-9.0634441087613649E-3</v>
      </c>
      <c r="AA109" s="12">
        <v>-57.650859999999739</v>
      </c>
      <c r="AB109" s="26">
        <v>-1.1177736059474142E-2</v>
      </c>
      <c r="AC109" s="12">
        <f t="shared" si="163"/>
        <v>0</v>
      </c>
      <c r="AD109" s="24">
        <f t="shared" si="164"/>
        <v>0</v>
      </c>
      <c r="AE109" s="11">
        <f t="shared" si="165"/>
        <v>-1048.8040000000001</v>
      </c>
      <c r="AF109" s="12">
        <f t="shared" si="166"/>
        <v>-3371.6810000000005</v>
      </c>
      <c r="AG109" s="12">
        <f t="shared" si="167"/>
        <v>-4717.0360000000001</v>
      </c>
      <c r="AH109" s="14">
        <f t="shared" si="168"/>
        <v>-0.1382916666666667</v>
      </c>
      <c r="AI109" s="14">
        <f t="shared" si="169"/>
        <v>-0.44457819092827011</v>
      </c>
      <c r="AJ109" s="14">
        <f t="shared" si="170"/>
        <v>-0.62197204641350212</v>
      </c>
      <c r="AK109" s="14">
        <f t="shared" si="171"/>
        <v>0.42087368152385946</v>
      </c>
      <c r="AL109" s="14">
        <f t="shared" si="172"/>
        <v>0.52675094170218351</v>
      </c>
      <c r="AM109" s="14">
        <f t="shared" si="173"/>
        <v>0.55212273331649797</v>
      </c>
      <c r="AN109" s="18">
        <f t="shared" si="174"/>
        <v>-251.50799999999981</v>
      </c>
      <c r="AO109" s="18">
        <f t="shared" si="175"/>
        <v>-783.15700000000015</v>
      </c>
      <c r="AP109" s="18">
        <f t="shared" si="176"/>
        <v>-1419.0839999999998</v>
      </c>
      <c r="AQ109" s="14">
        <f t="shared" si="177"/>
        <v>-8.3780146568953939E-2</v>
      </c>
      <c r="AR109" s="14">
        <f t="shared" si="178"/>
        <v>-0.26087841439040649</v>
      </c>
      <c r="AS109" s="14">
        <f t="shared" si="179"/>
        <v>-0.47271285809460351</v>
      </c>
      <c r="AT109" s="12">
        <f t="shared" si="180"/>
        <v>-57.376000000000005</v>
      </c>
      <c r="AU109" s="12">
        <f t="shared" si="181"/>
        <v>-111.65899999999999</v>
      </c>
      <c r="AV109" s="12">
        <f t="shared" si="182"/>
        <v>-139.46899999999999</v>
      </c>
      <c r="AW109" s="14">
        <f t="shared" si="183"/>
        <v>-0.32974712643678161</v>
      </c>
      <c r="AX109" s="14">
        <f t="shared" si="184"/>
        <v>-0.64171839080459769</v>
      </c>
      <c r="AY109" s="14">
        <f t="shared" si="185"/>
        <v>-0.80154597701149422</v>
      </c>
      <c r="AZ109" s="12">
        <f t="shared" si="186"/>
        <v>-161.37299999999999</v>
      </c>
      <c r="BA109" s="12">
        <f t="shared" si="187"/>
        <v>-254.44439999999997</v>
      </c>
      <c r="BB109" s="12">
        <f t="shared" si="188"/>
        <v>-305.38319999999999</v>
      </c>
      <c r="BC109" s="14">
        <f t="shared" si="189"/>
        <v>-0.44528973509933778</v>
      </c>
      <c r="BD109" s="14">
        <f t="shared" si="190"/>
        <v>-0.7021092715231787</v>
      </c>
      <c r="BE109" s="14">
        <f t="shared" si="191"/>
        <v>-0.84266887417218539</v>
      </c>
      <c r="BF109" s="12">
        <f t="shared" si="192"/>
        <v>-179.23</v>
      </c>
      <c r="BG109" s="12">
        <f t="shared" si="193"/>
        <v>-226.27800000000002</v>
      </c>
      <c r="BH109" s="12">
        <f t="shared" si="194"/>
        <v>-299.96899999999999</v>
      </c>
      <c r="BI109" s="14">
        <f t="shared" si="195"/>
        <v>-0.46312661498708008</v>
      </c>
      <c r="BJ109" s="14">
        <f t="shared" si="196"/>
        <v>-0.58469767441860476</v>
      </c>
      <c r="BK109" s="14">
        <f t="shared" si="197"/>
        <v>-0.77511369509043926</v>
      </c>
      <c r="BL109" s="12">
        <f t="shared" si="198"/>
        <v>-128.006</v>
      </c>
      <c r="BM109" s="12">
        <f t="shared" si="199"/>
        <v>-205.66300000000001</v>
      </c>
      <c r="BN109" s="12">
        <f t="shared" si="200"/>
        <v>-268.36500000000001</v>
      </c>
      <c r="BO109" s="14">
        <f t="shared" si="201"/>
        <v>-0.39026219512195126</v>
      </c>
      <c r="BP109" s="14">
        <f t="shared" si="202"/>
        <v>-0.62702134146341471</v>
      </c>
      <c r="BQ109" s="24">
        <f t="shared" si="203"/>
        <v>-0.81818597560975614</v>
      </c>
      <c r="BR109" s="19">
        <f t="shared" si="204"/>
        <v>11.3</v>
      </c>
      <c r="BS109" s="20">
        <f t="shared" si="205"/>
        <v>79.100000000000009</v>
      </c>
      <c r="BT109" s="13">
        <f t="shared" si="206"/>
        <v>1.0429852320675106E-2</v>
      </c>
      <c r="BU109" s="20">
        <f t="shared" si="207"/>
        <v>10.3</v>
      </c>
      <c r="BV109" s="20">
        <f t="shared" si="208"/>
        <v>72.100000000000009</v>
      </c>
      <c r="BW109" s="13">
        <f t="shared" si="209"/>
        <v>9.5068565400843897E-3</v>
      </c>
      <c r="BX109" s="20">
        <f t="shared" si="210"/>
        <v>10.3</v>
      </c>
      <c r="BY109" s="20">
        <f t="shared" si="211"/>
        <v>72.100000000000009</v>
      </c>
      <c r="BZ109" s="13">
        <f t="shared" si="212"/>
        <v>9.5068565400843897E-3</v>
      </c>
      <c r="CA109" s="20">
        <f t="shared" si="213"/>
        <v>11.3</v>
      </c>
      <c r="CB109" s="20">
        <f t="shared" si="214"/>
        <v>79.100000000000009</v>
      </c>
      <c r="CC109" s="17">
        <f t="shared" si="215"/>
        <v>1.0429852320675106E-2</v>
      </c>
      <c r="CE109" s="2">
        <v>7584</v>
      </c>
      <c r="CF109" s="2">
        <v>3002</v>
      </c>
      <c r="CG109" s="2">
        <v>1455</v>
      </c>
      <c r="CH109" s="2">
        <v>174</v>
      </c>
      <c r="CI109" s="2">
        <v>560</v>
      </c>
      <c r="CJ109" s="2">
        <v>8126</v>
      </c>
      <c r="CK109" s="2">
        <v>260</v>
      </c>
      <c r="CL109" s="2">
        <v>392.4</v>
      </c>
      <c r="CM109" s="2">
        <v>362.4</v>
      </c>
      <c r="CN109" s="2">
        <v>159</v>
      </c>
      <c r="CO109" s="2">
        <v>147</v>
      </c>
      <c r="CP109" s="2">
        <v>161</v>
      </c>
      <c r="CQ109" s="2">
        <v>121</v>
      </c>
      <c r="CR109" s="2">
        <v>386</v>
      </c>
      <c r="CS109" s="2">
        <v>387</v>
      </c>
      <c r="CT109" s="2">
        <v>331</v>
      </c>
      <c r="CU109" s="2">
        <v>328</v>
      </c>
      <c r="CV109" s="2">
        <v>6535.1959999999999</v>
      </c>
      <c r="CW109" s="2">
        <v>4212.3189999999995</v>
      </c>
      <c r="CX109" s="2">
        <v>2866.9639999999999</v>
      </c>
      <c r="CY109" s="2">
        <v>2750.4920000000002</v>
      </c>
      <c r="CZ109" s="2">
        <v>2218.8429999999998</v>
      </c>
      <c r="DA109" s="2">
        <v>1582.9160000000002</v>
      </c>
      <c r="DB109" s="2">
        <v>116.624</v>
      </c>
      <c r="DC109" s="2">
        <v>62.341000000000001</v>
      </c>
      <c r="DD109" s="2">
        <v>34.531000000000006</v>
      </c>
      <c r="DE109" s="2">
        <v>201.02699999999999</v>
      </c>
      <c r="DF109" s="2">
        <v>107.9556</v>
      </c>
      <c r="DG109" s="2">
        <v>57.016800000000003</v>
      </c>
      <c r="DH109" s="2">
        <v>207.77</v>
      </c>
      <c r="DI109" s="2">
        <v>160.72199999999998</v>
      </c>
      <c r="DJ109" s="2">
        <v>87.031000000000006</v>
      </c>
      <c r="DK109" s="2">
        <v>199.994</v>
      </c>
      <c r="DL109" s="2">
        <v>122.33699999999999</v>
      </c>
      <c r="DM109" s="2">
        <v>59.634999999999998</v>
      </c>
      <c r="DN109" s="2">
        <v>11.3</v>
      </c>
      <c r="DO109" s="2">
        <v>10.3</v>
      </c>
      <c r="DP109" s="2">
        <v>10.3</v>
      </c>
    </row>
    <row r="110" spans="2:120" ht="14.25" customHeight="1" x14ac:dyDescent="0.2">
      <c r="B110" s="6">
        <v>4424</v>
      </c>
      <c r="C110" s="9" t="s">
        <v>136</v>
      </c>
      <c r="D110" s="9" t="s">
        <v>58</v>
      </c>
      <c r="E110" s="21" t="s">
        <v>146</v>
      </c>
      <c r="F110" s="9" t="s">
        <v>230</v>
      </c>
      <c r="G110" s="21">
        <v>0</v>
      </c>
      <c r="H110" s="11">
        <f t="shared" si="144"/>
        <v>5569</v>
      </c>
      <c r="I110" s="12">
        <f t="shared" si="145"/>
        <v>1745</v>
      </c>
      <c r="J110" s="14">
        <f t="shared" si="146"/>
        <v>0.31334171305440833</v>
      </c>
      <c r="K110" s="14">
        <f t="shared" si="147"/>
        <v>0.15496498473693662</v>
      </c>
      <c r="L110" s="15">
        <f t="shared" si="148"/>
        <v>1.5076252723311547</v>
      </c>
      <c r="M110" s="12">
        <f t="shared" si="149"/>
        <v>0</v>
      </c>
      <c r="N110" s="14">
        <f t="shared" si="150"/>
        <v>-6.9196055490556629E-2</v>
      </c>
      <c r="O110" s="16">
        <f t="shared" si="151"/>
        <v>-113</v>
      </c>
      <c r="P110" s="14">
        <f t="shared" si="152"/>
        <v>-0.3951048951048951</v>
      </c>
      <c r="Q110" s="12">
        <f t="shared" si="153"/>
        <v>13.800000000000011</v>
      </c>
      <c r="R110" s="14">
        <f t="shared" si="154"/>
        <v>3.8525963149078857E-2</v>
      </c>
      <c r="S110" s="18">
        <f t="shared" si="155"/>
        <v>6</v>
      </c>
      <c r="T110" s="14">
        <f t="shared" si="156"/>
        <v>3.6809815950920255E-2</v>
      </c>
      <c r="U110" s="18">
        <f t="shared" si="157"/>
        <v>41</v>
      </c>
      <c r="V110" s="14">
        <f t="shared" si="158"/>
        <v>0.28873239436619713</v>
      </c>
      <c r="W110" s="12">
        <f t="shared" si="159"/>
        <v>-49</v>
      </c>
      <c r="X110" s="14">
        <f t="shared" si="160"/>
        <v>-0.13424657534246576</v>
      </c>
      <c r="Y110" s="12">
        <f t="shared" si="161"/>
        <v>0</v>
      </c>
      <c r="Z110" s="14">
        <f t="shared" si="162"/>
        <v>0</v>
      </c>
      <c r="AA110" s="12">
        <v>-224.55101000000104</v>
      </c>
      <c r="AB110" s="26">
        <v>-5.259358875770892E-2</v>
      </c>
      <c r="AC110" s="12">
        <f t="shared" si="163"/>
        <v>0</v>
      </c>
      <c r="AD110" s="24">
        <f t="shared" si="164"/>
        <v>0</v>
      </c>
      <c r="AE110" s="11">
        <f t="shared" si="165"/>
        <v>-897.05899999999929</v>
      </c>
      <c r="AF110" s="12">
        <f t="shared" si="166"/>
        <v>-2632.2069999999994</v>
      </c>
      <c r="AG110" s="12">
        <f t="shared" si="167"/>
        <v>-3640.7309999999998</v>
      </c>
      <c r="AH110" s="14">
        <f t="shared" si="168"/>
        <v>-0.16108080445322304</v>
      </c>
      <c r="AI110" s="14">
        <f t="shared" si="169"/>
        <v>-0.47265343867839815</v>
      </c>
      <c r="AJ110" s="14">
        <f t="shared" si="170"/>
        <v>-0.65374950619500805</v>
      </c>
      <c r="AK110" s="14">
        <f t="shared" si="171"/>
        <v>0.34487486036317666</v>
      </c>
      <c r="AL110" s="14">
        <f t="shared" si="172"/>
        <v>0.48439471219115537</v>
      </c>
      <c r="AM110" s="14">
        <f t="shared" si="173"/>
        <v>0.51443963471901477</v>
      </c>
      <c r="AN110" s="18">
        <f t="shared" si="174"/>
        <v>-133.76499999999987</v>
      </c>
      <c r="AO110" s="18">
        <f t="shared" si="175"/>
        <v>-322.43299999999999</v>
      </c>
      <c r="AP110" s="18">
        <f t="shared" si="176"/>
        <v>-753.02199999999993</v>
      </c>
      <c r="AQ110" s="14">
        <f t="shared" si="177"/>
        <v>-7.6656160458452693E-2</v>
      </c>
      <c r="AR110" s="14">
        <f t="shared" si="178"/>
        <v>-0.18477535816618906</v>
      </c>
      <c r="AS110" s="14">
        <f t="shared" si="179"/>
        <v>-0.43153123209169053</v>
      </c>
      <c r="AT110" s="12">
        <f t="shared" si="180"/>
        <v>-63.408999999999992</v>
      </c>
      <c r="AU110" s="12">
        <f t="shared" si="181"/>
        <v>-107.154</v>
      </c>
      <c r="AV110" s="12">
        <f t="shared" si="182"/>
        <v>-136.02600000000001</v>
      </c>
      <c r="AW110" s="14">
        <f t="shared" si="183"/>
        <v>-0.36652601156069364</v>
      </c>
      <c r="AX110" s="14">
        <f t="shared" si="184"/>
        <v>-0.61938728323699421</v>
      </c>
      <c r="AY110" s="14">
        <f t="shared" si="185"/>
        <v>-0.78627745664739879</v>
      </c>
      <c r="AZ110" s="12">
        <f t="shared" si="186"/>
        <v>-171.13799999999998</v>
      </c>
      <c r="BA110" s="12">
        <f t="shared" si="187"/>
        <v>-259.18560000000002</v>
      </c>
      <c r="BB110" s="12">
        <f t="shared" si="188"/>
        <v>-311.47559999999999</v>
      </c>
      <c r="BC110" s="14">
        <f t="shared" si="189"/>
        <v>-0.46004838709677409</v>
      </c>
      <c r="BD110" s="14">
        <f t="shared" si="190"/>
        <v>-0.69673548387096784</v>
      </c>
      <c r="BE110" s="14">
        <f t="shared" si="191"/>
        <v>-0.83729999999999993</v>
      </c>
      <c r="BF110" s="12">
        <f t="shared" si="192"/>
        <v>-137.78300000000002</v>
      </c>
      <c r="BG110" s="12">
        <f t="shared" si="193"/>
        <v>-195.739</v>
      </c>
      <c r="BH110" s="12">
        <f t="shared" si="194"/>
        <v>-257.69499999999999</v>
      </c>
      <c r="BI110" s="14">
        <f t="shared" si="195"/>
        <v>-0.43602215189873428</v>
      </c>
      <c r="BJ110" s="14">
        <f t="shared" si="196"/>
        <v>-0.61942721518987343</v>
      </c>
      <c r="BK110" s="14">
        <f t="shared" si="197"/>
        <v>-0.81549050632911391</v>
      </c>
      <c r="BL110" s="12">
        <f t="shared" si="198"/>
        <v>-142.422</v>
      </c>
      <c r="BM110" s="12">
        <f t="shared" si="199"/>
        <v>-175.77600000000001</v>
      </c>
      <c r="BN110" s="12">
        <f t="shared" si="200"/>
        <v>-232.24299999999999</v>
      </c>
      <c r="BO110" s="14">
        <f t="shared" si="201"/>
        <v>-0.50683985765124562</v>
      </c>
      <c r="BP110" s="14">
        <f t="shared" si="202"/>
        <v>-0.62553736654804271</v>
      </c>
      <c r="BQ110" s="24">
        <f t="shared" si="203"/>
        <v>-0.82648754448398576</v>
      </c>
      <c r="BR110" s="19">
        <f t="shared" si="204"/>
        <v>9.1999999999999993</v>
      </c>
      <c r="BS110" s="20">
        <f t="shared" si="205"/>
        <v>64.399999999999991</v>
      </c>
      <c r="BT110" s="13">
        <f t="shared" si="206"/>
        <v>1.1564015083497933E-2</v>
      </c>
      <c r="BU110" s="20">
        <f t="shared" si="207"/>
        <v>4.9000000000000004</v>
      </c>
      <c r="BV110" s="20">
        <f t="shared" si="208"/>
        <v>34.300000000000004</v>
      </c>
      <c r="BW110" s="13">
        <f t="shared" si="209"/>
        <v>6.1590949901239008E-3</v>
      </c>
      <c r="BX110" s="20">
        <f t="shared" si="210"/>
        <v>9.1999999999999993</v>
      </c>
      <c r="BY110" s="20">
        <f t="shared" si="211"/>
        <v>64.399999999999991</v>
      </c>
      <c r="BZ110" s="13">
        <f t="shared" si="212"/>
        <v>1.1564015083497933E-2</v>
      </c>
      <c r="CA110" s="20">
        <f t="shared" si="213"/>
        <v>9.1999999999999993</v>
      </c>
      <c r="CB110" s="20">
        <f t="shared" si="214"/>
        <v>64.399999999999991</v>
      </c>
      <c r="CC110" s="17">
        <f t="shared" si="215"/>
        <v>1.1564015083497933E-2</v>
      </c>
      <c r="CE110" s="2">
        <v>5569</v>
      </c>
      <c r="CF110" s="2">
        <v>1745</v>
      </c>
      <c r="CG110" s="2">
        <v>863</v>
      </c>
      <c r="CH110" s="2">
        <v>173</v>
      </c>
      <c r="CI110" s="2">
        <v>459</v>
      </c>
      <c r="CJ110" s="2">
        <v>5983</v>
      </c>
      <c r="CK110" s="2">
        <v>286</v>
      </c>
      <c r="CL110" s="2">
        <v>358.2</v>
      </c>
      <c r="CM110" s="2">
        <v>372</v>
      </c>
      <c r="CN110" s="2">
        <v>163</v>
      </c>
      <c r="CO110" s="2">
        <v>157</v>
      </c>
      <c r="CP110" s="2">
        <v>142</v>
      </c>
      <c r="CQ110" s="2">
        <v>101</v>
      </c>
      <c r="CR110" s="2">
        <v>365</v>
      </c>
      <c r="CS110" s="2">
        <v>316</v>
      </c>
      <c r="CT110" s="2">
        <v>281</v>
      </c>
      <c r="CU110" s="2">
        <v>281</v>
      </c>
      <c r="CV110" s="2">
        <v>4671.9410000000007</v>
      </c>
      <c r="CW110" s="2">
        <v>2936.7930000000006</v>
      </c>
      <c r="CX110" s="2">
        <v>1928.2690000000002</v>
      </c>
      <c r="CY110" s="2">
        <v>1611.2350000000001</v>
      </c>
      <c r="CZ110" s="2">
        <v>1422.567</v>
      </c>
      <c r="DA110" s="2">
        <v>991.97800000000007</v>
      </c>
      <c r="DB110" s="2">
        <v>109.59100000000001</v>
      </c>
      <c r="DC110" s="2">
        <v>65.846000000000004</v>
      </c>
      <c r="DD110" s="2">
        <v>36.974000000000004</v>
      </c>
      <c r="DE110" s="2">
        <v>200.86200000000002</v>
      </c>
      <c r="DF110" s="2">
        <v>112.81439999999999</v>
      </c>
      <c r="DG110" s="2">
        <v>60.5244</v>
      </c>
      <c r="DH110" s="2">
        <v>178.21699999999998</v>
      </c>
      <c r="DI110" s="2">
        <v>120.261</v>
      </c>
      <c r="DJ110" s="2">
        <v>58.305</v>
      </c>
      <c r="DK110" s="2">
        <v>138.578</v>
      </c>
      <c r="DL110" s="2">
        <v>105.224</v>
      </c>
      <c r="DM110" s="2">
        <v>48.757000000000005</v>
      </c>
      <c r="DN110" s="2">
        <v>9.1999999999999993</v>
      </c>
      <c r="DO110" s="2">
        <v>4.9000000000000004</v>
      </c>
      <c r="DP110" s="2">
        <v>9.1999999999999993</v>
      </c>
    </row>
    <row r="111" spans="2:120" ht="14.25" customHeight="1" x14ac:dyDescent="0.2">
      <c r="B111" s="6">
        <v>4444</v>
      </c>
      <c r="C111" s="9" t="s">
        <v>136</v>
      </c>
      <c r="D111" s="9" t="s">
        <v>58</v>
      </c>
      <c r="E111" s="21" t="s">
        <v>146</v>
      </c>
      <c r="F111" s="9" t="s">
        <v>231</v>
      </c>
      <c r="G111" s="21">
        <v>0</v>
      </c>
      <c r="H111" s="11">
        <f t="shared" si="144"/>
        <v>6265.0000000000018</v>
      </c>
      <c r="I111" s="12">
        <f t="shared" si="145"/>
        <v>2355.4403668514669</v>
      </c>
      <c r="J111" s="14">
        <f t="shared" si="146"/>
        <v>0.3759681351718222</v>
      </c>
      <c r="K111" s="14">
        <f t="shared" si="147"/>
        <v>0.18795691157363795</v>
      </c>
      <c r="L111" s="15">
        <f t="shared" si="148"/>
        <v>1.4384044658623032</v>
      </c>
      <c r="M111" s="12">
        <f t="shared" si="149"/>
        <v>0</v>
      </c>
      <c r="N111" s="14">
        <f t="shared" si="150"/>
        <v>-9.097504352872865E-2</v>
      </c>
      <c r="O111" s="16">
        <f t="shared" si="151"/>
        <v>-74.574164907796217</v>
      </c>
      <c r="P111" s="14">
        <f t="shared" si="152"/>
        <v>-0.30019360603695755</v>
      </c>
      <c r="Q111" s="12">
        <f t="shared" si="153"/>
        <v>-69.037216354207828</v>
      </c>
      <c r="R111" s="14">
        <f t="shared" si="154"/>
        <v>-0.18846731871199052</v>
      </c>
      <c r="S111" s="18">
        <f t="shared" si="155"/>
        <v>39.344036768630005</v>
      </c>
      <c r="T111" s="14">
        <f t="shared" si="156"/>
        <v>0.26644053157112291</v>
      </c>
      <c r="U111" s="18">
        <f t="shared" si="157"/>
        <v>45.30515006999201</v>
      </c>
      <c r="V111" s="14">
        <f t="shared" si="158"/>
        <v>0.26619682726582039</v>
      </c>
      <c r="W111" s="12">
        <f t="shared" si="159"/>
        <v>-27.567358913101032</v>
      </c>
      <c r="X111" s="14">
        <f t="shared" si="160"/>
        <v>-8.7398548786687069E-2</v>
      </c>
      <c r="Y111" s="12">
        <f t="shared" si="161"/>
        <v>-27.162961202137808</v>
      </c>
      <c r="Z111" s="14">
        <f t="shared" si="162"/>
        <v>-9.1122873919225911E-2</v>
      </c>
      <c r="AA111" s="12">
        <v>-278.52161986531701</v>
      </c>
      <c r="AB111" s="26">
        <v>-6.0771754875613593E-2</v>
      </c>
      <c r="AC111" s="12">
        <f t="shared" si="163"/>
        <v>0</v>
      </c>
      <c r="AD111" s="24">
        <f t="shared" si="164"/>
        <v>0</v>
      </c>
      <c r="AE111" s="11">
        <f t="shared" si="165"/>
        <v>-1153.1660000000011</v>
      </c>
      <c r="AF111" s="12">
        <f t="shared" si="166"/>
        <v>-3363.4230000000016</v>
      </c>
      <c r="AG111" s="12">
        <f t="shared" si="167"/>
        <v>-4546.1120000000019</v>
      </c>
      <c r="AH111" s="14">
        <f t="shared" si="168"/>
        <v>-0.18406480446927387</v>
      </c>
      <c r="AI111" s="14">
        <f t="shared" si="169"/>
        <v>-0.53685921787709501</v>
      </c>
      <c r="AJ111" s="14">
        <f t="shared" si="170"/>
        <v>-0.72563639265762181</v>
      </c>
      <c r="AK111" s="14">
        <f t="shared" si="171"/>
        <v>0.43875427097202291</v>
      </c>
      <c r="AL111" s="14">
        <f t="shared" si="172"/>
        <v>0.58450353032161473</v>
      </c>
      <c r="AM111" s="14">
        <f t="shared" si="173"/>
        <v>0.61035972093586099</v>
      </c>
      <c r="AN111" s="18">
        <f t="shared" si="174"/>
        <v>-112.60136685146699</v>
      </c>
      <c r="AO111" s="18">
        <f t="shared" si="175"/>
        <v>-659.45836685146696</v>
      </c>
      <c r="AP111" s="18">
        <f t="shared" si="176"/>
        <v>-1306.3003668514668</v>
      </c>
      <c r="AQ111" s="14">
        <f t="shared" si="177"/>
        <v>-4.7804804755885999E-2</v>
      </c>
      <c r="AR111" s="14">
        <f t="shared" si="178"/>
        <v>-0.27997243153855322</v>
      </c>
      <c r="AS111" s="14">
        <f t="shared" si="179"/>
        <v>-0.55458859635559676</v>
      </c>
      <c r="AT111" s="12">
        <f t="shared" si="180"/>
        <v>-59.378065930215783</v>
      </c>
      <c r="AU111" s="12">
        <f t="shared" si="181"/>
        <v>-127.67806593021578</v>
      </c>
      <c r="AV111" s="12">
        <f t="shared" si="182"/>
        <v>-149.1460659302158</v>
      </c>
      <c r="AW111" s="14">
        <f t="shared" si="183"/>
        <v>-0.3415554192296244</v>
      </c>
      <c r="AX111" s="14">
        <f t="shared" si="184"/>
        <v>-0.73443172410624191</v>
      </c>
      <c r="AY111" s="14">
        <f t="shared" si="185"/>
        <v>-0.85792028213100369</v>
      </c>
      <c r="AZ111" s="12">
        <f t="shared" si="186"/>
        <v>-128.10807220790937</v>
      </c>
      <c r="BA111" s="12">
        <f t="shared" si="187"/>
        <v>-222.31407220790936</v>
      </c>
      <c r="BB111" s="12">
        <f t="shared" si="188"/>
        <v>-260.61387220790937</v>
      </c>
      <c r="BC111" s="14">
        <f t="shared" si="189"/>
        <v>-0.43094640483467439</v>
      </c>
      <c r="BD111" s="14">
        <f t="shared" si="190"/>
        <v>-0.74784866020518992</v>
      </c>
      <c r="BE111" s="14">
        <f t="shared" si="191"/>
        <v>-0.87668645185582439</v>
      </c>
      <c r="BF111" s="12">
        <f t="shared" si="192"/>
        <v>-140.613884297521</v>
      </c>
      <c r="BG111" s="12">
        <f t="shared" si="193"/>
        <v>-202.12288429752101</v>
      </c>
      <c r="BH111" s="12">
        <f t="shared" si="194"/>
        <v>-245.48788429752102</v>
      </c>
      <c r="BI111" s="14">
        <f t="shared" si="195"/>
        <v>-0.48849048759816216</v>
      </c>
      <c r="BJ111" s="14">
        <f t="shared" si="196"/>
        <v>-0.702171814671815</v>
      </c>
      <c r="BK111" s="14">
        <f t="shared" si="197"/>
        <v>-0.8528211627111093</v>
      </c>
      <c r="BL111" s="12">
        <f t="shared" si="198"/>
        <v>-118.47761596010022</v>
      </c>
      <c r="BM111" s="12">
        <f t="shared" si="199"/>
        <v>-201.19061596010022</v>
      </c>
      <c r="BN111" s="12">
        <f t="shared" si="200"/>
        <v>-234.2296159601002</v>
      </c>
      <c r="BO111" s="14">
        <f t="shared" si="201"/>
        <v>-0.43730196435783097</v>
      </c>
      <c r="BP111" s="14">
        <f t="shared" si="202"/>
        <v>-0.74259640402743443</v>
      </c>
      <c r="BQ111" s="24">
        <f t="shared" si="203"/>
        <v>-0.86454365527263211</v>
      </c>
      <c r="BR111" s="19">
        <f t="shared" si="204"/>
        <v>13.2</v>
      </c>
      <c r="BS111" s="20">
        <f t="shared" si="205"/>
        <v>92.399999999999991</v>
      </c>
      <c r="BT111" s="13">
        <f t="shared" si="206"/>
        <v>1.4748603351955302E-2</v>
      </c>
      <c r="BU111" s="20">
        <f t="shared" si="207"/>
        <v>12.7</v>
      </c>
      <c r="BV111" s="20">
        <f t="shared" si="208"/>
        <v>88.899999999999991</v>
      </c>
      <c r="BW111" s="13">
        <f t="shared" si="209"/>
        <v>1.4189944134078206E-2</v>
      </c>
      <c r="BX111" s="20">
        <f t="shared" si="210"/>
        <v>10.3</v>
      </c>
      <c r="BY111" s="20">
        <f t="shared" si="211"/>
        <v>72.100000000000009</v>
      </c>
      <c r="BZ111" s="13">
        <f t="shared" si="212"/>
        <v>1.1508379888268154E-2</v>
      </c>
      <c r="CA111" s="20">
        <f t="shared" si="213"/>
        <v>13.2</v>
      </c>
      <c r="CB111" s="20">
        <f t="shared" si="214"/>
        <v>92.399999999999991</v>
      </c>
      <c r="CC111" s="17">
        <f t="shared" si="215"/>
        <v>1.4748603351955302E-2</v>
      </c>
      <c r="CE111" s="2">
        <v>6265.0000000000018</v>
      </c>
      <c r="CF111" s="2">
        <v>2355.4403668514669</v>
      </c>
      <c r="CG111" s="2">
        <v>1177.550051008842</v>
      </c>
      <c r="CH111" s="2">
        <v>173.84606593021579</v>
      </c>
      <c r="CI111" s="2">
        <v>483.44139650872819</v>
      </c>
      <c r="CJ111" s="2">
        <v>6892</v>
      </c>
      <c r="CK111" s="2">
        <v>248.420230838012</v>
      </c>
      <c r="CL111" s="2">
        <v>366.3086885621172</v>
      </c>
      <c r="CM111" s="2">
        <v>297.27147220790937</v>
      </c>
      <c r="CN111" s="2">
        <v>147.66535908268</v>
      </c>
      <c r="CO111" s="2">
        <v>108.32132231404999</v>
      </c>
      <c r="CP111" s="2">
        <v>170.19417750141301</v>
      </c>
      <c r="CQ111" s="2">
        <v>124.889027431421</v>
      </c>
      <c r="CR111" s="2">
        <v>315.42124321062204</v>
      </c>
      <c r="CS111" s="2">
        <v>287.85388429752101</v>
      </c>
      <c r="CT111" s="2">
        <v>298.09157716223802</v>
      </c>
      <c r="CU111" s="2">
        <v>270.92861596010022</v>
      </c>
      <c r="CV111" s="2">
        <v>5111.8340000000007</v>
      </c>
      <c r="CW111" s="2">
        <v>2901.5770000000002</v>
      </c>
      <c r="CX111" s="2">
        <v>1718.8879999999999</v>
      </c>
      <c r="CY111" s="2">
        <v>2242.8389999999999</v>
      </c>
      <c r="CZ111" s="2">
        <v>1695.982</v>
      </c>
      <c r="DA111" s="2">
        <v>1049.1400000000001</v>
      </c>
      <c r="DB111" s="2">
        <v>114.468</v>
      </c>
      <c r="DC111" s="2">
        <v>46.167999999999999</v>
      </c>
      <c r="DD111" s="2">
        <v>24.7</v>
      </c>
      <c r="DE111" s="2">
        <v>169.1634</v>
      </c>
      <c r="DF111" s="2">
        <v>74.957400000000007</v>
      </c>
      <c r="DG111" s="2">
        <v>36.657600000000002</v>
      </c>
      <c r="DH111" s="2">
        <v>147.24</v>
      </c>
      <c r="DI111" s="2">
        <v>85.730999999999995</v>
      </c>
      <c r="DJ111" s="2">
        <v>42.366</v>
      </c>
      <c r="DK111" s="2">
        <v>152.45099999999999</v>
      </c>
      <c r="DL111" s="2">
        <v>69.738</v>
      </c>
      <c r="DM111" s="2">
        <v>36.698999999999998</v>
      </c>
      <c r="DN111" s="2">
        <v>13.2</v>
      </c>
      <c r="DO111" s="2">
        <v>12.7</v>
      </c>
      <c r="DP111" s="2">
        <v>10.3</v>
      </c>
    </row>
    <row r="112" spans="2:120" ht="14.25" customHeight="1" x14ac:dyDescent="0.2">
      <c r="B112" s="6">
        <v>4445</v>
      </c>
      <c r="C112" s="9" t="s">
        <v>136</v>
      </c>
      <c r="D112" s="9" t="s">
        <v>58</v>
      </c>
      <c r="E112" s="21" t="s">
        <v>146</v>
      </c>
      <c r="F112" s="9" t="s">
        <v>232</v>
      </c>
      <c r="G112" s="21">
        <v>1</v>
      </c>
      <c r="H112" s="11">
        <f t="shared" si="144"/>
        <v>21427</v>
      </c>
      <c r="I112" s="12">
        <f t="shared" si="145"/>
        <v>8370</v>
      </c>
      <c r="J112" s="14">
        <f t="shared" si="146"/>
        <v>0.39062864610071407</v>
      </c>
      <c r="K112" s="14">
        <f t="shared" si="147"/>
        <v>0.19965464134036495</v>
      </c>
      <c r="L112" s="15">
        <f t="shared" si="148"/>
        <v>1.207070707070707</v>
      </c>
      <c r="M112" s="12">
        <f t="shared" si="149"/>
        <v>0</v>
      </c>
      <c r="N112" s="14">
        <f t="shared" si="150"/>
        <v>-8.3415322753133458E-2</v>
      </c>
      <c r="O112" s="16">
        <f t="shared" si="151"/>
        <v>-172</v>
      </c>
      <c r="P112" s="14">
        <f t="shared" si="152"/>
        <v>-0.26461538461538459</v>
      </c>
      <c r="Q112" s="12">
        <f t="shared" si="153"/>
        <v>-154.20000000000005</v>
      </c>
      <c r="R112" s="14">
        <f t="shared" si="154"/>
        <v>-0.14043715846994542</v>
      </c>
      <c r="S112" s="18">
        <f t="shared" si="155"/>
        <v>91</v>
      </c>
      <c r="T112" s="14">
        <f t="shared" si="156"/>
        <v>0.1730038022813688</v>
      </c>
      <c r="U112" s="18">
        <f t="shared" si="157"/>
        <v>140</v>
      </c>
      <c r="V112" s="14">
        <f t="shared" si="158"/>
        <v>0.27184466019417475</v>
      </c>
      <c r="W112" s="12">
        <f t="shared" si="159"/>
        <v>-48</v>
      </c>
      <c r="X112" s="14">
        <f t="shared" si="160"/>
        <v>-4.3321299638989119E-2</v>
      </c>
      <c r="Y112" s="12">
        <f t="shared" si="161"/>
        <v>-38</v>
      </c>
      <c r="Z112" s="14">
        <f t="shared" si="162"/>
        <v>-4.2269187986651802E-2</v>
      </c>
      <c r="AA112" s="12">
        <v>-419.92893000000004</v>
      </c>
      <c r="AB112" s="26">
        <v>-2.8166270828148599E-2</v>
      </c>
      <c r="AC112" s="12">
        <f t="shared" si="163"/>
        <v>0</v>
      </c>
      <c r="AD112" s="24">
        <f t="shared" si="164"/>
        <v>0</v>
      </c>
      <c r="AE112" s="11">
        <f t="shared" si="165"/>
        <v>-3514.1299999999974</v>
      </c>
      <c r="AF112" s="12">
        <f t="shared" si="166"/>
        <v>-10516.645</v>
      </c>
      <c r="AG112" s="12">
        <f t="shared" si="167"/>
        <v>-14387.038</v>
      </c>
      <c r="AH112" s="14">
        <f t="shared" si="168"/>
        <v>-0.16400476034909217</v>
      </c>
      <c r="AI112" s="14">
        <f t="shared" si="169"/>
        <v>-0.49081275960237081</v>
      </c>
      <c r="AJ112" s="14">
        <f t="shared" si="170"/>
        <v>-0.67144434591870072</v>
      </c>
      <c r="AK112" s="14">
        <f t="shared" si="171"/>
        <v>0.43365206133913764</v>
      </c>
      <c r="AL112" s="14">
        <f t="shared" si="172"/>
        <v>0.51842611904012292</v>
      </c>
      <c r="AM112" s="14">
        <f t="shared" si="173"/>
        <v>0.54898634396037926</v>
      </c>
      <c r="AN112" s="18">
        <f t="shared" si="174"/>
        <v>-602.04700000000048</v>
      </c>
      <c r="AO112" s="18">
        <f t="shared" si="175"/>
        <v>-2713.7870000000003</v>
      </c>
      <c r="AP112" s="18">
        <f t="shared" si="176"/>
        <v>-4505.1570000000002</v>
      </c>
      <c r="AQ112" s="14">
        <f t="shared" si="177"/>
        <v>-7.1929151732377572E-2</v>
      </c>
      <c r="AR112" s="14">
        <f t="shared" si="178"/>
        <v>-0.32422783751493434</v>
      </c>
      <c r="AS112" s="14">
        <f t="shared" si="179"/>
        <v>-0.53825053763440867</v>
      </c>
      <c r="AT112" s="12">
        <f t="shared" si="180"/>
        <v>-129.28899999999999</v>
      </c>
      <c r="AU112" s="12">
        <f t="shared" si="181"/>
        <v>-319.45999999999998</v>
      </c>
      <c r="AV112" s="12">
        <f t="shared" si="182"/>
        <v>-384.649</v>
      </c>
      <c r="AW112" s="14">
        <f t="shared" si="183"/>
        <v>-0.27047907949790795</v>
      </c>
      <c r="AX112" s="14">
        <f t="shared" si="184"/>
        <v>-0.66832635983263589</v>
      </c>
      <c r="AY112" s="14">
        <f t="shared" si="185"/>
        <v>-0.80470502092050211</v>
      </c>
      <c r="AZ112" s="12">
        <f t="shared" si="186"/>
        <v>-389.70540000000005</v>
      </c>
      <c r="BA112" s="12">
        <f t="shared" si="187"/>
        <v>-661.74239999999998</v>
      </c>
      <c r="BB112" s="12">
        <f t="shared" si="188"/>
        <v>-792.37259999999992</v>
      </c>
      <c r="BC112" s="14">
        <f t="shared" si="189"/>
        <v>-0.41291099809281639</v>
      </c>
      <c r="BD112" s="14">
        <f t="shared" si="190"/>
        <v>-0.70114685314685321</v>
      </c>
      <c r="BE112" s="14">
        <f t="shared" si="191"/>
        <v>-0.83955562619198987</v>
      </c>
      <c r="BF112" s="12">
        <f t="shared" si="192"/>
        <v>-349.04200000000003</v>
      </c>
      <c r="BG112" s="12">
        <f t="shared" si="193"/>
        <v>-644.41399999999999</v>
      </c>
      <c r="BH112" s="12">
        <f t="shared" si="194"/>
        <v>-824.51199999999994</v>
      </c>
      <c r="BI112" s="14">
        <f t="shared" si="195"/>
        <v>-0.32928490566037738</v>
      </c>
      <c r="BJ112" s="14">
        <f t="shared" si="196"/>
        <v>-0.60793773584905653</v>
      </c>
      <c r="BK112" s="14">
        <f t="shared" si="197"/>
        <v>-0.77784150943396224</v>
      </c>
      <c r="BL112" s="12">
        <f t="shared" si="198"/>
        <v>-269.99800000000005</v>
      </c>
      <c r="BM112" s="12">
        <f t="shared" si="199"/>
        <v>-572.15699999999993</v>
      </c>
      <c r="BN112" s="12">
        <f t="shared" si="200"/>
        <v>-692.48599999999999</v>
      </c>
      <c r="BO112" s="14">
        <f t="shared" si="201"/>
        <v>-0.3135865272938444</v>
      </c>
      <c r="BP112" s="14">
        <f t="shared" si="202"/>
        <v>-0.66452613240418112</v>
      </c>
      <c r="BQ112" s="24">
        <f t="shared" si="203"/>
        <v>-0.80428106852497094</v>
      </c>
      <c r="BR112" s="19">
        <f t="shared" si="204"/>
        <v>36.700000000000003</v>
      </c>
      <c r="BS112" s="20">
        <f t="shared" si="205"/>
        <v>256.90000000000003</v>
      </c>
      <c r="BT112" s="13">
        <f t="shared" si="206"/>
        <v>1.1989545900032671E-2</v>
      </c>
      <c r="BU112" s="20">
        <f t="shared" si="207"/>
        <v>25.7</v>
      </c>
      <c r="BV112" s="20">
        <f t="shared" si="208"/>
        <v>179.9</v>
      </c>
      <c r="BW112" s="13">
        <f t="shared" si="209"/>
        <v>8.3959490362626593E-3</v>
      </c>
      <c r="BX112" s="20">
        <f t="shared" si="210"/>
        <v>28.3</v>
      </c>
      <c r="BY112" s="20">
        <f t="shared" si="211"/>
        <v>198.1</v>
      </c>
      <c r="BZ112" s="13">
        <f t="shared" si="212"/>
        <v>9.2453446586082972E-3</v>
      </c>
      <c r="CA112" s="20">
        <f t="shared" si="213"/>
        <v>36.700000000000003</v>
      </c>
      <c r="CB112" s="20">
        <f t="shared" si="214"/>
        <v>256.90000000000003</v>
      </c>
      <c r="CC112" s="17">
        <f t="shared" si="215"/>
        <v>1.1989545900032671E-2</v>
      </c>
      <c r="CE112" s="2">
        <v>21427</v>
      </c>
      <c r="CF112" s="2">
        <v>8370</v>
      </c>
      <c r="CG112" s="2">
        <v>4278</v>
      </c>
      <c r="CH112" s="2">
        <v>478</v>
      </c>
      <c r="CI112" s="2">
        <v>1584</v>
      </c>
      <c r="CJ112" s="2">
        <v>23377</v>
      </c>
      <c r="CK112" s="2">
        <v>650</v>
      </c>
      <c r="CL112" s="2">
        <v>1098</v>
      </c>
      <c r="CM112" s="2">
        <v>943.8</v>
      </c>
      <c r="CN112" s="2">
        <v>526</v>
      </c>
      <c r="CO112" s="2">
        <v>435</v>
      </c>
      <c r="CP112" s="2">
        <v>515</v>
      </c>
      <c r="CQ112" s="2">
        <v>375</v>
      </c>
      <c r="CR112" s="2">
        <v>1108</v>
      </c>
      <c r="CS112" s="2">
        <v>1060</v>
      </c>
      <c r="CT112" s="2">
        <v>899</v>
      </c>
      <c r="CU112" s="2">
        <v>861</v>
      </c>
      <c r="CV112" s="2">
        <v>17912.870000000003</v>
      </c>
      <c r="CW112" s="2">
        <v>10910.355</v>
      </c>
      <c r="CX112" s="2">
        <v>7039.9620000000004</v>
      </c>
      <c r="CY112" s="2">
        <v>7767.9529999999995</v>
      </c>
      <c r="CZ112" s="2">
        <v>5656.2129999999997</v>
      </c>
      <c r="DA112" s="2">
        <v>3864.8429999999998</v>
      </c>
      <c r="DB112" s="2">
        <v>348.71100000000001</v>
      </c>
      <c r="DC112" s="2">
        <v>158.54000000000002</v>
      </c>
      <c r="DD112" s="2">
        <v>93.350999999999999</v>
      </c>
      <c r="DE112" s="2">
        <v>554.0945999999999</v>
      </c>
      <c r="DF112" s="2">
        <v>282.05759999999998</v>
      </c>
      <c r="DG112" s="2">
        <v>151.42739999999998</v>
      </c>
      <c r="DH112" s="2">
        <v>710.95799999999997</v>
      </c>
      <c r="DI112" s="2">
        <v>415.58600000000001</v>
      </c>
      <c r="DJ112" s="2">
        <v>235.488</v>
      </c>
      <c r="DK112" s="2">
        <v>591.00199999999995</v>
      </c>
      <c r="DL112" s="2">
        <v>288.84300000000002</v>
      </c>
      <c r="DM112" s="2">
        <v>168.51400000000001</v>
      </c>
      <c r="DN112" s="2">
        <v>36.700000000000003</v>
      </c>
      <c r="DO112" s="2">
        <v>25.7</v>
      </c>
      <c r="DP112" s="2">
        <v>28.3</v>
      </c>
    </row>
    <row r="113" spans="2:120" ht="14.25" customHeight="1" x14ac:dyDescent="0.2">
      <c r="B113" s="6">
        <v>4501</v>
      </c>
      <c r="C113" s="9" t="s">
        <v>136</v>
      </c>
      <c r="D113" s="9" t="s">
        <v>58</v>
      </c>
      <c r="E113" s="21" t="s">
        <v>146</v>
      </c>
      <c r="F113" s="9" t="s">
        <v>233</v>
      </c>
      <c r="G113" s="21">
        <v>1</v>
      </c>
      <c r="H113" s="11">
        <f t="shared" si="144"/>
        <v>14628</v>
      </c>
      <c r="I113" s="12">
        <f t="shared" si="145"/>
        <v>5827</v>
      </c>
      <c r="J113" s="14">
        <f t="shared" si="146"/>
        <v>0.39834563850150395</v>
      </c>
      <c r="K113" s="14">
        <f t="shared" si="147"/>
        <v>0.20098441345365053</v>
      </c>
      <c r="L113" s="15">
        <f t="shared" si="148"/>
        <v>1.0940499040307101</v>
      </c>
      <c r="M113" s="12">
        <f t="shared" si="149"/>
        <v>0</v>
      </c>
      <c r="N113" s="14">
        <f t="shared" si="150"/>
        <v>-0.10175007675775249</v>
      </c>
      <c r="O113" s="16">
        <f t="shared" si="151"/>
        <v>-170</v>
      </c>
      <c r="P113" s="14">
        <f t="shared" si="152"/>
        <v>-0.37362637362637363</v>
      </c>
      <c r="Q113" s="12">
        <f t="shared" si="153"/>
        <v>-121.20000000000005</v>
      </c>
      <c r="R113" s="14">
        <f t="shared" si="154"/>
        <v>-0.1716227697536109</v>
      </c>
      <c r="S113" s="18">
        <f t="shared" si="155"/>
        <v>73</v>
      </c>
      <c r="T113" s="14">
        <f t="shared" si="156"/>
        <v>0.19518716577540107</v>
      </c>
      <c r="U113" s="18">
        <f t="shared" si="157"/>
        <v>104</v>
      </c>
      <c r="V113" s="14">
        <f t="shared" si="158"/>
        <v>0.30057803468208089</v>
      </c>
      <c r="W113" s="12">
        <f t="shared" si="159"/>
        <v>-100</v>
      </c>
      <c r="X113" s="14">
        <f t="shared" si="160"/>
        <v>-0.12594458438287148</v>
      </c>
      <c r="Y113" s="12">
        <f t="shared" si="161"/>
        <v>-57</v>
      </c>
      <c r="Z113" s="14">
        <f t="shared" si="162"/>
        <v>-8.7155963302752326E-2</v>
      </c>
      <c r="AA113" s="12">
        <v>-633.4617900000012</v>
      </c>
      <c r="AB113" s="26">
        <v>-6.0309810485824733E-2</v>
      </c>
      <c r="AC113" s="12">
        <f t="shared" si="163"/>
        <v>0</v>
      </c>
      <c r="AD113" s="24">
        <f t="shared" si="164"/>
        <v>0</v>
      </c>
      <c r="AE113" s="11">
        <f t="shared" si="165"/>
        <v>-3014.094000000001</v>
      </c>
      <c r="AF113" s="12">
        <f t="shared" si="166"/>
        <v>-8484.1660000000011</v>
      </c>
      <c r="AG113" s="12">
        <f t="shared" si="167"/>
        <v>-11201.041999999999</v>
      </c>
      <c r="AH113" s="14">
        <f t="shared" si="168"/>
        <v>-0.20604963084495498</v>
      </c>
      <c r="AI113" s="14">
        <f t="shared" si="169"/>
        <v>-0.57999494120864092</v>
      </c>
      <c r="AJ113" s="14">
        <f t="shared" si="170"/>
        <v>-0.76572614164615804</v>
      </c>
      <c r="AK113" s="14">
        <f t="shared" si="171"/>
        <v>0.46344580367707477</v>
      </c>
      <c r="AL113" s="14">
        <f t="shared" si="172"/>
        <v>0.61110375052450971</v>
      </c>
      <c r="AM113" s="14">
        <f t="shared" si="173"/>
        <v>0.65342615812624494</v>
      </c>
      <c r="AN113" s="18">
        <f t="shared" si="174"/>
        <v>-444.58399999999983</v>
      </c>
      <c r="AO113" s="18">
        <f t="shared" si="175"/>
        <v>-2072.4799999999996</v>
      </c>
      <c r="AP113" s="18">
        <f t="shared" si="176"/>
        <v>-3587.7359999999999</v>
      </c>
      <c r="AQ113" s="14">
        <f t="shared" si="177"/>
        <v>-7.6297237000171547E-2</v>
      </c>
      <c r="AR113" s="14">
        <f t="shared" si="178"/>
        <v>-0.35566844002059372</v>
      </c>
      <c r="AS113" s="14">
        <f t="shared" si="179"/>
        <v>-0.61570894113609054</v>
      </c>
      <c r="AT113" s="12">
        <f t="shared" si="180"/>
        <v>-117.03199999999998</v>
      </c>
      <c r="AU113" s="12">
        <f t="shared" si="181"/>
        <v>-224.732</v>
      </c>
      <c r="AV113" s="12">
        <f t="shared" si="182"/>
        <v>-258.43</v>
      </c>
      <c r="AW113" s="14">
        <f t="shared" si="183"/>
        <v>-0.41063859649122803</v>
      </c>
      <c r="AX113" s="14">
        <f t="shared" si="184"/>
        <v>-0.78853333333333331</v>
      </c>
      <c r="AY113" s="14">
        <f t="shared" si="185"/>
        <v>-0.90677192982456134</v>
      </c>
      <c r="AZ113" s="12">
        <f t="shared" si="186"/>
        <v>-302.84039999999999</v>
      </c>
      <c r="BA113" s="12">
        <f t="shared" si="187"/>
        <v>-477.21479999999997</v>
      </c>
      <c r="BB113" s="12">
        <f t="shared" si="188"/>
        <v>-540.82619999999997</v>
      </c>
      <c r="BC113" s="14">
        <f t="shared" si="189"/>
        <v>-0.51767589743589748</v>
      </c>
      <c r="BD113" s="14">
        <f t="shared" si="190"/>
        <v>-0.81575179487179483</v>
      </c>
      <c r="BE113" s="14">
        <f t="shared" si="191"/>
        <v>-0.92448923076923073</v>
      </c>
      <c r="BF113" s="12">
        <f t="shared" si="192"/>
        <v>-271.37900000000002</v>
      </c>
      <c r="BG113" s="12">
        <f t="shared" si="193"/>
        <v>-509.072</v>
      </c>
      <c r="BH113" s="12">
        <f t="shared" si="194"/>
        <v>-613.697</v>
      </c>
      <c r="BI113" s="14">
        <f t="shared" si="195"/>
        <v>-0.39103602305475504</v>
      </c>
      <c r="BJ113" s="14">
        <f t="shared" si="196"/>
        <v>-0.73353314121037472</v>
      </c>
      <c r="BK113" s="14">
        <f t="shared" si="197"/>
        <v>-0.88428962536023059</v>
      </c>
      <c r="BL113" s="12">
        <f t="shared" si="198"/>
        <v>-285.91800000000001</v>
      </c>
      <c r="BM113" s="12">
        <f t="shared" si="199"/>
        <v>-467.42099999999999</v>
      </c>
      <c r="BN113" s="12">
        <f t="shared" si="200"/>
        <v>-544.99900000000002</v>
      </c>
      <c r="BO113" s="14">
        <f t="shared" si="201"/>
        <v>-0.47892462311557793</v>
      </c>
      <c r="BP113" s="14">
        <f t="shared" si="202"/>
        <v>-0.78294974874371859</v>
      </c>
      <c r="BQ113" s="24">
        <f t="shared" si="203"/>
        <v>-0.91289614740368508</v>
      </c>
      <c r="BR113" s="19">
        <f t="shared" si="204"/>
        <v>35.1</v>
      </c>
      <c r="BS113" s="20">
        <f t="shared" si="205"/>
        <v>245.70000000000002</v>
      </c>
      <c r="BT113" s="13">
        <f t="shared" si="206"/>
        <v>1.6796554552912225E-2</v>
      </c>
      <c r="BU113" s="20">
        <f t="shared" si="207"/>
        <v>31.8</v>
      </c>
      <c r="BV113" s="20">
        <f t="shared" si="208"/>
        <v>222.6</v>
      </c>
      <c r="BW113" s="13">
        <f t="shared" si="209"/>
        <v>1.5217391304347825E-2</v>
      </c>
      <c r="BX113" s="20">
        <f t="shared" si="210"/>
        <v>25.2</v>
      </c>
      <c r="BY113" s="20">
        <f t="shared" si="211"/>
        <v>176.4</v>
      </c>
      <c r="BZ113" s="13">
        <f t="shared" si="212"/>
        <v>1.2059064807219032E-2</v>
      </c>
      <c r="CA113" s="20">
        <f t="shared" si="213"/>
        <v>35.1</v>
      </c>
      <c r="CB113" s="20">
        <f t="shared" si="214"/>
        <v>245.70000000000002</v>
      </c>
      <c r="CC113" s="17">
        <f t="shared" si="215"/>
        <v>1.6796554552912225E-2</v>
      </c>
      <c r="CE113" s="2">
        <v>14628</v>
      </c>
      <c r="CF113" s="2">
        <v>5827</v>
      </c>
      <c r="CG113" s="2">
        <v>2940</v>
      </c>
      <c r="CH113" s="2">
        <v>285</v>
      </c>
      <c r="CI113" s="2">
        <v>1042</v>
      </c>
      <c r="CJ113" s="2">
        <v>16285</v>
      </c>
      <c r="CK113" s="2">
        <v>455</v>
      </c>
      <c r="CL113" s="2">
        <v>706.2</v>
      </c>
      <c r="CM113" s="2">
        <v>585</v>
      </c>
      <c r="CN113" s="2">
        <v>374</v>
      </c>
      <c r="CO113" s="2">
        <v>301</v>
      </c>
      <c r="CP113" s="2">
        <v>346</v>
      </c>
      <c r="CQ113" s="2">
        <v>242</v>
      </c>
      <c r="CR113" s="2">
        <v>794</v>
      </c>
      <c r="CS113" s="2">
        <v>694</v>
      </c>
      <c r="CT113" s="2">
        <v>654</v>
      </c>
      <c r="CU113" s="2">
        <v>597</v>
      </c>
      <c r="CV113" s="2">
        <v>11613.905999999999</v>
      </c>
      <c r="CW113" s="2">
        <v>6143.8339999999998</v>
      </c>
      <c r="CX113" s="2">
        <v>3426.9580000000001</v>
      </c>
      <c r="CY113" s="2">
        <v>5382.4160000000002</v>
      </c>
      <c r="CZ113" s="2">
        <v>3754.5200000000004</v>
      </c>
      <c r="DA113" s="2">
        <v>2239.2640000000001</v>
      </c>
      <c r="DB113" s="2">
        <v>167.96800000000002</v>
      </c>
      <c r="DC113" s="2">
        <v>60.268000000000001</v>
      </c>
      <c r="DD113" s="2">
        <v>26.57</v>
      </c>
      <c r="DE113" s="2">
        <v>282.15960000000001</v>
      </c>
      <c r="DF113" s="2">
        <v>107.7852</v>
      </c>
      <c r="DG113" s="2">
        <v>44.1738</v>
      </c>
      <c r="DH113" s="2">
        <v>422.62099999999998</v>
      </c>
      <c r="DI113" s="2">
        <v>184.928</v>
      </c>
      <c r="DJ113" s="2">
        <v>80.302999999999997</v>
      </c>
      <c r="DK113" s="2">
        <v>311.08199999999999</v>
      </c>
      <c r="DL113" s="2">
        <v>129.57900000000001</v>
      </c>
      <c r="DM113" s="2">
        <v>52.001000000000005</v>
      </c>
      <c r="DN113" s="2">
        <v>35.1</v>
      </c>
      <c r="DO113" s="2">
        <v>31.8</v>
      </c>
      <c r="DP113" s="2">
        <v>25.2</v>
      </c>
    </row>
    <row r="114" spans="2:120" ht="14.25" customHeight="1" x14ac:dyDescent="0.2">
      <c r="B114" s="6">
        <v>4505</v>
      </c>
      <c r="C114" s="9" t="s">
        <v>136</v>
      </c>
      <c r="D114" s="9" t="s">
        <v>58</v>
      </c>
      <c r="E114" s="21" t="s">
        <v>146</v>
      </c>
      <c r="F114" s="9" t="s">
        <v>234</v>
      </c>
      <c r="G114" s="21">
        <v>3</v>
      </c>
      <c r="H114" s="11">
        <f t="shared" si="144"/>
        <v>23195</v>
      </c>
      <c r="I114" s="12">
        <f t="shared" si="145"/>
        <v>8599</v>
      </c>
      <c r="J114" s="14">
        <f t="shared" si="146"/>
        <v>0.37072644966587626</v>
      </c>
      <c r="K114" s="14">
        <f t="shared" si="147"/>
        <v>0.19051519724078464</v>
      </c>
      <c r="L114" s="15">
        <f t="shared" si="148"/>
        <v>1.1772575250836121</v>
      </c>
      <c r="M114" s="12">
        <f t="shared" si="149"/>
        <v>0</v>
      </c>
      <c r="N114" s="14">
        <f t="shared" si="150"/>
        <v>-5.699882099443021E-2</v>
      </c>
      <c r="O114" s="16">
        <f t="shared" si="151"/>
        <v>-267</v>
      </c>
      <c r="P114" s="14">
        <f t="shared" si="152"/>
        <v>-0.33584905660377362</v>
      </c>
      <c r="Q114" s="12">
        <f t="shared" si="153"/>
        <v>-67.799999999999955</v>
      </c>
      <c r="R114" s="14">
        <f t="shared" si="154"/>
        <v>-5.8157488419969039E-2</v>
      </c>
      <c r="S114" s="18">
        <f t="shared" si="155"/>
        <v>81</v>
      </c>
      <c r="T114" s="14">
        <f t="shared" si="156"/>
        <v>0.14835164835164838</v>
      </c>
      <c r="U114" s="18">
        <f t="shared" si="157"/>
        <v>96</v>
      </c>
      <c r="V114" s="14">
        <f t="shared" si="158"/>
        <v>0.17679558011049723</v>
      </c>
      <c r="W114" s="12">
        <f t="shared" si="159"/>
        <v>22</v>
      </c>
      <c r="X114" s="14">
        <f t="shared" si="160"/>
        <v>1.9963702359346636E-2</v>
      </c>
      <c r="Y114" s="12">
        <f t="shared" si="161"/>
        <v>-8</v>
      </c>
      <c r="Z114" s="14">
        <f t="shared" si="162"/>
        <v>-7.82013685239491E-3</v>
      </c>
      <c r="AA114" s="12">
        <v>-106.9300400000011</v>
      </c>
      <c r="AB114" s="26">
        <v>-6.6461871444623011E-3</v>
      </c>
      <c r="AC114" s="12">
        <f t="shared" si="163"/>
        <v>0</v>
      </c>
      <c r="AD114" s="24">
        <f t="shared" si="164"/>
        <v>0</v>
      </c>
      <c r="AE114" s="11">
        <f t="shared" si="165"/>
        <v>-2990.8480000000018</v>
      </c>
      <c r="AF114" s="12">
        <f t="shared" si="166"/>
        <v>-9564.8320000000003</v>
      </c>
      <c r="AG114" s="12">
        <f t="shared" si="167"/>
        <v>-13725.688000000002</v>
      </c>
      <c r="AH114" s="14">
        <f t="shared" si="168"/>
        <v>-0.12894365164906241</v>
      </c>
      <c r="AI114" s="14">
        <f t="shared" si="169"/>
        <v>-0.41236611338650575</v>
      </c>
      <c r="AJ114" s="14">
        <f t="shared" si="170"/>
        <v>-0.59175201552058643</v>
      </c>
      <c r="AK114" s="14">
        <f t="shared" si="171"/>
        <v>0.39708521297998556</v>
      </c>
      <c r="AL114" s="14">
        <f t="shared" si="172"/>
        <v>0.49575903980053659</v>
      </c>
      <c r="AM114" s="14">
        <f t="shared" si="173"/>
        <v>0.51584328407385893</v>
      </c>
      <c r="AN114" s="18">
        <f t="shared" si="174"/>
        <v>-576.22999999999956</v>
      </c>
      <c r="AO114" s="18">
        <f t="shared" si="175"/>
        <v>-1841.7209999999995</v>
      </c>
      <c r="AP114" s="18">
        <f t="shared" si="176"/>
        <v>-3714.3189999999995</v>
      </c>
      <c r="AQ114" s="14">
        <f t="shared" si="177"/>
        <v>-6.7011280381439664E-2</v>
      </c>
      <c r="AR114" s="14">
        <f t="shared" si="178"/>
        <v>-0.21417850912896841</v>
      </c>
      <c r="AS114" s="14">
        <f t="shared" si="179"/>
        <v>-0.43194778462611927</v>
      </c>
      <c r="AT114" s="12">
        <f t="shared" si="180"/>
        <v>-129.93900000000002</v>
      </c>
      <c r="AU114" s="12">
        <f t="shared" si="181"/>
        <v>-304.495</v>
      </c>
      <c r="AV114" s="12">
        <f t="shared" si="182"/>
        <v>-384.03800000000001</v>
      </c>
      <c r="AW114" s="14">
        <f t="shared" si="183"/>
        <v>-0.24609659090909097</v>
      </c>
      <c r="AX114" s="14">
        <f t="shared" si="184"/>
        <v>-0.57669507575757573</v>
      </c>
      <c r="AY114" s="14">
        <f t="shared" si="185"/>
        <v>-0.72734469696969706</v>
      </c>
      <c r="AZ114" s="12">
        <f t="shared" si="186"/>
        <v>-465.88619999999992</v>
      </c>
      <c r="BA114" s="12">
        <f t="shared" si="187"/>
        <v>-710.02679999999998</v>
      </c>
      <c r="BB114" s="12">
        <f t="shared" si="188"/>
        <v>-872.25959999999998</v>
      </c>
      <c r="BC114" s="14">
        <f t="shared" si="189"/>
        <v>-0.42430437158469936</v>
      </c>
      <c r="BD114" s="14">
        <f t="shared" si="190"/>
        <v>-0.64665464480874313</v>
      </c>
      <c r="BE114" s="14">
        <f t="shared" si="191"/>
        <v>-0.79440765027322402</v>
      </c>
      <c r="BF114" s="12">
        <f t="shared" si="192"/>
        <v>-278.03700000000003</v>
      </c>
      <c r="BG114" s="12">
        <f t="shared" si="193"/>
        <v>-566.81700000000001</v>
      </c>
      <c r="BH114" s="12">
        <f t="shared" si="194"/>
        <v>-805</v>
      </c>
      <c r="BI114" s="14">
        <f t="shared" si="195"/>
        <v>-0.24736387900355872</v>
      </c>
      <c r="BJ114" s="14">
        <f t="shared" si="196"/>
        <v>-0.50428558718861205</v>
      </c>
      <c r="BK114" s="14">
        <f t="shared" si="197"/>
        <v>-0.71619217081850528</v>
      </c>
      <c r="BL114" s="12">
        <f t="shared" si="198"/>
        <v>-366.26099999999997</v>
      </c>
      <c r="BM114" s="12">
        <f t="shared" si="199"/>
        <v>-584.98800000000006</v>
      </c>
      <c r="BN114" s="12">
        <f t="shared" si="200"/>
        <v>-758.59100000000001</v>
      </c>
      <c r="BO114" s="14">
        <f t="shared" si="201"/>
        <v>-0.36084827586206891</v>
      </c>
      <c r="BP114" s="14">
        <f t="shared" si="202"/>
        <v>-0.57634285714285716</v>
      </c>
      <c r="BQ114" s="24">
        <f t="shared" si="203"/>
        <v>-0.74738029556650254</v>
      </c>
      <c r="BR114" s="19">
        <f t="shared" si="204"/>
        <v>30.7</v>
      </c>
      <c r="BS114" s="20">
        <f t="shared" si="205"/>
        <v>214.9</v>
      </c>
      <c r="BT114" s="13">
        <f t="shared" si="206"/>
        <v>9.264927786160811E-3</v>
      </c>
      <c r="BU114" s="20">
        <f t="shared" si="207"/>
        <v>24.4</v>
      </c>
      <c r="BV114" s="20">
        <f t="shared" si="208"/>
        <v>170.79999999999998</v>
      </c>
      <c r="BW114" s="13">
        <f t="shared" si="209"/>
        <v>7.3636559603362786E-3</v>
      </c>
      <c r="BX114" s="20">
        <f t="shared" si="210"/>
        <v>28.6</v>
      </c>
      <c r="BY114" s="20">
        <f t="shared" si="211"/>
        <v>200.20000000000002</v>
      </c>
      <c r="BZ114" s="13">
        <f t="shared" si="212"/>
        <v>8.6311705108859677E-3</v>
      </c>
      <c r="CA114" s="20">
        <f t="shared" si="213"/>
        <v>30.7</v>
      </c>
      <c r="CB114" s="20">
        <f t="shared" si="214"/>
        <v>214.9</v>
      </c>
      <c r="CC114" s="17">
        <f t="shared" si="215"/>
        <v>9.264927786160811E-3</v>
      </c>
      <c r="CE114" s="2">
        <v>23195</v>
      </c>
      <c r="CF114" s="2">
        <v>8599</v>
      </c>
      <c r="CG114" s="2">
        <v>4419</v>
      </c>
      <c r="CH114" s="2">
        <v>528</v>
      </c>
      <c r="CI114" s="2">
        <v>1794</v>
      </c>
      <c r="CJ114" s="2">
        <v>24597</v>
      </c>
      <c r="CK114" s="2">
        <v>795</v>
      </c>
      <c r="CL114" s="2">
        <v>1165.8</v>
      </c>
      <c r="CM114" s="2">
        <v>1098</v>
      </c>
      <c r="CN114" s="2">
        <v>546</v>
      </c>
      <c r="CO114" s="2">
        <v>465</v>
      </c>
      <c r="CP114" s="2">
        <v>543</v>
      </c>
      <c r="CQ114" s="2">
        <v>447</v>
      </c>
      <c r="CR114" s="2">
        <v>1102</v>
      </c>
      <c r="CS114" s="2">
        <v>1124</v>
      </c>
      <c r="CT114" s="2">
        <v>1023</v>
      </c>
      <c r="CU114" s="2">
        <v>1015</v>
      </c>
      <c r="CV114" s="2">
        <v>20204.151999999998</v>
      </c>
      <c r="CW114" s="2">
        <v>13630.168</v>
      </c>
      <c r="CX114" s="2">
        <v>9469.3119999999981</v>
      </c>
      <c r="CY114" s="2">
        <v>8022.77</v>
      </c>
      <c r="CZ114" s="2">
        <v>6757.2790000000005</v>
      </c>
      <c r="DA114" s="2">
        <v>4884.6810000000005</v>
      </c>
      <c r="DB114" s="2">
        <v>398.06099999999998</v>
      </c>
      <c r="DC114" s="2">
        <v>223.505</v>
      </c>
      <c r="DD114" s="2">
        <v>143.96199999999999</v>
      </c>
      <c r="DE114" s="2">
        <v>632.11380000000008</v>
      </c>
      <c r="DF114" s="2">
        <v>387.97320000000002</v>
      </c>
      <c r="DG114" s="2">
        <v>225.74039999999999</v>
      </c>
      <c r="DH114" s="2">
        <v>845.96299999999997</v>
      </c>
      <c r="DI114" s="2">
        <v>557.18299999999999</v>
      </c>
      <c r="DJ114" s="2">
        <v>319</v>
      </c>
      <c r="DK114" s="2">
        <v>648.73900000000003</v>
      </c>
      <c r="DL114" s="2">
        <v>430.012</v>
      </c>
      <c r="DM114" s="2">
        <v>256.40899999999999</v>
      </c>
      <c r="DN114" s="2">
        <v>30.7</v>
      </c>
      <c r="DO114" s="2">
        <v>24.4</v>
      </c>
      <c r="DP114" s="2">
        <v>28.6</v>
      </c>
    </row>
    <row r="115" spans="2:120" ht="14.25" customHeight="1" x14ac:dyDescent="0.2">
      <c r="B115" s="6">
        <v>4581</v>
      </c>
      <c r="C115" s="9" t="s">
        <v>136</v>
      </c>
      <c r="D115" s="9" t="s">
        <v>58</v>
      </c>
      <c r="E115" s="21" t="s">
        <v>146</v>
      </c>
      <c r="F115" s="9" t="s">
        <v>235</v>
      </c>
      <c r="G115" s="21">
        <v>0</v>
      </c>
      <c r="H115" s="11">
        <f t="shared" si="144"/>
        <v>5918</v>
      </c>
      <c r="I115" s="12">
        <f t="shared" si="145"/>
        <v>2348</v>
      </c>
      <c r="J115" s="14">
        <f t="shared" si="146"/>
        <v>0.39675566069618112</v>
      </c>
      <c r="K115" s="14">
        <f t="shared" si="147"/>
        <v>0.24028387968908416</v>
      </c>
      <c r="L115" s="15">
        <f t="shared" si="148"/>
        <v>1.2467532467532467</v>
      </c>
      <c r="M115" s="12">
        <f t="shared" si="149"/>
        <v>0</v>
      </c>
      <c r="N115" s="14">
        <f t="shared" si="150"/>
        <v>-8.9538461538461567E-2</v>
      </c>
      <c r="O115" s="16">
        <f t="shared" si="151"/>
        <v>-13</v>
      </c>
      <c r="P115" s="14">
        <f t="shared" si="152"/>
        <v>-7.1823204419889541E-2</v>
      </c>
      <c r="Q115" s="12">
        <f t="shared" si="153"/>
        <v>0.59999999999999432</v>
      </c>
      <c r="R115" s="14">
        <f t="shared" si="154"/>
        <v>2.8328611898016387E-3</v>
      </c>
      <c r="S115" s="18">
        <f t="shared" si="155"/>
        <v>-7</v>
      </c>
      <c r="T115" s="14">
        <f t="shared" si="156"/>
        <v>-4.5751633986928164E-2</v>
      </c>
      <c r="U115" s="18">
        <f t="shared" si="157"/>
        <v>0</v>
      </c>
      <c r="V115" s="14">
        <f t="shared" si="158"/>
        <v>0</v>
      </c>
      <c r="W115" s="12">
        <f t="shared" si="159"/>
        <v>-38</v>
      </c>
      <c r="X115" s="14">
        <f t="shared" si="160"/>
        <v>-0.10951008645533145</v>
      </c>
      <c r="Y115" s="12">
        <f t="shared" si="161"/>
        <v>-5</v>
      </c>
      <c r="Z115" s="14">
        <f t="shared" si="162"/>
        <v>-1.9379844961240345E-2</v>
      </c>
      <c r="AA115" s="12">
        <v>-132.99031999999988</v>
      </c>
      <c r="AB115" s="26">
        <v>-3.3659996413253679E-2</v>
      </c>
      <c r="AC115" s="12">
        <f t="shared" si="163"/>
        <v>0</v>
      </c>
      <c r="AD115" s="24">
        <f t="shared" si="164"/>
        <v>0</v>
      </c>
      <c r="AE115" s="11">
        <f t="shared" si="165"/>
        <v>-1012.3549999999996</v>
      </c>
      <c r="AF115" s="12">
        <f t="shared" si="166"/>
        <v>-2748.9030000000002</v>
      </c>
      <c r="AG115" s="12">
        <f t="shared" si="167"/>
        <v>-3609.9369999999999</v>
      </c>
      <c r="AH115" s="14">
        <f t="shared" si="168"/>
        <v>-0.17106370395403847</v>
      </c>
      <c r="AI115" s="14">
        <f t="shared" si="169"/>
        <v>-0.46449864819195674</v>
      </c>
      <c r="AJ115" s="14">
        <f t="shared" si="170"/>
        <v>-0.60999273403176746</v>
      </c>
      <c r="AK115" s="14">
        <f t="shared" si="171"/>
        <v>0.39874919607921078</v>
      </c>
      <c r="AL115" s="14">
        <f t="shared" si="172"/>
        <v>0.39732169763184905</v>
      </c>
      <c r="AM115" s="14">
        <f t="shared" si="173"/>
        <v>0.43920768193935777</v>
      </c>
      <c r="AN115" s="18">
        <f t="shared" si="174"/>
        <v>-391.87799999999993</v>
      </c>
      <c r="AO115" s="18">
        <f t="shared" si="175"/>
        <v>-1088.8490000000002</v>
      </c>
      <c r="AP115" s="18">
        <f t="shared" si="176"/>
        <v>-1334.2809999999999</v>
      </c>
      <c r="AQ115" s="14">
        <f t="shared" si="177"/>
        <v>-0.1668986371379898</v>
      </c>
      <c r="AR115" s="14">
        <f t="shared" si="178"/>
        <v>-0.46373466780238504</v>
      </c>
      <c r="AS115" s="14">
        <f t="shared" si="179"/>
        <v>-0.56826277683134585</v>
      </c>
      <c r="AT115" s="12">
        <f t="shared" si="180"/>
        <v>-45.843999999999994</v>
      </c>
      <c r="AU115" s="12">
        <f t="shared" si="181"/>
        <v>-86.637</v>
      </c>
      <c r="AV115" s="12">
        <f t="shared" si="182"/>
        <v>-112.501</v>
      </c>
      <c r="AW115" s="14">
        <f t="shared" si="183"/>
        <v>-0.27288095238095234</v>
      </c>
      <c r="AX115" s="14">
        <f t="shared" si="184"/>
        <v>-0.5156964285714285</v>
      </c>
      <c r="AY115" s="14">
        <f t="shared" si="185"/>
        <v>-0.66964880952380956</v>
      </c>
      <c r="AZ115" s="12">
        <f t="shared" si="186"/>
        <v>-16.127999999999986</v>
      </c>
      <c r="BA115" s="12">
        <f t="shared" si="187"/>
        <v>-97.996799999999979</v>
      </c>
      <c r="BB115" s="12">
        <f t="shared" si="188"/>
        <v>-128.02199999999999</v>
      </c>
      <c r="BC115" s="14">
        <f t="shared" si="189"/>
        <v>-7.5932203389830422E-2</v>
      </c>
      <c r="BD115" s="14">
        <f t="shared" si="190"/>
        <v>-0.46137853107344629</v>
      </c>
      <c r="BE115" s="14">
        <f t="shared" si="191"/>
        <v>-0.60274011299435037</v>
      </c>
      <c r="BF115" s="12">
        <f t="shared" si="192"/>
        <v>-67.339999999999975</v>
      </c>
      <c r="BG115" s="12">
        <f t="shared" si="193"/>
        <v>-160.273</v>
      </c>
      <c r="BH115" s="12">
        <f t="shared" si="194"/>
        <v>-213.79900000000001</v>
      </c>
      <c r="BI115" s="14">
        <f t="shared" si="195"/>
        <v>-0.21792880258899672</v>
      </c>
      <c r="BJ115" s="14">
        <f t="shared" si="196"/>
        <v>-0.51868284789644004</v>
      </c>
      <c r="BK115" s="14">
        <f t="shared" si="197"/>
        <v>-0.69190614886731394</v>
      </c>
      <c r="BL115" s="12">
        <f t="shared" si="198"/>
        <v>-33.185000000000002</v>
      </c>
      <c r="BM115" s="12">
        <f t="shared" si="199"/>
        <v>-123.791</v>
      </c>
      <c r="BN115" s="12">
        <f t="shared" si="200"/>
        <v>-166.20400000000001</v>
      </c>
      <c r="BO115" s="14">
        <f t="shared" si="201"/>
        <v>-0.13116600790513833</v>
      </c>
      <c r="BP115" s="14">
        <f t="shared" si="202"/>
        <v>-0.48929249011857712</v>
      </c>
      <c r="BQ115" s="24">
        <f t="shared" si="203"/>
        <v>-0.65693280632411066</v>
      </c>
      <c r="BR115" s="19">
        <f t="shared" si="204"/>
        <v>9.5</v>
      </c>
      <c r="BS115" s="20">
        <f t="shared" si="205"/>
        <v>66.5</v>
      </c>
      <c r="BT115" s="13">
        <f t="shared" si="206"/>
        <v>1.123690435958094E-2</v>
      </c>
      <c r="BU115" s="20">
        <f t="shared" si="207"/>
        <v>0</v>
      </c>
      <c r="BV115" s="20">
        <f t="shared" si="208"/>
        <v>0</v>
      </c>
      <c r="BW115" s="13">
        <f t="shared" si="209"/>
        <v>0</v>
      </c>
      <c r="BX115" s="20">
        <f t="shared" si="210"/>
        <v>4.5999999999999996</v>
      </c>
      <c r="BY115" s="20">
        <f t="shared" si="211"/>
        <v>32.199999999999996</v>
      </c>
      <c r="BZ115" s="13">
        <f t="shared" si="212"/>
        <v>5.4410273741128754E-3</v>
      </c>
      <c r="CA115" s="20">
        <f t="shared" si="213"/>
        <v>9.5</v>
      </c>
      <c r="CB115" s="20">
        <f t="shared" si="214"/>
        <v>66.5</v>
      </c>
      <c r="CC115" s="17">
        <f t="shared" si="215"/>
        <v>1.123690435958094E-2</v>
      </c>
      <c r="CE115" s="2">
        <v>5918</v>
      </c>
      <c r="CF115" s="2">
        <v>2348</v>
      </c>
      <c r="CG115" s="2">
        <v>1422</v>
      </c>
      <c r="CH115" s="2">
        <v>168</v>
      </c>
      <c r="CI115" s="2">
        <v>539</v>
      </c>
      <c r="CJ115" s="2">
        <v>6500</v>
      </c>
      <c r="CK115" s="2">
        <v>181</v>
      </c>
      <c r="CL115" s="2">
        <v>211.79999999999998</v>
      </c>
      <c r="CM115" s="2">
        <v>212.39999999999998</v>
      </c>
      <c r="CN115" s="2">
        <v>153</v>
      </c>
      <c r="CO115" s="2">
        <v>160</v>
      </c>
      <c r="CP115" s="2">
        <v>161</v>
      </c>
      <c r="CQ115" s="2">
        <v>161</v>
      </c>
      <c r="CR115" s="2">
        <v>347</v>
      </c>
      <c r="CS115" s="2">
        <v>309</v>
      </c>
      <c r="CT115" s="2">
        <v>258</v>
      </c>
      <c r="CU115" s="2">
        <v>253</v>
      </c>
      <c r="CV115" s="2">
        <v>4905.6450000000004</v>
      </c>
      <c r="CW115" s="2">
        <v>3169.0969999999998</v>
      </c>
      <c r="CX115" s="2">
        <v>2308.0630000000001</v>
      </c>
      <c r="CY115" s="2">
        <v>1956.1220000000001</v>
      </c>
      <c r="CZ115" s="2">
        <v>1259.1509999999998</v>
      </c>
      <c r="DA115" s="2">
        <v>1013.7189999999999</v>
      </c>
      <c r="DB115" s="2">
        <v>122.15600000000001</v>
      </c>
      <c r="DC115" s="2">
        <v>81.363</v>
      </c>
      <c r="DD115" s="2">
        <v>55.498999999999995</v>
      </c>
      <c r="DE115" s="2">
        <v>196.27199999999999</v>
      </c>
      <c r="DF115" s="2">
        <v>114.4032</v>
      </c>
      <c r="DG115" s="2">
        <v>84.377999999999986</v>
      </c>
      <c r="DH115" s="2">
        <v>241.66000000000003</v>
      </c>
      <c r="DI115" s="2">
        <v>148.727</v>
      </c>
      <c r="DJ115" s="2">
        <v>95.200999999999993</v>
      </c>
      <c r="DK115" s="2">
        <v>219.815</v>
      </c>
      <c r="DL115" s="2">
        <v>129.209</v>
      </c>
      <c r="DM115" s="2">
        <v>86.795999999999992</v>
      </c>
      <c r="DN115" s="2">
        <v>9.5</v>
      </c>
      <c r="DO115" s="2">
        <v>0</v>
      </c>
      <c r="DP115" s="2">
        <v>4.5999999999999996</v>
      </c>
    </row>
    <row r="116" spans="2:120" ht="14.25" customHeight="1" x14ac:dyDescent="0.2">
      <c r="B116" s="6">
        <v>4606</v>
      </c>
      <c r="C116" s="9" t="s">
        <v>136</v>
      </c>
      <c r="D116" s="9" t="s">
        <v>58</v>
      </c>
      <c r="E116" s="21" t="s">
        <v>146</v>
      </c>
      <c r="F116" s="9" t="s">
        <v>236</v>
      </c>
      <c r="G116" s="21">
        <v>1</v>
      </c>
      <c r="H116" s="11">
        <f t="shared" si="144"/>
        <v>11771</v>
      </c>
      <c r="I116" s="12">
        <f t="shared" si="145"/>
        <v>4710</v>
      </c>
      <c r="J116" s="14">
        <f t="shared" si="146"/>
        <v>0.40013592727890579</v>
      </c>
      <c r="K116" s="14">
        <f t="shared" si="147"/>
        <v>0.2129810551355025</v>
      </c>
      <c r="L116" s="15">
        <f t="shared" si="148"/>
        <v>1.2442284325637909</v>
      </c>
      <c r="M116" s="12">
        <f t="shared" si="149"/>
        <v>0</v>
      </c>
      <c r="N116" s="14">
        <f t="shared" si="150"/>
        <v>-9.3632093632093683E-2</v>
      </c>
      <c r="O116" s="16">
        <f t="shared" si="151"/>
        <v>-93</v>
      </c>
      <c r="P116" s="14">
        <f t="shared" si="152"/>
        <v>-0.26647564469914042</v>
      </c>
      <c r="Q116" s="12">
        <f t="shared" si="153"/>
        <v>-72</v>
      </c>
      <c r="R116" s="14">
        <f t="shared" si="154"/>
        <v>-0.13808975834292292</v>
      </c>
      <c r="S116" s="18">
        <f t="shared" si="155"/>
        <v>85</v>
      </c>
      <c r="T116" s="14">
        <f t="shared" si="156"/>
        <v>0.29720279720279719</v>
      </c>
      <c r="U116" s="18">
        <f t="shared" si="157"/>
        <v>60</v>
      </c>
      <c r="V116" s="14">
        <f t="shared" si="158"/>
        <v>0.21582733812949639</v>
      </c>
      <c r="W116" s="12">
        <f t="shared" si="159"/>
        <v>-40</v>
      </c>
      <c r="X116" s="14">
        <f t="shared" si="160"/>
        <v>-7.4487895716946029E-2</v>
      </c>
      <c r="Y116" s="12">
        <f t="shared" si="161"/>
        <v>-35</v>
      </c>
      <c r="Z116" s="14">
        <f t="shared" si="162"/>
        <v>-7.795100222717144E-2</v>
      </c>
      <c r="AA116" s="12">
        <v>-455.19420000000173</v>
      </c>
      <c r="AB116" s="26">
        <v>-5.4762219102147736E-2</v>
      </c>
      <c r="AC116" s="12">
        <f t="shared" si="163"/>
        <v>0</v>
      </c>
      <c r="AD116" s="24">
        <f t="shared" si="164"/>
        <v>0</v>
      </c>
      <c r="AE116" s="11">
        <f t="shared" si="165"/>
        <v>-2246.6990000000005</v>
      </c>
      <c r="AF116" s="12">
        <f t="shared" si="166"/>
        <v>-6481.3539999999994</v>
      </c>
      <c r="AG116" s="12">
        <f t="shared" si="167"/>
        <v>-8702.594000000001</v>
      </c>
      <c r="AH116" s="14">
        <f t="shared" si="168"/>
        <v>-0.19086730099396831</v>
      </c>
      <c r="AI116" s="14">
        <f t="shared" si="169"/>
        <v>-0.55062050802820484</v>
      </c>
      <c r="AJ116" s="14">
        <f t="shared" si="170"/>
        <v>-0.73932495115113417</v>
      </c>
      <c r="AK116" s="14">
        <f t="shared" si="171"/>
        <v>0.47995133711124849</v>
      </c>
      <c r="AL116" s="14">
        <f t="shared" si="172"/>
        <v>0.56976818486530101</v>
      </c>
      <c r="AM116" s="14">
        <f t="shared" si="173"/>
        <v>0.59294076468368262</v>
      </c>
      <c r="AN116" s="18">
        <f t="shared" si="174"/>
        <v>-138.79899999999907</v>
      </c>
      <c r="AO116" s="18">
        <f t="shared" si="175"/>
        <v>-1696.1279999999997</v>
      </c>
      <c r="AP116" s="18">
        <f t="shared" si="176"/>
        <v>-2890.6170000000002</v>
      </c>
      <c r="AQ116" s="14">
        <f t="shared" si="177"/>
        <v>-2.9469002123142074E-2</v>
      </c>
      <c r="AR116" s="14">
        <f t="shared" si="178"/>
        <v>-0.36011210191082799</v>
      </c>
      <c r="AS116" s="14">
        <f t="shared" si="179"/>
        <v>-0.61371910828025489</v>
      </c>
      <c r="AT116" s="12">
        <f t="shared" si="180"/>
        <v>-80.515999999999991</v>
      </c>
      <c r="AU116" s="12">
        <f t="shared" si="181"/>
        <v>-171.80199999999999</v>
      </c>
      <c r="AV116" s="12">
        <f t="shared" si="182"/>
        <v>-209.15299999999999</v>
      </c>
      <c r="AW116" s="14">
        <f t="shared" si="183"/>
        <v>-0.31451562499999997</v>
      </c>
      <c r="AX116" s="14">
        <f t="shared" si="184"/>
        <v>-0.67110156249999997</v>
      </c>
      <c r="AY116" s="14">
        <f t="shared" si="185"/>
        <v>-0.81700390624999997</v>
      </c>
      <c r="AZ116" s="12">
        <f t="shared" si="186"/>
        <v>-152.41140000000001</v>
      </c>
      <c r="BA116" s="12">
        <f t="shared" si="187"/>
        <v>-308.4504</v>
      </c>
      <c r="BB116" s="12">
        <f t="shared" si="188"/>
        <v>-370.24680000000001</v>
      </c>
      <c r="BC116" s="14">
        <f t="shared" si="189"/>
        <v>-0.33914419225634185</v>
      </c>
      <c r="BD116" s="14">
        <f t="shared" si="190"/>
        <v>-0.68636048064085453</v>
      </c>
      <c r="BE116" s="14">
        <f t="shared" si="191"/>
        <v>-0.82386915887850465</v>
      </c>
      <c r="BF116" s="12">
        <f t="shared" si="192"/>
        <v>-123.09699999999998</v>
      </c>
      <c r="BG116" s="12">
        <f t="shared" si="193"/>
        <v>-345.27300000000002</v>
      </c>
      <c r="BH116" s="12">
        <f t="shared" si="194"/>
        <v>-416.67599999999999</v>
      </c>
      <c r="BI116" s="14">
        <f t="shared" si="195"/>
        <v>-0.24768008048289736</v>
      </c>
      <c r="BJ116" s="14">
        <f t="shared" si="196"/>
        <v>-0.69471428571428573</v>
      </c>
      <c r="BK116" s="14">
        <f t="shared" si="197"/>
        <v>-0.83838229376257545</v>
      </c>
      <c r="BL116" s="12">
        <f t="shared" si="198"/>
        <v>-112.81899999999996</v>
      </c>
      <c r="BM116" s="12">
        <f t="shared" si="199"/>
        <v>-269.96600000000001</v>
      </c>
      <c r="BN116" s="12">
        <f t="shared" si="200"/>
        <v>-336.00599999999997</v>
      </c>
      <c r="BO116" s="14">
        <f t="shared" si="201"/>
        <v>-0.27250966183574865</v>
      </c>
      <c r="BP116" s="14">
        <f t="shared" si="202"/>
        <v>-0.65209178743961349</v>
      </c>
      <c r="BQ116" s="24">
        <f t="shared" si="203"/>
        <v>-0.81160869565217397</v>
      </c>
      <c r="BR116" s="19">
        <f t="shared" si="204"/>
        <v>24.9</v>
      </c>
      <c r="BS116" s="20">
        <f t="shared" si="205"/>
        <v>174.29999999999998</v>
      </c>
      <c r="BT116" s="13">
        <f t="shared" si="206"/>
        <v>1.4807577945798995E-2</v>
      </c>
      <c r="BU116" s="20">
        <f t="shared" si="207"/>
        <v>19.899999999999999</v>
      </c>
      <c r="BV116" s="20">
        <f t="shared" si="208"/>
        <v>139.29999999999998</v>
      </c>
      <c r="BW116" s="13">
        <f t="shared" si="209"/>
        <v>1.1834168719734941E-2</v>
      </c>
      <c r="BX116" s="20">
        <f t="shared" si="210"/>
        <v>13.9</v>
      </c>
      <c r="BY116" s="20">
        <f t="shared" si="211"/>
        <v>97.3</v>
      </c>
      <c r="BZ116" s="13">
        <f t="shared" si="212"/>
        <v>8.2660776484580738E-3</v>
      </c>
      <c r="CA116" s="20">
        <f t="shared" si="213"/>
        <v>24.9</v>
      </c>
      <c r="CB116" s="20">
        <f t="shared" si="214"/>
        <v>174.29999999999998</v>
      </c>
      <c r="CC116" s="17">
        <f t="shared" si="215"/>
        <v>1.4807577945798995E-2</v>
      </c>
      <c r="CE116" s="2">
        <v>11771</v>
      </c>
      <c r="CF116" s="2">
        <v>4710</v>
      </c>
      <c r="CG116" s="2">
        <v>2507</v>
      </c>
      <c r="CH116" s="2">
        <v>256</v>
      </c>
      <c r="CI116" s="2">
        <v>823</v>
      </c>
      <c r="CJ116" s="2">
        <v>12987</v>
      </c>
      <c r="CK116" s="2">
        <v>349</v>
      </c>
      <c r="CL116" s="2">
        <v>521.4</v>
      </c>
      <c r="CM116" s="2">
        <v>449.4</v>
      </c>
      <c r="CN116" s="2">
        <v>286</v>
      </c>
      <c r="CO116" s="2">
        <v>201</v>
      </c>
      <c r="CP116" s="2">
        <v>278</v>
      </c>
      <c r="CQ116" s="2">
        <v>218</v>
      </c>
      <c r="CR116" s="2">
        <v>537</v>
      </c>
      <c r="CS116" s="2">
        <v>497</v>
      </c>
      <c r="CT116" s="2">
        <v>449</v>
      </c>
      <c r="CU116" s="2">
        <v>414</v>
      </c>
      <c r="CV116" s="2">
        <v>9524.3009999999995</v>
      </c>
      <c r="CW116" s="2">
        <v>5289.6460000000006</v>
      </c>
      <c r="CX116" s="2">
        <v>3068.4059999999999</v>
      </c>
      <c r="CY116" s="2">
        <v>4571.2010000000009</v>
      </c>
      <c r="CZ116" s="2">
        <v>3013.8720000000003</v>
      </c>
      <c r="DA116" s="2">
        <v>1819.3829999999998</v>
      </c>
      <c r="DB116" s="2">
        <v>175.48400000000001</v>
      </c>
      <c r="DC116" s="2">
        <v>84.198000000000008</v>
      </c>
      <c r="DD116" s="2">
        <v>46.847000000000001</v>
      </c>
      <c r="DE116" s="2">
        <v>296.98859999999996</v>
      </c>
      <c r="DF116" s="2">
        <v>140.94959999999998</v>
      </c>
      <c r="DG116" s="2">
        <v>79.153199999999998</v>
      </c>
      <c r="DH116" s="2">
        <v>373.90300000000002</v>
      </c>
      <c r="DI116" s="2">
        <v>151.727</v>
      </c>
      <c r="DJ116" s="2">
        <v>80.323999999999998</v>
      </c>
      <c r="DK116" s="2">
        <v>301.18100000000004</v>
      </c>
      <c r="DL116" s="2">
        <v>144.03399999999999</v>
      </c>
      <c r="DM116" s="2">
        <v>77.994</v>
      </c>
      <c r="DN116" s="2">
        <v>24.9</v>
      </c>
      <c r="DO116" s="2">
        <v>19.899999999999999</v>
      </c>
      <c r="DP116" s="2">
        <v>13.9</v>
      </c>
    </row>
    <row r="117" spans="2:120" ht="14.25" customHeight="1" x14ac:dyDescent="0.2">
      <c r="B117" s="6">
        <v>5201</v>
      </c>
      <c r="C117" s="9" t="s">
        <v>136</v>
      </c>
      <c r="D117" s="9" t="s">
        <v>59</v>
      </c>
      <c r="E117" s="21" t="s">
        <v>145</v>
      </c>
      <c r="F117" s="9" t="s">
        <v>100</v>
      </c>
      <c r="G117" s="21">
        <v>0</v>
      </c>
      <c r="H117" s="11">
        <f t="shared" si="144"/>
        <v>297316</v>
      </c>
      <c r="I117" s="12">
        <f t="shared" si="145"/>
        <v>97963</v>
      </c>
      <c r="J117" s="14">
        <f t="shared" si="146"/>
        <v>0.3294911811002435</v>
      </c>
      <c r="K117" s="14">
        <f t="shared" si="147"/>
        <v>0.17555395606021876</v>
      </c>
      <c r="L117" s="15">
        <f t="shared" si="148"/>
        <v>1.2616239765642605</v>
      </c>
      <c r="M117" s="12">
        <f t="shared" si="149"/>
        <v>0</v>
      </c>
      <c r="N117" s="14">
        <f t="shared" si="150"/>
        <v>-3.9844471571495954E-2</v>
      </c>
      <c r="O117" s="16">
        <f t="shared" si="151"/>
        <v>-1885</v>
      </c>
      <c r="P117" s="14">
        <f t="shared" si="152"/>
        <v>-0.18331226295828063</v>
      </c>
      <c r="Q117" s="12">
        <f t="shared" si="153"/>
        <v>-1174.8000000000011</v>
      </c>
      <c r="R117" s="14">
        <f t="shared" si="154"/>
        <v>-8.0625900761787217E-2</v>
      </c>
      <c r="S117" s="18">
        <f t="shared" si="155"/>
        <v>449</v>
      </c>
      <c r="T117" s="14">
        <f t="shared" si="156"/>
        <v>6.5413752913752954E-2</v>
      </c>
      <c r="U117" s="18">
        <f t="shared" si="157"/>
        <v>643</v>
      </c>
      <c r="V117" s="14">
        <f t="shared" si="158"/>
        <v>9.5118343195266242E-2</v>
      </c>
      <c r="W117" s="12">
        <f t="shared" si="159"/>
        <v>257</v>
      </c>
      <c r="X117" s="14">
        <f t="shared" si="160"/>
        <v>1.8192114390882752E-2</v>
      </c>
      <c r="Y117" s="12">
        <f t="shared" si="161"/>
        <v>329</v>
      </c>
      <c r="Z117" s="14">
        <f t="shared" si="162"/>
        <v>2.3103932584269682E-2</v>
      </c>
      <c r="AA117" s="12">
        <v>-779.52449999999953</v>
      </c>
      <c r="AB117" s="26">
        <v>-3.6583907356650958E-3</v>
      </c>
      <c r="AC117" s="12">
        <f t="shared" si="163"/>
        <v>0</v>
      </c>
      <c r="AD117" s="24">
        <f t="shared" si="164"/>
        <v>0</v>
      </c>
      <c r="AE117" s="11">
        <f t="shared" si="165"/>
        <v>-27948.89300000004</v>
      </c>
      <c r="AF117" s="12">
        <f t="shared" si="166"/>
        <v>-99050.746999999974</v>
      </c>
      <c r="AG117" s="12">
        <f t="shared" si="167"/>
        <v>-149868.269</v>
      </c>
      <c r="AH117" s="14">
        <f t="shared" si="168"/>
        <v>-9.4003999112056036E-2</v>
      </c>
      <c r="AI117" s="14">
        <f t="shared" si="169"/>
        <v>-0.33314973630749767</v>
      </c>
      <c r="AJ117" s="14">
        <f t="shared" si="170"/>
        <v>-0.50407064873737029</v>
      </c>
      <c r="AK117" s="14">
        <f t="shared" si="171"/>
        <v>0.36977378978941183</v>
      </c>
      <c r="AL117" s="14">
        <f t="shared" si="172"/>
        <v>0.4487534787550494</v>
      </c>
      <c r="AM117" s="14">
        <f t="shared" si="173"/>
        <v>0.45646694963383333</v>
      </c>
      <c r="AN117" s="18">
        <f t="shared" si="174"/>
        <v>1641.8959999999934</v>
      </c>
      <c r="AO117" s="18">
        <f t="shared" si="175"/>
        <v>-8990.7779999999912</v>
      </c>
      <c r="AP117" s="18">
        <f t="shared" si="176"/>
        <v>-30657.983999999997</v>
      </c>
      <c r="AQ117" s="14">
        <f t="shared" si="177"/>
        <v>1.6760368710635687E-2</v>
      </c>
      <c r="AR117" s="14">
        <f t="shared" si="178"/>
        <v>-9.1777283260006226E-2</v>
      </c>
      <c r="AS117" s="14">
        <f t="shared" si="179"/>
        <v>-0.3129547278053959</v>
      </c>
      <c r="AT117" s="12">
        <f t="shared" si="180"/>
        <v>-1409.8289999999997</v>
      </c>
      <c r="AU117" s="12">
        <f t="shared" si="181"/>
        <v>-3896.5650000000005</v>
      </c>
      <c r="AV117" s="12">
        <f t="shared" si="182"/>
        <v>-5096.9709999999995</v>
      </c>
      <c r="AW117" s="14">
        <f t="shared" si="183"/>
        <v>-0.16787675637056443</v>
      </c>
      <c r="AX117" s="14">
        <f t="shared" si="184"/>
        <v>-0.46398725887115988</v>
      </c>
      <c r="AY117" s="14">
        <f t="shared" si="185"/>
        <v>-0.60692676827816139</v>
      </c>
      <c r="AZ117" s="12">
        <f t="shared" si="186"/>
        <v>-3534.3539999999994</v>
      </c>
      <c r="BA117" s="12">
        <f t="shared" si="187"/>
        <v>-6708.3449999999993</v>
      </c>
      <c r="BB117" s="12">
        <f t="shared" si="188"/>
        <v>-8679.1751999999979</v>
      </c>
      <c r="BC117" s="14">
        <f t="shared" si="189"/>
        <v>-0.26383257938818472</v>
      </c>
      <c r="BD117" s="14">
        <f t="shared" si="190"/>
        <v>-0.50076476911362922</v>
      </c>
      <c r="BE117" s="14">
        <f t="shared" si="191"/>
        <v>-0.64788336991087014</v>
      </c>
      <c r="BF117" s="12">
        <f t="shared" si="192"/>
        <v>-2387.2430000000004</v>
      </c>
      <c r="BG117" s="12">
        <f t="shared" si="193"/>
        <v>-6221.2639999999992</v>
      </c>
      <c r="BH117" s="12">
        <f t="shared" si="194"/>
        <v>-8604.518</v>
      </c>
      <c r="BI117" s="14">
        <f t="shared" si="195"/>
        <v>-0.16596516963292551</v>
      </c>
      <c r="BJ117" s="14">
        <f t="shared" si="196"/>
        <v>-0.43251279199110115</v>
      </c>
      <c r="BK117" s="14">
        <f t="shared" si="197"/>
        <v>-0.59820063959955505</v>
      </c>
      <c r="BL117" s="12">
        <f t="shared" si="198"/>
        <v>-2690.8679999999986</v>
      </c>
      <c r="BM117" s="12">
        <f t="shared" si="199"/>
        <v>-6641.1639999999998</v>
      </c>
      <c r="BN117" s="12">
        <f t="shared" si="200"/>
        <v>-8817.759</v>
      </c>
      <c r="BO117" s="14">
        <f t="shared" si="201"/>
        <v>-0.18469819479717198</v>
      </c>
      <c r="BP117" s="14">
        <f t="shared" si="202"/>
        <v>-0.45584213055117029</v>
      </c>
      <c r="BQ117" s="24">
        <f t="shared" si="203"/>
        <v>-0.60524119706225554</v>
      </c>
      <c r="BR117" s="19">
        <f t="shared" si="204"/>
        <v>283.10000000000002</v>
      </c>
      <c r="BS117" s="20">
        <f t="shared" si="205"/>
        <v>1981.7000000000003</v>
      </c>
      <c r="BT117" s="13">
        <f t="shared" si="206"/>
        <v>6.665298873925387E-3</v>
      </c>
      <c r="BU117" s="20">
        <f t="shared" si="207"/>
        <v>167.8</v>
      </c>
      <c r="BV117" s="20">
        <f t="shared" si="208"/>
        <v>1174.6000000000001</v>
      </c>
      <c r="BW117" s="13">
        <f t="shared" si="209"/>
        <v>3.9506787391193213E-3</v>
      </c>
      <c r="BX117" s="20">
        <f t="shared" si="210"/>
        <v>254.3</v>
      </c>
      <c r="BY117" s="20">
        <f t="shared" si="211"/>
        <v>1780.1000000000001</v>
      </c>
      <c r="BZ117" s="13">
        <f t="shared" si="212"/>
        <v>5.9872324395592574E-3</v>
      </c>
      <c r="CA117" s="20">
        <f t="shared" si="213"/>
        <v>283.10000000000002</v>
      </c>
      <c r="CB117" s="20">
        <f t="shared" si="214"/>
        <v>1981.7000000000003</v>
      </c>
      <c r="CC117" s="17">
        <f t="shared" si="215"/>
        <v>6.665298873925387E-3</v>
      </c>
      <c r="CE117" s="2">
        <v>297316</v>
      </c>
      <c r="CF117" s="2">
        <v>97963</v>
      </c>
      <c r="CG117" s="2">
        <v>52195</v>
      </c>
      <c r="CH117" s="2">
        <v>8398</v>
      </c>
      <c r="CI117" s="2">
        <v>26626</v>
      </c>
      <c r="CJ117" s="2">
        <v>309654</v>
      </c>
      <c r="CK117" s="2">
        <v>10283</v>
      </c>
      <c r="CL117" s="2">
        <v>14571</v>
      </c>
      <c r="CM117" s="2">
        <v>13396.199999999999</v>
      </c>
      <c r="CN117" s="2">
        <v>6864</v>
      </c>
      <c r="CO117" s="2">
        <v>6415</v>
      </c>
      <c r="CP117" s="2">
        <v>6760</v>
      </c>
      <c r="CQ117" s="2">
        <v>6117</v>
      </c>
      <c r="CR117" s="2">
        <v>14127</v>
      </c>
      <c r="CS117" s="2">
        <v>14384</v>
      </c>
      <c r="CT117" s="2">
        <v>14240</v>
      </c>
      <c r="CU117" s="2">
        <v>14569</v>
      </c>
      <c r="CV117" s="2">
        <v>269367.10699999996</v>
      </c>
      <c r="CW117" s="2">
        <v>198265.25300000003</v>
      </c>
      <c r="CX117" s="2">
        <v>147447.731</v>
      </c>
      <c r="CY117" s="2">
        <v>99604.895999999993</v>
      </c>
      <c r="CZ117" s="2">
        <v>88972.222000000009</v>
      </c>
      <c r="DA117" s="2">
        <v>67305.016000000003</v>
      </c>
      <c r="DB117" s="2">
        <v>6988.1710000000003</v>
      </c>
      <c r="DC117" s="2">
        <v>4501.4349999999995</v>
      </c>
      <c r="DD117" s="2">
        <v>3301.029</v>
      </c>
      <c r="DE117" s="2">
        <v>9861.8459999999995</v>
      </c>
      <c r="DF117" s="2">
        <v>6687.8549999999996</v>
      </c>
      <c r="DG117" s="2">
        <v>4717.0248000000001</v>
      </c>
      <c r="DH117" s="2">
        <v>11996.757</v>
      </c>
      <c r="DI117" s="2">
        <v>8162.7360000000008</v>
      </c>
      <c r="DJ117" s="2">
        <v>5779.482</v>
      </c>
      <c r="DK117" s="2">
        <v>11878.132000000001</v>
      </c>
      <c r="DL117" s="2">
        <v>7927.8360000000002</v>
      </c>
      <c r="DM117" s="2">
        <v>5751.241</v>
      </c>
      <c r="DN117" s="2">
        <v>283.10000000000002</v>
      </c>
      <c r="DO117" s="2">
        <v>167.8</v>
      </c>
      <c r="DP117" s="2">
        <v>254.3</v>
      </c>
    </row>
    <row r="118" spans="2:120" ht="14.25" customHeight="1" x14ac:dyDescent="0.2">
      <c r="B118" s="6">
        <v>5202</v>
      </c>
      <c r="C118" s="9" t="s">
        <v>136</v>
      </c>
      <c r="D118" s="9" t="s">
        <v>59</v>
      </c>
      <c r="E118" s="21" t="s">
        <v>145</v>
      </c>
      <c r="F118" s="9" t="s">
        <v>101</v>
      </c>
      <c r="G118" s="21">
        <v>1</v>
      </c>
      <c r="H118" s="11">
        <f t="shared" si="144"/>
        <v>48334</v>
      </c>
      <c r="I118" s="12">
        <f t="shared" si="145"/>
        <v>20301</v>
      </c>
      <c r="J118" s="14">
        <f t="shared" si="146"/>
        <v>0.42001489634625727</v>
      </c>
      <c r="K118" s="14">
        <f t="shared" si="147"/>
        <v>0.23830016137708446</v>
      </c>
      <c r="L118" s="15">
        <f t="shared" si="148"/>
        <v>1.2309677419354839</v>
      </c>
      <c r="M118" s="12">
        <f t="shared" si="149"/>
        <v>0</v>
      </c>
      <c r="N118" s="14">
        <f t="shared" si="150"/>
        <v>-9.2506712228459853E-2</v>
      </c>
      <c r="O118" s="16">
        <f t="shared" si="151"/>
        <v>-294</v>
      </c>
      <c r="P118" s="14">
        <f t="shared" si="152"/>
        <v>-0.23557692307692313</v>
      </c>
      <c r="Q118" s="12">
        <f t="shared" si="153"/>
        <v>-429.59999999999991</v>
      </c>
      <c r="R118" s="14">
        <f t="shared" si="154"/>
        <v>-0.2044545973729297</v>
      </c>
      <c r="S118" s="18">
        <f t="shared" si="155"/>
        <v>336</v>
      </c>
      <c r="T118" s="14">
        <f t="shared" si="156"/>
        <v>0.30882352941176472</v>
      </c>
      <c r="U118" s="18">
        <f t="shared" si="157"/>
        <v>323</v>
      </c>
      <c r="V118" s="14">
        <f t="shared" si="158"/>
        <v>0.31822660098522171</v>
      </c>
      <c r="W118" s="12">
        <f t="shared" si="159"/>
        <v>-27</v>
      </c>
      <c r="X118" s="14">
        <f t="shared" si="160"/>
        <v>-1.4069828035435106E-2</v>
      </c>
      <c r="Y118" s="12">
        <f t="shared" si="161"/>
        <v>-20</v>
      </c>
      <c r="Z118" s="14">
        <f t="shared" si="162"/>
        <v>-1.1242270938729648E-2</v>
      </c>
      <c r="AA118" s="12">
        <v>-892.59320000000298</v>
      </c>
      <c r="AB118" s="26">
        <v>-2.7950667616458147E-2</v>
      </c>
      <c r="AC118" s="12">
        <f t="shared" si="163"/>
        <v>0</v>
      </c>
      <c r="AD118" s="24">
        <f t="shared" si="164"/>
        <v>0</v>
      </c>
      <c r="AE118" s="11">
        <f t="shared" si="165"/>
        <v>-8821.6430000000037</v>
      </c>
      <c r="AF118" s="12">
        <f t="shared" si="166"/>
        <v>-25399.487000000001</v>
      </c>
      <c r="AG118" s="12">
        <f t="shared" si="167"/>
        <v>-34476.197999999997</v>
      </c>
      <c r="AH118" s="14">
        <f t="shared" si="168"/>
        <v>-0.18251423428642366</v>
      </c>
      <c r="AI118" s="14">
        <f t="shared" si="169"/>
        <v>-0.525499379318906</v>
      </c>
      <c r="AJ118" s="14">
        <f t="shared" si="170"/>
        <v>-0.71329080978193393</v>
      </c>
      <c r="AK118" s="14">
        <f t="shared" si="171"/>
        <v>0.46944552054943223</v>
      </c>
      <c r="AL118" s="14">
        <f t="shared" si="172"/>
        <v>0.57185325888541871</v>
      </c>
      <c r="AM118" s="14">
        <f t="shared" si="173"/>
        <v>0.59472685495145616</v>
      </c>
      <c r="AN118" s="18">
        <f t="shared" si="174"/>
        <v>-1752.1009999999987</v>
      </c>
      <c r="AO118" s="18">
        <f t="shared" si="175"/>
        <v>-7185.8240000000005</v>
      </c>
      <c r="AP118" s="18">
        <f t="shared" si="176"/>
        <v>-12059.393</v>
      </c>
      <c r="AQ118" s="14">
        <f t="shared" si="177"/>
        <v>-8.6306142554553933E-2</v>
      </c>
      <c r="AR118" s="14">
        <f t="shared" si="178"/>
        <v>-0.3539640411802375</v>
      </c>
      <c r="AS118" s="14">
        <f t="shared" si="179"/>
        <v>-0.59402950593566817</v>
      </c>
      <c r="AT118" s="12">
        <f t="shared" si="180"/>
        <v>-272.84099999999989</v>
      </c>
      <c r="AU118" s="12">
        <f t="shared" si="181"/>
        <v>-659.21600000000001</v>
      </c>
      <c r="AV118" s="12">
        <f t="shared" si="182"/>
        <v>-786.07600000000002</v>
      </c>
      <c r="AW118" s="14">
        <f t="shared" si="183"/>
        <v>-0.28599685534591179</v>
      </c>
      <c r="AX118" s="14">
        <f t="shared" si="184"/>
        <v>-0.6910020964360587</v>
      </c>
      <c r="AY118" s="14">
        <f t="shared" si="185"/>
        <v>-0.82397903563941299</v>
      </c>
      <c r="AZ118" s="12">
        <f t="shared" si="186"/>
        <v>-647.23620000000005</v>
      </c>
      <c r="BA118" s="12">
        <f t="shared" si="187"/>
        <v>-1178.6093999999998</v>
      </c>
      <c r="BB118" s="12">
        <f t="shared" si="188"/>
        <v>-1409.6693999999998</v>
      </c>
      <c r="BC118" s="14">
        <f t="shared" si="189"/>
        <v>-0.3871956209619527</v>
      </c>
      <c r="BD118" s="14">
        <f t="shared" si="190"/>
        <v>-0.70507860732232586</v>
      </c>
      <c r="BE118" s="14">
        <f t="shared" si="191"/>
        <v>-0.84330545585068195</v>
      </c>
      <c r="BF118" s="12">
        <f t="shared" si="192"/>
        <v>-380.25800000000004</v>
      </c>
      <c r="BG118" s="12">
        <f t="shared" si="193"/>
        <v>-1220.7149999999999</v>
      </c>
      <c r="BH118" s="12">
        <f t="shared" si="194"/>
        <v>-1510.7559999999999</v>
      </c>
      <c r="BI118" s="14">
        <f t="shared" si="195"/>
        <v>-0.20098202959830869</v>
      </c>
      <c r="BJ118" s="14">
        <f t="shared" si="196"/>
        <v>-0.64519820295983088</v>
      </c>
      <c r="BK118" s="14">
        <f t="shared" si="197"/>
        <v>-0.79849682875264272</v>
      </c>
      <c r="BL118" s="12">
        <f t="shared" si="198"/>
        <v>-552.07200000000012</v>
      </c>
      <c r="BM118" s="12">
        <f t="shared" si="199"/>
        <v>-1209.336</v>
      </c>
      <c r="BN118" s="12">
        <f t="shared" si="200"/>
        <v>-1445.4360000000001</v>
      </c>
      <c r="BO118" s="14">
        <f t="shared" si="201"/>
        <v>-0.31385559977259814</v>
      </c>
      <c r="BP118" s="14">
        <f t="shared" si="202"/>
        <v>-0.68751335986355877</v>
      </c>
      <c r="BQ118" s="24">
        <f t="shared" si="203"/>
        <v>-0.82173735076748156</v>
      </c>
      <c r="BR118" s="19">
        <f t="shared" si="204"/>
        <v>90.7</v>
      </c>
      <c r="BS118" s="20">
        <f t="shared" si="205"/>
        <v>634.9</v>
      </c>
      <c r="BT118" s="13">
        <f t="shared" si="206"/>
        <v>1.3135680887160177E-2</v>
      </c>
      <c r="BU118" s="20">
        <f t="shared" si="207"/>
        <v>62.4</v>
      </c>
      <c r="BV118" s="20">
        <f t="shared" si="208"/>
        <v>436.8</v>
      </c>
      <c r="BW118" s="13">
        <f t="shared" si="209"/>
        <v>9.0371167294244215E-3</v>
      </c>
      <c r="BX118" s="20">
        <f t="shared" si="210"/>
        <v>53.3</v>
      </c>
      <c r="BY118" s="20">
        <f t="shared" si="211"/>
        <v>373.09999999999997</v>
      </c>
      <c r="BZ118" s="13">
        <f t="shared" si="212"/>
        <v>7.7192038730500264E-3</v>
      </c>
      <c r="CA118" s="20">
        <f t="shared" si="213"/>
        <v>90.7</v>
      </c>
      <c r="CB118" s="20">
        <f t="shared" si="214"/>
        <v>634.9</v>
      </c>
      <c r="CC118" s="17">
        <f t="shared" si="215"/>
        <v>1.3135680887160177E-2</v>
      </c>
      <c r="CE118" s="2">
        <v>48334</v>
      </c>
      <c r="CF118" s="2">
        <v>20301</v>
      </c>
      <c r="CG118" s="2">
        <v>11518</v>
      </c>
      <c r="CH118" s="2">
        <v>954</v>
      </c>
      <c r="CI118" s="2">
        <v>3100</v>
      </c>
      <c r="CJ118" s="2">
        <v>53261</v>
      </c>
      <c r="CK118" s="2">
        <v>1248</v>
      </c>
      <c r="CL118" s="2">
        <v>2101.1999999999998</v>
      </c>
      <c r="CM118" s="2">
        <v>1671.6</v>
      </c>
      <c r="CN118" s="2">
        <v>1088</v>
      </c>
      <c r="CO118" s="2">
        <v>752</v>
      </c>
      <c r="CP118" s="2">
        <v>1015</v>
      </c>
      <c r="CQ118" s="2">
        <v>692</v>
      </c>
      <c r="CR118" s="2">
        <v>1919</v>
      </c>
      <c r="CS118" s="2">
        <v>1892</v>
      </c>
      <c r="CT118" s="2">
        <v>1779</v>
      </c>
      <c r="CU118" s="2">
        <v>1759</v>
      </c>
      <c r="CV118" s="2">
        <v>39512.356999999996</v>
      </c>
      <c r="CW118" s="2">
        <v>22934.512999999999</v>
      </c>
      <c r="CX118" s="2">
        <v>13857.802000000001</v>
      </c>
      <c r="CY118" s="2">
        <v>18548.899000000001</v>
      </c>
      <c r="CZ118" s="2">
        <v>13115.175999999999</v>
      </c>
      <c r="DA118" s="2">
        <v>8241.607</v>
      </c>
      <c r="DB118" s="2">
        <v>681.15900000000011</v>
      </c>
      <c r="DC118" s="2">
        <v>294.78399999999999</v>
      </c>
      <c r="DD118" s="2">
        <v>167.92400000000001</v>
      </c>
      <c r="DE118" s="2">
        <v>1024.3637999999999</v>
      </c>
      <c r="DF118" s="2">
        <v>492.99059999999997</v>
      </c>
      <c r="DG118" s="2">
        <v>261.93060000000003</v>
      </c>
      <c r="DH118" s="2">
        <v>1511.742</v>
      </c>
      <c r="DI118" s="2">
        <v>671.28500000000008</v>
      </c>
      <c r="DJ118" s="2">
        <v>381.24400000000003</v>
      </c>
      <c r="DK118" s="2">
        <v>1206.9279999999999</v>
      </c>
      <c r="DL118" s="2">
        <v>549.66399999999999</v>
      </c>
      <c r="DM118" s="2">
        <v>313.56399999999996</v>
      </c>
      <c r="DN118" s="2">
        <v>90.7</v>
      </c>
      <c r="DO118" s="2">
        <v>62.4</v>
      </c>
      <c r="DP118" s="2">
        <v>53.3</v>
      </c>
    </row>
    <row r="119" spans="2:120" ht="14.25" customHeight="1" x14ac:dyDescent="0.2">
      <c r="B119" s="6">
        <v>5203</v>
      </c>
      <c r="C119" s="9" t="s">
        <v>136</v>
      </c>
      <c r="D119" s="9" t="s">
        <v>59</v>
      </c>
      <c r="E119" s="21" t="s">
        <v>145</v>
      </c>
      <c r="F119" s="9" t="s">
        <v>102</v>
      </c>
      <c r="G119" s="21">
        <v>1</v>
      </c>
      <c r="H119" s="11">
        <f t="shared" si="144"/>
        <v>82454</v>
      </c>
      <c r="I119" s="12">
        <f t="shared" si="145"/>
        <v>33312</v>
      </c>
      <c r="J119" s="14">
        <f t="shared" si="146"/>
        <v>0.40400708273704128</v>
      </c>
      <c r="K119" s="14">
        <f t="shared" si="147"/>
        <v>0.21905547335484027</v>
      </c>
      <c r="L119" s="15">
        <f t="shared" si="148"/>
        <v>1.2433094280216896</v>
      </c>
      <c r="M119" s="12">
        <f t="shared" si="149"/>
        <v>0</v>
      </c>
      <c r="N119" s="14">
        <f t="shared" si="150"/>
        <v>-8.7130773659271021E-2</v>
      </c>
      <c r="O119" s="16">
        <f t="shared" si="151"/>
        <v>-759</v>
      </c>
      <c r="P119" s="14">
        <f t="shared" si="152"/>
        <v>-0.2992902208201893</v>
      </c>
      <c r="Q119" s="12">
        <f t="shared" si="153"/>
        <v>-592.20000000000027</v>
      </c>
      <c r="R119" s="14">
        <f t="shared" si="154"/>
        <v>-0.14864457831325306</v>
      </c>
      <c r="S119" s="18">
        <f t="shared" si="155"/>
        <v>567</v>
      </c>
      <c r="T119" s="14">
        <f t="shared" si="156"/>
        <v>0.30434782608695654</v>
      </c>
      <c r="U119" s="18">
        <f t="shared" si="157"/>
        <v>597</v>
      </c>
      <c r="V119" s="14">
        <f t="shared" si="158"/>
        <v>0.32148626817447501</v>
      </c>
      <c r="W119" s="12">
        <f t="shared" si="159"/>
        <v>-32</v>
      </c>
      <c r="X119" s="14">
        <f t="shared" si="160"/>
        <v>-8.9510489510489233E-3</v>
      </c>
      <c r="Y119" s="12">
        <f t="shared" si="161"/>
        <v>19</v>
      </c>
      <c r="Z119" s="14">
        <f t="shared" si="162"/>
        <v>5.8859975216851712E-3</v>
      </c>
      <c r="AA119" s="12">
        <v>-1847.2641099999964</v>
      </c>
      <c r="AB119" s="26">
        <v>-3.274346749366841E-2</v>
      </c>
      <c r="AC119" s="12">
        <f t="shared" si="163"/>
        <v>0</v>
      </c>
      <c r="AD119" s="24">
        <f t="shared" si="164"/>
        <v>0</v>
      </c>
      <c r="AE119" s="11">
        <f t="shared" si="165"/>
        <v>-14790.783999999985</v>
      </c>
      <c r="AF119" s="12">
        <f t="shared" si="166"/>
        <v>-42395.930999999997</v>
      </c>
      <c r="AG119" s="12">
        <f t="shared" si="167"/>
        <v>-57489.817999999999</v>
      </c>
      <c r="AH119" s="14">
        <f t="shared" si="168"/>
        <v>-0.17938224949668891</v>
      </c>
      <c r="AI119" s="14">
        <f t="shared" si="169"/>
        <v>-0.51417676522667177</v>
      </c>
      <c r="AJ119" s="14">
        <f t="shared" si="170"/>
        <v>-0.69723504014359527</v>
      </c>
      <c r="AK119" s="14">
        <f t="shared" si="171"/>
        <v>0.45067618423575956</v>
      </c>
      <c r="AL119" s="14">
        <f t="shared" si="172"/>
        <v>0.54836739634154608</v>
      </c>
      <c r="AM119" s="14">
        <f t="shared" si="173"/>
        <v>0.56722042805167827</v>
      </c>
      <c r="AN119" s="18">
        <f t="shared" si="174"/>
        <v>-2817.7999999999993</v>
      </c>
      <c r="AO119" s="18">
        <f t="shared" si="175"/>
        <v>-11345.460999999999</v>
      </c>
      <c r="AP119" s="18">
        <f t="shared" si="176"/>
        <v>-19151.806</v>
      </c>
      <c r="AQ119" s="14">
        <f t="shared" si="177"/>
        <v>-8.4588136407300674E-2</v>
      </c>
      <c r="AR119" s="14">
        <f t="shared" si="178"/>
        <v>-0.34058180235350621</v>
      </c>
      <c r="AS119" s="14">
        <f t="shared" si="179"/>
        <v>-0.57492213016330451</v>
      </c>
      <c r="AT119" s="12">
        <f t="shared" si="180"/>
        <v>-469.35599999999999</v>
      </c>
      <c r="AU119" s="12">
        <f t="shared" si="181"/>
        <v>-1146.6109999999999</v>
      </c>
      <c r="AV119" s="12">
        <f t="shared" si="182"/>
        <v>-1407.5349999999999</v>
      </c>
      <c r="AW119" s="14">
        <f t="shared" si="183"/>
        <v>-0.26412830613393357</v>
      </c>
      <c r="AX119" s="14">
        <f t="shared" si="184"/>
        <v>-0.64525098480585252</v>
      </c>
      <c r="AY119" s="14">
        <f t="shared" si="185"/>
        <v>-0.79208497467642092</v>
      </c>
      <c r="AZ119" s="12">
        <f t="shared" si="186"/>
        <v>-1425.1499999999996</v>
      </c>
      <c r="BA119" s="12">
        <f t="shared" si="187"/>
        <v>-2340.6059999999998</v>
      </c>
      <c r="BB119" s="12">
        <f t="shared" si="188"/>
        <v>-2824.8107999999997</v>
      </c>
      <c r="BC119" s="14">
        <f t="shared" si="189"/>
        <v>-0.42017512825048642</v>
      </c>
      <c r="BD119" s="14">
        <f t="shared" si="190"/>
        <v>-0.69007783477799389</v>
      </c>
      <c r="BE119" s="14">
        <f t="shared" si="191"/>
        <v>-0.83283530868565359</v>
      </c>
      <c r="BF119" s="12">
        <f t="shared" si="192"/>
        <v>-1229.779</v>
      </c>
      <c r="BG119" s="12">
        <f t="shared" si="193"/>
        <v>-2368.6109999999999</v>
      </c>
      <c r="BH119" s="12">
        <f t="shared" si="194"/>
        <v>-2865.4160000000002</v>
      </c>
      <c r="BI119" s="14">
        <f t="shared" si="195"/>
        <v>-0.34710104431272937</v>
      </c>
      <c r="BJ119" s="14">
        <f t="shared" si="196"/>
        <v>-0.66853259949195598</v>
      </c>
      <c r="BK119" s="14">
        <f t="shared" si="197"/>
        <v>-0.80875416313858306</v>
      </c>
      <c r="BL119" s="12">
        <f t="shared" si="198"/>
        <v>-932.77800000000025</v>
      </c>
      <c r="BM119" s="12">
        <f t="shared" si="199"/>
        <v>-2036.1880000000001</v>
      </c>
      <c r="BN119" s="12">
        <f t="shared" si="200"/>
        <v>-2567.6579999999999</v>
      </c>
      <c r="BO119" s="14">
        <f t="shared" si="201"/>
        <v>-0.28727379119186947</v>
      </c>
      <c r="BP119" s="14">
        <f t="shared" si="202"/>
        <v>-0.62709824453341545</v>
      </c>
      <c r="BQ119" s="24">
        <f t="shared" si="203"/>
        <v>-0.79077856482907305</v>
      </c>
      <c r="BR119" s="19">
        <f t="shared" si="204"/>
        <v>149.6</v>
      </c>
      <c r="BS119" s="20">
        <f t="shared" si="205"/>
        <v>1047.2</v>
      </c>
      <c r="BT119" s="13">
        <f t="shared" si="206"/>
        <v>1.2700414776723993E-2</v>
      </c>
      <c r="BU119" s="20">
        <f t="shared" si="207"/>
        <v>110.8</v>
      </c>
      <c r="BV119" s="20">
        <f t="shared" si="208"/>
        <v>775.6</v>
      </c>
      <c r="BW119" s="13">
        <f t="shared" si="209"/>
        <v>9.4064569335629566E-3</v>
      </c>
      <c r="BX119" s="20">
        <f t="shared" si="210"/>
        <v>97.7</v>
      </c>
      <c r="BY119" s="20">
        <f t="shared" si="211"/>
        <v>683.9</v>
      </c>
      <c r="BZ119" s="13">
        <f t="shared" si="212"/>
        <v>8.2943216823926063E-3</v>
      </c>
      <c r="CA119" s="20">
        <f t="shared" si="213"/>
        <v>149.6</v>
      </c>
      <c r="CB119" s="20">
        <f t="shared" si="214"/>
        <v>1047.2</v>
      </c>
      <c r="CC119" s="17">
        <f t="shared" si="215"/>
        <v>1.2700414776723993E-2</v>
      </c>
      <c r="CE119" s="2">
        <v>82454</v>
      </c>
      <c r="CF119" s="2">
        <v>33312</v>
      </c>
      <c r="CG119" s="2">
        <v>18062</v>
      </c>
      <c r="CH119" s="2">
        <v>1777</v>
      </c>
      <c r="CI119" s="2">
        <v>5717</v>
      </c>
      <c r="CJ119" s="2">
        <v>90324</v>
      </c>
      <c r="CK119" s="2">
        <v>2536</v>
      </c>
      <c r="CL119" s="2">
        <v>3984</v>
      </c>
      <c r="CM119" s="2">
        <v>3391.7999999999997</v>
      </c>
      <c r="CN119" s="2">
        <v>1863</v>
      </c>
      <c r="CO119" s="2">
        <v>1296</v>
      </c>
      <c r="CP119" s="2">
        <v>1857</v>
      </c>
      <c r="CQ119" s="2">
        <v>1260</v>
      </c>
      <c r="CR119" s="2">
        <v>3575</v>
      </c>
      <c r="CS119" s="2">
        <v>3543</v>
      </c>
      <c r="CT119" s="2">
        <v>3228</v>
      </c>
      <c r="CU119" s="2">
        <v>3247</v>
      </c>
      <c r="CV119" s="2">
        <v>67663.216000000015</v>
      </c>
      <c r="CW119" s="2">
        <v>40058.069000000003</v>
      </c>
      <c r="CX119" s="2">
        <v>24964.181999999997</v>
      </c>
      <c r="CY119" s="2">
        <v>30494.2</v>
      </c>
      <c r="CZ119" s="2">
        <v>21966.539000000001</v>
      </c>
      <c r="DA119" s="2">
        <v>14160.194</v>
      </c>
      <c r="DB119" s="2">
        <v>1307.644</v>
      </c>
      <c r="DC119" s="2">
        <v>630.38900000000001</v>
      </c>
      <c r="DD119" s="2">
        <v>369.46500000000003</v>
      </c>
      <c r="DE119" s="2">
        <v>1966.65</v>
      </c>
      <c r="DF119" s="2">
        <v>1051.194</v>
      </c>
      <c r="DG119" s="2">
        <v>566.98919999999998</v>
      </c>
      <c r="DH119" s="2">
        <v>2313.221</v>
      </c>
      <c r="DI119" s="2">
        <v>1174.3889999999999</v>
      </c>
      <c r="DJ119" s="2">
        <v>677.58400000000006</v>
      </c>
      <c r="DK119" s="2">
        <v>2314.2219999999998</v>
      </c>
      <c r="DL119" s="2">
        <v>1210.8119999999999</v>
      </c>
      <c r="DM119" s="2">
        <v>679.34199999999998</v>
      </c>
      <c r="DN119" s="2">
        <v>149.6</v>
      </c>
      <c r="DO119" s="2">
        <v>110.8</v>
      </c>
      <c r="DP119" s="2">
        <v>97.7</v>
      </c>
    </row>
    <row r="120" spans="2:120" ht="14.25" customHeight="1" x14ac:dyDescent="0.2">
      <c r="B120" s="6">
        <v>5204</v>
      </c>
      <c r="C120" s="9" t="s">
        <v>136</v>
      </c>
      <c r="D120" s="9" t="s">
        <v>59</v>
      </c>
      <c r="E120" s="21" t="s">
        <v>145</v>
      </c>
      <c r="F120" s="9" t="s">
        <v>103</v>
      </c>
      <c r="G120" s="21">
        <v>1</v>
      </c>
      <c r="H120" s="11">
        <f t="shared" si="144"/>
        <v>66807</v>
      </c>
      <c r="I120" s="12">
        <f t="shared" si="145"/>
        <v>26781</v>
      </c>
      <c r="J120" s="14">
        <f t="shared" si="146"/>
        <v>0.40087116619515917</v>
      </c>
      <c r="K120" s="14">
        <f t="shared" si="147"/>
        <v>0.22722169832502581</v>
      </c>
      <c r="L120" s="15">
        <f t="shared" si="148"/>
        <v>1.2253609541745134</v>
      </c>
      <c r="M120" s="12">
        <f t="shared" si="149"/>
        <v>0</v>
      </c>
      <c r="N120" s="14">
        <f t="shared" si="150"/>
        <v>-8.0084821612987578E-2</v>
      </c>
      <c r="O120" s="16">
        <f t="shared" si="151"/>
        <v>-482</v>
      </c>
      <c r="P120" s="14">
        <f t="shared" si="152"/>
        <v>-0.24768756423432681</v>
      </c>
      <c r="Q120" s="12">
        <f t="shared" si="153"/>
        <v>-525.59999999999991</v>
      </c>
      <c r="R120" s="14">
        <f t="shared" si="154"/>
        <v>-0.17009708737864071</v>
      </c>
      <c r="S120" s="18">
        <f t="shared" si="155"/>
        <v>336</v>
      </c>
      <c r="T120" s="14">
        <f t="shared" si="156"/>
        <v>0.22872702518720223</v>
      </c>
      <c r="U120" s="18">
        <f t="shared" si="157"/>
        <v>354</v>
      </c>
      <c r="V120" s="14">
        <f t="shared" si="158"/>
        <v>0.24447513812154698</v>
      </c>
      <c r="W120" s="12">
        <f t="shared" si="159"/>
        <v>10</v>
      </c>
      <c r="X120" s="14">
        <f t="shared" si="160"/>
        <v>3.4258307639603025E-3</v>
      </c>
      <c r="Y120" s="12">
        <f t="shared" si="161"/>
        <v>0</v>
      </c>
      <c r="Z120" s="14">
        <f t="shared" si="162"/>
        <v>0</v>
      </c>
      <c r="AA120" s="12">
        <v>-737.44526999999653</v>
      </c>
      <c r="AB120" s="26">
        <v>-1.6555640578091224E-2</v>
      </c>
      <c r="AC120" s="12">
        <f t="shared" si="163"/>
        <v>0</v>
      </c>
      <c r="AD120" s="24">
        <f t="shared" si="164"/>
        <v>0</v>
      </c>
      <c r="AE120" s="11">
        <f t="shared" si="165"/>
        <v>-10757.229999999996</v>
      </c>
      <c r="AF120" s="12">
        <f t="shared" si="166"/>
        <v>-31297.317999999999</v>
      </c>
      <c r="AG120" s="12">
        <f t="shared" si="167"/>
        <v>-43097.820999999996</v>
      </c>
      <c r="AH120" s="14">
        <f t="shared" si="168"/>
        <v>-0.1610195039441974</v>
      </c>
      <c r="AI120" s="14">
        <f t="shared" si="169"/>
        <v>-0.46847363300252964</v>
      </c>
      <c r="AJ120" s="14">
        <f t="shared" si="170"/>
        <v>-0.64510935979762607</v>
      </c>
      <c r="AK120" s="14">
        <f t="shared" si="171"/>
        <v>0.43717678056484444</v>
      </c>
      <c r="AL120" s="14">
        <f t="shared" si="172"/>
        <v>0.50278402943737999</v>
      </c>
      <c r="AM120" s="14">
        <f t="shared" si="173"/>
        <v>0.51847691562833109</v>
      </c>
      <c r="AN120" s="18">
        <f t="shared" si="174"/>
        <v>-2277.3419999999969</v>
      </c>
      <c r="AO120" s="18">
        <f t="shared" si="175"/>
        <v>-8927.2989999999991</v>
      </c>
      <c r="AP120" s="18">
        <f t="shared" si="176"/>
        <v>-14488.338</v>
      </c>
      <c r="AQ120" s="14">
        <f t="shared" si="177"/>
        <v>-8.5035734289234832E-2</v>
      </c>
      <c r="AR120" s="14">
        <f t="shared" si="178"/>
        <v>-0.33334449796497512</v>
      </c>
      <c r="AS120" s="14">
        <f t="shared" si="179"/>
        <v>-0.54099316679735632</v>
      </c>
      <c r="AT120" s="12">
        <f t="shared" si="180"/>
        <v>-307.38699999999994</v>
      </c>
      <c r="AU120" s="12">
        <f t="shared" si="181"/>
        <v>-870.08799999999997</v>
      </c>
      <c r="AV120" s="12">
        <f t="shared" si="182"/>
        <v>-1077.6280000000002</v>
      </c>
      <c r="AW120" s="14">
        <f t="shared" si="183"/>
        <v>-0.2099637978142076</v>
      </c>
      <c r="AX120" s="14">
        <f t="shared" si="184"/>
        <v>-0.59432240437158468</v>
      </c>
      <c r="AY120" s="14">
        <f t="shared" si="185"/>
        <v>-0.73608469945355193</v>
      </c>
      <c r="AZ120" s="12">
        <f t="shared" si="186"/>
        <v>-945.26279999999997</v>
      </c>
      <c r="BA120" s="12">
        <f t="shared" si="187"/>
        <v>-1636.116</v>
      </c>
      <c r="BB120" s="12">
        <f t="shared" si="188"/>
        <v>-2002.6788000000001</v>
      </c>
      <c r="BC120" s="14">
        <f t="shared" si="189"/>
        <v>-0.3686097332709406</v>
      </c>
      <c r="BD120" s="14">
        <f t="shared" si="190"/>
        <v>-0.63801123069723908</v>
      </c>
      <c r="BE120" s="14">
        <f t="shared" si="191"/>
        <v>-0.78095414131960694</v>
      </c>
      <c r="BF120" s="12">
        <f t="shared" si="192"/>
        <v>-521.90700000000015</v>
      </c>
      <c r="BG120" s="12">
        <f t="shared" si="193"/>
        <v>-1601.9070000000002</v>
      </c>
      <c r="BH120" s="12">
        <f t="shared" si="194"/>
        <v>-2098.4479999999999</v>
      </c>
      <c r="BI120" s="14">
        <f t="shared" si="195"/>
        <v>-0.17818607033117106</v>
      </c>
      <c r="BJ120" s="14">
        <f t="shared" si="196"/>
        <v>-0.54691259815636739</v>
      </c>
      <c r="BK120" s="14">
        <f t="shared" si="197"/>
        <v>-0.71643837487196993</v>
      </c>
      <c r="BL120" s="12">
        <f t="shared" si="198"/>
        <v>-584.38599999999997</v>
      </c>
      <c r="BM120" s="12">
        <f t="shared" si="199"/>
        <v>-1536.4770000000001</v>
      </c>
      <c r="BN120" s="12">
        <f t="shared" si="200"/>
        <v>-1916.8139999999999</v>
      </c>
      <c r="BO120" s="14">
        <f t="shared" si="201"/>
        <v>-0.22144221295945432</v>
      </c>
      <c r="BP120" s="14">
        <f t="shared" si="202"/>
        <v>-0.5822194012883668</v>
      </c>
      <c r="BQ120" s="24">
        <f t="shared" si="203"/>
        <v>-0.72634103827207275</v>
      </c>
      <c r="BR120" s="19">
        <f t="shared" si="204"/>
        <v>103.6</v>
      </c>
      <c r="BS120" s="20">
        <f t="shared" si="205"/>
        <v>725.19999999999993</v>
      </c>
      <c r="BT120" s="13">
        <f t="shared" si="206"/>
        <v>1.0855149909440627E-2</v>
      </c>
      <c r="BU120" s="20">
        <f t="shared" si="207"/>
        <v>65.099999999999994</v>
      </c>
      <c r="BV120" s="20">
        <f t="shared" si="208"/>
        <v>455.69999999999993</v>
      </c>
      <c r="BW120" s="13">
        <f t="shared" si="209"/>
        <v>6.8211414971485014E-3</v>
      </c>
      <c r="BX120" s="20">
        <f t="shared" si="210"/>
        <v>68.5</v>
      </c>
      <c r="BY120" s="20">
        <f t="shared" si="211"/>
        <v>479.5</v>
      </c>
      <c r="BZ120" s="13">
        <f t="shared" si="212"/>
        <v>7.1773915907015736E-3</v>
      </c>
      <c r="CA120" s="20">
        <f t="shared" si="213"/>
        <v>103.6</v>
      </c>
      <c r="CB120" s="20">
        <f t="shared" si="214"/>
        <v>725.19999999999993</v>
      </c>
      <c r="CC120" s="17">
        <f t="shared" si="215"/>
        <v>1.0855149909440627E-2</v>
      </c>
      <c r="CE120" s="2">
        <v>66807</v>
      </c>
      <c r="CF120" s="2">
        <v>26781</v>
      </c>
      <c r="CG120" s="2">
        <v>15180</v>
      </c>
      <c r="CH120" s="2">
        <v>1464</v>
      </c>
      <c r="CI120" s="2">
        <v>4779</v>
      </c>
      <c r="CJ120" s="2">
        <v>72623</v>
      </c>
      <c r="CK120" s="2">
        <v>1946</v>
      </c>
      <c r="CL120" s="2">
        <v>3090</v>
      </c>
      <c r="CM120" s="2">
        <v>2564.4</v>
      </c>
      <c r="CN120" s="2">
        <v>1469</v>
      </c>
      <c r="CO120" s="2">
        <v>1133</v>
      </c>
      <c r="CP120" s="2">
        <v>1448</v>
      </c>
      <c r="CQ120" s="2">
        <v>1094</v>
      </c>
      <c r="CR120" s="2">
        <v>2919</v>
      </c>
      <c r="CS120" s="2">
        <v>2929</v>
      </c>
      <c r="CT120" s="2">
        <v>2639</v>
      </c>
      <c r="CU120" s="2">
        <v>2639</v>
      </c>
      <c r="CV120" s="2">
        <v>56049.770000000004</v>
      </c>
      <c r="CW120" s="2">
        <v>35509.682000000001</v>
      </c>
      <c r="CX120" s="2">
        <v>23709.179</v>
      </c>
      <c r="CY120" s="2">
        <v>24503.658000000003</v>
      </c>
      <c r="CZ120" s="2">
        <v>17853.701000000001</v>
      </c>
      <c r="DA120" s="2">
        <v>12292.662</v>
      </c>
      <c r="DB120" s="2">
        <v>1156.6130000000001</v>
      </c>
      <c r="DC120" s="2">
        <v>593.91200000000003</v>
      </c>
      <c r="DD120" s="2">
        <v>386.37199999999996</v>
      </c>
      <c r="DE120" s="2">
        <v>1619.1372000000001</v>
      </c>
      <c r="DF120" s="2">
        <v>928.28400000000011</v>
      </c>
      <c r="DG120" s="2">
        <v>561.72119999999995</v>
      </c>
      <c r="DH120" s="2">
        <v>2407.0929999999998</v>
      </c>
      <c r="DI120" s="2">
        <v>1327.0929999999998</v>
      </c>
      <c r="DJ120" s="2">
        <v>830.55200000000002</v>
      </c>
      <c r="DK120" s="2">
        <v>2054.614</v>
      </c>
      <c r="DL120" s="2">
        <v>1102.5229999999999</v>
      </c>
      <c r="DM120" s="2">
        <v>722.18600000000004</v>
      </c>
      <c r="DN120" s="2">
        <v>103.6</v>
      </c>
      <c r="DO120" s="2">
        <v>65.099999999999994</v>
      </c>
      <c r="DP120" s="2">
        <v>68.5</v>
      </c>
    </row>
    <row r="121" spans="2:120" ht="14.25" customHeight="1" x14ac:dyDescent="0.2">
      <c r="B121" s="6">
        <v>5206</v>
      </c>
      <c r="C121" s="9" t="s">
        <v>136</v>
      </c>
      <c r="D121" s="9" t="s">
        <v>59</v>
      </c>
      <c r="E121" s="21" t="s">
        <v>145</v>
      </c>
      <c r="F121" s="9" t="s">
        <v>104</v>
      </c>
      <c r="G121" s="21">
        <v>1</v>
      </c>
      <c r="H121" s="11">
        <f t="shared" si="144"/>
        <v>24014</v>
      </c>
      <c r="I121" s="12">
        <f t="shared" si="145"/>
        <v>11851</v>
      </c>
      <c r="J121" s="14">
        <f t="shared" si="146"/>
        <v>0.49350378945615059</v>
      </c>
      <c r="K121" s="14">
        <f t="shared" si="147"/>
        <v>0.27533938535854086</v>
      </c>
      <c r="L121" s="15">
        <f t="shared" si="148"/>
        <v>1.0477759472817134</v>
      </c>
      <c r="M121" s="12">
        <f t="shared" si="149"/>
        <v>0</v>
      </c>
      <c r="N121" s="14">
        <f t="shared" si="150"/>
        <v>-0.13074639832042256</v>
      </c>
      <c r="O121" s="16">
        <f t="shared" si="151"/>
        <v>-175.68431856967698</v>
      </c>
      <c r="P121" s="14">
        <f t="shared" si="152"/>
        <v>-0.35586368041560845</v>
      </c>
      <c r="Q121" s="12">
        <f t="shared" si="153"/>
        <v>-199.20973365487862</v>
      </c>
      <c r="R121" s="14">
        <f t="shared" si="154"/>
        <v>-0.22834423547787364</v>
      </c>
      <c r="S121" s="18">
        <f t="shared" si="155"/>
        <v>121.47234335552002</v>
      </c>
      <c r="T121" s="14">
        <f t="shared" si="156"/>
        <v>0.27515278178524016</v>
      </c>
      <c r="U121" s="18">
        <f t="shared" si="157"/>
        <v>160.742284375861</v>
      </c>
      <c r="V121" s="14">
        <f t="shared" si="158"/>
        <v>0.37231072839723045</v>
      </c>
      <c r="W121" s="12">
        <f t="shared" si="159"/>
        <v>-78.881493382296981</v>
      </c>
      <c r="X121" s="14">
        <f t="shared" si="160"/>
        <v>-9.5743737437848253E-2</v>
      </c>
      <c r="Y121" s="12">
        <f t="shared" si="161"/>
        <v>-115.39501240011009</v>
      </c>
      <c r="Z121" s="14">
        <f t="shared" si="162"/>
        <v>-0.14221804501702706</v>
      </c>
      <c r="AA121" s="12">
        <v>-951.36820706796061</v>
      </c>
      <c r="AB121" s="26">
        <v>-6.3078171412240591E-2</v>
      </c>
      <c r="AC121" s="12">
        <f t="shared" si="163"/>
        <v>0</v>
      </c>
      <c r="AD121" s="24">
        <f t="shared" si="164"/>
        <v>0</v>
      </c>
      <c r="AE121" s="11">
        <f t="shared" si="165"/>
        <v>-6125.6729999999989</v>
      </c>
      <c r="AF121" s="12">
        <f t="shared" si="166"/>
        <v>-16031.877</v>
      </c>
      <c r="AG121" s="12">
        <f t="shared" si="167"/>
        <v>-20195.232</v>
      </c>
      <c r="AH121" s="14">
        <f t="shared" si="168"/>
        <v>-0.25508757391521608</v>
      </c>
      <c r="AI121" s="14">
        <f t="shared" si="169"/>
        <v>-0.66760543849421161</v>
      </c>
      <c r="AJ121" s="14">
        <f t="shared" si="170"/>
        <v>-0.8409774298325976</v>
      </c>
      <c r="AK121" s="14">
        <f t="shared" si="171"/>
        <v>0.56665204074142872</v>
      </c>
      <c r="AL121" s="14">
        <f t="shared" si="172"/>
        <v>0.69921849112072054</v>
      </c>
      <c r="AM121" s="14">
        <f t="shared" si="173"/>
        <v>0.73001030698906033</v>
      </c>
      <c r="AN121" s="18">
        <f t="shared" si="174"/>
        <v>-1714.5429999999997</v>
      </c>
      <c r="AO121" s="18">
        <f t="shared" si="175"/>
        <v>-6269.7520000000004</v>
      </c>
      <c r="AP121" s="18">
        <f t="shared" si="176"/>
        <v>-9063.26</v>
      </c>
      <c r="AQ121" s="14">
        <f t="shared" si="177"/>
        <v>-0.14467496413804737</v>
      </c>
      <c r="AR121" s="14">
        <f t="shared" si="178"/>
        <v>-0.5290483503501815</v>
      </c>
      <c r="AS121" s="14">
        <f t="shared" si="179"/>
        <v>-0.76476753016623067</v>
      </c>
      <c r="AT121" s="12">
        <f t="shared" si="180"/>
        <v>-147.536</v>
      </c>
      <c r="AU121" s="12">
        <f t="shared" si="181"/>
        <v>-270.00799999999998</v>
      </c>
      <c r="AV121" s="12">
        <f t="shared" si="182"/>
        <v>-299.06400000000002</v>
      </c>
      <c r="AW121" s="14">
        <f t="shared" si="183"/>
        <v>-0.46394968553459115</v>
      </c>
      <c r="AX121" s="14">
        <f t="shared" si="184"/>
        <v>-0.84908176100628929</v>
      </c>
      <c r="AY121" s="14">
        <f t="shared" si="185"/>
        <v>-0.9404528301886792</v>
      </c>
      <c r="AZ121" s="12">
        <f t="shared" si="186"/>
        <v>-359.54940000000005</v>
      </c>
      <c r="BA121" s="12">
        <f t="shared" si="187"/>
        <v>-577.54020000000003</v>
      </c>
      <c r="BB121" s="12">
        <f t="shared" si="188"/>
        <v>-638.75700000000006</v>
      </c>
      <c r="BC121" s="14">
        <f t="shared" si="189"/>
        <v>-0.53409001782531196</v>
      </c>
      <c r="BD121" s="14">
        <f t="shared" si="190"/>
        <v>-0.8579028520499109</v>
      </c>
      <c r="BE121" s="14">
        <f t="shared" si="191"/>
        <v>-0.94883689839572194</v>
      </c>
      <c r="BF121" s="12">
        <f t="shared" si="192"/>
        <v>-248.25099999999998</v>
      </c>
      <c r="BG121" s="12">
        <f t="shared" si="193"/>
        <v>-570.221</v>
      </c>
      <c r="BH121" s="12">
        <f t="shared" si="194"/>
        <v>-681.23500000000001</v>
      </c>
      <c r="BI121" s="14">
        <f t="shared" si="195"/>
        <v>-0.33322281879194626</v>
      </c>
      <c r="BJ121" s="14">
        <f t="shared" si="196"/>
        <v>-0.76539731543624168</v>
      </c>
      <c r="BK121" s="14">
        <f t="shared" si="197"/>
        <v>-0.9144093959731544</v>
      </c>
      <c r="BL121" s="12">
        <f t="shared" si="198"/>
        <v>-375.375</v>
      </c>
      <c r="BM121" s="12">
        <f t="shared" si="199"/>
        <v>-594.15599999999995</v>
      </c>
      <c r="BN121" s="12">
        <f t="shared" si="200"/>
        <v>-657.673</v>
      </c>
      <c r="BO121" s="14">
        <f t="shared" si="201"/>
        <v>-0.5393318965517242</v>
      </c>
      <c r="BP121" s="14">
        <f t="shared" si="202"/>
        <v>-0.85367241379310344</v>
      </c>
      <c r="BQ121" s="24">
        <f t="shared" si="203"/>
        <v>-0.94493247126436786</v>
      </c>
      <c r="BR121" s="19">
        <f t="shared" si="204"/>
        <v>70.599999999999994</v>
      </c>
      <c r="BS121" s="20">
        <f t="shared" si="205"/>
        <v>494.19999999999993</v>
      </c>
      <c r="BT121" s="13">
        <f t="shared" si="206"/>
        <v>2.0579661863912715E-2</v>
      </c>
      <c r="BU121" s="20">
        <f t="shared" si="207"/>
        <v>29.3</v>
      </c>
      <c r="BV121" s="20">
        <f t="shared" si="208"/>
        <v>205.1</v>
      </c>
      <c r="BW121" s="13">
        <f t="shared" si="209"/>
        <v>8.5408511701507445E-3</v>
      </c>
      <c r="BX121" s="20">
        <f t="shared" si="210"/>
        <v>32.200000000000003</v>
      </c>
      <c r="BY121" s="20">
        <f t="shared" si="211"/>
        <v>225.40000000000003</v>
      </c>
      <c r="BZ121" s="13">
        <f t="shared" si="212"/>
        <v>9.3861913883567932E-3</v>
      </c>
      <c r="CA121" s="20">
        <f t="shared" si="213"/>
        <v>70.599999999999994</v>
      </c>
      <c r="CB121" s="20">
        <f t="shared" si="214"/>
        <v>494.19999999999993</v>
      </c>
      <c r="CC121" s="17">
        <f t="shared" si="215"/>
        <v>2.0579661863912715E-2</v>
      </c>
      <c r="CE121" s="2">
        <v>24014</v>
      </c>
      <c r="CF121" s="2">
        <v>11851</v>
      </c>
      <c r="CG121" s="2">
        <v>6612</v>
      </c>
      <c r="CH121" s="2">
        <v>318</v>
      </c>
      <c r="CI121" s="2">
        <v>1214</v>
      </c>
      <c r="CJ121" s="2">
        <v>27625.999999999993</v>
      </c>
      <c r="CK121" s="2">
        <v>493.68431856967698</v>
      </c>
      <c r="CL121" s="2">
        <v>872.40973365487866</v>
      </c>
      <c r="CM121" s="2">
        <v>673.2</v>
      </c>
      <c r="CN121" s="2">
        <v>441.47234335552002</v>
      </c>
      <c r="CO121" s="2">
        <v>320</v>
      </c>
      <c r="CP121" s="2">
        <v>431.742284375861</v>
      </c>
      <c r="CQ121" s="2">
        <v>271</v>
      </c>
      <c r="CR121" s="2">
        <v>823.88149338229698</v>
      </c>
      <c r="CS121" s="2">
        <v>745</v>
      </c>
      <c r="CT121" s="2">
        <v>811.39501240011009</v>
      </c>
      <c r="CU121" s="2">
        <v>696</v>
      </c>
      <c r="CV121" s="2">
        <v>17888.327000000001</v>
      </c>
      <c r="CW121" s="2">
        <v>7982.1230000000005</v>
      </c>
      <c r="CX121" s="2">
        <v>3818.768</v>
      </c>
      <c r="CY121" s="2">
        <v>10136.457</v>
      </c>
      <c r="CZ121" s="2">
        <v>5581.2479999999996</v>
      </c>
      <c r="DA121" s="2">
        <v>2787.74</v>
      </c>
      <c r="DB121" s="2">
        <v>170.464</v>
      </c>
      <c r="DC121" s="2">
        <v>47.992000000000004</v>
      </c>
      <c r="DD121" s="2">
        <v>18.936</v>
      </c>
      <c r="DE121" s="2">
        <v>313.6506</v>
      </c>
      <c r="DF121" s="2">
        <v>95.65979999999999</v>
      </c>
      <c r="DG121" s="2">
        <v>34.442999999999998</v>
      </c>
      <c r="DH121" s="2">
        <v>496.74900000000002</v>
      </c>
      <c r="DI121" s="2">
        <v>174.779</v>
      </c>
      <c r="DJ121" s="2">
        <v>63.765000000000001</v>
      </c>
      <c r="DK121" s="2">
        <v>320.625</v>
      </c>
      <c r="DL121" s="2">
        <v>101.84399999999999</v>
      </c>
      <c r="DM121" s="2">
        <v>38.326999999999998</v>
      </c>
      <c r="DN121" s="2">
        <v>70.599999999999994</v>
      </c>
      <c r="DO121" s="2">
        <v>29.3</v>
      </c>
      <c r="DP121" s="2">
        <v>32.200000000000003</v>
      </c>
    </row>
    <row r="122" spans="2:120" ht="14.25" customHeight="1" x14ac:dyDescent="0.2">
      <c r="B122" s="6">
        <v>5207</v>
      </c>
      <c r="C122" s="9" t="s">
        <v>136</v>
      </c>
      <c r="D122" s="9" t="s">
        <v>59</v>
      </c>
      <c r="E122" s="21" t="s">
        <v>145</v>
      </c>
      <c r="F122" s="9" t="s">
        <v>105</v>
      </c>
      <c r="G122" s="21">
        <v>1</v>
      </c>
      <c r="H122" s="11">
        <f t="shared" si="144"/>
        <v>40531</v>
      </c>
      <c r="I122" s="12">
        <f t="shared" si="145"/>
        <v>17054</v>
      </c>
      <c r="J122" s="14">
        <f t="shared" si="146"/>
        <v>0.42076435321112238</v>
      </c>
      <c r="K122" s="14">
        <f t="shared" si="147"/>
        <v>0.2274308553946362</v>
      </c>
      <c r="L122" s="15">
        <f t="shared" si="148"/>
        <v>1.1383021123953767</v>
      </c>
      <c r="M122" s="12">
        <f t="shared" si="149"/>
        <v>0</v>
      </c>
      <c r="N122" s="14">
        <f t="shared" si="150"/>
        <v>-0.10624269553904164</v>
      </c>
      <c r="O122" s="16">
        <f t="shared" si="151"/>
        <v>-373</v>
      </c>
      <c r="P122" s="14">
        <f t="shared" si="152"/>
        <v>-0.34314627414903409</v>
      </c>
      <c r="Q122" s="12">
        <f t="shared" si="153"/>
        <v>-295.20000000000005</v>
      </c>
      <c r="R122" s="14">
        <f t="shared" si="154"/>
        <v>-0.17130919220055707</v>
      </c>
      <c r="S122" s="18">
        <f t="shared" si="155"/>
        <v>295</v>
      </c>
      <c r="T122" s="14">
        <f t="shared" si="156"/>
        <v>0.30194472876151479</v>
      </c>
      <c r="U122" s="18">
        <f t="shared" si="157"/>
        <v>304</v>
      </c>
      <c r="V122" s="14">
        <f t="shared" si="158"/>
        <v>0.34234234234234229</v>
      </c>
      <c r="W122" s="12">
        <f t="shared" si="159"/>
        <v>-43</v>
      </c>
      <c r="X122" s="14">
        <f t="shared" si="160"/>
        <v>-2.5338833235120761E-2</v>
      </c>
      <c r="Y122" s="12">
        <f t="shared" si="161"/>
        <v>-83</v>
      </c>
      <c r="Z122" s="14">
        <f t="shared" si="162"/>
        <v>-5.5222887558216915E-2</v>
      </c>
      <c r="AA122" s="12">
        <v>-1315.2496200000023</v>
      </c>
      <c r="AB122" s="26">
        <v>-4.7161425974069471E-2</v>
      </c>
      <c r="AC122" s="12">
        <f t="shared" si="163"/>
        <v>0</v>
      </c>
      <c r="AD122" s="24">
        <f t="shared" si="164"/>
        <v>0</v>
      </c>
      <c r="AE122" s="11">
        <f t="shared" si="165"/>
        <v>-8547.9629999999961</v>
      </c>
      <c r="AF122" s="12">
        <f t="shared" si="166"/>
        <v>-23779.296000000002</v>
      </c>
      <c r="AG122" s="12">
        <f t="shared" si="167"/>
        <v>-31439.937000000002</v>
      </c>
      <c r="AH122" s="14">
        <f t="shared" si="168"/>
        <v>-0.2108993856554241</v>
      </c>
      <c r="AI122" s="14">
        <f t="shared" si="169"/>
        <v>-0.58669403666329489</v>
      </c>
      <c r="AJ122" s="14">
        <f t="shared" si="170"/>
        <v>-0.77570099430065875</v>
      </c>
      <c r="AK122" s="14">
        <f t="shared" si="171"/>
        <v>0.4929491217485068</v>
      </c>
      <c r="AL122" s="14">
        <f t="shared" si="172"/>
        <v>0.61899273053057768</v>
      </c>
      <c r="AM122" s="14">
        <f t="shared" si="173"/>
        <v>0.66425730412384132</v>
      </c>
      <c r="AN122" s="18">
        <f t="shared" si="174"/>
        <v>-1287.9899999999998</v>
      </c>
      <c r="AO122" s="18">
        <f t="shared" si="175"/>
        <v>-6684.8170000000009</v>
      </c>
      <c r="AP122" s="18">
        <f t="shared" si="176"/>
        <v>-11015.195</v>
      </c>
      <c r="AQ122" s="14">
        <f t="shared" si="177"/>
        <v>-7.5524217192447507E-2</v>
      </c>
      <c r="AR122" s="14">
        <f t="shared" si="178"/>
        <v>-0.3919794183182832</v>
      </c>
      <c r="AS122" s="14">
        <f t="shared" si="179"/>
        <v>-0.64590096165122546</v>
      </c>
      <c r="AT122" s="12">
        <f t="shared" si="180"/>
        <v>-288.69299999999998</v>
      </c>
      <c r="AU122" s="12">
        <f t="shared" si="181"/>
        <v>-558.11</v>
      </c>
      <c r="AV122" s="12">
        <f t="shared" si="182"/>
        <v>-644.56100000000004</v>
      </c>
      <c r="AW122" s="14">
        <f t="shared" si="183"/>
        <v>-0.40433193277310919</v>
      </c>
      <c r="AX122" s="14">
        <f t="shared" si="184"/>
        <v>-0.78166666666666673</v>
      </c>
      <c r="AY122" s="14">
        <f t="shared" si="185"/>
        <v>-0.90274649859943978</v>
      </c>
      <c r="AZ122" s="12">
        <f t="shared" si="186"/>
        <v>-693.64739999999995</v>
      </c>
      <c r="BA122" s="12">
        <f t="shared" si="187"/>
        <v>-1152.6071999999999</v>
      </c>
      <c r="BB122" s="12">
        <f t="shared" si="188"/>
        <v>-1309.0260000000001</v>
      </c>
      <c r="BC122" s="14">
        <f t="shared" si="189"/>
        <v>-0.48574747899159665</v>
      </c>
      <c r="BD122" s="14">
        <f t="shared" si="190"/>
        <v>-0.8071478991596639</v>
      </c>
      <c r="BE122" s="14">
        <f t="shared" si="191"/>
        <v>-0.91668487394957987</v>
      </c>
      <c r="BF122" s="12">
        <f t="shared" si="192"/>
        <v>-543.52099999999996</v>
      </c>
      <c r="BG122" s="12">
        <f t="shared" si="193"/>
        <v>-1224.5520000000001</v>
      </c>
      <c r="BH122" s="12">
        <f t="shared" si="194"/>
        <v>-1466.32</v>
      </c>
      <c r="BI122" s="14">
        <f t="shared" si="195"/>
        <v>-0.32861003627569529</v>
      </c>
      <c r="BJ122" s="14">
        <f t="shared" si="196"/>
        <v>-0.74035792019347046</v>
      </c>
      <c r="BK122" s="14">
        <f t="shared" si="197"/>
        <v>-0.88652962515114875</v>
      </c>
      <c r="BL122" s="12">
        <f t="shared" si="198"/>
        <v>-605.351</v>
      </c>
      <c r="BM122" s="12">
        <f t="shared" si="199"/>
        <v>-1097.9479999999999</v>
      </c>
      <c r="BN122" s="12">
        <f t="shared" si="200"/>
        <v>-1285.79</v>
      </c>
      <c r="BO122" s="14">
        <f t="shared" si="201"/>
        <v>-0.42630352112676051</v>
      </c>
      <c r="BP122" s="14">
        <f t="shared" si="202"/>
        <v>-0.77320281690140846</v>
      </c>
      <c r="BQ122" s="24">
        <f t="shared" si="203"/>
        <v>-0.90548591549295776</v>
      </c>
      <c r="BR122" s="19">
        <f t="shared" si="204"/>
        <v>95.4</v>
      </c>
      <c r="BS122" s="20">
        <f t="shared" si="205"/>
        <v>667.80000000000007</v>
      </c>
      <c r="BT122" s="13">
        <f t="shared" si="206"/>
        <v>1.6476277417285537E-2</v>
      </c>
      <c r="BU122" s="20">
        <f t="shared" si="207"/>
        <v>69.599999999999994</v>
      </c>
      <c r="BV122" s="20">
        <f t="shared" si="208"/>
        <v>487.19999999999993</v>
      </c>
      <c r="BW122" s="13">
        <f t="shared" si="209"/>
        <v>1.2020428807579382E-2</v>
      </c>
      <c r="BX122" s="20">
        <f t="shared" si="210"/>
        <v>58.5</v>
      </c>
      <c r="BY122" s="20">
        <f t="shared" si="211"/>
        <v>409.5</v>
      </c>
      <c r="BZ122" s="13">
        <f t="shared" si="212"/>
        <v>1.0103377661543017E-2</v>
      </c>
      <c r="CA122" s="20">
        <f t="shared" si="213"/>
        <v>95.4</v>
      </c>
      <c r="CB122" s="20">
        <f t="shared" si="214"/>
        <v>667.80000000000007</v>
      </c>
      <c r="CC122" s="17">
        <f t="shared" si="215"/>
        <v>1.6476277417285537E-2</v>
      </c>
      <c r="CE122" s="2">
        <v>40531</v>
      </c>
      <c r="CF122" s="2">
        <v>17054</v>
      </c>
      <c r="CG122" s="2">
        <v>9218</v>
      </c>
      <c r="CH122" s="2">
        <v>714</v>
      </c>
      <c r="CI122" s="2">
        <v>2509</v>
      </c>
      <c r="CJ122" s="2">
        <v>45349</v>
      </c>
      <c r="CK122" s="2">
        <v>1087</v>
      </c>
      <c r="CL122" s="2">
        <v>1723.2</v>
      </c>
      <c r="CM122" s="2">
        <v>1428</v>
      </c>
      <c r="CN122" s="2">
        <v>977</v>
      </c>
      <c r="CO122" s="2">
        <v>682</v>
      </c>
      <c r="CP122" s="2">
        <v>888</v>
      </c>
      <c r="CQ122" s="2">
        <v>584</v>
      </c>
      <c r="CR122" s="2">
        <v>1697</v>
      </c>
      <c r="CS122" s="2">
        <v>1654</v>
      </c>
      <c r="CT122" s="2">
        <v>1503</v>
      </c>
      <c r="CU122" s="2">
        <v>1420</v>
      </c>
      <c r="CV122" s="2">
        <v>31983.037000000004</v>
      </c>
      <c r="CW122" s="2">
        <v>16751.703999999998</v>
      </c>
      <c r="CX122" s="2">
        <v>9091.0629999999983</v>
      </c>
      <c r="CY122" s="2">
        <v>15766.01</v>
      </c>
      <c r="CZ122" s="2">
        <v>10369.182999999999</v>
      </c>
      <c r="DA122" s="2">
        <v>6038.8050000000003</v>
      </c>
      <c r="DB122" s="2">
        <v>425.30700000000002</v>
      </c>
      <c r="DC122" s="2">
        <v>155.88999999999999</v>
      </c>
      <c r="DD122" s="2">
        <v>69.438999999999993</v>
      </c>
      <c r="DE122" s="2">
        <v>734.35260000000005</v>
      </c>
      <c r="DF122" s="2">
        <v>275.39279999999997</v>
      </c>
      <c r="DG122" s="2">
        <v>118.974</v>
      </c>
      <c r="DH122" s="2">
        <v>1110.479</v>
      </c>
      <c r="DI122" s="2">
        <v>429.44799999999998</v>
      </c>
      <c r="DJ122" s="2">
        <v>187.68</v>
      </c>
      <c r="DK122" s="2">
        <v>814.649</v>
      </c>
      <c r="DL122" s="2">
        <v>322.05200000000002</v>
      </c>
      <c r="DM122" s="2">
        <v>134.20999999999998</v>
      </c>
      <c r="DN122" s="2">
        <v>95.4</v>
      </c>
      <c r="DO122" s="2">
        <v>69.599999999999994</v>
      </c>
      <c r="DP122" s="2">
        <v>58.5</v>
      </c>
    </row>
    <row r="123" spans="2:120" ht="14.25" customHeight="1" x14ac:dyDescent="0.2">
      <c r="B123" s="6">
        <v>5209</v>
      </c>
      <c r="C123" s="9" t="s">
        <v>136</v>
      </c>
      <c r="D123" s="9" t="s">
        <v>59</v>
      </c>
      <c r="E123" s="21" t="s">
        <v>145</v>
      </c>
      <c r="F123" s="9" t="s">
        <v>106</v>
      </c>
      <c r="G123" s="21">
        <v>1</v>
      </c>
      <c r="H123" s="11">
        <f t="shared" si="144"/>
        <v>27714</v>
      </c>
      <c r="I123" s="12">
        <f t="shared" si="145"/>
        <v>11652</v>
      </c>
      <c r="J123" s="14">
        <f t="shared" si="146"/>
        <v>0.42043732409612472</v>
      </c>
      <c r="K123" s="14">
        <f t="shared" si="147"/>
        <v>0.2356570686295735</v>
      </c>
      <c r="L123" s="15">
        <f t="shared" si="148"/>
        <v>1.3988936693300553</v>
      </c>
      <c r="M123" s="12">
        <f t="shared" si="149"/>
        <v>0</v>
      </c>
      <c r="N123" s="14">
        <f t="shared" si="150"/>
        <v>-0.10674917810868301</v>
      </c>
      <c r="O123" s="16">
        <f t="shared" si="151"/>
        <v>-238</v>
      </c>
      <c r="P123" s="14">
        <f t="shared" si="152"/>
        <v>-0.29491945477075587</v>
      </c>
      <c r="Q123" s="12">
        <f t="shared" si="153"/>
        <v>-254.40000000000009</v>
      </c>
      <c r="R123" s="14">
        <f t="shared" si="154"/>
        <v>-0.18466898954703836</v>
      </c>
      <c r="S123" s="18">
        <f t="shared" si="155"/>
        <v>190</v>
      </c>
      <c r="T123" s="14">
        <f t="shared" si="156"/>
        <v>0.28315946348733234</v>
      </c>
      <c r="U123" s="18">
        <f t="shared" si="157"/>
        <v>263</v>
      </c>
      <c r="V123" s="14">
        <f t="shared" si="158"/>
        <v>0.4290375203915171</v>
      </c>
      <c r="W123" s="12">
        <f t="shared" si="159"/>
        <v>-70</v>
      </c>
      <c r="X123" s="14">
        <f t="shared" si="160"/>
        <v>-5.9322033898305038E-2</v>
      </c>
      <c r="Y123" s="12">
        <f t="shared" si="161"/>
        <v>-56</v>
      </c>
      <c r="Z123" s="14">
        <f t="shared" si="162"/>
        <v>-5.5390702274975223E-2</v>
      </c>
      <c r="AA123" s="12">
        <v>-930.57675999999992</v>
      </c>
      <c r="AB123" s="26">
        <v>-4.9415764375961846E-2</v>
      </c>
      <c r="AC123" s="12">
        <f t="shared" si="163"/>
        <v>0</v>
      </c>
      <c r="AD123" s="24">
        <f t="shared" si="164"/>
        <v>0</v>
      </c>
      <c r="AE123" s="11">
        <f t="shared" si="165"/>
        <v>-5922.5560000000005</v>
      </c>
      <c r="AF123" s="12">
        <f t="shared" si="166"/>
        <v>-16052.881000000001</v>
      </c>
      <c r="AG123" s="12">
        <f t="shared" si="167"/>
        <v>-21201.225999999999</v>
      </c>
      <c r="AH123" s="14">
        <f t="shared" si="168"/>
        <v>-0.21370267734718917</v>
      </c>
      <c r="AI123" s="14">
        <f t="shared" si="169"/>
        <v>-0.57923363642924164</v>
      </c>
      <c r="AJ123" s="14">
        <f t="shared" si="170"/>
        <v>-0.76500057732553939</v>
      </c>
      <c r="AK123" s="14">
        <f t="shared" si="171"/>
        <v>0.47709702028006945</v>
      </c>
      <c r="AL123" s="14">
        <f t="shared" si="172"/>
        <v>0.5999081220249961</v>
      </c>
      <c r="AM123" s="14">
        <f t="shared" si="173"/>
        <v>0.62857608754733396</v>
      </c>
      <c r="AN123" s="18">
        <f t="shared" si="174"/>
        <v>-1255.367000000002</v>
      </c>
      <c r="AO123" s="18">
        <f t="shared" si="175"/>
        <v>-4656.3999999999996</v>
      </c>
      <c r="AP123" s="18">
        <f t="shared" si="176"/>
        <v>-7558.2259999999997</v>
      </c>
      <c r="AQ123" s="14">
        <f t="shared" si="177"/>
        <v>-0.10773832818400297</v>
      </c>
      <c r="AR123" s="14">
        <f t="shared" si="178"/>
        <v>-0.39962238242361825</v>
      </c>
      <c r="AS123" s="14">
        <f t="shared" si="179"/>
        <v>-0.6486634054239615</v>
      </c>
      <c r="AT123" s="12">
        <f t="shared" si="180"/>
        <v>-202.99900000000002</v>
      </c>
      <c r="AU123" s="12">
        <f t="shared" si="181"/>
        <v>-425.77300000000002</v>
      </c>
      <c r="AV123" s="12">
        <f t="shared" si="182"/>
        <v>-497.14100000000002</v>
      </c>
      <c r="AW123" s="14">
        <f t="shared" si="183"/>
        <v>-0.3567644991212654</v>
      </c>
      <c r="AX123" s="14">
        <f t="shared" si="184"/>
        <v>-0.74828295254833033</v>
      </c>
      <c r="AY123" s="14">
        <f t="shared" si="185"/>
        <v>-0.87371001757469247</v>
      </c>
      <c r="AZ123" s="12">
        <f t="shared" si="186"/>
        <v>-530.91779999999983</v>
      </c>
      <c r="BA123" s="12">
        <f t="shared" si="187"/>
        <v>-865.14659999999981</v>
      </c>
      <c r="BB123" s="12">
        <f t="shared" si="188"/>
        <v>-1006.3847999999998</v>
      </c>
      <c r="BC123" s="14">
        <f t="shared" si="189"/>
        <v>-0.47268322649572647</v>
      </c>
      <c r="BD123" s="14">
        <f t="shared" si="190"/>
        <v>-0.77025160256410252</v>
      </c>
      <c r="BE123" s="14">
        <f t="shared" si="191"/>
        <v>-0.89599786324786324</v>
      </c>
      <c r="BF123" s="12">
        <f t="shared" si="192"/>
        <v>-351.85899999999992</v>
      </c>
      <c r="BG123" s="12">
        <f t="shared" si="193"/>
        <v>-793.01199999999994</v>
      </c>
      <c r="BH123" s="12">
        <f t="shared" si="194"/>
        <v>-950.14400000000001</v>
      </c>
      <c r="BI123" s="14">
        <f t="shared" si="195"/>
        <v>-0.31699009009009005</v>
      </c>
      <c r="BJ123" s="14">
        <f t="shared" si="196"/>
        <v>-0.71442522522522522</v>
      </c>
      <c r="BK123" s="14">
        <f t="shared" si="197"/>
        <v>-0.85598558558558557</v>
      </c>
      <c r="BL123" s="12">
        <f t="shared" si="198"/>
        <v>-418.86099999999999</v>
      </c>
      <c r="BM123" s="12">
        <f t="shared" si="199"/>
        <v>-715.56899999999996</v>
      </c>
      <c r="BN123" s="12">
        <f t="shared" si="200"/>
        <v>-841.96600000000001</v>
      </c>
      <c r="BO123" s="14">
        <f t="shared" si="201"/>
        <v>-0.43859790575916224</v>
      </c>
      <c r="BP123" s="14">
        <f t="shared" si="202"/>
        <v>-0.74928691099476441</v>
      </c>
      <c r="BQ123" s="24">
        <f t="shared" si="203"/>
        <v>-0.88163979057591624</v>
      </c>
      <c r="BR123" s="19">
        <f t="shared" si="204"/>
        <v>61.7</v>
      </c>
      <c r="BS123" s="20">
        <f t="shared" si="205"/>
        <v>431.90000000000003</v>
      </c>
      <c r="BT123" s="13">
        <f t="shared" si="206"/>
        <v>1.5584181280219385E-2</v>
      </c>
      <c r="BU123" s="20">
        <f t="shared" si="207"/>
        <v>40.700000000000003</v>
      </c>
      <c r="BV123" s="20">
        <f t="shared" si="208"/>
        <v>284.90000000000003</v>
      </c>
      <c r="BW123" s="13">
        <f t="shared" si="209"/>
        <v>1.0280002886627698E-2</v>
      </c>
      <c r="BX123" s="20">
        <f t="shared" si="210"/>
        <v>37.200000000000003</v>
      </c>
      <c r="BY123" s="20">
        <f t="shared" si="211"/>
        <v>260.40000000000003</v>
      </c>
      <c r="BZ123" s="13">
        <f t="shared" si="212"/>
        <v>9.3959731543624171E-3</v>
      </c>
      <c r="CA123" s="20">
        <f t="shared" si="213"/>
        <v>61.7</v>
      </c>
      <c r="CB123" s="20">
        <f t="shared" si="214"/>
        <v>431.90000000000003</v>
      </c>
      <c r="CC123" s="17">
        <f t="shared" si="215"/>
        <v>1.5584181280219385E-2</v>
      </c>
      <c r="CE123" s="2">
        <v>27714</v>
      </c>
      <c r="CF123" s="2">
        <v>11652</v>
      </c>
      <c r="CG123" s="2">
        <v>6531</v>
      </c>
      <c r="CH123" s="2">
        <v>569</v>
      </c>
      <c r="CI123" s="2">
        <v>1627</v>
      </c>
      <c r="CJ123" s="2">
        <v>31026</v>
      </c>
      <c r="CK123" s="2">
        <v>807</v>
      </c>
      <c r="CL123" s="2">
        <v>1377.6</v>
      </c>
      <c r="CM123" s="2">
        <v>1123.1999999999998</v>
      </c>
      <c r="CN123" s="2">
        <v>671</v>
      </c>
      <c r="CO123" s="2">
        <v>481</v>
      </c>
      <c r="CP123" s="2">
        <v>613</v>
      </c>
      <c r="CQ123" s="2">
        <v>350</v>
      </c>
      <c r="CR123" s="2">
        <v>1180</v>
      </c>
      <c r="CS123" s="2">
        <v>1110</v>
      </c>
      <c r="CT123" s="2">
        <v>1011</v>
      </c>
      <c r="CU123" s="2">
        <v>955</v>
      </c>
      <c r="CV123" s="2">
        <v>21791.444</v>
      </c>
      <c r="CW123" s="2">
        <v>11661.118999999999</v>
      </c>
      <c r="CX123" s="2">
        <v>6512.7740000000003</v>
      </c>
      <c r="CY123" s="2">
        <v>10396.632999999998</v>
      </c>
      <c r="CZ123" s="2">
        <v>6995.6</v>
      </c>
      <c r="DA123" s="2">
        <v>4093.7740000000003</v>
      </c>
      <c r="DB123" s="2">
        <v>366.00099999999998</v>
      </c>
      <c r="DC123" s="2">
        <v>143.227</v>
      </c>
      <c r="DD123" s="2">
        <v>71.858999999999995</v>
      </c>
      <c r="DE123" s="2">
        <v>592.28219999999999</v>
      </c>
      <c r="DF123" s="2">
        <v>258.05340000000001</v>
      </c>
      <c r="DG123" s="2">
        <v>116.8152</v>
      </c>
      <c r="DH123" s="2">
        <v>758.14100000000008</v>
      </c>
      <c r="DI123" s="2">
        <v>316.988</v>
      </c>
      <c r="DJ123" s="2">
        <v>159.85599999999999</v>
      </c>
      <c r="DK123" s="2">
        <v>536.13900000000001</v>
      </c>
      <c r="DL123" s="2">
        <v>239.43100000000001</v>
      </c>
      <c r="DM123" s="2">
        <v>113.03399999999999</v>
      </c>
      <c r="DN123" s="2">
        <v>61.7</v>
      </c>
      <c r="DO123" s="2">
        <v>40.700000000000003</v>
      </c>
      <c r="DP123" s="2">
        <v>37.200000000000003</v>
      </c>
    </row>
    <row r="124" spans="2:120" ht="14.25" customHeight="1" x14ac:dyDescent="0.2">
      <c r="B124" s="6">
        <v>5210</v>
      </c>
      <c r="C124" s="9" t="s">
        <v>136</v>
      </c>
      <c r="D124" s="9" t="s">
        <v>59</v>
      </c>
      <c r="E124" s="21" t="s">
        <v>145</v>
      </c>
      <c r="F124" s="9" t="s">
        <v>107</v>
      </c>
      <c r="G124" s="21">
        <v>2</v>
      </c>
      <c r="H124" s="11">
        <f t="shared" si="144"/>
        <v>71723</v>
      </c>
      <c r="I124" s="12">
        <f t="shared" si="145"/>
        <v>27929</v>
      </c>
      <c r="J124" s="14">
        <f t="shared" si="146"/>
        <v>0.38940088953334356</v>
      </c>
      <c r="K124" s="14">
        <f t="shared" si="147"/>
        <v>0.20726963456631764</v>
      </c>
      <c r="L124" s="15">
        <f t="shared" si="148"/>
        <v>1.3489644392340758</v>
      </c>
      <c r="M124" s="12">
        <f t="shared" si="149"/>
        <v>0</v>
      </c>
      <c r="N124" s="14">
        <f t="shared" si="150"/>
        <v>-7.2231492620331905E-2</v>
      </c>
      <c r="O124" s="16">
        <f t="shared" si="151"/>
        <v>-436</v>
      </c>
      <c r="P124" s="14">
        <f t="shared" si="152"/>
        <v>-0.20166512488436628</v>
      </c>
      <c r="Q124" s="12">
        <f t="shared" si="153"/>
        <v>-505.20000000000027</v>
      </c>
      <c r="R124" s="14">
        <f t="shared" si="154"/>
        <v>-0.14559916998097877</v>
      </c>
      <c r="S124" s="18">
        <f t="shared" si="155"/>
        <v>211</v>
      </c>
      <c r="T124" s="14">
        <f t="shared" si="156"/>
        <v>0.12741545893719808</v>
      </c>
      <c r="U124" s="18">
        <f t="shared" si="157"/>
        <v>428</v>
      </c>
      <c r="V124" s="14">
        <f t="shared" si="158"/>
        <v>0.27330779054916987</v>
      </c>
      <c r="W124" s="12">
        <f t="shared" si="159"/>
        <v>10</v>
      </c>
      <c r="X124" s="14">
        <f t="shared" si="160"/>
        <v>3.0039050765995334E-3</v>
      </c>
      <c r="Y124" s="12">
        <f t="shared" si="161"/>
        <v>-82</v>
      </c>
      <c r="Z124" s="14">
        <f t="shared" si="162"/>
        <v>-2.7443105756358777E-2</v>
      </c>
      <c r="AA124" s="12">
        <v>-953.70012000000133</v>
      </c>
      <c r="AB124" s="26">
        <v>-1.9396093888562893E-2</v>
      </c>
      <c r="AC124" s="12">
        <f t="shared" si="163"/>
        <v>0</v>
      </c>
      <c r="AD124" s="24">
        <f t="shared" si="164"/>
        <v>0</v>
      </c>
      <c r="AE124" s="11">
        <f t="shared" si="165"/>
        <v>-10920.889000000003</v>
      </c>
      <c r="AF124" s="12">
        <f t="shared" si="166"/>
        <v>-33044.099000000002</v>
      </c>
      <c r="AG124" s="12">
        <f t="shared" si="167"/>
        <v>-45804.993999999999</v>
      </c>
      <c r="AH124" s="14">
        <f t="shared" si="168"/>
        <v>-0.15226481045131968</v>
      </c>
      <c r="AI124" s="14">
        <f t="shared" si="169"/>
        <v>-0.46071830514618739</v>
      </c>
      <c r="AJ124" s="14">
        <f t="shared" si="170"/>
        <v>-0.63863745242112013</v>
      </c>
      <c r="AK124" s="14">
        <f t="shared" si="171"/>
        <v>0.42676939292453187</v>
      </c>
      <c r="AL124" s="14">
        <f t="shared" si="172"/>
        <v>0.49914686045500628</v>
      </c>
      <c r="AM124" s="14">
        <f t="shared" si="173"/>
        <v>0.51585461474158156</v>
      </c>
      <c r="AN124" s="18">
        <f t="shared" si="174"/>
        <v>-1980.5200000000004</v>
      </c>
      <c r="AO124" s="18">
        <f t="shared" si="175"/>
        <v>-8622.5479999999989</v>
      </c>
      <c r="AP124" s="18">
        <f t="shared" si="176"/>
        <v>-14559.077000000001</v>
      </c>
      <c r="AQ124" s="14">
        <f t="shared" si="177"/>
        <v>-7.0912671416806905E-2</v>
      </c>
      <c r="AR124" s="14">
        <f t="shared" si="178"/>
        <v>-0.30873099645529734</v>
      </c>
      <c r="AS124" s="14">
        <f t="shared" si="179"/>
        <v>-0.52128887536252644</v>
      </c>
      <c r="AT124" s="12">
        <f t="shared" si="180"/>
        <v>-471.0329999999999</v>
      </c>
      <c r="AU124" s="12">
        <f t="shared" si="181"/>
        <v>-1084.2</v>
      </c>
      <c r="AV124" s="12">
        <f t="shared" si="182"/>
        <v>-1327.62</v>
      </c>
      <c r="AW124" s="14">
        <f t="shared" si="183"/>
        <v>-0.27290440324449594</v>
      </c>
      <c r="AX124" s="14">
        <f t="shared" si="184"/>
        <v>-0.62815758980301273</v>
      </c>
      <c r="AY124" s="14">
        <f t="shared" si="185"/>
        <v>-0.76918887601390495</v>
      </c>
      <c r="AZ124" s="12">
        <f t="shared" si="186"/>
        <v>-1042.6944000000001</v>
      </c>
      <c r="BA124" s="12">
        <f t="shared" si="187"/>
        <v>-1923.8981999999999</v>
      </c>
      <c r="BB124" s="12">
        <f t="shared" si="188"/>
        <v>-2355.1902</v>
      </c>
      <c r="BC124" s="14">
        <f t="shared" si="189"/>
        <v>-0.35171503744181343</v>
      </c>
      <c r="BD124" s="14">
        <f t="shared" si="190"/>
        <v>-0.64895709370572763</v>
      </c>
      <c r="BE124" s="14">
        <f t="shared" si="191"/>
        <v>-0.79443776563448698</v>
      </c>
      <c r="BF124" s="12">
        <f t="shared" si="192"/>
        <v>-498.42200000000003</v>
      </c>
      <c r="BG124" s="12">
        <f t="shared" si="193"/>
        <v>-1632.6109999999999</v>
      </c>
      <c r="BH124" s="12">
        <f t="shared" si="194"/>
        <v>-2310.585</v>
      </c>
      <c r="BI124" s="14">
        <f t="shared" si="195"/>
        <v>-0.14927283617849652</v>
      </c>
      <c r="BJ124" s="14">
        <f t="shared" si="196"/>
        <v>-0.48895208146151536</v>
      </c>
      <c r="BK124" s="14">
        <f t="shared" si="197"/>
        <v>-0.6919991015274034</v>
      </c>
      <c r="BL124" s="12">
        <f t="shared" si="198"/>
        <v>-975.14599999999996</v>
      </c>
      <c r="BM124" s="12">
        <f t="shared" si="199"/>
        <v>-1846.41</v>
      </c>
      <c r="BN124" s="12">
        <f t="shared" si="200"/>
        <v>-2260.2489999999998</v>
      </c>
      <c r="BO124" s="14">
        <f t="shared" si="201"/>
        <v>-0.33556297315898143</v>
      </c>
      <c r="BP124" s="14">
        <f t="shared" si="202"/>
        <v>-0.63537852718513421</v>
      </c>
      <c r="BQ124" s="24">
        <f t="shared" si="203"/>
        <v>-0.77778699242945626</v>
      </c>
      <c r="BR124" s="19">
        <f t="shared" si="204"/>
        <v>109.5</v>
      </c>
      <c r="BS124" s="20">
        <f t="shared" si="205"/>
        <v>766.5</v>
      </c>
      <c r="BT124" s="13">
        <f t="shared" si="206"/>
        <v>1.0686948398700557E-2</v>
      </c>
      <c r="BU124" s="20">
        <f t="shared" si="207"/>
        <v>70</v>
      </c>
      <c r="BV124" s="20">
        <f t="shared" si="208"/>
        <v>490</v>
      </c>
      <c r="BW124" s="13">
        <f t="shared" si="209"/>
        <v>6.8318391589866573E-3</v>
      </c>
      <c r="BX124" s="20">
        <f t="shared" si="210"/>
        <v>78.7</v>
      </c>
      <c r="BY124" s="20">
        <f t="shared" si="211"/>
        <v>550.9</v>
      </c>
      <c r="BZ124" s="13">
        <f t="shared" si="212"/>
        <v>7.6809391687464269E-3</v>
      </c>
      <c r="CA124" s="20">
        <f t="shared" si="213"/>
        <v>109.5</v>
      </c>
      <c r="CB124" s="20">
        <f t="shared" si="214"/>
        <v>766.5</v>
      </c>
      <c r="CC124" s="17">
        <f t="shared" si="215"/>
        <v>1.0686948398700557E-2</v>
      </c>
      <c r="CE124" s="2">
        <v>71723</v>
      </c>
      <c r="CF124" s="2">
        <v>27929</v>
      </c>
      <c r="CG124" s="2">
        <v>14866</v>
      </c>
      <c r="CH124" s="2">
        <v>1726</v>
      </c>
      <c r="CI124" s="2">
        <v>5118</v>
      </c>
      <c r="CJ124" s="2">
        <v>77307</v>
      </c>
      <c r="CK124" s="2">
        <v>2162</v>
      </c>
      <c r="CL124" s="2">
        <v>3469.8</v>
      </c>
      <c r="CM124" s="2">
        <v>2964.6</v>
      </c>
      <c r="CN124" s="2">
        <v>1656</v>
      </c>
      <c r="CO124" s="2">
        <v>1445</v>
      </c>
      <c r="CP124" s="2">
        <v>1566</v>
      </c>
      <c r="CQ124" s="2">
        <v>1138</v>
      </c>
      <c r="CR124" s="2">
        <v>3329</v>
      </c>
      <c r="CS124" s="2">
        <v>3339</v>
      </c>
      <c r="CT124" s="2">
        <v>2988</v>
      </c>
      <c r="CU124" s="2">
        <v>2906</v>
      </c>
      <c r="CV124" s="2">
        <v>60802.110999999997</v>
      </c>
      <c r="CW124" s="2">
        <v>38678.900999999998</v>
      </c>
      <c r="CX124" s="2">
        <v>25918.006000000001</v>
      </c>
      <c r="CY124" s="2">
        <v>25948.48</v>
      </c>
      <c r="CZ124" s="2">
        <v>19306.452000000001</v>
      </c>
      <c r="DA124" s="2">
        <v>13369.922999999999</v>
      </c>
      <c r="DB124" s="2">
        <v>1254.9670000000001</v>
      </c>
      <c r="DC124" s="2">
        <v>641.79999999999995</v>
      </c>
      <c r="DD124" s="2">
        <v>398.38</v>
      </c>
      <c r="DE124" s="2">
        <v>1921.9055999999998</v>
      </c>
      <c r="DF124" s="2">
        <v>1040.7018</v>
      </c>
      <c r="DG124" s="2">
        <v>609.4097999999999</v>
      </c>
      <c r="DH124" s="2">
        <v>2840.578</v>
      </c>
      <c r="DI124" s="2">
        <v>1706.3890000000001</v>
      </c>
      <c r="DJ124" s="2">
        <v>1028.415</v>
      </c>
      <c r="DK124" s="2">
        <v>1930.854</v>
      </c>
      <c r="DL124" s="2">
        <v>1059.5899999999999</v>
      </c>
      <c r="DM124" s="2">
        <v>645.75099999999998</v>
      </c>
      <c r="DN124" s="2">
        <v>109.5</v>
      </c>
      <c r="DO124" s="2">
        <v>70</v>
      </c>
      <c r="DP124" s="2">
        <v>78.7</v>
      </c>
    </row>
    <row r="125" spans="2:120" ht="14.25" customHeight="1" x14ac:dyDescent="0.2">
      <c r="B125" s="6">
        <v>5211</v>
      </c>
      <c r="C125" s="9" t="s">
        <v>136</v>
      </c>
      <c r="D125" s="9" t="s">
        <v>59</v>
      </c>
      <c r="E125" s="21" t="s">
        <v>145</v>
      </c>
      <c r="F125" s="9" t="s">
        <v>108</v>
      </c>
      <c r="G125" s="21">
        <v>3</v>
      </c>
      <c r="H125" s="11">
        <f t="shared" si="144"/>
        <v>31624</v>
      </c>
      <c r="I125" s="12">
        <f t="shared" si="145"/>
        <v>11212</v>
      </c>
      <c r="J125" s="14">
        <f t="shared" si="146"/>
        <v>0.35454085504679989</v>
      </c>
      <c r="K125" s="14">
        <f t="shared" si="147"/>
        <v>0.18571338224133568</v>
      </c>
      <c r="L125" s="15">
        <f t="shared" si="148"/>
        <v>1.3871587850826606</v>
      </c>
      <c r="M125" s="12">
        <f t="shared" si="149"/>
        <v>0</v>
      </c>
      <c r="N125" s="14">
        <f t="shared" si="150"/>
        <v>-4.0621302672693593E-2</v>
      </c>
      <c r="O125" s="16">
        <f t="shared" si="151"/>
        <v>-103</v>
      </c>
      <c r="P125" s="14">
        <f t="shared" si="152"/>
        <v>-0.10248756218905475</v>
      </c>
      <c r="Q125" s="12">
        <f t="shared" si="153"/>
        <v>-130.79999999999995</v>
      </c>
      <c r="R125" s="14">
        <f t="shared" si="154"/>
        <v>-8.7691069991954973E-2</v>
      </c>
      <c r="S125" s="18">
        <f t="shared" si="155"/>
        <v>180</v>
      </c>
      <c r="T125" s="14">
        <f t="shared" si="156"/>
        <v>0.23285899094437257</v>
      </c>
      <c r="U125" s="18">
        <f t="shared" si="157"/>
        <v>144</v>
      </c>
      <c r="V125" s="14">
        <f t="shared" si="158"/>
        <v>0.19565217391304346</v>
      </c>
      <c r="W125" s="12">
        <f t="shared" si="159"/>
        <v>112</v>
      </c>
      <c r="X125" s="14">
        <f t="shared" si="160"/>
        <v>8.2352941176470518E-2</v>
      </c>
      <c r="Y125" s="12">
        <f t="shared" si="161"/>
        <v>104</v>
      </c>
      <c r="Z125" s="14">
        <f t="shared" si="162"/>
        <v>7.6923076923076872E-2</v>
      </c>
      <c r="AA125" s="12">
        <v>119.15034000000014</v>
      </c>
      <c r="AB125" s="26">
        <v>5.4578883486295915E-3</v>
      </c>
      <c r="AC125" s="12">
        <f t="shared" si="163"/>
        <v>0</v>
      </c>
      <c r="AD125" s="24">
        <f t="shared" si="164"/>
        <v>0</v>
      </c>
      <c r="AE125" s="11">
        <f t="shared" si="165"/>
        <v>-2839.0740000000005</v>
      </c>
      <c r="AF125" s="12">
        <f t="shared" si="166"/>
        <v>-10346.238000000001</v>
      </c>
      <c r="AG125" s="12">
        <f t="shared" si="167"/>
        <v>-15469.616</v>
      </c>
      <c r="AH125" s="14">
        <f t="shared" si="168"/>
        <v>-8.9775929673665544E-2</v>
      </c>
      <c r="AI125" s="14">
        <f t="shared" si="169"/>
        <v>-0.32716411586137117</v>
      </c>
      <c r="AJ125" s="14">
        <f t="shared" si="170"/>
        <v>-0.48917328611181377</v>
      </c>
      <c r="AK125" s="14">
        <f t="shared" si="171"/>
        <v>0.39067104080795617</v>
      </c>
      <c r="AL125" s="14">
        <f t="shared" si="172"/>
        <v>0.44831787290411462</v>
      </c>
      <c r="AM125" s="14">
        <f t="shared" si="173"/>
        <v>0.45934212038044897</v>
      </c>
      <c r="AN125" s="18">
        <f t="shared" si="174"/>
        <v>33.436999999998079</v>
      </c>
      <c r="AO125" s="18">
        <f t="shared" si="175"/>
        <v>-1672.7990000000009</v>
      </c>
      <c r="AP125" s="18">
        <f t="shared" si="176"/>
        <v>-3791.6110000000008</v>
      </c>
      <c r="AQ125" s="14">
        <f t="shared" si="177"/>
        <v>2.982251159471927E-3</v>
      </c>
      <c r="AR125" s="14">
        <f t="shared" si="178"/>
        <v>-0.14919719942918308</v>
      </c>
      <c r="AS125" s="14">
        <f t="shared" si="179"/>
        <v>-0.33817436674991086</v>
      </c>
      <c r="AT125" s="12">
        <f t="shared" si="180"/>
        <v>-175.49199999999996</v>
      </c>
      <c r="AU125" s="12">
        <f t="shared" si="181"/>
        <v>-396.91699999999997</v>
      </c>
      <c r="AV125" s="12">
        <f t="shared" si="182"/>
        <v>-532.178</v>
      </c>
      <c r="AW125" s="14">
        <f t="shared" si="183"/>
        <v>-0.19455875831485581</v>
      </c>
      <c r="AX125" s="14">
        <f t="shared" si="184"/>
        <v>-0.44004101995565403</v>
      </c>
      <c r="AY125" s="14">
        <f t="shared" si="185"/>
        <v>-0.58999778270509973</v>
      </c>
      <c r="AZ125" s="12">
        <f t="shared" si="186"/>
        <v>-223.10340000000019</v>
      </c>
      <c r="BA125" s="12">
        <f t="shared" si="187"/>
        <v>-600.74039999999991</v>
      </c>
      <c r="BB125" s="12">
        <f t="shared" si="188"/>
        <v>-787.63139999999999</v>
      </c>
      <c r="BC125" s="14">
        <f t="shared" si="189"/>
        <v>-0.16395017636684317</v>
      </c>
      <c r="BD125" s="14">
        <f t="shared" si="190"/>
        <v>-0.44146119929453254</v>
      </c>
      <c r="BE125" s="14">
        <f t="shared" si="191"/>
        <v>-0.57880026455026456</v>
      </c>
      <c r="BF125" s="12">
        <f t="shared" si="192"/>
        <v>-190.452</v>
      </c>
      <c r="BG125" s="12">
        <f t="shared" si="193"/>
        <v>-629.86899999999991</v>
      </c>
      <c r="BH125" s="12">
        <f t="shared" si="194"/>
        <v>-850.53899999999999</v>
      </c>
      <c r="BI125" s="14">
        <f t="shared" si="195"/>
        <v>-0.12938315217391305</v>
      </c>
      <c r="BJ125" s="14">
        <f t="shared" si="196"/>
        <v>-0.42790013586956521</v>
      </c>
      <c r="BK125" s="14">
        <f t="shared" si="197"/>
        <v>-0.57781182065217385</v>
      </c>
      <c r="BL125" s="12">
        <f t="shared" si="198"/>
        <v>-238.02099999999996</v>
      </c>
      <c r="BM125" s="12">
        <f t="shared" si="199"/>
        <v>-621.54</v>
      </c>
      <c r="BN125" s="12">
        <f t="shared" si="200"/>
        <v>-853.02600000000007</v>
      </c>
      <c r="BO125" s="14">
        <f t="shared" si="201"/>
        <v>-0.16347596153846156</v>
      </c>
      <c r="BP125" s="14">
        <f t="shared" si="202"/>
        <v>-0.42688186813186813</v>
      </c>
      <c r="BQ125" s="24">
        <f t="shared" si="203"/>
        <v>-0.58586950549450556</v>
      </c>
      <c r="BR125" s="19">
        <f t="shared" si="204"/>
        <v>27.3</v>
      </c>
      <c r="BS125" s="20">
        <f t="shared" si="205"/>
        <v>191.1</v>
      </c>
      <c r="BT125" s="13">
        <f t="shared" si="206"/>
        <v>6.042878826207943E-3</v>
      </c>
      <c r="BU125" s="20">
        <f t="shared" si="207"/>
        <v>16</v>
      </c>
      <c r="BV125" s="20">
        <f t="shared" si="208"/>
        <v>112</v>
      </c>
      <c r="BW125" s="13">
        <f t="shared" si="209"/>
        <v>3.5416139640779155E-3</v>
      </c>
      <c r="BX125" s="20">
        <f t="shared" si="210"/>
        <v>20.2</v>
      </c>
      <c r="BY125" s="20">
        <f t="shared" si="211"/>
        <v>141.4</v>
      </c>
      <c r="BZ125" s="13">
        <f t="shared" si="212"/>
        <v>4.4712876296483682E-3</v>
      </c>
      <c r="CA125" s="20">
        <f t="shared" si="213"/>
        <v>27.3</v>
      </c>
      <c r="CB125" s="20">
        <f t="shared" si="214"/>
        <v>191.1</v>
      </c>
      <c r="CC125" s="17">
        <f t="shared" si="215"/>
        <v>6.042878826207943E-3</v>
      </c>
      <c r="CE125" s="2">
        <v>31624</v>
      </c>
      <c r="CF125" s="2">
        <v>11212</v>
      </c>
      <c r="CG125" s="2">
        <v>5873</v>
      </c>
      <c r="CH125" s="2">
        <v>902</v>
      </c>
      <c r="CI125" s="2">
        <v>2601</v>
      </c>
      <c r="CJ125" s="2">
        <v>32963</v>
      </c>
      <c r="CK125" s="2">
        <v>1005</v>
      </c>
      <c r="CL125" s="2">
        <v>1491.6</v>
      </c>
      <c r="CM125" s="2">
        <v>1360.8</v>
      </c>
      <c r="CN125" s="2">
        <v>773</v>
      </c>
      <c r="CO125" s="2">
        <v>593</v>
      </c>
      <c r="CP125" s="2">
        <v>736</v>
      </c>
      <c r="CQ125" s="2">
        <v>592</v>
      </c>
      <c r="CR125" s="2">
        <v>1360</v>
      </c>
      <c r="CS125" s="2">
        <v>1472</v>
      </c>
      <c r="CT125" s="2">
        <v>1352</v>
      </c>
      <c r="CU125" s="2">
        <v>1456</v>
      </c>
      <c r="CV125" s="2">
        <v>28784.925999999999</v>
      </c>
      <c r="CW125" s="2">
        <v>21277.761999999999</v>
      </c>
      <c r="CX125" s="2">
        <v>16154.384</v>
      </c>
      <c r="CY125" s="2">
        <v>11245.436999999998</v>
      </c>
      <c r="CZ125" s="2">
        <v>9539.2009999999991</v>
      </c>
      <c r="DA125" s="2">
        <v>7420.3889999999992</v>
      </c>
      <c r="DB125" s="2">
        <v>726.50800000000004</v>
      </c>
      <c r="DC125" s="2">
        <v>505.08300000000003</v>
      </c>
      <c r="DD125" s="2">
        <v>369.822</v>
      </c>
      <c r="DE125" s="2">
        <v>1137.6965999999998</v>
      </c>
      <c r="DF125" s="2">
        <v>760.05960000000005</v>
      </c>
      <c r="DG125" s="2">
        <v>573.16859999999997</v>
      </c>
      <c r="DH125" s="2">
        <v>1281.548</v>
      </c>
      <c r="DI125" s="2">
        <v>842.13100000000009</v>
      </c>
      <c r="DJ125" s="2">
        <v>621.46100000000001</v>
      </c>
      <c r="DK125" s="2">
        <v>1217.979</v>
      </c>
      <c r="DL125" s="2">
        <v>834.46</v>
      </c>
      <c r="DM125" s="2">
        <v>602.97399999999993</v>
      </c>
      <c r="DN125" s="2">
        <v>27.3</v>
      </c>
      <c r="DO125" s="2">
        <v>16</v>
      </c>
      <c r="DP125" s="2">
        <v>20.2</v>
      </c>
    </row>
    <row r="126" spans="2:120" ht="14.25" customHeight="1" x14ac:dyDescent="0.2">
      <c r="B126" s="6">
        <v>5212</v>
      </c>
      <c r="C126" s="9" t="s">
        <v>136</v>
      </c>
      <c r="D126" s="9" t="s">
        <v>59</v>
      </c>
      <c r="E126" s="21" t="s">
        <v>145</v>
      </c>
      <c r="F126" s="9" t="s">
        <v>109</v>
      </c>
      <c r="G126" s="21">
        <v>1</v>
      </c>
      <c r="H126" s="11">
        <f t="shared" si="144"/>
        <v>75207</v>
      </c>
      <c r="I126" s="12">
        <f t="shared" si="145"/>
        <v>29688</v>
      </c>
      <c r="J126" s="14">
        <f t="shared" si="146"/>
        <v>0.39475048865132234</v>
      </c>
      <c r="K126" s="14">
        <f t="shared" si="147"/>
        <v>0.21331790923717206</v>
      </c>
      <c r="L126" s="15">
        <f t="shared" si="148"/>
        <v>1.3372846823485831</v>
      </c>
      <c r="M126" s="12">
        <f t="shared" si="149"/>
        <v>0</v>
      </c>
      <c r="N126" s="14">
        <f t="shared" si="150"/>
        <v>-8.0014189949601189E-2</v>
      </c>
      <c r="O126" s="16">
        <f t="shared" si="151"/>
        <v>-571</v>
      </c>
      <c r="P126" s="14">
        <f t="shared" si="152"/>
        <v>-0.24031986531986527</v>
      </c>
      <c r="Q126" s="12">
        <f t="shared" si="153"/>
        <v>-468.60000000000036</v>
      </c>
      <c r="R126" s="14">
        <f t="shared" si="154"/>
        <v>-0.13298144049037985</v>
      </c>
      <c r="S126" s="18">
        <f t="shared" si="155"/>
        <v>380</v>
      </c>
      <c r="T126" s="14">
        <f t="shared" si="156"/>
        <v>0.22700119474313019</v>
      </c>
      <c r="U126" s="18">
        <f t="shared" si="157"/>
        <v>442</v>
      </c>
      <c r="V126" s="14">
        <f t="shared" si="158"/>
        <v>0.28813559322033899</v>
      </c>
      <c r="W126" s="12">
        <f t="shared" si="159"/>
        <v>52</v>
      </c>
      <c r="X126" s="14">
        <f t="shared" si="160"/>
        <v>1.5508499850879875E-2</v>
      </c>
      <c r="Y126" s="12">
        <f t="shared" si="161"/>
        <v>18</v>
      </c>
      <c r="Z126" s="14">
        <f t="shared" si="162"/>
        <v>5.6925996204932883E-3</v>
      </c>
      <c r="AA126" s="12">
        <v>-1191.2468599999993</v>
      </c>
      <c r="AB126" s="26">
        <v>-2.3195753833947452E-2</v>
      </c>
      <c r="AC126" s="12">
        <f t="shared" si="163"/>
        <v>0</v>
      </c>
      <c r="AD126" s="24">
        <f t="shared" si="164"/>
        <v>0</v>
      </c>
      <c r="AE126" s="11">
        <f t="shared" si="165"/>
        <v>-12584.302000000011</v>
      </c>
      <c r="AF126" s="12">
        <f t="shared" si="166"/>
        <v>-36643.152000000002</v>
      </c>
      <c r="AG126" s="12">
        <f t="shared" si="167"/>
        <v>-50245.364000000001</v>
      </c>
      <c r="AH126" s="14">
        <f t="shared" si="168"/>
        <v>-0.16732886566410055</v>
      </c>
      <c r="AI126" s="14">
        <f t="shared" si="169"/>
        <v>-0.48723060353424552</v>
      </c>
      <c r="AJ126" s="14">
        <f t="shared" si="170"/>
        <v>-0.6680942465461992</v>
      </c>
      <c r="AK126" s="14">
        <f t="shared" si="171"/>
        <v>0.43570109355556674</v>
      </c>
      <c r="AL126" s="14">
        <f t="shared" si="172"/>
        <v>0.52203211152579998</v>
      </c>
      <c r="AM126" s="14">
        <f t="shared" si="173"/>
        <v>0.54429216899084676</v>
      </c>
      <c r="AN126" s="18">
        <f t="shared" si="174"/>
        <v>-2403.2220000000016</v>
      </c>
      <c r="AO126" s="18">
        <f t="shared" si="175"/>
        <v>-9556.4330000000009</v>
      </c>
      <c r="AP126" s="18">
        <f t="shared" si="176"/>
        <v>-16101.576999999997</v>
      </c>
      <c r="AQ126" s="14">
        <f t="shared" si="177"/>
        <v>-8.0949272433306407E-2</v>
      </c>
      <c r="AR126" s="14">
        <f t="shared" si="178"/>
        <v>-0.32189547965507948</v>
      </c>
      <c r="AS126" s="14">
        <f t="shared" si="179"/>
        <v>-0.54235977499326316</v>
      </c>
      <c r="AT126" s="12">
        <f t="shared" si="180"/>
        <v>-534.05700000000002</v>
      </c>
      <c r="AU126" s="12">
        <f t="shared" si="181"/>
        <v>-1150.67</v>
      </c>
      <c r="AV126" s="12">
        <f t="shared" si="182"/>
        <v>-1415.5529999999999</v>
      </c>
      <c r="AW126" s="14">
        <f t="shared" si="183"/>
        <v>-0.29587645429362885</v>
      </c>
      <c r="AX126" s="14">
        <f t="shared" si="184"/>
        <v>-0.63749030470914136</v>
      </c>
      <c r="AY126" s="14">
        <f t="shared" si="185"/>
        <v>-0.78423988919667587</v>
      </c>
      <c r="AZ126" s="12">
        <f t="shared" si="186"/>
        <v>-1079.2055999999998</v>
      </c>
      <c r="BA126" s="12">
        <f t="shared" si="187"/>
        <v>-2011.002</v>
      </c>
      <c r="BB126" s="12">
        <f t="shared" si="188"/>
        <v>-2459.8829999999998</v>
      </c>
      <c r="BC126" s="14">
        <f t="shared" si="189"/>
        <v>-0.35323566378633142</v>
      </c>
      <c r="BD126" s="14">
        <f t="shared" si="190"/>
        <v>-0.65822270227808333</v>
      </c>
      <c r="BE126" s="14">
        <f t="shared" si="191"/>
        <v>-0.80514630793401409</v>
      </c>
      <c r="BF126" s="12">
        <f t="shared" si="192"/>
        <v>-936.12100000000009</v>
      </c>
      <c r="BG126" s="12">
        <f t="shared" si="193"/>
        <v>-2014.329</v>
      </c>
      <c r="BH126" s="12">
        <f t="shared" si="194"/>
        <v>-2620.511</v>
      </c>
      <c r="BI126" s="14">
        <f t="shared" si="195"/>
        <v>-0.27492540381791486</v>
      </c>
      <c r="BJ126" s="14">
        <f t="shared" si="196"/>
        <v>-0.59157973568281941</v>
      </c>
      <c r="BK126" s="14">
        <f t="shared" si="197"/>
        <v>-0.76960675477239349</v>
      </c>
      <c r="BL126" s="12">
        <f t="shared" si="198"/>
        <v>-1129.038</v>
      </c>
      <c r="BM126" s="12">
        <f t="shared" si="199"/>
        <v>-2041.691</v>
      </c>
      <c r="BN126" s="12">
        <f t="shared" si="200"/>
        <v>-2530.9279999999999</v>
      </c>
      <c r="BO126" s="14">
        <f t="shared" si="201"/>
        <v>-0.35504339622641512</v>
      </c>
      <c r="BP126" s="14">
        <f t="shared" si="202"/>
        <v>-0.64204119496855339</v>
      </c>
      <c r="BQ126" s="24">
        <f t="shared" si="203"/>
        <v>-0.7958893081761006</v>
      </c>
      <c r="BR126" s="19">
        <f t="shared" si="204"/>
        <v>124.6</v>
      </c>
      <c r="BS126" s="20">
        <f t="shared" si="205"/>
        <v>872.19999999999993</v>
      </c>
      <c r="BT126" s="13">
        <f t="shared" si="206"/>
        <v>1.1597324717114098E-2</v>
      </c>
      <c r="BU126" s="20">
        <f t="shared" si="207"/>
        <v>87.8</v>
      </c>
      <c r="BV126" s="20">
        <f t="shared" si="208"/>
        <v>614.6</v>
      </c>
      <c r="BW126" s="13">
        <f t="shared" si="209"/>
        <v>8.1721116385442844E-3</v>
      </c>
      <c r="BX126" s="20">
        <f t="shared" si="210"/>
        <v>83.8</v>
      </c>
      <c r="BY126" s="20">
        <f t="shared" si="211"/>
        <v>586.6</v>
      </c>
      <c r="BZ126" s="13">
        <f t="shared" si="212"/>
        <v>7.7998058691345221E-3</v>
      </c>
      <c r="CA126" s="20">
        <f t="shared" si="213"/>
        <v>124.6</v>
      </c>
      <c r="CB126" s="20">
        <f t="shared" si="214"/>
        <v>872.19999999999993</v>
      </c>
      <c r="CC126" s="17">
        <f t="shared" si="215"/>
        <v>1.1597324717114098E-2</v>
      </c>
      <c r="CE126" s="2">
        <v>75207</v>
      </c>
      <c r="CF126" s="2">
        <v>29688</v>
      </c>
      <c r="CG126" s="2">
        <v>16043</v>
      </c>
      <c r="CH126" s="2">
        <v>1805</v>
      </c>
      <c r="CI126" s="2">
        <v>5399</v>
      </c>
      <c r="CJ126" s="2">
        <v>81748</v>
      </c>
      <c r="CK126" s="2">
        <v>2376</v>
      </c>
      <c r="CL126" s="2">
        <v>3523.8</v>
      </c>
      <c r="CM126" s="2">
        <v>3055.2</v>
      </c>
      <c r="CN126" s="2">
        <v>1674</v>
      </c>
      <c r="CO126" s="2">
        <v>1294</v>
      </c>
      <c r="CP126" s="2">
        <v>1534</v>
      </c>
      <c r="CQ126" s="2">
        <v>1092</v>
      </c>
      <c r="CR126" s="2">
        <v>3353</v>
      </c>
      <c r="CS126" s="2">
        <v>3405</v>
      </c>
      <c r="CT126" s="2">
        <v>3162</v>
      </c>
      <c r="CU126" s="2">
        <v>3180</v>
      </c>
      <c r="CV126" s="2">
        <v>62622.697999999989</v>
      </c>
      <c r="CW126" s="2">
        <v>38563.847999999998</v>
      </c>
      <c r="CX126" s="2">
        <v>24961.635999999999</v>
      </c>
      <c r="CY126" s="2">
        <v>27284.777999999998</v>
      </c>
      <c r="CZ126" s="2">
        <v>20131.566999999999</v>
      </c>
      <c r="DA126" s="2">
        <v>13586.423000000003</v>
      </c>
      <c r="DB126" s="2">
        <v>1270.943</v>
      </c>
      <c r="DC126" s="2">
        <v>654.32999999999993</v>
      </c>
      <c r="DD126" s="2">
        <v>389.447</v>
      </c>
      <c r="DE126" s="2">
        <v>1975.9944</v>
      </c>
      <c r="DF126" s="2">
        <v>1044.1979999999999</v>
      </c>
      <c r="DG126" s="2">
        <v>595.31700000000001</v>
      </c>
      <c r="DH126" s="2">
        <v>2468.8789999999999</v>
      </c>
      <c r="DI126" s="2">
        <v>1390.671</v>
      </c>
      <c r="DJ126" s="2">
        <v>784.48900000000003</v>
      </c>
      <c r="DK126" s="2">
        <v>2050.962</v>
      </c>
      <c r="DL126" s="2">
        <v>1138.309</v>
      </c>
      <c r="DM126" s="2">
        <v>649.072</v>
      </c>
      <c r="DN126" s="2">
        <v>124.6</v>
      </c>
      <c r="DO126" s="2">
        <v>87.8</v>
      </c>
      <c r="DP126" s="2">
        <v>83.8</v>
      </c>
    </row>
    <row r="127" spans="2:120" ht="14.25" customHeight="1" x14ac:dyDescent="0.2">
      <c r="B127" s="6">
        <v>5213</v>
      </c>
      <c r="C127" s="9" t="s">
        <v>136</v>
      </c>
      <c r="D127" s="9" t="s">
        <v>59</v>
      </c>
      <c r="E127" s="21" t="s">
        <v>145</v>
      </c>
      <c r="F127" s="9" t="s">
        <v>110</v>
      </c>
      <c r="G127" s="21">
        <v>1</v>
      </c>
      <c r="H127" s="11">
        <f t="shared" si="144"/>
        <v>28536</v>
      </c>
      <c r="I127" s="12">
        <f t="shared" si="145"/>
        <v>13085</v>
      </c>
      <c r="J127" s="14">
        <f t="shared" si="146"/>
        <v>0.4585435940566302</v>
      </c>
      <c r="K127" s="14">
        <f t="shared" si="147"/>
        <v>0.26457807681525092</v>
      </c>
      <c r="L127" s="15">
        <f t="shared" si="148"/>
        <v>1.0583850931677019</v>
      </c>
      <c r="M127" s="12">
        <f t="shared" si="149"/>
        <v>0</v>
      </c>
      <c r="N127" s="14">
        <f t="shared" si="150"/>
        <v>-0.11422895455674198</v>
      </c>
      <c r="O127" s="16">
        <f t="shared" si="151"/>
        <v>-278</v>
      </c>
      <c r="P127" s="14">
        <f t="shared" si="152"/>
        <v>-0.39488636363636365</v>
      </c>
      <c r="Q127" s="12">
        <f t="shared" si="153"/>
        <v>-220.20000000000016</v>
      </c>
      <c r="R127" s="14">
        <f t="shared" si="154"/>
        <v>-0.18497983870967749</v>
      </c>
      <c r="S127" s="18">
        <f t="shared" si="155"/>
        <v>144</v>
      </c>
      <c r="T127" s="14">
        <f t="shared" si="156"/>
        <v>0.25396825396825395</v>
      </c>
      <c r="U127" s="18">
        <f t="shared" si="157"/>
        <v>204</v>
      </c>
      <c r="V127" s="14">
        <f t="shared" si="158"/>
        <v>0.34343434343434343</v>
      </c>
      <c r="W127" s="12">
        <f t="shared" si="159"/>
        <v>-36</v>
      </c>
      <c r="X127" s="14">
        <f t="shared" si="160"/>
        <v>-3.2403240324032412E-2</v>
      </c>
      <c r="Y127" s="12">
        <f t="shared" si="161"/>
        <v>-59</v>
      </c>
      <c r="Z127" s="14">
        <f t="shared" si="162"/>
        <v>-6.269925611052074E-2</v>
      </c>
      <c r="AA127" s="12">
        <v>-726.76773999999568</v>
      </c>
      <c r="AB127" s="26">
        <v>-3.9902108689127025E-2</v>
      </c>
      <c r="AC127" s="12">
        <f t="shared" si="163"/>
        <v>0</v>
      </c>
      <c r="AD127" s="24">
        <f t="shared" si="164"/>
        <v>0</v>
      </c>
      <c r="AE127" s="11">
        <f t="shared" si="165"/>
        <v>-6431.8439999999973</v>
      </c>
      <c r="AF127" s="12">
        <f t="shared" si="166"/>
        <v>-17228.813999999998</v>
      </c>
      <c r="AG127" s="12">
        <f t="shared" si="167"/>
        <v>-22305.778999999999</v>
      </c>
      <c r="AH127" s="14">
        <f t="shared" si="168"/>
        <v>-0.22539402859545832</v>
      </c>
      <c r="AI127" s="14">
        <f t="shared" si="169"/>
        <v>-0.60375714886459209</v>
      </c>
      <c r="AJ127" s="14">
        <f t="shared" si="170"/>
        <v>-0.78167153770675635</v>
      </c>
      <c r="AK127" s="14">
        <f t="shared" si="171"/>
        <v>0.51956030350129623</v>
      </c>
      <c r="AL127" s="14">
        <f t="shared" si="172"/>
        <v>0.60618875465566768</v>
      </c>
      <c r="AM127" s="14">
        <f t="shared" si="173"/>
        <v>0.63289793411822781</v>
      </c>
      <c r="AN127" s="18">
        <f t="shared" si="174"/>
        <v>-1600.5580000000009</v>
      </c>
      <c r="AO127" s="18">
        <f t="shared" si="175"/>
        <v>-6230.7110000000002</v>
      </c>
      <c r="AP127" s="18">
        <f t="shared" si="176"/>
        <v>-9141.905999999999</v>
      </c>
      <c r="AQ127" s="14">
        <f t="shared" si="177"/>
        <v>-0.12232006113870852</v>
      </c>
      <c r="AR127" s="14">
        <f t="shared" si="178"/>
        <v>-0.47617202904088651</v>
      </c>
      <c r="AS127" s="14">
        <f t="shared" si="179"/>
        <v>-0.6986554069545281</v>
      </c>
      <c r="AT127" s="12">
        <f t="shared" si="180"/>
        <v>-135.99900000000002</v>
      </c>
      <c r="AU127" s="12">
        <f t="shared" si="181"/>
        <v>-319.72399999999999</v>
      </c>
      <c r="AV127" s="12">
        <f t="shared" si="182"/>
        <v>-374.22800000000001</v>
      </c>
      <c r="AW127" s="14">
        <f t="shared" si="183"/>
        <v>-0.31924647887323954</v>
      </c>
      <c r="AX127" s="14">
        <f t="shared" si="184"/>
        <v>-0.75052582159624415</v>
      </c>
      <c r="AY127" s="14">
        <f t="shared" si="185"/>
        <v>-0.87846948356807508</v>
      </c>
      <c r="AZ127" s="12">
        <f t="shared" si="186"/>
        <v>-508.86719999999997</v>
      </c>
      <c r="BA127" s="12">
        <f t="shared" si="187"/>
        <v>-773.53919999999994</v>
      </c>
      <c r="BB127" s="12">
        <f t="shared" si="188"/>
        <v>-884.33459999999991</v>
      </c>
      <c r="BC127" s="14">
        <f t="shared" si="189"/>
        <v>-0.52449721706864572</v>
      </c>
      <c r="BD127" s="14">
        <f t="shared" si="190"/>
        <v>-0.79729870129870128</v>
      </c>
      <c r="BE127" s="14">
        <f t="shared" si="191"/>
        <v>-0.91149721706864562</v>
      </c>
      <c r="BF127" s="12">
        <f t="shared" si="192"/>
        <v>-351.06700000000001</v>
      </c>
      <c r="BG127" s="12">
        <f t="shared" si="193"/>
        <v>-767.81099999999992</v>
      </c>
      <c r="BH127" s="12">
        <f t="shared" si="194"/>
        <v>-927.80600000000004</v>
      </c>
      <c r="BI127" s="14">
        <f t="shared" si="195"/>
        <v>-0.32657395348837215</v>
      </c>
      <c r="BJ127" s="14">
        <f t="shared" si="196"/>
        <v>-0.71424279069767438</v>
      </c>
      <c r="BK127" s="14">
        <f t="shared" si="197"/>
        <v>-0.86307534883720927</v>
      </c>
      <c r="BL127" s="12">
        <f t="shared" si="198"/>
        <v>-316.28399999999999</v>
      </c>
      <c r="BM127" s="12">
        <f t="shared" si="199"/>
        <v>-647.72</v>
      </c>
      <c r="BN127" s="12">
        <f t="shared" si="200"/>
        <v>-772.34900000000005</v>
      </c>
      <c r="BO127" s="14">
        <f t="shared" si="201"/>
        <v>-0.3585986394557823</v>
      </c>
      <c r="BP127" s="14">
        <f t="shared" si="202"/>
        <v>-0.73437641723356006</v>
      </c>
      <c r="BQ127" s="24">
        <f t="shared" si="203"/>
        <v>-0.87567913832199551</v>
      </c>
      <c r="BR127" s="19">
        <f t="shared" si="204"/>
        <v>68.2</v>
      </c>
      <c r="BS127" s="20">
        <f t="shared" si="205"/>
        <v>477.40000000000003</v>
      </c>
      <c r="BT127" s="13">
        <f t="shared" si="206"/>
        <v>1.6729744883655733E-2</v>
      </c>
      <c r="BU127" s="20">
        <f t="shared" si="207"/>
        <v>29.2</v>
      </c>
      <c r="BV127" s="20">
        <f t="shared" si="208"/>
        <v>204.4</v>
      </c>
      <c r="BW127" s="13">
        <f t="shared" si="209"/>
        <v>7.1628819736473228E-3</v>
      </c>
      <c r="BX127" s="20">
        <f t="shared" si="210"/>
        <v>37.9</v>
      </c>
      <c r="BY127" s="20">
        <f t="shared" si="211"/>
        <v>265.3</v>
      </c>
      <c r="BZ127" s="13">
        <f t="shared" si="212"/>
        <v>9.2970283151107384E-3</v>
      </c>
      <c r="CA127" s="20">
        <f t="shared" si="213"/>
        <v>68.2</v>
      </c>
      <c r="CB127" s="20">
        <f t="shared" si="214"/>
        <v>477.40000000000003</v>
      </c>
      <c r="CC127" s="17">
        <f t="shared" si="215"/>
        <v>1.6729744883655733E-2</v>
      </c>
      <c r="CE127" s="2">
        <v>28536</v>
      </c>
      <c r="CF127" s="2">
        <v>13085</v>
      </c>
      <c r="CG127" s="2">
        <v>7550</v>
      </c>
      <c r="CH127" s="2">
        <v>426</v>
      </c>
      <c r="CI127" s="2">
        <v>1610</v>
      </c>
      <c r="CJ127" s="2">
        <v>32216</v>
      </c>
      <c r="CK127" s="2">
        <v>704</v>
      </c>
      <c r="CL127" s="2">
        <v>1190.4000000000001</v>
      </c>
      <c r="CM127" s="2">
        <v>970.19999999999993</v>
      </c>
      <c r="CN127" s="2">
        <v>567</v>
      </c>
      <c r="CO127" s="2">
        <v>423</v>
      </c>
      <c r="CP127" s="2">
        <v>594</v>
      </c>
      <c r="CQ127" s="2">
        <v>390</v>
      </c>
      <c r="CR127" s="2">
        <v>1111</v>
      </c>
      <c r="CS127" s="2">
        <v>1075</v>
      </c>
      <c r="CT127" s="2">
        <v>941</v>
      </c>
      <c r="CU127" s="2">
        <v>882</v>
      </c>
      <c r="CV127" s="2">
        <v>22104.156000000003</v>
      </c>
      <c r="CW127" s="2">
        <v>11307.186</v>
      </c>
      <c r="CX127" s="2">
        <v>6230.2210000000014</v>
      </c>
      <c r="CY127" s="2">
        <v>11484.441999999999</v>
      </c>
      <c r="CZ127" s="2">
        <v>6854.2889999999998</v>
      </c>
      <c r="DA127" s="2">
        <v>3943.0940000000001</v>
      </c>
      <c r="DB127" s="2">
        <v>290.00099999999998</v>
      </c>
      <c r="DC127" s="2">
        <v>106.276</v>
      </c>
      <c r="DD127" s="2">
        <v>51.771999999999998</v>
      </c>
      <c r="DE127" s="2">
        <v>461.33279999999996</v>
      </c>
      <c r="DF127" s="2">
        <v>196.66079999999999</v>
      </c>
      <c r="DG127" s="2">
        <v>85.865399999999994</v>
      </c>
      <c r="DH127" s="2">
        <v>723.93299999999999</v>
      </c>
      <c r="DI127" s="2">
        <v>307.18900000000002</v>
      </c>
      <c r="DJ127" s="2">
        <v>147.19400000000002</v>
      </c>
      <c r="DK127" s="2">
        <v>565.71600000000001</v>
      </c>
      <c r="DL127" s="2">
        <v>234.28</v>
      </c>
      <c r="DM127" s="2">
        <v>109.651</v>
      </c>
      <c r="DN127" s="2">
        <v>68.2</v>
      </c>
      <c r="DO127" s="2">
        <v>29.2</v>
      </c>
      <c r="DP127" s="2">
        <v>37.9</v>
      </c>
    </row>
    <row r="128" spans="2:120" ht="14.25" customHeight="1" x14ac:dyDescent="0.2">
      <c r="B128" s="6">
        <v>5214</v>
      </c>
      <c r="C128" s="9" t="s">
        <v>136</v>
      </c>
      <c r="D128" s="9" t="s">
        <v>59</v>
      </c>
      <c r="E128" s="21" t="s">
        <v>145</v>
      </c>
      <c r="F128" s="9" t="s">
        <v>111</v>
      </c>
      <c r="G128" s="21">
        <v>1</v>
      </c>
      <c r="H128" s="11">
        <f t="shared" si="144"/>
        <v>22463</v>
      </c>
      <c r="I128" s="12">
        <f t="shared" si="145"/>
        <v>9047</v>
      </c>
      <c r="J128" s="14">
        <f t="shared" si="146"/>
        <v>0.40275119084717093</v>
      </c>
      <c r="K128" s="14">
        <f t="shared" si="147"/>
        <v>0.2210746561011441</v>
      </c>
      <c r="L128" s="15">
        <f t="shared" si="148"/>
        <v>1.2613390928725703</v>
      </c>
      <c r="M128" s="12">
        <f t="shared" si="149"/>
        <v>0</v>
      </c>
      <c r="N128" s="14">
        <f t="shared" si="150"/>
        <v>-9.0824462702877695E-2</v>
      </c>
      <c r="O128" s="16">
        <f t="shared" si="151"/>
        <v>-213</v>
      </c>
      <c r="P128" s="14">
        <f t="shared" si="152"/>
        <v>-0.32718894009216593</v>
      </c>
      <c r="Q128" s="12">
        <f t="shared" si="153"/>
        <v>-204.59999999999991</v>
      </c>
      <c r="R128" s="14">
        <f t="shared" si="154"/>
        <v>-0.18881506090808409</v>
      </c>
      <c r="S128" s="18">
        <f t="shared" si="155"/>
        <v>92</v>
      </c>
      <c r="T128" s="14">
        <f t="shared" si="156"/>
        <v>0.16000000000000003</v>
      </c>
      <c r="U128" s="18">
        <f t="shared" si="157"/>
        <v>221</v>
      </c>
      <c r="V128" s="14">
        <f t="shared" si="158"/>
        <v>0.39323843416370108</v>
      </c>
      <c r="W128" s="12">
        <f t="shared" si="159"/>
        <v>-112</v>
      </c>
      <c r="X128" s="14">
        <f t="shared" si="160"/>
        <v>-0.10948191593352885</v>
      </c>
      <c r="Y128" s="12">
        <f t="shared" si="161"/>
        <v>-30</v>
      </c>
      <c r="Z128" s="14">
        <f t="shared" si="162"/>
        <v>-3.8314176245210718E-2</v>
      </c>
      <c r="AA128" s="12">
        <v>-625.84106999999858</v>
      </c>
      <c r="AB128" s="26">
        <v>-4.0463406015976977E-2</v>
      </c>
      <c r="AC128" s="12">
        <f t="shared" si="163"/>
        <v>0</v>
      </c>
      <c r="AD128" s="24">
        <f t="shared" si="164"/>
        <v>0</v>
      </c>
      <c r="AE128" s="11">
        <f t="shared" si="165"/>
        <v>-4340.2800000000061</v>
      </c>
      <c r="AF128" s="12">
        <f t="shared" si="166"/>
        <v>-12338.817999999999</v>
      </c>
      <c r="AG128" s="12">
        <f t="shared" si="167"/>
        <v>-16602.155999999999</v>
      </c>
      <c r="AH128" s="14">
        <f t="shared" si="168"/>
        <v>-0.19321907136179517</v>
      </c>
      <c r="AI128" s="14">
        <f t="shared" si="169"/>
        <v>-0.54929519654543024</v>
      </c>
      <c r="AJ128" s="14">
        <f t="shared" si="170"/>
        <v>-0.73908899078484613</v>
      </c>
      <c r="AK128" s="14">
        <f t="shared" si="171"/>
        <v>0.46517630907501761</v>
      </c>
      <c r="AL128" s="14">
        <f t="shared" si="172"/>
        <v>0.58006069033527841</v>
      </c>
      <c r="AM128" s="14">
        <f t="shared" si="173"/>
        <v>0.60015519949003926</v>
      </c>
      <c r="AN128" s="18">
        <f t="shared" si="174"/>
        <v>-616.73999999999978</v>
      </c>
      <c r="AO128" s="18">
        <f t="shared" si="175"/>
        <v>-3174.3599999999997</v>
      </c>
      <c r="AP128" s="18">
        <f t="shared" si="176"/>
        <v>-5529.5839999999998</v>
      </c>
      <c r="AQ128" s="14">
        <f t="shared" si="177"/>
        <v>-6.8170664308610518E-2</v>
      </c>
      <c r="AR128" s="14">
        <f t="shared" si="178"/>
        <v>-0.35087432297999332</v>
      </c>
      <c r="AS128" s="14">
        <f t="shared" si="179"/>
        <v>-0.61120636675140927</v>
      </c>
      <c r="AT128" s="12">
        <f t="shared" si="180"/>
        <v>-137.90899999999999</v>
      </c>
      <c r="AU128" s="12">
        <f t="shared" si="181"/>
        <v>-314.35399999999998</v>
      </c>
      <c r="AV128" s="12">
        <f t="shared" si="182"/>
        <v>-375.37200000000001</v>
      </c>
      <c r="AW128" s="14">
        <f t="shared" si="183"/>
        <v>-0.31486073059360731</v>
      </c>
      <c r="AX128" s="14">
        <f t="shared" si="184"/>
        <v>-0.71770319634703195</v>
      </c>
      <c r="AY128" s="14">
        <f t="shared" si="185"/>
        <v>-0.85701369863013699</v>
      </c>
      <c r="AZ128" s="12">
        <f t="shared" si="186"/>
        <v>-394.88220000000001</v>
      </c>
      <c r="BA128" s="12">
        <f t="shared" si="187"/>
        <v>-660.47820000000002</v>
      </c>
      <c r="BB128" s="12">
        <f t="shared" si="188"/>
        <v>-774.91800000000001</v>
      </c>
      <c r="BC128" s="14">
        <f t="shared" si="189"/>
        <v>-0.44924027303754266</v>
      </c>
      <c r="BD128" s="14">
        <f t="shared" si="190"/>
        <v>-0.75139726962457343</v>
      </c>
      <c r="BE128" s="14">
        <f t="shared" si="191"/>
        <v>-0.88159044368600681</v>
      </c>
      <c r="BF128" s="12">
        <f t="shared" si="192"/>
        <v>-252.46599999999989</v>
      </c>
      <c r="BG128" s="12">
        <f t="shared" si="193"/>
        <v>-605.61400000000003</v>
      </c>
      <c r="BH128" s="12">
        <f t="shared" si="194"/>
        <v>-743.79</v>
      </c>
      <c r="BI128" s="14">
        <f t="shared" si="195"/>
        <v>-0.27713062568605917</v>
      </c>
      <c r="BJ128" s="14">
        <f t="shared" si="196"/>
        <v>-0.66477936333699228</v>
      </c>
      <c r="BK128" s="14">
        <f t="shared" si="197"/>
        <v>-0.81645444566410541</v>
      </c>
      <c r="BL128" s="12">
        <f t="shared" si="198"/>
        <v>-233.62</v>
      </c>
      <c r="BM128" s="12">
        <f t="shared" si="199"/>
        <v>-520.31999999999994</v>
      </c>
      <c r="BN128" s="12">
        <f t="shared" si="200"/>
        <v>-641.15099999999995</v>
      </c>
      <c r="BO128" s="14">
        <f t="shared" si="201"/>
        <v>-0.31025232403718461</v>
      </c>
      <c r="BP128" s="14">
        <f t="shared" si="202"/>
        <v>-0.69099601593625493</v>
      </c>
      <c r="BQ128" s="24">
        <f t="shared" si="203"/>
        <v>-0.85146215139442227</v>
      </c>
      <c r="BR128" s="19">
        <f t="shared" si="204"/>
        <v>45.9</v>
      </c>
      <c r="BS128" s="20">
        <f t="shared" si="205"/>
        <v>321.3</v>
      </c>
      <c r="BT128" s="13">
        <f t="shared" si="206"/>
        <v>1.4303521346213774E-2</v>
      </c>
      <c r="BU128" s="20">
        <f t="shared" si="207"/>
        <v>37</v>
      </c>
      <c r="BV128" s="20">
        <f t="shared" si="208"/>
        <v>259</v>
      </c>
      <c r="BW128" s="13">
        <f t="shared" si="209"/>
        <v>1.1530071673418511E-2</v>
      </c>
      <c r="BX128" s="20">
        <f t="shared" si="210"/>
        <v>28.7</v>
      </c>
      <c r="BY128" s="20">
        <f t="shared" si="211"/>
        <v>200.9</v>
      </c>
      <c r="BZ128" s="13">
        <f t="shared" si="212"/>
        <v>8.9435961358678723E-3</v>
      </c>
      <c r="CA128" s="20">
        <f t="shared" si="213"/>
        <v>45.9</v>
      </c>
      <c r="CB128" s="20">
        <f t="shared" si="214"/>
        <v>321.3</v>
      </c>
      <c r="CC128" s="17">
        <f t="shared" si="215"/>
        <v>1.4303521346213774E-2</v>
      </c>
      <c r="CE128" s="2">
        <v>22463</v>
      </c>
      <c r="CF128" s="2">
        <v>9047</v>
      </c>
      <c r="CG128" s="2">
        <v>4966</v>
      </c>
      <c r="CH128" s="2">
        <v>438</v>
      </c>
      <c r="CI128" s="2">
        <v>1389</v>
      </c>
      <c r="CJ128" s="2">
        <v>24707</v>
      </c>
      <c r="CK128" s="2">
        <v>651</v>
      </c>
      <c r="CL128" s="2">
        <v>1083.5999999999999</v>
      </c>
      <c r="CM128" s="2">
        <v>879</v>
      </c>
      <c r="CN128" s="2">
        <v>575</v>
      </c>
      <c r="CO128" s="2">
        <v>483</v>
      </c>
      <c r="CP128" s="2">
        <v>562</v>
      </c>
      <c r="CQ128" s="2">
        <v>341</v>
      </c>
      <c r="CR128" s="2">
        <v>1023</v>
      </c>
      <c r="CS128" s="2">
        <v>911</v>
      </c>
      <c r="CT128" s="2">
        <v>783</v>
      </c>
      <c r="CU128" s="2">
        <v>753</v>
      </c>
      <c r="CV128" s="2">
        <v>18122.719999999994</v>
      </c>
      <c r="CW128" s="2">
        <v>10124.182000000001</v>
      </c>
      <c r="CX128" s="2">
        <v>5860.844000000001</v>
      </c>
      <c r="CY128" s="2">
        <v>8430.26</v>
      </c>
      <c r="CZ128" s="2">
        <v>5872.64</v>
      </c>
      <c r="DA128" s="2">
        <v>3517.4160000000002</v>
      </c>
      <c r="DB128" s="2">
        <v>300.09100000000001</v>
      </c>
      <c r="DC128" s="2">
        <v>123.646</v>
      </c>
      <c r="DD128" s="2">
        <v>62.628</v>
      </c>
      <c r="DE128" s="2">
        <v>484.11779999999999</v>
      </c>
      <c r="DF128" s="2">
        <v>218.52179999999998</v>
      </c>
      <c r="DG128" s="2">
        <v>104.08199999999999</v>
      </c>
      <c r="DH128" s="2">
        <v>658.53400000000011</v>
      </c>
      <c r="DI128" s="2">
        <v>305.38599999999997</v>
      </c>
      <c r="DJ128" s="2">
        <v>167.20999999999998</v>
      </c>
      <c r="DK128" s="2">
        <v>519.38</v>
      </c>
      <c r="DL128" s="2">
        <v>232.68</v>
      </c>
      <c r="DM128" s="2">
        <v>111.849</v>
      </c>
      <c r="DN128" s="2">
        <v>45.9</v>
      </c>
      <c r="DO128" s="2">
        <v>37</v>
      </c>
      <c r="DP128" s="2">
        <v>28.7</v>
      </c>
    </row>
    <row r="129" spans="2:120" ht="14.25" customHeight="1" x14ac:dyDescent="0.2">
      <c r="B129" s="6">
        <v>5215</v>
      </c>
      <c r="C129" s="9" t="s">
        <v>136</v>
      </c>
      <c r="D129" s="9" t="s">
        <v>59</v>
      </c>
      <c r="E129" s="21" t="s">
        <v>145</v>
      </c>
      <c r="F129" s="9" t="s">
        <v>112</v>
      </c>
      <c r="G129" s="21">
        <v>1</v>
      </c>
      <c r="H129" s="11">
        <f t="shared" si="144"/>
        <v>23443</v>
      </c>
      <c r="I129" s="12">
        <f t="shared" si="145"/>
        <v>10478</v>
      </c>
      <c r="J129" s="14">
        <f t="shared" si="146"/>
        <v>0.44695644755364072</v>
      </c>
      <c r="K129" s="14">
        <f t="shared" si="147"/>
        <v>0.25082114063899674</v>
      </c>
      <c r="L129" s="15">
        <f t="shared" si="148"/>
        <v>1.0880902043692742</v>
      </c>
      <c r="M129" s="12">
        <f t="shared" si="149"/>
        <v>0</v>
      </c>
      <c r="N129" s="14">
        <f t="shared" si="150"/>
        <v>-0.11288125331113297</v>
      </c>
      <c r="O129" s="16">
        <f t="shared" si="151"/>
        <v>-236</v>
      </c>
      <c r="P129" s="14">
        <f t="shared" si="152"/>
        <v>-0.37942122186495175</v>
      </c>
      <c r="Q129" s="12">
        <f t="shared" si="153"/>
        <v>-224.39999999999998</v>
      </c>
      <c r="R129" s="14">
        <f t="shared" si="154"/>
        <v>-0.20999438517686697</v>
      </c>
      <c r="S129" s="18">
        <f t="shared" si="155"/>
        <v>151</v>
      </c>
      <c r="T129" s="14">
        <f t="shared" si="156"/>
        <v>0.28383458646616544</v>
      </c>
      <c r="U129" s="18">
        <f t="shared" si="157"/>
        <v>139</v>
      </c>
      <c r="V129" s="14">
        <f t="shared" si="158"/>
        <v>0.29386892177589852</v>
      </c>
      <c r="W129" s="12">
        <f t="shared" si="159"/>
        <v>-68</v>
      </c>
      <c r="X129" s="14">
        <f t="shared" si="160"/>
        <v>-7.2186836518046693E-2</v>
      </c>
      <c r="Y129" s="12">
        <f t="shared" si="161"/>
        <v>-66</v>
      </c>
      <c r="Z129" s="14">
        <f t="shared" si="162"/>
        <v>-7.7283372365339553E-2</v>
      </c>
      <c r="AA129" s="12">
        <v>-796.98743000000104</v>
      </c>
      <c r="AB129" s="26">
        <v>-5.160837134735663E-2</v>
      </c>
      <c r="AC129" s="12">
        <f t="shared" si="163"/>
        <v>0</v>
      </c>
      <c r="AD129" s="24">
        <f t="shared" si="164"/>
        <v>0</v>
      </c>
      <c r="AE129" s="11">
        <f t="shared" si="165"/>
        <v>-5263.619999999999</v>
      </c>
      <c r="AF129" s="12">
        <f t="shared" si="166"/>
        <v>-14134.844000000001</v>
      </c>
      <c r="AG129" s="12">
        <f t="shared" si="167"/>
        <v>-18311.036</v>
      </c>
      <c r="AH129" s="14">
        <f t="shared" si="168"/>
        <v>-0.22452843066160466</v>
      </c>
      <c r="AI129" s="14">
        <f t="shared" si="169"/>
        <v>-0.60294518619630599</v>
      </c>
      <c r="AJ129" s="14">
        <f t="shared" si="170"/>
        <v>-0.78108757411594076</v>
      </c>
      <c r="AK129" s="14">
        <f t="shared" si="171"/>
        <v>0.50159807430176373</v>
      </c>
      <c r="AL129" s="14">
        <f t="shared" si="172"/>
        <v>0.60554808062950394</v>
      </c>
      <c r="AM129" s="14">
        <f t="shared" si="173"/>
        <v>0.61804739861776103</v>
      </c>
      <c r="AN129" s="18">
        <f t="shared" si="174"/>
        <v>-1359.2580000000016</v>
      </c>
      <c r="AO129" s="18">
        <f t="shared" si="175"/>
        <v>-4841.4639999999999</v>
      </c>
      <c r="AP129" s="18">
        <f t="shared" si="176"/>
        <v>-7306.2030000000004</v>
      </c>
      <c r="AQ129" s="14">
        <f t="shared" si="177"/>
        <v>-0.12972494750906682</v>
      </c>
      <c r="AR129" s="14">
        <f t="shared" si="178"/>
        <v>-0.46205993510211874</v>
      </c>
      <c r="AS129" s="14">
        <f t="shared" si="179"/>
        <v>-0.69728984539034178</v>
      </c>
      <c r="AT129" s="12">
        <f t="shared" si="180"/>
        <v>-105.72399999999999</v>
      </c>
      <c r="AU129" s="12">
        <f t="shared" si="181"/>
        <v>-280.68700000000001</v>
      </c>
      <c r="AV129" s="12">
        <f t="shared" si="182"/>
        <v>-331.238</v>
      </c>
      <c r="AW129" s="14">
        <f t="shared" si="183"/>
        <v>-0.27389637305699477</v>
      </c>
      <c r="AX129" s="14">
        <f t="shared" si="184"/>
        <v>-0.7271683937823834</v>
      </c>
      <c r="AY129" s="14">
        <f t="shared" si="185"/>
        <v>-0.85812953367875644</v>
      </c>
      <c r="AZ129" s="12">
        <f t="shared" si="186"/>
        <v>-430.1952</v>
      </c>
      <c r="BA129" s="12">
        <f t="shared" si="187"/>
        <v>-648.78659999999991</v>
      </c>
      <c r="BB129" s="12">
        <f t="shared" si="188"/>
        <v>-758.23259999999993</v>
      </c>
      <c r="BC129" s="14">
        <f t="shared" si="189"/>
        <v>-0.50958919687277904</v>
      </c>
      <c r="BD129" s="14">
        <f t="shared" si="190"/>
        <v>-0.76852238805970141</v>
      </c>
      <c r="BE129" s="14">
        <f t="shared" si="191"/>
        <v>-0.89816702203269361</v>
      </c>
      <c r="BF129" s="12">
        <f t="shared" si="192"/>
        <v>-296.67899999999997</v>
      </c>
      <c r="BG129" s="12">
        <f t="shared" si="193"/>
        <v>-631.02700000000004</v>
      </c>
      <c r="BH129" s="12">
        <f t="shared" si="194"/>
        <v>-742.29399999999998</v>
      </c>
      <c r="BI129" s="14">
        <f t="shared" si="195"/>
        <v>-0.33944965675057204</v>
      </c>
      <c r="BJ129" s="14">
        <f t="shared" si="196"/>
        <v>-0.72199885583524026</v>
      </c>
      <c r="BK129" s="14">
        <f t="shared" si="197"/>
        <v>-0.84930663615560642</v>
      </c>
      <c r="BL129" s="12">
        <f t="shared" si="198"/>
        <v>-287.52600000000001</v>
      </c>
      <c r="BM129" s="12">
        <f t="shared" si="199"/>
        <v>-563.38699999999994</v>
      </c>
      <c r="BN129" s="12">
        <f t="shared" si="200"/>
        <v>-676.10699999999997</v>
      </c>
      <c r="BO129" s="14">
        <f t="shared" si="201"/>
        <v>-0.36488071065989847</v>
      </c>
      <c r="BP129" s="14">
        <f t="shared" si="202"/>
        <v>-0.71495812182741114</v>
      </c>
      <c r="BQ129" s="24">
        <f t="shared" si="203"/>
        <v>-0.85800380710659896</v>
      </c>
      <c r="BR129" s="19">
        <f t="shared" si="204"/>
        <v>57.2</v>
      </c>
      <c r="BS129" s="20">
        <f t="shared" si="205"/>
        <v>400.40000000000003</v>
      </c>
      <c r="BT129" s="13">
        <f t="shared" si="206"/>
        <v>1.7079725291131682E-2</v>
      </c>
      <c r="BU129" s="20">
        <f t="shared" si="207"/>
        <v>28.1</v>
      </c>
      <c r="BV129" s="20">
        <f t="shared" si="208"/>
        <v>196.70000000000002</v>
      </c>
      <c r="BW129" s="13">
        <f t="shared" si="209"/>
        <v>8.3905643475664388E-3</v>
      </c>
      <c r="BX129" s="20">
        <f t="shared" si="210"/>
        <v>31.7</v>
      </c>
      <c r="BY129" s="20">
        <f t="shared" si="211"/>
        <v>221.9</v>
      </c>
      <c r="BZ129" s="13">
        <f t="shared" si="212"/>
        <v>9.4655120931621383E-3</v>
      </c>
      <c r="CA129" s="20">
        <f t="shared" si="213"/>
        <v>57.2</v>
      </c>
      <c r="CB129" s="20">
        <f t="shared" si="214"/>
        <v>400.40000000000003</v>
      </c>
      <c r="CC129" s="17">
        <f t="shared" si="215"/>
        <v>1.7079725291131682E-2</v>
      </c>
      <c r="CE129" s="2">
        <v>23443</v>
      </c>
      <c r="CF129" s="2">
        <v>10478</v>
      </c>
      <c r="CG129" s="2">
        <v>5880</v>
      </c>
      <c r="CH129" s="2">
        <v>386</v>
      </c>
      <c r="CI129" s="2">
        <v>1419</v>
      </c>
      <c r="CJ129" s="2">
        <v>26426</v>
      </c>
      <c r="CK129" s="2">
        <v>622</v>
      </c>
      <c r="CL129" s="2">
        <v>1068.5999999999999</v>
      </c>
      <c r="CM129" s="2">
        <v>844.19999999999993</v>
      </c>
      <c r="CN129" s="2">
        <v>532</v>
      </c>
      <c r="CO129" s="2">
        <v>381</v>
      </c>
      <c r="CP129" s="2">
        <v>473</v>
      </c>
      <c r="CQ129" s="2">
        <v>334</v>
      </c>
      <c r="CR129" s="2">
        <v>942</v>
      </c>
      <c r="CS129" s="2">
        <v>874</v>
      </c>
      <c r="CT129" s="2">
        <v>854</v>
      </c>
      <c r="CU129" s="2">
        <v>788</v>
      </c>
      <c r="CV129" s="2">
        <v>18179.38</v>
      </c>
      <c r="CW129" s="2">
        <v>9308.155999999999</v>
      </c>
      <c r="CX129" s="2">
        <v>5131.9639999999999</v>
      </c>
      <c r="CY129" s="2">
        <v>9118.7419999999984</v>
      </c>
      <c r="CZ129" s="2">
        <v>5636.5360000000001</v>
      </c>
      <c r="DA129" s="2">
        <v>3171.7969999999996</v>
      </c>
      <c r="DB129" s="2">
        <v>280.27600000000001</v>
      </c>
      <c r="DC129" s="2">
        <v>105.313</v>
      </c>
      <c r="DD129" s="2">
        <v>54.762</v>
      </c>
      <c r="DE129" s="2">
        <v>414.00479999999993</v>
      </c>
      <c r="DF129" s="2">
        <v>195.4134</v>
      </c>
      <c r="DG129" s="2">
        <v>85.967399999999998</v>
      </c>
      <c r="DH129" s="2">
        <v>577.32100000000003</v>
      </c>
      <c r="DI129" s="2">
        <v>242.97300000000001</v>
      </c>
      <c r="DJ129" s="2">
        <v>131.70600000000002</v>
      </c>
      <c r="DK129" s="2">
        <v>500.47399999999999</v>
      </c>
      <c r="DL129" s="2">
        <v>224.613</v>
      </c>
      <c r="DM129" s="2">
        <v>111.893</v>
      </c>
      <c r="DN129" s="2">
        <v>57.2</v>
      </c>
      <c r="DO129" s="2">
        <v>28.1</v>
      </c>
      <c r="DP129" s="2">
        <v>31.7</v>
      </c>
    </row>
    <row r="130" spans="2:120" ht="14.25" customHeight="1" x14ac:dyDescent="0.2">
      <c r="B130" s="6">
        <v>5303</v>
      </c>
      <c r="C130" s="9" t="s">
        <v>136</v>
      </c>
      <c r="D130" s="9" t="s">
        <v>59</v>
      </c>
      <c r="E130" s="21" t="s">
        <v>146</v>
      </c>
      <c r="F130" s="9" t="s">
        <v>237</v>
      </c>
      <c r="G130" s="21">
        <v>1</v>
      </c>
      <c r="H130" s="11">
        <f t="shared" si="144"/>
        <v>4550</v>
      </c>
      <c r="I130" s="12">
        <f t="shared" si="145"/>
        <v>2066</v>
      </c>
      <c r="J130" s="14">
        <f t="shared" si="146"/>
        <v>0.45406593406593404</v>
      </c>
      <c r="K130" s="14">
        <f t="shared" si="147"/>
        <v>0.27186813186813186</v>
      </c>
      <c r="L130" s="15">
        <f t="shared" si="148"/>
        <v>1.26007326007326</v>
      </c>
      <c r="M130" s="12">
        <f t="shared" si="149"/>
        <v>0</v>
      </c>
      <c r="N130" s="14">
        <f t="shared" si="150"/>
        <v>-0.11028549080954242</v>
      </c>
      <c r="O130" s="16">
        <f t="shared" si="151"/>
        <v>-18.334014382520593</v>
      </c>
      <c r="P130" s="14">
        <f t="shared" si="152"/>
        <v>-0.17572423040584306</v>
      </c>
      <c r="Q130" s="12">
        <f t="shared" si="153"/>
        <v>-37.811722837746174</v>
      </c>
      <c r="R130" s="14">
        <f t="shared" si="154"/>
        <v>-0.21146109571382266</v>
      </c>
      <c r="S130" s="18">
        <f t="shared" si="155"/>
        <v>42.102109704640995</v>
      </c>
      <c r="T130" s="14">
        <f t="shared" si="156"/>
        <v>0.34765793764720443</v>
      </c>
      <c r="U130" s="18">
        <f t="shared" si="157"/>
        <v>32.604548789435</v>
      </c>
      <c r="V130" s="14">
        <f t="shared" si="158"/>
        <v>0.31470190421561706</v>
      </c>
      <c r="W130" s="12">
        <f t="shared" si="159"/>
        <v>12.863291139240516</v>
      </c>
      <c r="X130" s="14">
        <f t="shared" si="160"/>
        <v>7.9336081444007389E-2</v>
      </c>
      <c r="Y130" s="12">
        <f t="shared" si="161"/>
        <v>9.2369772560527963</v>
      </c>
      <c r="Z130" s="14">
        <f t="shared" si="162"/>
        <v>7.0639061886326404E-2</v>
      </c>
      <c r="AA130" s="12">
        <v>-76.099197042191008</v>
      </c>
      <c r="AB130" s="26">
        <v>-2.6691178308049901E-2</v>
      </c>
      <c r="AC130" s="12">
        <f t="shared" si="163"/>
        <v>0</v>
      </c>
      <c r="AD130" s="24">
        <f t="shared" si="164"/>
        <v>0</v>
      </c>
      <c r="AE130" s="11">
        <f t="shared" si="165"/>
        <v>-890.6899999999996</v>
      </c>
      <c r="AF130" s="12">
        <f t="shared" si="166"/>
        <v>-2449.3999999999996</v>
      </c>
      <c r="AG130" s="12">
        <f t="shared" si="167"/>
        <v>-3220.8209999999999</v>
      </c>
      <c r="AH130" s="14">
        <f t="shared" si="168"/>
        <v>-0.19575604395604385</v>
      </c>
      <c r="AI130" s="14">
        <f t="shared" si="169"/>
        <v>-0.53832967032967027</v>
      </c>
      <c r="AJ130" s="14">
        <f t="shared" si="170"/>
        <v>-0.70787274725274729</v>
      </c>
      <c r="AK130" s="14">
        <f t="shared" si="171"/>
        <v>0.49580904596768238</v>
      </c>
      <c r="AL130" s="14">
        <f t="shared" si="172"/>
        <v>0.50343996953251446</v>
      </c>
      <c r="AM130" s="14">
        <f t="shared" si="173"/>
        <v>0.54386655221004843</v>
      </c>
      <c r="AN130" s="18">
        <f t="shared" si="174"/>
        <v>-251.68100000000004</v>
      </c>
      <c r="AO130" s="18">
        <f t="shared" si="175"/>
        <v>-1008.4739999999999</v>
      </c>
      <c r="AP130" s="18">
        <f t="shared" si="176"/>
        <v>-1343.104</v>
      </c>
      <c r="AQ130" s="14">
        <f t="shared" si="177"/>
        <v>-0.12182042594385289</v>
      </c>
      <c r="AR130" s="14">
        <f t="shared" si="178"/>
        <v>-0.48812875121006771</v>
      </c>
      <c r="AS130" s="14">
        <f t="shared" si="179"/>
        <v>-0.65009874152952563</v>
      </c>
      <c r="AT130" s="12">
        <f t="shared" si="180"/>
        <v>-11.475999999999999</v>
      </c>
      <c r="AU130" s="12">
        <f t="shared" si="181"/>
        <v>-58.954000000000001</v>
      </c>
      <c r="AV130" s="12">
        <f t="shared" si="182"/>
        <v>-68.429000000000002</v>
      </c>
      <c r="AW130" s="14">
        <f t="shared" si="183"/>
        <v>-0.1334418604651163</v>
      </c>
      <c r="AX130" s="14">
        <f t="shared" si="184"/>
        <v>-0.68551162790697673</v>
      </c>
      <c r="AY130" s="14">
        <f t="shared" si="185"/>
        <v>-0.795686046511628</v>
      </c>
      <c r="AZ130" s="12">
        <f t="shared" si="186"/>
        <v>-43.126200000000011</v>
      </c>
      <c r="BA130" s="12">
        <f t="shared" si="187"/>
        <v>-93.215400000000002</v>
      </c>
      <c r="BB130" s="12">
        <f t="shared" si="188"/>
        <v>-114.6198</v>
      </c>
      <c r="BC130" s="14">
        <f t="shared" si="189"/>
        <v>-0.3058595744680852</v>
      </c>
      <c r="BD130" s="14">
        <f t="shared" si="190"/>
        <v>-0.66110212765957455</v>
      </c>
      <c r="BE130" s="14">
        <f t="shared" si="191"/>
        <v>-0.81290638297872342</v>
      </c>
      <c r="BF130" s="12">
        <f t="shared" si="192"/>
        <v>19.031999999999982</v>
      </c>
      <c r="BG130" s="12">
        <f t="shared" si="193"/>
        <v>-89.085999999999999</v>
      </c>
      <c r="BH130" s="12">
        <f t="shared" si="194"/>
        <v>-115.535</v>
      </c>
      <c r="BI130" s="14">
        <f t="shared" si="195"/>
        <v>0.10875428571428558</v>
      </c>
      <c r="BJ130" s="14">
        <f t="shared" si="196"/>
        <v>-0.50906285714285715</v>
      </c>
      <c r="BK130" s="14">
        <f t="shared" si="197"/>
        <v>-0.6601999999999999</v>
      </c>
      <c r="BL130" s="12">
        <f t="shared" si="198"/>
        <v>3.7610000000000241</v>
      </c>
      <c r="BM130" s="12">
        <f t="shared" si="199"/>
        <v>-91.647000000000006</v>
      </c>
      <c r="BN130" s="12">
        <f t="shared" si="200"/>
        <v>-103.946</v>
      </c>
      <c r="BO130" s="14">
        <f t="shared" si="201"/>
        <v>2.6864285714285785E-2</v>
      </c>
      <c r="BP130" s="14">
        <f t="shared" si="202"/>
        <v>-0.65462142857142869</v>
      </c>
      <c r="BQ130" s="24">
        <f t="shared" si="203"/>
        <v>-0.74247142857142856</v>
      </c>
      <c r="BR130" s="19">
        <f t="shared" si="204"/>
        <v>8.1999999999999993</v>
      </c>
      <c r="BS130" s="20">
        <f t="shared" si="205"/>
        <v>57.399999999999991</v>
      </c>
      <c r="BT130" s="13">
        <f t="shared" si="206"/>
        <v>1.2615384615384613E-2</v>
      </c>
      <c r="BU130" s="20">
        <f t="shared" si="207"/>
        <v>1.5</v>
      </c>
      <c r="BV130" s="20">
        <f t="shared" si="208"/>
        <v>10.5</v>
      </c>
      <c r="BW130" s="13">
        <f t="shared" si="209"/>
        <v>2.3076923076923079E-3</v>
      </c>
      <c r="BX130" s="20">
        <f t="shared" si="210"/>
        <v>4.0999999999999996</v>
      </c>
      <c r="BY130" s="20">
        <f t="shared" si="211"/>
        <v>28.699999999999996</v>
      </c>
      <c r="BZ130" s="13">
        <f t="shared" si="212"/>
        <v>6.3076923076923067E-3</v>
      </c>
      <c r="CA130" s="20">
        <f t="shared" si="213"/>
        <v>8.1999999999999993</v>
      </c>
      <c r="CB130" s="20">
        <f t="shared" si="214"/>
        <v>57.399999999999991</v>
      </c>
      <c r="CC130" s="17">
        <f t="shared" si="215"/>
        <v>1.2615384615384613E-2</v>
      </c>
      <c r="CE130" s="2">
        <v>4550</v>
      </c>
      <c r="CF130" s="2">
        <v>2066</v>
      </c>
      <c r="CG130" s="2">
        <v>1237</v>
      </c>
      <c r="CH130" s="2">
        <v>86</v>
      </c>
      <c r="CI130" s="2">
        <v>273</v>
      </c>
      <c r="CJ130" s="2">
        <v>5114</v>
      </c>
      <c r="CK130" s="2">
        <v>104.33401438252059</v>
      </c>
      <c r="CL130" s="2">
        <v>178.81172283774617</v>
      </c>
      <c r="CM130" s="2">
        <v>141</v>
      </c>
      <c r="CN130" s="2">
        <v>121.10210970464099</v>
      </c>
      <c r="CO130" s="2">
        <v>79</v>
      </c>
      <c r="CP130" s="2">
        <v>103.604548789435</v>
      </c>
      <c r="CQ130" s="2">
        <v>71</v>
      </c>
      <c r="CR130" s="2">
        <v>162.13670886075948</v>
      </c>
      <c r="CS130" s="2">
        <v>175</v>
      </c>
      <c r="CT130" s="2">
        <v>130.7630227439472</v>
      </c>
      <c r="CU130" s="2">
        <v>140</v>
      </c>
      <c r="CV130" s="2">
        <v>3659.3100000000004</v>
      </c>
      <c r="CW130" s="2">
        <v>2100.6000000000004</v>
      </c>
      <c r="CX130" s="2">
        <v>1329.1790000000001</v>
      </c>
      <c r="CY130" s="2">
        <v>1814.319</v>
      </c>
      <c r="CZ130" s="2">
        <v>1057.5260000000001</v>
      </c>
      <c r="DA130" s="2">
        <v>722.89599999999996</v>
      </c>
      <c r="DB130" s="2">
        <v>74.524000000000001</v>
      </c>
      <c r="DC130" s="2">
        <v>27.045999999999999</v>
      </c>
      <c r="DD130" s="2">
        <v>17.570999999999998</v>
      </c>
      <c r="DE130" s="2">
        <v>97.873799999999989</v>
      </c>
      <c r="DF130" s="2">
        <v>47.784599999999998</v>
      </c>
      <c r="DG130" s="2">
        <v>26.380199999999999</v>
      </c>
      <c r="DH130" s="2">
        <v>194.03199999999998</v>
      </c>
      <c r="DI130" s="2">
        <v>85.914000000000001</v>
      </c>
      <c r="DJ130" s="2">
        <v>59.465000000000003</v>
      </c>
      <c r="DK130" s="2">
        <v>143.76100000000002</v>
      </c>
      <c r="DL130" s="2">
        <v>48.352999999999994</v>
      </c>
      <c r="DM130" s="2">
        <v>36.054000000000002</v>
      </c>
      <c r="DN130" s="2">
        <v>8.1999999999999993</v>
      </c>
      <c r="DO130" s="2">
        <v>1.5</v>
      </c>
      <c r="DP130" s="2">
        <v>4.0999999999999996</v>
      </c>
    </row>
    <row r="131" spans="2:120" ht="14.25" customHeight="1" x14ac:dyDescent="0.2">
      <c r="B131" s="6">
        <v>5327</v>
      </c>
      <c r="C131" s="9" t="s">
        <v>136</v>
      </c>
      <c r="D131" s="9" t="s">
        <v>59</v>
      </c>
      <c r="E131" s="21" t="s">
        <v>146</v>
      </c>
      <c r="F131" s="9" t="s">
        <v>238</v>
      </c>
      <c r="G131" s="21">
        <v>1</v>
      </c>
      <c r="H131" s="11">
        <f t="shared" si="144"/>
        <v>1957.9999999999991</v>
      </c>
      <c r="I131" s="12">
        <f t="shared" si="145"/>
        <v>1084.2633115606236</v>
      </c>
      <c r="J131" s="14">
        <f t="shared" si="146"/>
        <v>0.55376062898908285</v>
      </c>
      <c r="K131" s="14">
        <f t="shared" si="147"/>
        <v>0.33801013816172826</v>
      </c>
      <c r="L131" s="15">
        <f t="shared" si="148"/>
        <v>1.3394393690669462</v>
      </c>
      <c r="M131" s="12">
        <f t="shared" si="149"/>
        <v>0</v>
      </c>
      <c r="N131" s="14">
        <f t="shared" si="150"/>
        <v>-0.15274772825616634</v>
      </c>
      <c r="O131" s="16">
        <f t="shared" si="151"/>
        <v>-6.023410581934602</v>
      </c>
      <c r="P131" s="14">
        <f t="shared" si="152"/>
        <v>-0.18650889943589544</v>
      </c>
      <c r="Q131" s="12">
        <f t="shared" si="153"/>
        <v>-16.33775557595861</v>
      </c>
      <c r="R131" s="14">
        <f t="shared" si="154"/>
        <v>-0.27239419061619718</v>
      </c>
      <c r="S131" s="18">
        <f t="shared" si="155"/>
        <v>10.019396757272297</v>
      </c>
      <c r="T131" s="14">
        <f t="shared" si="156"/>
        <v>0.34453938605578582</v>
      </c>
      <c r="U131" s="18">
        <f t="shared" si="157"/>
        <v>14.2057399540909</v>
      </c>
      <c r="V131" s="14">
        <f t="shared" si="158"/>
        <v>0.55897504444761614</v>
      </c>
      <c r="W131" s="12">
        <f t="shared" si="159"/>
        <v>-2.9787792083928935</v>
      </c>
      <c r="X131" s="14">
        <f t="shared" si="160"/>
        <v>-4.2436110606309585E-2</v>
      </c>
      <c r="Y131" s="12">
        <f t="shared" si="161"/>
        <v>-3.9691366982402059</v>
      </c>
      <c r="Z131" s="14">
        <f t="shared" si="162"/>
        <v>-8.6766506179409508E-2</v>
      </c>
      <c r="AA131" s="12">
        <v>-68.228323398222756</v>
      </c>
      <c r="AB131" s="26">
        <v>-6.1992753668848488E-2</v>
      </c>
      <c r="AC131" s="12">
        <f t="shared" si="163"/>
        <v>0</v>
      </c>
      <c r="AD131" s="24">
        <f t="shared" si="164"/>
        <v>0</v>
      </c>
      <c r="AE131" s="11">
        <f t="shared" si="165"/>
        <v>-567.03099999999904</v>
      </c>
      <c r="AF131" s="12">
        <f t="shared" si="166"/>
        <v>-1380.7679999999991</v>
      </c>
      <c r="AG131" s="12">
        <f t="shared" si="167"/>
        <v>-1687.2699999999991</v>
      </c>
      <c r="AH131" s="14">
        <f t="shared" si="168"/>
        <v>-0.28959703779366663</v>
      </c>
      <c r="AI131" s="14">
        <f t="shared" si="169"/>
        <v>-0.70519305413687428</v>
      </c>
      <c r="AJ131" s="14">
        <f t="shared" si="170"/>
        <v>-0.86173135852911131</v>
      </c>
      <c r="AK131" s="14">
        <f t="shared" si="171"/>
        <v>0.6098525560238941</v>
      </c>
      <c r="AL131" s="14">
        <f t="shared" si="172"/>
        <v>0.69156768855503503</v>
      </c>
      <c r="AM131" s="14">
        <f t="shared" si="173"/>
        <v>0.75224023935286077</v>
      </c>
      <c r="AN131" s="18">
        <f t="shared" si="174"/>
        <v>-235.97731156062355</v>
      </c>
      <c r="AO131" s="18">
        <f t="shared" si="175"/>
        <v>-685.06831156062367</v>
      </c>
      <c r="AP131" s="18">
        <f t="shared" si="176"/>
        <v>-880.60931156062361</v>
      </c>
      <c r="AQ131" s="14">
        <f t="shared" si="177"/>
        <v>-0.21763838086614951</v>
      </c>
      <c r="AR131" s="14">
        <f t="shared" si="178"/>
        <v>-0.63182836148405441</v>
      </c>
      <c r="AS131" s="14">
        <f t="shared" si="179"/>
        <v>-0.81217293084751463</v>
      </c>
      <c r="AT131" s="12">
        <f t="shared" si="180"/>
        <v>-12.1211560111485</v>
      </c>
      <c r="AU131" s="12">
        <f t="shared" si="181"/>
        <v>-23.375156011148498</v>
      </c>
      <c r="AV131" s="12">
        <f t="shared" si="182"/>
        <v>-25.300156011148498</v>
      </c>
      <c r="AW131" s="14">
        <f t="shared" si="183"/>
        <v>-0.46136891110135492</v>
      </c>
      <c r="AX131" s="14">
        <f t="shared" si="184"/>
        <v>-0.88973116638121863</v>
      </c>
      <c r="AY131" s="14">
        <f t="shared" si="185"/>
        <v>-0.9630026557551068</v>
      </c>
      <c r="AZ131" s="12">
        <f t="shared" si="186"/>
        <v>-16.708999832429946</v>
      </c>
      <c r="BA131" s="12">
        <f t="shared" si="187"/>
        <v>-38.041999832429944</v>
      </c>
      <c r="BB131" s="12">
        <f t="shared" si="188"/>
        <v>-41.587399832429945</v>
      </c>
      <c r="BC131" s="14">
        <f t="shared" si="189"/>
        <v>-0.38287740994827602</v>
      </c>
      <c r="BD131" s="14">
        <f t="shared" si="190"/>
        <v>-0.87171120421127668</v>
      </c>
      <c r="BE131" s="14">
        <f t="shared" si="191"/>
        <v>-0.95295206738945326</v>
      </c>
      <c r="BF131" s="12">
        <f t="shared" si="192"/>
        <v>-26.000665236051503</v>
      </c>
      <c r="BG131" s="12">
        <f t="shared" si="193"/>
        <v>-52.368665236051505</v>
      </c>
      <c r="BH131" s="12">
        <f t="shared" si="194"/>
        <v>-61.994665236051503</v>
      </c>
      <c r="BI131" s="14">
        <f t="shared" si="195"/>
        <v>-0.38682448718971985</v>
      </c>
      <c r="BJ131" s="14">
        <f t="shared" si="196"/>
        <v>-0.77911399153962813</v>
      </c>
      <c r="BK131" s="14">
        <f t="shared" si="197"/>
        <v>-0.92232465480086201</v>
      </c>
      <c r="BL131" s="12">
        <f t="shared" si="198"/>
        <v>-13.666896414342595</v>
      </c>
      <c r="BM131" s="12">
        <f t="shared" si="199"/>
        <v>-37.061896414342598</v>
      </c>
      <c r="BN131" s="12">
        <f t="shared" si="200"/>
        <v>-39.988896414342598</v>
      </c>
      <c r="BO131" s="14">
        <f t="shared" si="201"/>
        <v>-0.32714789118565613</v>
      </c>
      <c r="BP131" s="14">
        <f t="shared" si="202"/>
        <v>-0.88715981212598038</v>
      </c>
      <c r="BQ131" s="24">
        <f t="shared" si="203"/>
        <v>-0.95722413751996749</v>
      </c>
      <c r="BR131" s="19">
        <f t="shared" si="204"/>
        <v>5.9</v>
      </c>
      <c r="BS131" s="20">
        <f t="shared" si="205"/>
        <v>41.300000000000004</v>
      </c>
      <c r="BT131" s="13">
        <f t="shared" si="206"/>
        <v>2.109295199182841E-2</v>
      </c>
      <c r="BU131" s="20">
        <f t="shared" si="207"/>
        <v>1.2</v>
      </c>
      <c r="BV131" s="20">
        <f t="shared" si="208"/>
        <v>8.4</v>
      </c>
      <c r="BW131" s="13">
        <f t="shared" si="209"/>
        <v>4.2900919305413707E-3</v>
      </c>
      <c r="BX131" s="20">
        <f t="shared" si="210"/>
        <v>2</v>
      </c>
      <c r="BY131" s="20">
        <f t="shared" si="211"/>
        <v>14</v>
      </c>
      <c r="BZ131" s="13">
        <f t="shared" si="212"/>
        <v>7.1501532175689509E-3</v>
      </c>
      <c r="CA131" s="20">
        <f t="shared" si="213"/>
        <v>5.9</v>
      </c>
      <c r="CB131" s="20">
        <f t="shared" si="214"/>
        <v>41.300000000000004</v>
      </c>
      <c r="CC131" s="17">
        <f t="shared" si="215"/>
        <v>2.109295199182841E-2</v>
      </c>
      <c r="CE131" s="2">
        <v>1957.9999999999991</v>
      </c>
      <c r="CF131" s="2">
        <v>1084.2633115606236</v>
      </c>
      <c r="CG131" s="2">
        <v>661.82385052066365</v>
      </c>
      <c r="CH131" s="2">
        <v>26.2721560111485</v>
      </c>
      <c r="CI131" s="2">
        <v>78.457171314741004</v>
      </c>
      <c r="CJ131" s="2">
        <v>2310.9999999999995</v>
      </c>
      <c r="CK131" s="2">
        <v>32.295566593083102</v>
      </c>
      <c r="CL131" s="2">
        <v>59.978355408388552</v>
      </c>
      <c r="CM131" s="2">
        <v>43.640599832429942</v>
      </c>
      <c r="CN131" s="2">
        <v>29.080555555555598</v>
      </c>
      <c r="CO131" s="2">
        <v>19.061158798283302</v>
      </c>
      <c r="CP131" s="2">
        <v>25.4139072847682</v>
      </c>
      <c r="CQ131" s="2">
        <v>11.2081673306773</v>
      </c>
      <c r="CR131" s="2">
        <v>70.1944444444444</v>
      </c>
      <c r="CS131" s="2">
        <v>67.215665236051507</v>
      </c>
      <c r="CT131" s="2">
        <v>45.745033112582803</v>
      </c>
      <c r="CU131" s="2">
        <v>41.775896414342597</v>
      </c>
      <c r="CV131" s="2">
        <v>1390.9690000000001</v>
      </c>
      <c r="CW131" s="2">
        <v>577.23199999999997</v>
      </c>
      <c r="CX131" s="2">
        <v>270.73</v>
      </c>
      <c r="CY131" s="2">
        <v>848.28600000000006</v>
      </c>
      <c r="CZ131" s="2">
        <v>399.19499999999999</v>
      </c>
      <c r="DA131" s="2">
        <v>203.654</v>
      </c>
      <c r="DB131" s="2">
        <v>14.151</v>
      </c>
      <c r="DC131" s="2">
        <v>2.8970000000000002</v>
      </c>
      <c r="DD131" s="2">
        <v>0.97199999999999998</v>
      </c>
      <c r="DE131" s="2">
        <v>26.931599999999996</v>
      </c>
      <c r="DF131" s="2">
        <v>5.5985999999999994</v>
      </c>
      <c r="DG131" s="2">
        <v>2.0531999999999999</v>
      </c>
      <c r="DH131" s="2">
        <v>41.215000000000003</v>
      </c>
      <c r="DI131" s="2">
        <v>14.847000000000001</v>
      </c>
      <c r="DJ131" s="2">
        <v>5.2210000000000001</v>
      </c>
      <c r="DK131" s="2">
        <v>28.109000000000002</v>
      </c>
      <c r="DL131" s="2">
        <v>4.7140000000000004</v>
      </c>
      <c r="DM131" s="2">
        <v>1.7869999999999999</v>
      </c>
      <c r="DN131" s="2">
        <v>5.9</v>
      </c>
      <c r="DO131" s="2">
        <v>1.2</v>
      </c>
      <c r="DP131" s="2">
        <v>2</v>
      </c>
    </row>
    <row r="132" spans="2:120" ht="14.25" customHeight="1" x14ac:dyDescent="0.2">
      <c r="B132" s="6">
        <v>5346</v>
      </c>
      <c r="C132" s="9" t="s">
        <v>136</v>
      </c>
      <c r="D132" s="9" t="s">
        <v>59</v>
      </c>
      <c r="E132" s="21" t="s">
        <v>146</v>
      </c>
      <c r="F132" s="9" t="s">
        <v>239</v>
      </c>
      <c r="G132" s="21">
        <v>1</v>
      </c>
      <c r="H132" s="11">
        <f t="shared" si="144"/>
        <v>2819</v>
      </c>
      <c r="I132" s="12">
        <f t="shared" si="145"/>
        <v>1417.2589272030657</v>
      </c>
      <c r="J132" s="14">
        <f t="shared" si="146"/>
        <v>0.50275236864244965</v>
      </c>
      <c r="K132" s="14">
        <f t="shared" si="147"/>
        <v>0.28385377095851566</v>
      </c>
      <c r="L132" s="15">
        <f t="shared" si="148"/>
        <v>1.0613087262461569</v>
      </c>
      <c r="M132" s="12">
        <f t="shared" si="149"/>
        <v>0</v>
      </c>
      <c r="N132" s="14">
        <f t="shared" si="150"/>
        <v>-0.13976197741837049</v>
      </c>
      <c r="O132" s="16">
        <f t="shared" si="151"/>
        <v>-33.171524028176201</v>
      </c>
      <c r="P132" s="14">
        <f t="shared" si="152"/>
        <v>-0.50767438131209208</v>
      </c>
      <c r="Q132" s="12">
        <f t="shared" si="153"/>
        <v>-16.225929194958354</v>
      </c>
      <c r="R132" s="14">
        <f t="shared" si="154"/>
        <v>-0.15455619056800074</v>
      </c>
      <c r="S132" s="18">
        <f t="shared" si="155"/>
        <v>21.0065236173076</v>
      </c>
      <c r="T132" s="14">
        <f t="shared" si="156"/>
        <v>0.39559311003355424</v>
      </c>
      <c r="U132" s="18">
        <f t="shared" si="157"/>
        <v>24.177759640889597</v>
      </c>
      <c r="V132" s="14">
        <f t="shared" si="158"/>
        <v>0.4992719182930524</v>
      </c>
      <c r="W132" s="12">
        <f t="shared" si="159"/>
        <v>0.10824445860768606</v>
      </c>
      <c r="X132" s="14">
        <f t="shared" si="160"/>
        <v>1.0489115069260979E-3</v>
      </c>
      <c r="Y132" s="12">
        <f t="shared" si="161"/>
        <v>-4.9327280146908947</v>
      </c>
      <c r="Z132" s="14">
        <f t="shared" si="162"/>
        <v>-6.0362118278321608E-2</v>
      </c>
      <c r="AA132" s="12">
        <v>-82.004990729098608</v>
      </c>
      <c r="AB132" s="26">
        <v>-4.7444295560863714E-2</v>
      </c>
      <c r="AC132" s="12">
        <f t="shared" si="163"/>
        <v>0</v>
      </c>
      <c r="AD132" s="24">
        <f t="shared" si="164"/>
        <v>0</v>
      </c>
      <c r="AE132" s="11">
        <f t="shared" si="165"/>
        <v>-734.21</v>
      </c>
      <c r="AF132" s="12">
        <f t="shared" si="166"/>
        <v>-1885.921</v>
      </c>
      <c r="AG132" s="12">
        <f t="shared" si="167"/>
        <v>-2376.3530000000001</v>
      </c>
      <c r="AH132" s="14">
        <f t="shared" si="168"/>
        <v>-0.26045051436679678</v>
      </c>
      <c r="AI132" s="14">
        <f t="shared" si="169"/>
        <v>-0.6690035473572189</v>
      </c>
      <c r="AJ132" s="14">
        <f t="shared" si="170"/>
        <v>-0.84297729691379919</v>
      </c>
      <c r="AK132" s="14">
        <f t="shared" si="171"/>
        <v>0.56281831743245125</v>
      </c>
      <c r="AL132" s="14">
        <f t="shared" si="172"/>
        <v>0.71090872262691596</v>
      </c>
      <c r="AM132" s="14">
        <f t="shared" si="173"/>
        <v>0.75931159592180675</v>
      </c>
      <c r="AN132" s="18">
        <f t="shared" si="174"/>
        <v>-243.90092720306575</v>
      </c>
      <c r="AO132" s="18">
        <f t="shared" si="175"/>
        <v>-753.92492720306564</v>
      </c>
      <c r="AP132" s="18">
        <f t="shared" si="176"/>
        <v>-1081.1519272030657</v>
      </c>
      <c r="AQ132" s="14">
        <f t="shared" si="177"/>
        <v>-0.17209341392853295</v>
      </c>
      <c r="AR132" s="14">
        <f t="shared" si="178"/>
        <v>-0.5319599070657629</v>
      </c>
      <c r="AS132" s="14">
        <f t="shared" si="179"/>
        <v>-0.76284714560711864</v>
      </c>
      <c r="AT132" s="12">
        <f t="shared" si="180"/>
        <v>-15.307633461047303</v>
      </c>
      <c r="AU132" s="12">
        <f t="shared" si="181"/>
        <v>-27.670633461047302</v>
      </c>
      <c r="AV132" s="12">
        <f t="shared" si="182"/>
        <v>-30.454633461047301</v>
      </c>
      <c r="AW132" s="14">
        <f t="shared" si="183"/>
        <v>-0.47585588239497878</v>
      </c>
      <c r="AX132" s="14">
        <f t="shared" si="184"/>
        <v>-0.86017435258956254</v>
      </c>
      <c r="AY132" s="14">
        <f t="shared" si="185"/>
        <v>-0.94671828375689426</v>
      </c>
      <c r="AZ132" s="12">
        <f t="shared" si="186"/>
        <v>-55.089684291187744</v>
      </c>
      <c r="BA132" s="12">
        <f t="shared" si="187"/>
        <v>-78.76088429118775</v>
      </c>
      <c r="BB132" s="12">
        <f t="shared" si="188"/>
        <v>-85.614684291187743</v>
      </c>
      <c r="BC132" s="14">
        <f t="shared" si="189"/>
        <v>-0.62067229966856408</v>
      </c>
      <c r="BD132" s="14">
        <f t="shared" si="190"/>
        <v>-0.88736575287945274</v>
      </c>
      <c r="BE132" s="14">
        <f t="shared" si="191"/>
        <v>-0.96458463445777531</v>
      </c>
      <c r="BF132" s="12">
        <f t="shared" si="192"/>
        <v>-47.265185185185196</v>
      </c>
      <c r="BG132" s="12">
        <f t="shared" si="193"/>
        <v>-84.476185185185187</v>
      </c>
      <c r="BH132" s="12">
        <f t="shared" si="194"/>
        <v>-98.035185185185199</v>
      </c>
      <c r="BI132" s="14">
        <f t="shared" si="195"/>
        <v>-0.45752964965366916</v>
      </c>
      <c r="BJ132" s="14">
        <f t="shared" si="196"/>
        <v>-0.81773422150836783</v>
      </c>
      <c r="BK132" s="14">
        <f t="shared" si="197"/>
        <v>-0.94898610374152104</v>
      </c>
      <c r="BL132" s="12">
        <f t="shared" si="198"/>
        <v>-46.191206896551705</v>
      </c>
      <c r="BM132" s="12">
        <f t="shared" si="199"/>
        <v>-66.620206896551707</v>
      </c>
      <c r="BN132" s="12">
        <f t="shared" si="200"/>
        <v>-73.108206896551707</v>
      </c>
      <c r="BO132" s="14">
        <f t="shared" si="201"/>
        <v>-0.60155604454823053</v>
      </c>
      <c r="BP132" s="14">
        <f t="shared" si="202"/>
        <v>-0.86760643075264954</v>
      </c>
      <c r="BQ132" s="24">
        <f t="shared" si="203"/>
        <v>-0.95210077240883773</v>
      </c>
      <c r="BR132" s="19">
        <f t="shared" si="204"/>
        <v>8</v>
      </c>
      <c r="BS132" s="20">
        <f t="shared" si="205"/>
        <v>56</v>
      </c>
      <c r="BT132" s="13">
        <f t="shared" si="206"/>
        <v>1.9865200425682867E-2</v>
      </c>
      <c r="BU132" s="20">
        <f t="shared" si="207"/>
        <v>3.2</v>
      </c>
      <c r="BV132" s="20">
        <f t="shared" si="208"/>
        <v>22.400000000000002</v>
      </c>
      <c r="BW132" s="13">
        <f t="shared" si="209"/>
        <v>7.9460801702731475E-3</v>
      </c>
      <c r="BX132" s="20">
        <f t="shared" si="210"/>
        <v>4</v>
      </c>
      <c r="BY132" s="20">
        <f t="shared" si="211"/>
        <v>28</v>
      </c>
      <c r="BZ132" s="13">
        <f t="shared" si="212"/>
        <v>9.9326002128414335E-3</v>
      </c>
      <c r="CA132" s="20">
        <f t="shared" si="213"/>
        <v>8</v>
      </c>
      <c r="CB132" s="20">
        <f t="shared" si="214"/>
        <v>56</v>
      </c>
      <c r="CC132" s="17">
        <f t="shared" si="215"/>
        <v>1.9865200425682867E-2</v>
      </c>
      <c r="CE132" s="2">
        <v>2819</v>
      </c>
      <c r="CF132" s="2">
        <v>1417.2589272030657</v>
      </c>
      <c r="CG132" s="2">
        <v>800.18378033205568</v>
      </c>
      <c r="CH132" s="2">
        <v>32.1686334610473</v>
      </c>
      <c r="CI132" s="2">
        <v>121.2413793103448</v>
      </c>
      <c r="CJ132" s="2">
        <v>3277</v>
      </c>
      <c r="CK132" s="2">
        <v>65.3401574892235</v>
      </c>
      <c r="CL132" s="2">
        <v>104.9840134861461</v>
      </c>
      <c r="CM132" s="2">
        <v>88.758084291187743</v>
      </c>
      <c r="CN132" s="2">
        <v>53.101338432122397</v>
      </c>
      <c r="CO132" s="2">
        <v>32.094814814814796</v>
      </c>
      <c r="CP132" s="2">
        <v>48.426035502958598</v>
      </c>
      <c r="CQ132" s="2">
        <v>24.248275862069001</v>
      </c>
      <c r="CR132" s="2">
        <v>103.19694072657751</v>
      </c>
      <c r="CS132" s="2">
        <v>103.30518518518519</v>
      </c>
      <c r="CT132" s="2">
        <v>81.718934911242599</v>
      </c>
      <c r="CU132" s="2">
        <v>76.786206896551704</v>
      </c>
      <c r="CV132" s="2">
        <v>2084.79</v>
      </c>
      <c r="CW132" s="2">
        <v>933.07899999999995</v>
      </c>
      <c r="CX132" s="2">
        <v>442.64699999999999</v>
      </c>
      <c r="CY132" s="2">
        <v>1173.3579999999999</v>
      </c>
      <c r="CZ132" s="2">
        <v>663.33400000000006</v>
      </c>
      <c r="DA132" s="2">
        <v>336.10699999999997</v>
      </c>
      <c r="DB132" s="2">
        <v>16.860999999999997</v>
      </c>
      <c r="DC132" s="2">
        <v>4.4979999999999993</v>
      </c>
      <c r="DD132" s="2">
        <v>1.714</v>
      </c>
      <c r="DE132" s="2">
        <v>33.668399999999998</v>
      </c>
      <c r="DF132" s="2">
        <v>9.9971999999999994</v>
      </c>
      <c r="DG132" s="2">
        <v>3.1433999999999997</v>
      </c>
      <c r="DH132" s="2">
        <v>56.04</v>
      </c>
      <c r="DI132" s="2">
        <v>18.829000000000001</v>
      </c>
      <c r="DJ132" s="2">
        <v>5.27</v>
      </c>
      <c r="DK132" s="2">
        <v>30.594999999999999</v>
      </c>
      <c r="DL132" s="2">
        <v>10.166</v>
      </c>
      <c r="DM132" s="2">
        <v>3.6779999999999999</v>
      </c>
      <c r="DN132" s="2">
        <v>8</v>
      </c>
      <c r="DO132" s="2">
        <v>3.2</v>
      </c>
      <c r="DP132" s="2">
        <v>4</v>
      </c>
    </row>
    <row r="133" spans="2:120" ht="14.25" customHeight="1" x14ac:dyDescent="0.2">
      <c r="B133" s="6">
        <v>5348</v>
      </c>
      <c r="C133" s="9" t="s">
        <v>136</v>
      </c>
      <c r="D133" s="9" t="s">
        <v>59</v>
      </c>
      <c r="E133" s="21" t="s">
        <v>146</v>
      </c>
      <c r="F133" s="9" t="s">
        <v>240</v>
      </c>
      <c r="G133" s="21">
        <v>1</v>
      </c>
      <c r="H133" s="11">
        <f t="shared" si="144"/>
        <v>14609</v>
      </c>
      <c r="I133" s="12">
        <f t="shared" si="145"/>
        <v>6938</v>
      </c>
      <c r="J133" s="14">
        <f t="shared" si="146"/>
        <v>0.47491272503251419</v>
      </c>
      <c r="K133" s="14">
        <f t="shared" si="147"/>
        <v>0.26161954959271683</v>
      </c>
      <c r="L133" s="15">
        <f t="shared" si="148"/>
        <v>1.0735294117647058</v>
      </c>
      <c r="M133" s="12">
        <f t="shared" si="149"/>
        <v>0</v>
      </c>
      <c r="N133" s="14">
        <f t="shared" si="150"/>
        <v>-0.12484274845743726</v>
      </c>
      <c r="O133" s="16">
        <f t="shared" si="151"/>
        <v>-119.94382916716</v>
      </c>
      <c r="P133" s="14">
        <f t="shared" si="152"/>
        <v>-0.35387524080872468</v>
      </c>
      <c r="Q133" s="12">
        <f t="shared" si="153"/>
        <v>-116.73765671007959</v>
      </c>
      <c r="R133" s="14">
        <f t="shared" si="154"/>
        <v>-0.2033977999966794</v>
      </c>
      <c r="S133" s="18">
        <f t="shared" si="155"/>
        <v>105.15463917525801</v>
      </c>
      <c r="T133" s="14">
        <f t="shared" si="156"/>
        <v>0.35033487892838799</v>
      </c>
      <c r="U133" s="18">
        <f t="shared" si="157"/>
        <v>119.50495160927301</v>
      </c>
      <c r="V133" s="14">
        <f t="shared" si="158"/>
        <v>0.38240978580938079</v>
      </c>
      <c r="W133" s="12">
        <f t="shared" si="159"/>
        <v>-31.294329896907016</v>
      </c>
      <c r="X133" s="14">
        <f t="shared" si="160"/>
        <v>-5.4777945901466008E-2</v>
      </c>
      <c r="Y133" s="12">
        <f t="shared" si="161"/>
        <v>-11.424375422011963</v>
      </c>
      <c r="Z133" s="14">
        <f t="shared" si="162"/>
        <v>-2.2693329881841917E-2</v>
      </c>
      <c r="AA133" s="12">
        <v>-576.12847003954812</v>
      </c>
      <c r="AB133" s="26">
        <v>-6.065705173991498E-2</v>
      </c>
      <c r="AC133" s="12">
        <f t="shared" si="163"/>
        <v>0</v>
      </c>
      <c r="AD133" s="24">
        <f t="shared" si="164"/>
        <v>0</v>
      </c>
      <c r="AE133" s="11">
        <f t="shared" si="165"/>
        <v>-3626.6499999999978</v>
      </c>
      <c r="AF133" s="12">
        <f t="shared" si="166"/>
        <v>-9546.83</v>
      </c>
      <c r="AG133" s="12">
        <f t="shared" si="167"/>
        <v>-12113.045</v>
      </c>
      <c r="AH133" s="14">
        <f t="shared" si="168"/>
        <v>-0.24824765555479489</v>
      </c>
      <c r="AI133" s="14">
        <f t="shared" si="169"/>
        <v>-0.65348962968033408</v>
      </c>
      <c r="AJ133" s="14">
        <f t="shared" si="170"/>
        <v>-0.82914949688548156</v>
      </c>
      <c r="AK133" s="14">
        <f t="shared" si="171"/>
        <v>0.55366301383583649</v>
      </c>
      <c r="AL133" s="14">
        <f t="shared" si="172"/>
        <v>0.67820776465428856</v>
      </c>
      <c r="AM133" s="14">
        <f t="shared" si="173"/>
        <v>0.73030082673766161</v>
      </c>
      <c r="AN133" s="18">
        <f t="shared" si="174"/>
        <v>-857.47899999999936</v>
      </c>
      <c r="AO133" s="18">
        <f t="shared" si="175"/>
        <v>-3504.797</v>
      </c>
      <c r="AP133" s="18">
        <f t="shared" si="176"/>
        <v>-5115.2019999999993</v>
      </c>
      <c r="AQ133" s="14">
        <f t="shared" si="177"/>
        <v>-0.12359166906889585</v>
      </c>
      <c r="AR133" s="14">
        <f t="shared" si="178"/>
        <v>-0.50515955606803109</v>
      </c>
      <c r="AS133" s="14">
        <f t="shared" si="179"/>
        <v>-0.73727327760161421</v>
      </c>
      <c r="AT133" s="12">
        <f t="shared" si="180"/>
        <v>-106.371</v>
      </c>
      <c r="AU133" s="12">
        <f t="shared" si="181"/>
        <v>-183.821</v>
      </c>
      <c r="AV133" s="12">
        <f t="shared" si="182"/>
        <v>-205.923</v>
      </c>
      <c r="AW133" s="14">
        <f t="shared" si="183"/>
        <v>-0.48571232876712322</v>
      </c>
      <c r="AX133" s="14">
        <f t="shared" si="184"/>
        <v>-0.8393652968036529</v>
      </c>
      <c r="AY133" s="14">
        <f t="shared" si="185"/>
        <v>-0.94028767123287671</v>
      </c>
      <c r="AZ133" s="12">
        <f t="shared" si="186"/>
        <v>-237.97620000000006</v>
      </c>
      <c r="BA133" s="12">
        <f t="shared" si="187"/>
        <v>-388.96320000000003</v>
      </c>
      <c r="BB133" s="12">
        <f t="shared" si="188"/>
        <v>-432.53700000000003</v>
      </c>
      <c r="BC133" s="14">
        <f t="shared" si="189"/>
        <v>-0.52050787401574805</v>
      </c>
      <c r="BD133" s="14">
        <f t="shared" si="190"/>
        <v>-0.85075065616797907</v>
      </c>
      <c r="BE133" s="14">
        <f t="shared" si="191"/>
        <v>-0.94605643044619425</v>
      </c>
      <c r="BF133" s="12">
        <f t="shared" si="192"/>
        <v>-247.98000000000002</v>
      </c>
      <c r="BG133" s="12">
        <f t="shared" si="193"/>
        <v>-443.065</v>
      </c>
      <c r="BH133" s="12">
        <f t="shared" si="194"/>
        <v>-501.38400000000001</v>
      </c>
      <c r="BI133" s="14">
        <f t="shared" si="195"/>
        <v>-0.45922222222222231</v>
      </c>
      <c r="BJ133" s="14">
        <f t="shared" si="196"/>
        <v>-0.82049074074074069</v>
      </c>
      <c r="BK133" s="14">
        <f t="shared" si="197"/>
        <v>-0.92848888888888892</v>
      </c>
      <c r="BL133" s="12">
        <f t="shared" si="198"/>
        <v>-268.87</v>
      </c>
      <c r="BM133" s="12">
        <f t="shared" si="199"/>
        <v>-411.274</v>
      </c>
      <c r="BN133" s="12">
        <f t="shared" si="200"/>
        <v>-465.18599999999998</v>
      </c>
      <c r="BO133" s="14">
        <f t="shared" si="201"/>
        <v>-0.5464837398373984</v>
      </c>
      <c r="BP133" s="14">
        <f t="shared" si="202"/>
        <v>-0.83592276422764233</v>
      </c>
      <c r="BQ133" s="24">
        <f t="shared" si="203"/>
        <v>-0.94550000000000001</v>
      </c>
      <c r="BR133" s="19">
        <f t="shared" si="204"/>
        <v>41.3</v>
      </c>
      <c r="BS133" s="20">
        <f t="shared" si="205"/>
        <v>289.09999999999997</v>
      </c>
      <c r="BT133" s="13">
        <f t="shared" si="206"/>
        <v>1.978917105893627E-2</v>
      </c>
      <c r="BU133" s="20">
        <f t="shared" si="207"/>
        <v>19.2</v>
      </c>
      <c r="BV133" s="20">
        <f t="shared" si="208"/>
        <v>134.4</v>
      </c>
      <c r="BW133" s="13">
        <f t="shared" si="209"/>
        <v>9.1998083373263061E-3</v>
      </c>
      <c r="BX133" s="20">
        <f t="shared" si="210"/>
        <v>21.2</v>
      </c>
      <c r="BY133" s="20">
        <f t="shared" si="211"/>
        <v>148.4</v>
      </c>
      <c r="BZ133" s="13">
        <f t="shared" si="212"/>
        <v>1.0158121705797796E-2</v>
      </c>
      <c r="CA133" s="20">
        <f t="shared" si="213"/>
        <v>41.3</v>
      </c>
      <c r="CB133" s="20">
        <f t="shared" si="214"/>
        <v>289.09999999999997</v>
      </c>
      <c r="CC133" s="17">
        <f t="shared" si="215"/>
        <v>1.978917105893627E-2</v>
      </c>
      <c r="CE133" s="2">
        <v>14609</v>
      </c>
      <c r="CF133" s="2">
        <v>6938</v>
      </c>
      <c r="CG133" s="2">
        <v>3822</v>
      </c>
      <c r="CH133" s="2">
        <v>219</v>
      </c>
      <c r="CI133" s="2">
        <v>816</v>
      </c>
      <c r="CJ133" s="2">
        <v>16693</v>
      </c>
      <c r="CK133" s="2">
        <v>338.94382916716</v>
      </c>
      <c r="CL133" s="2">
        <v>573.93765671007964</v>
      </c>
      <c r="CM133" s="2">
        <v>457.20000000000005</v>
      </c>
      <c r="CN133" s="2">
        <v>300.15463917525801</v>
      </c>
      <c r="CO133" s="2">
        <v>195</v>
      </c>
      <c r="CP133" s="2">
        <v>312.50495160927301</v>
      </c>
      <c r="CQ133" s="2">
        <v>193</v>
      </c>
      <c r="CR133" s="2">
        <v>571.29432989690702</v>
      </c>
      <c r="CS133" s="2">
        <v>540</v>
      </c>
      <c r="CT133" s="2">
        <v>503.42437542201196</v>
      </c>
      <c r="CU133" s="2">
        <v>492</v>
      </c>
      <c r="CV133" s="2">
        <v>10982.350000000002</v>
      </c>
      <c r="CW133" s="2">
        <v>5062.17</v>
      </c>
      <c r="CX133" s="2">
        <v>2495.9549999999999</v>
      </c>
      <c r="CY133" s="2">
        <v>6080.5210000000006</v>
      </c>
      <c r="CZ133" s="2">
        <v>3433.203</v>
      </c>
      <c r="DA133" s="2">
        <v>1822.7980000000002</v>
      </c>
      <c r="DB133" s="2">
        <v>112.629</v>
      </c>
      <c r="DC133" s="2">
        <v>35.179000000000002</v>
      </c>
      <c r="DD133" s="2">
        <v>13.077</v>
      </c>
      <c r="DE133" s="2">
        <v>219.22379999999998</v>
      </c>
      <c r="DF133" s="2">
        <v>68.236799999999988</v>
      </c>
      <c r="DG133" s="2">
        <v>24.663</v>
      </c>
      <c r="DH133" s="2">
        <v>292.02</v>
      </c>
      <c r="DI133" s="2">
        <v>96.935000000000002</v>
      </c>
      <c r="DJ133" s="2">
        <v>38.616</v>
      </c>
      <c r="DK133" s="2">
        <v>223.13</v>
      </c>
      <c r="DL133" s="2">
        <v>80.725999999999999</v>
      </c>
      <c r="DM133" s="2">
        <v>26.814</v>
      </c>
      <c r="DN133" s="2">
        <v>41.3</v>
      </c>
      <c r="DO133" s="2">
        <v>19.2</v>
      </c>
      <c r="DP133" s="2">
        <v>21.2</v>
      </c>
    </row>
    <row r="134" spans="2:120" ht="14.25" customHeight="1" x14ac:dyDescent="0.2">
      <c r="B134" s="6">
        <v>5349</v>
      </c>
      <c r="C134" s="9" t="s">
        <v>136</v>
      </c>
      <c r="D134" s="9" t="s">
        <v>59</v>
      </c>
      <c r="E134" s="21" t="s">
        <v>146</v>
      </c>
      <c r="F134" s="9" t="s">
        <v>241</v>
      </c>
      <c r="G134" s="21">
        <v>1</v>
      </c>
      <c r="H134" s="11">
        <f t="shared" si="144"/>
        <v>6301</v>
      </c>
      <c r="I134" s="12">
        <f t="shared" si="145"/>
        <v>3114.3976954224995</v>
      </c>
      <c r="J134" s="14">
        <f t="shared" si="146"/>
        <v>0.49427038492659886</v>
      </c>
      <c r="K134" s="14">
        <f t="shared" si="147"/>
        <v>0.28022046727951744</v>
      </c>
      <c r="L134" s="15">
        <f t="shared" si="148"/>
        <v>0.99897202270447316</v>
      </c>
      <c r="M134" s="12">
        <f t="shared" si="149"/>
        <v>0</v>
      </c>
      <c r="N134" s="14">
        <f t="shared" si="150"/>
        <v>-0.12449631791024018</v>
      </c>
      <c r="O134" s="16">
        <f t="shared" si="151"/>
        <v>-35.036242445677203</v>
      </c>
      <c r="P134" s="14">
        <f t="shared" si="152"/>
        <v>-0.30793843931357423</v>
      </c>
      <c r="Q134" s="12">
        <f t="shared" si="153"/>
        <v>-65.359561416551884</v>
      </c>
      <c r="R134" s="14">
        <f t="shared" si="154"/>
        <v>-0.28565570448086097</v>
      </c>
      <c r="S134" s="18">
        <f t="shared" si="155"/>
        <v>50.023952897390103</v>
      </c>
      <c r="T134" s="14">
        <f t="shared" si="156"/>
        <v>0.43473426296359452</v>
      </c>
      <c r="U134" s="18">
        <f t="shared" si="157"/>
        <v>59.29731707008969</v>
      </c>
      <c r="V134" s="14">
        <f t="shared" si="158"/>
        <v>0.39850902919721454</v>
      </c>
      <c r="W134" s="12">
        <f t="shared" si="159"/>
        <v>-3.9832757644516334</v>
      </c>
      <c r="X134" s="14">
        <f t="shared" si="160"/>
        <v>-1.7537117838111738E-2</v>
      </c>
      <c r="Y134" s="12">
        <f t="shared" si="161"/>
        <v>-11.3512078738745</v>
      </c>
      <c r="Z134" s="14">
        <f t="shared" si="162"/>
        <v>-6.335622131346208E-2</v>
      </c>
      <c r="AA134" s="12">
        <v>-203.27018324834717</v>
      </c>
      <c r="AB134" s="26">
        <v>-5.1822839385047614E-2</v>
      </c>
      <c r="AC134" s="12">
        <f t="shared" si="163"/>
        <v>0</v>
      </c>
      <c r="AD134" s="24">
        <f t="shared" si="164"/>
        <v>0</v>
      </c>
      <c r="AE134" s="11">
        <f t="shared" si="165"/>
        <v>-1571.1890000000003</v>
      </c>
      <c r="AF134" s="12">
        <f t="shared" si="166"/>
        <v>-4131.2420000000002</v>
      </c>
      <c r="AG134" s="12">
        <f t="shared" si="167"/>
        <v>-5244.2539999999999</v>
      </c>
      <c r="AH134" s="14">
        <f t="shared" si="168"/>
        <v>-0.24935549912712274</v>
      </c>
      <c r="AI134" s="14">
        <f t="shared" si="169"/>
        <v>-0.65564862720203143</v>
      </c>
      <c r="AJ134" s="14">
        <f t="shared" si="170"/>
        <v>-0.8322891604507221</v>
      </c>
      <c r="AK134" s="14">
        <f t="shared" si="171"/>
        <v>0.57948784845736967</v>
      </c>
      <c r="AL134" s="14">
        <f t="shared" si="172"/>
        <v>0.6714716572078544</v>
      </c>
      <c r="AM134" s="14">
        <f t="shared" si="173"/>
        <v>0.70554040422201736</v>
      </c>
      <c r="AN134" s="18">
        <f t="shared" si="174"/>
        <v>-373.52969542249957</v>
      </c>
      <c r="AO134" s="18">
        <f t="shared" si="175"/>
        <v>-1657.4666954224995</v>
      </c>
      <c r="AP134" s="18">
        <f t="shared" si="176"/>
        <v>-2368.8206954224997</v>
      </c>
      <c r="AQ134" s="14">
        <f t="shared" si="177"/>
        <v>-0.11993641530479826</v>
      </c>
      <c r="AR134" s="14">
        <f t="shared" si="178"/>
        <v>-0.53219494024755476</v>
      </c>
      <c r="AS134" s="14">
        <f t="shared" si="179"/>
        <v>-0.76060314933579642</v>
      </c>
      <c r="AT134" s="12">
        <f t="shared" si="180"/>
        <v>-28.353532301173203</v>
      </c>
      <c r="AU134" s="12">
        <f t="shared" si="181"/>
        <v>-61.097532301173203</v>
      </c>
      <c r="AV134" s="12">
        <f t="shared" si="182"/>
        <v>-70.876532301173199</v>
      </c>
      <c r="AW134" s="14">
        <f t="shared" si="183"/>
        <v>-0.36008814612434037</v>
      </c>
      <c r="AX134" s="14">
        <f t="shared" si="184"/>
        <v>-0.77593496659995109</v>
      </c>
      <c r="AY134" s="14">
        <f t="shared" si="185"/>
        <v>-0.90012767541472627</v>
      </c>
      <c r="AZ134" s="12">
        <f t="shared" si="186"/>
        <v>-76.579616495762806</v>
      </c>
      <c r="BA134" s="12">
        <f t="shared" si="187"/>
        <v>-131.42021649576282</v>
      </c>
      <c r="BB134" s="12">
        <f t="shared" si="188"/>
        <v>-149.24981649576281</v>
      </c>
      <c r="BC134" s="14">
        <f t="shared" si="189"/>
        <v>-0.46853212971497538</v>
      </c>
      <c r="BD134" s="14">
        <f t="shared" si="190"/>
        <v>-0.80405983654631974</v>
      </c>
      <c r="BE134" s="14">
        <f t="shared" si="191"/>
        <v>-0.91314552856500908</v>
      </c>
      <c r="BF134" s="12">
        <f t="shared" si="192"/>
        <v>-94.511726596823081</v>
      </c>
      <c r="BG134" s="12">
        <f t="shared" si="193"/>
        <v>-193.4437265968231</v>
      </c>
      <c r="BH134" s="12">
        <f t="shared" si="194"/>
        <v>-207.0507265968231</v>
      </c>
      <c r="BI134" s="14">
        <f t="shared" si="195"/>
        <v>-0.42353313403089143</v>
      </c>
      <c r="BJ134" s="14">
        <f t="shared" si="196"/>
        <v>-0.8668747332663943</v>
      </c>
      <c r="BK134" s="14">
        <f t="shared" si="197"/>
        <v>-0.92785145607395392</v>
      </c>
      <c r="BL134" s="12">
        <f t="shared" si="198"/>
        <v>-52.542641900121808</v>
      </c>
      <c r="BM134" s="12">
        <f t="shared" si="199"/>
        <v>-125.5626419001218</v>
      </c>
      <c r="BN134" s="12">
        <f t="shared" si="200"/>
        <v>-149.3716419001218</v>
      </c>
      <c r="BO134" s="14">
        <f t="shared" si="201"/>
        <v>-0.31310113590999822</v>
      </c>
      <c r="BP134" s="14">
        <f t="shared" si="202"/>
        <v>-0.7482266666666666</v>
      </c>
      <c r="BQ134" s="24">
        <f t="shared" si="203"/>
        <v>-0.89010428597350755</v>
      </c>
      <c r="BR134" s="19">
        <f t="shared" si="204"/>
        <v>17.100000000000001</v>
      </c>
      <c r="BS134" s="20">
        <f t="shared" si="205"/>
        <v>119.70000000000002</v>
      </c>
      <c r="BT134" s="13">
        <f t="shared" si="206"/>
        <v>1.8996984605618158E-2</v>
      </c>
      <c r="BU134" s="20">
        <f t="shared" si="207"/>
        <v>6.3</v>
      </c>
      <c r="BV134" s="20">
        <f t="shared" si="208"/>
        <v>44.1</v>
      </c>
      <c r="BW134" s="13">
        <f t="shared" si="209"/>
        <v>6.9988890652277419E-3</v>
      </c>
      <c r="BX134" s="20">
        <f t="shared" si="210"/>
        <v>6.8</v>
      </c>
      <c r="BY134" s="20">
        <f t="shared" si="211"/>
        <v>47.6</v>
      </c>
      <c r="BZ134" s="13">
        <f t="shared" si="212"/>
        <v>7.5543564513569274E-3</v>
      </c>
      <c r="CA134" s="20">
        <f t="shared" si="213"/>
        <v>17.100000000000001</v>
      </c>
      <c r="CB134" s="20">
        <f t="shared" si="214"/>
        <v>119.70000000000002</v>
      </c>
      <c r="CC134" s="17">
        <f t="shared" si="215"/>
        <v>1.8996984605618158E-2</v>
      </c>
      <c r="CE134" s="2">
        <v>6301</v>
      </c>
      <c r="CF134" s="2">
        <v>3114.3976954224995</v>
      </c>
      <c r="CG134" s="2">
        <v>1765.6691643282395</v>
      </c>
      <c r="CH134" s="2">
        <v>78.740532301173204</v>
      </c>
      <c r="CI134" s="2">
        <v>315.28623629719846</v>
      </c>
      <c r="CJ134" s="2">
        <v>7196.9999999999982</v>
      </c>
      <c r="CK134" s="2">
        <v>113.77677474685041</v>
      </c>
      <c r="CL134" s="2">
        <v>228.8053779123147</v>
      </c>
      <c r="CM134" s="2">
        <v>163.44581649576281</v>
      </c>
      <c r="CN134" s="2">
        <v>115.067886658796</v>
      </c>
      <c r="CO134" s="2">
        <v>65.043933761405896</v>
      </c>
      <c r="CP134" s="2">
        <v>148.79792608348799</v>
      </c>
      <c r="CQ134" s="2">
        <v>89.500609013398304</v>
      </c>
      <c r="CR134" s="2">
        <v>227.13400236127472</v>
      </c>
      <c r="CS134" s="2">
        <v>223.15072659682309</v>
      </c>
      <c r="CT134" s="2">
        <v>179.16484977399631</v>
      </c>
      <c r="CU134" s="2">
        <v>167.81364190012181</v>
      </c>
      <c r="CV134" s="2">
        <v>4729.8109999999997</v>
      </c>
      <c r="CW134" s="2">
        <v>2169.7580000000003</v>
      </c>
      <c r="CX134" s="2">
        <v>1056.7460000000001</v>
      </c>
      <c r="CY134" s="2">
        <v>2740.8679999999999</v>
      </c>
      <c r="CZ134" s="2">
        <v>1456.931</v>
      </c>
      <c r="DA134" s="2">
        <v>745.577</v>
      </c>
      <c r="DB134" s="2">
        <v>50.387</v>
      </c>
      <c r="DC134" s="2">
        <v>17.643000000000001</v>
      </c>
      <c r="DD134" s="2">
        <v>7.863999999999999</v>
      </c>
      <c r="DE134" s="2">
        <v>86.866200000000006</v>
      </c>
      <c r="DF134" s="2">
        <v>32.025599999999997</v>
      </c>
      <c r="DG134" s="2">
        <v>14.196</v>
      </c>
      <c r="DH134" s="2">
        <v>128.63900000000001</v>
      </c>
      <c r="DI134" s="2">
        <v>29.707000000000001</v>
      </c>
      <c r="DJ134" s="2">
        <v>16.100000000000001</v>
      </c>
      <c r="DK134" s="2">
        <v>115.271</v>
      </c>
      <c r="DL134" s="2">
        <v>42.251000000000005</v>
      </c>
      <c r="DM134" s="2">
        <v>18.442</v>
      </c>
      <c r="DN134" s="2">
        <v>17.100000000000001</v>
      </c>
      <c r="DO134" s="2">
        <v>6.3</v>
      </c>
      <c r="DP134" s="2">
        <v>6.8</v>
      </c>
    </row>
    <row r="135" spans="2:120" ht="14.25" customHeight="1" x14ac:dyDescent="0.2">
      <c r="B135" s="6">
        <v>5361</v>
      </c>
      <c r="C135" s="9" t="s">
        <v>136</v>
      </c>
      <c r="D135" s="9" t="s">
        <v>59</v>
      </c>
      <c r="E135" s="21" t="s">
        <v>146</v>
      </c>
      <c r="F135" s="9" t="s">
        <v>242</v>
      </c>
      <c r="G135" s="21">
        <v>1</v>
      </c>
      <c r="H135" s="11">
        <f t="shared" si="144"/>
        <v>8059.9999999999982</v>
      </c>
      <c r="I135" s="12">
        <f t="shared" si="145"/>
        <v>4002.0425432445063</v>
      </c>
      <c r="J135" s="14">
        <f t="shared" si="146"/>
        <v>0.49653133290874779</v>
      </c>
      <c r="K135" s="14">
        <f t="shared" si="147"/>
        <v>0.29228739108393459</v>
      </c>
      <c r="L135" s="15">
        <f t="shared" si="148"/>
        <v>1.0801409395653823</v>
      </c>
      <c r="M135" s="12">
        <f t="shared" si="149"/>
        <v>0</v>
      </c>
      <c r="N135" s="14">
        <f t="shared" si="150"/>
        <v>-0.1329604130808949</v>
      </c>
      <c r="O135" s="16">
        <f t="shared" si="151"/>
        <v>-87.223695224236479</v>
      </c>
      <c r="P135" s="14">
        <f t="shared" si="152"/>
        <v>-0.45111888113246779</v>
      </c>
      <c r="Q135" s="12">
        <f t="shared" si="153"/>
        <v>-39.822030597491221</v>
      </c>
      <c r="R135" s="14">
        <f t="shared" si="154"/>
        <v>-0.13575105414282018</v>
      </c>
      <c r="S135" s="18">
        <f t="shared" si="155"/>
        <v>58.085450346420004</v>
      </c>
      <c r="T135" s="14">
        <f t="shared" si="156"/>
        <v>0.3138304509495633</v>
      </c>
      <c r="U135" s="18">
        <f t="shared" si="157"/>
        <v>69.276769567598308</v>
      </c>
      <c r="V135" s="14">
        <f t="shared" si="158"/>
        <v>0.46035650795121752</v>
      </c>
      <c r="W135" s="12">
        <f t="shared" si="159"/>
        <v>-25.143648960739029</v>
      </c>
      <c r="X135" s="14">
        <f t="shared" si="160"/>
        <v>-8.0810420025355323E-2</v>
      </c>
      <c r="Y135" s="12">
        <f t="shared" si="161"/>
        <v>-42.290136446628139</v>
      </c>
      <c r="Z135" s="14">
        <f t="shared" si="162"/>
        <v>-0.15328664210527887</v>
      </c>
      <c r="AA135" s="12">
        <v>-367.8268958064964</v>
      </c>
      <c r="AB135" s="26">
        <v>-7.2283373348627222E-2</v>
      </c>
      <c r="AC135" s="12">
        <f t="shared" si="163"/>
        <v>0</v>
      </c>
      <c r="AD135" s="24">
        <f t="shared" si="164"/>
        <v>0</v>
      </c>
      <c r="AE135" s="11">
        <f t="shared" si="165"/>
        <v>-2168.3239999999969</v>
      </c>
      <c r="AF135" s="12">
        <f t="shared" si="166"/>
        <v>-5468.3929999999982</v>
      </c>
      <c r="AG135" s="12">
        <f t="shared" si="167"/>
        <v>-6818.909999999998</v>
      </c>
      <c r="AH135" s="14">
        <f t="shared" si="168"/>
        <v>-0.26902282878411876</v>
      </c>
      <c r="AI135" s="14">
        <f t="shared" si="169"/>
        <v>-0.67846066997518606</v>
      </c>
      <c r="AJ135" s="14">
        <f t="shared" si="170"/>
        <v>-0.84601861042183624</v>
      </c>
      <c r="AK135" s="14">
        <f t="shared" si="171"/>
        <v>0.56522422482159562</v>
      </c>
      <c r="AL135" s="14">
        <f t="shared" si="172"/>
        <v>0.69029100477039917</v>
      </c>
      <c r="AM135" s="14">
        <f t="shared" si="173"/>
        <v>0.74158924816089078</v>
      </c>
      <c r="AN135" s="18">
        <f t="shared" si="174"/>
        <v>-671.92454324450637</v>
      </c>
      <c r="AO135" s="18">
        <f t="shared" si="175"/>
        <v>-2213.0795432445066</v>
      </c>
      <c r="AP135" s="18">
        <f t="shared" si="176"/>
        <v>-3081.6635432445064</v>
      </c>
      <c r="AQ135" s="14">
        <f t="shared" si="177"/>
        <v>-0.16789540240613454</v>
      </c>
      <c r="AR135" s="14">
        <f t="shared" si="178"/>
        <v>-0.55298751058511608</v>
      </c>
      <c r="AS135" s="14">
        <f t="shared" si="179"/>
        <v>-0.77002268465296297</v>
      </c>
      <c r="AT135" s="12">
        <f t="shared" si="180"/>
        <v>-52.452993454885501</v>
      </c>
      <c r="AU135" s="12">
        <f t="shared" si="181"/>
        <v>-91.088993454885497</v>
      </c>
      <c r="AV135" s="12">
        <f t="shared" si="182"/>
        <v>-100.6339934548855</v>
      </c>
      <c r="AW135" s="14">
        <f t="shared" si="183"/>
        <v>-0.49425208421896594</v>
      </c>
      <c r="AX135" s="14">
        <f t="shared" si="184"/>
        <v>-0.85830992473684331</v>
      </c>
      <c r="AY135" s="14">
        <f t="shared" si="185"/>
        <v>-0.9482501899750444</v>
      </c>
      <c r="AZ135" s="12">
        <f t="shared" si="186"/>
        <v>-150.69238316970558</v>
      </c>
      <c r="BA135" s="12">
        <f t="shared" si="187"/>
        <v>-223.09678316970556</v>
      </c>
      <c r="BB135" s="12">
        <f t="shared" si="188"/>
        <v>-243.50998316970555</v>
      </c>
      <c r="BC135" s="14">
        <f t="shared" si="189"/>
        <v>-0.59439103664142934</v>
      </c>
      <c r="BD135" s="14">
        <f t="shared" si="190"/>
        <v>-0.87998295222573697</v>
      </c>
      <c r="BE135" s="14">
        <f t="shared" si="191"/>
        <v>-0.96050077836897674</v>
      </c>
      <c r="BF135" s="12">
        <f t="shared" si="192"/>
        <v>-96.904999999999973</v>
      </c>
      <c r="BG135" s="12">
        <f t="shared" si="193"/>
        <v>-222.09399999999999</v>
      </c>
      <c r="BH135" s="12">
        <f t="shared" si="194"/>
        <v>-265.87799999999999</v>
      </c>
      <c r="BI135" s="14">
        <f t="shared" si="195"/>
        <v>-0.33882867132867123</v>
      </c>
      <c r="BJ135" s="14">
        <f t="shared" si="196"/>
        <v>-0.77655244755244757</v>
      </c>
      <c r="BK135" s="14">
        <f t="shared" si="197"/>
        <v>-0.92964335664335662</v>
      </c>
      <c r="BL135" s="12">
        <f t="shared" si="198"/>
        <v>-132.87611173445487</v>
      </c>
      <c r="BM135" s="12">
        <f t="shared" si="199"/>
        <v>-200.52411173445489</v>
      </c>
      <c r="BN135" s="12">
        <f t="shared" si="200"/>
        <v>-222.72711173445487</v>
      </c>
      <c r="BO135" s="14">
        <f t="shared" si="201"/>
        <v>-0.56882113441211435</v>
      </c>
      <c r="BP135" s="14">
        <f t="shared" si="202"/>
        <v>-0.85841127667643624</v>
      </c>
      <c r="BQ135" s="24">
        <f t="shared" si="203"/>
        <v>-0.95345872713609114</v>
      </c>
      <c r="BR135" s="19">
        <f t="shared" si="204"/>
        <v>24.1</v>
      </c>
      <c r="BS135" s="20">
        <f t="shared" si="205"/>
        <v>168.70000000000002</v>
      </c>
      <c r="BT135" s="13">
        <f t="shared" si="206"/>
        <v>2.093052109181142E-2</v>
      </c>
      <c r="BU135" s="20">
        <f t="shared" si="207"/>
        <v>8.9</v>
      </c>
      <c r="BV135" s="20">
        <f t="shared" si="208"/>
        <v>62.300000000000004</v>
      </c>
      <c r="BW135" s="13">
        <f t="shared" si="209"/>
        <v>7.7295285359801512E-3</v>
      </c>
      <c r="BX135" s="20">
        <f t="shared" si="210"/>
        <v>12</v>
      </c>
      <c r="BY135" s="20">
        <f t="shared" si="211"/>
        <v>84</v>
      </c>
      <c r="BZ135" s="13">
        <f t="shared" si="212"/>
        <v>1.0421836228287844E-2</v>
      </c>
      <c r="CA135" s="20">
        <f t="shared" si="213"/>
        <v>24.1</v>
      </c>
      <c r="CB135" s="20">
        <f t="shared" si="214"/>
        <v>168.70000000000002</v>
      </c>
      <c r="CC135" s="17">
        <f t="shared" si="215"/>
        <v>2.093052109181142E-2</v>
      </c>
      <c r="CE135" s="2">
        <v>8059.9999999999982</v>
      </c>
      <c r="CF135" s="2">
        <v>4002.0425432445063</v>
      </c>
      <c r="CG135" s="2">
        <v>2355.8363721365122</v>
      </c>
      <c r="CH135" s="2">
        <v>106.1259934548855</v>
      </c>
      <c r="CI135" s="2">
        <v>393.00794763908328</v>
      </c>
      <c r="CJ135" s="2">
        <v>9295.9999999999964</v>
      </c>
      <c r="CK135" s="2">
        <v>193.34968867912198</v>
      </c>
      <c r="CL135" s="2">
        <v>293.34601376719678</v>
      </c>
      <c r="CM135" s="2">
        <v>253.52398316970556</v>
      </c>
      <c r="CN135" s="2">
        <v>185.08545034642</v>
      </c>
      <c r="CO135" s="2">
        <v>127</v>
      </c>
      <c r="CP135" s="2">
        <v>150.48504446240901</v>
      </c>
      <c r="CQ135" s="2">
        <v>81.2082748948107</v>
      </c>
      <c r="CR135" s="2">
        <v>311.14364896073903</v>
      </c>
      <c r="CS135" s="2">
        <v>286</v>
      </c>
      <c r="CT135" s="2">
        <v>275.88924818108302</v>
      </c>
      <c r="CU135" s="2">
        <v>233.59911173445488</v>
      </c>
      <c r="CV135" s="2">
        <v>5891.6760000000013</v>
      </c>
      <c r="CW135" s="2">
        <v>2591.607</v>
      </c>
      <c r="CX135" s="2">
        <v>1241.0899999999999</v>
      </c>
      <c r="CY135" s="2">
        <v>3330.1179999999999</v>
      </c>
      <c r="CZ135" s="2">
        <v>1788.963</v>
      </c>
      <c r="DA135" s="2">
        <v>920.37899999999991</v>
      </c>
      <c r="DB135" s="2">
        <v>53.673000000000002</v>
      </c>
      <c r="DC135" s="2">
        <v>15.036999999999999</v>
      </c>
      <c r="DD135" s="2">
        <v>5.492</v>
      </c>
      <c r="DE135" s="2">
        <v>102.83159999999999</v>
      </c>
      <c r="DF135" s="2">
        <v>30.427199999999999</v>
      </c>
      <c r="DG135" s="2">
        <v>10.013999999999999</v>
      </c>
      <c r="DH135" s="2">
        <v>189.09500000000003</v>
      </c>
      <c r="DI135" s="2">
        <v>63.906000000000006</v>
      </c>
      <c r="DJ135" s="2">
        <v>20.122</v>
      </c>
      <c r="DK135" s="2">
        <v>100.723</v>
      </c>
      <c r="DL135" s="2">
        <v>33.075000000000003</v>
      </c>
      <c r="DM135" s="2">
        <v>10.872</v>
      </c>
      <c r="DN135" s="2">
        <v>24.1</v>
      </c>
      <c r="DO135" s="2">
        <v>8.9</v>
      </c>
      <c r="DP135" s="2">
        <v>12</v>
      </c>
    </row>
    <row r="136" spans="2:120" ht="14.25" customHeight="1" x14ac:dyDescent="0.2">
      <c r="B136" s="6">
        <v>5363</v>
      </c>
      <c r="C136" s="9" t="s">
        <v>136</v>
      </c>
      <c r="D136" s="9" t="s">
        <v>59</v>
      </c>
      <c r="E136" s="21" t="s">
        <v>146</v>
      </c>
      <c r="F136" s="9" t="s">
        <v>243</v>
      </c>
      <c r="G136" s="21">
        <v>1</v>
      </c>
      <c r="H136" s="11">
        <f t="shared" si="144"/>
        <v>5276.9999999999982</v>
      </c>
      <c r="I136" s="12">
        <f t="shared" si="145"/>
        <v>2425.283083788132</v>
      </c>
      <c r="J136" s="14">
        <f t="shared" si="146"/>
        <v>0.45959505093578412</v>
      </c>
      <c r="K136" s="14">
        <f t="shared" si="147"/>
        <v>0.25107898676597218</v>
      </c>
      <c r="L136" s="15">
        <f t="shared" si="148"/>
        <v>1.2748473843915897</v>
      </c>
      <c r="M136" s="12">
        <f t="shared" si="149"/>
        <v>0</v>
      </c>
      <c r="N136" s="14">
        <f t="shared" si="150"/>
        <v>-0.10468272819816804</v>
      </c>
      <c r="O136" s="16">
        <f t="shared" si="151"/>
        <v>-21.254381607969407</v>
      </c>
      <c r="P136" s="14">
        <f t="shared" si="152"/>
        <v>-0.18396066098309027</v>
      </c>
      <c r="Q136" s="12">
        <f t="shared" si="153"/>
        <v>-57.526405831006713</v>
      </c>
      <c r="R136" s="14">
        <f t="shared" si="154"/>
        <v>-0.26217468613664818</v>
      </c>
      <c r="S136" s="18">
        <f t="shared" si="155"/>
        <v>36.121814454525492</v>
      </c>
      <c r="T136" s="14">
        <f t="shared" si="156"/>
        <v>0.34286970619583912</v>
      </c>
      <c r="U136" s="18">
        <f t="shared" si="157"/>
        <v>58.582213624372983</v>
      </c>
      <c r="V136" s="14">
        <f t="shared" si="158"/>
        <v>0.44116626058291031</v>
      </c>
      <c r="W136" s="12">
        <f t="shared" si="159"/>
        <v>-22.077105283186285</v>
      </c>
      <c r="X136" s="14">
        <f t="shared" si="160"/>
        <v>-0.10839143044562838</v>
      </c>
      <c r="Y136" s="12">
        <f t="shared" si="161"/>
        <v>-23.649586649933894</v>
      </c>
      <c r="Z136" s="14">
        <f t="shared" si="162"/>
        <v>-0.12776625807197839</v>
      </c>
      <c r="AA136" s="12">
        <v>-202.06136795965085</v>
      </c>
      <c r="AB136" s="26">
        <v>-5.8517817844811582E-2</v>
      </c>
      <c r="AC136" s="12">
        <f t="shared" si="163"/>
        <v>0</v>
      </c>
      <c r="AD136" s="24">
        <f t="shared" si="164"/>
        <v>0</v>
      </c>
      <c r="AE136" s="11">
        <f t="shared" si="165"/>
        <v>-1200.3349999999982</v>
      </c>
      <c r="AF136" s="12">
        <f t="shared" si="166"/>
        <v>-3280.0699999999983</v>
      </c>
      <c r="AG136" s="12">
        <f t="shared" si="167"/>
        <v>-4242.5429999999978</v>
      </c>
      <c r="AH136" s="14">
        <f t="shared" si="168"/>
        <v>-0.22746541595603542</v>
      </c>
      <c r="AI136" s="14">
        <f t="shared" si="169"/>
        <v>-0.62157854841766147</v>
      </c>
      <c r="AJ136" s="14">
        <f t="shared" si="170"/>
        <v>-0.80396873223422394</v>
      </c>
      <c r="AK136" s="14">
        <f t="shared" si="171"/>
        <v>0.53158648061589553</v>
      </c>
      <c r="AL136" s="14">
        <f t="shared" si="172"/>
        <v>0.66750211574767271</v>
      </c>
      <c r="AM136" s="14">
        <f t="shared" si="173"/>
        <v>0.68626825474620989</v>
      </c>
      <c r="AN136" s="18">
        <f t="shared" si="174"/>
        <v>-258.18308378813208</v>
      </c>
      <c r="AO136" s="18">
        <f t="shared" si="175"/>
        <v>-1092.3280837881321</v>
      </c>
      <c r="AP136" s="18">
        <f t="shared" si="176"/>
        <v>-1715.368083788132</v>
      </c>
      <c r="AQ136" s="14">
        <f t="shared" si="177"/>
        <v>-0.10645482398074013</v>
      </c>
      <c r="AR136" s="14">
        <f t="shared" si="178"/>
        <v>-0.45039199386241857</v>
      </c>
      <c r="AS136" s="14">
        <f t="shared" si="179"/>
        <v>-0.70728571656420436</v>
      </c>
      <c r="AT136" s="12">
        <f t="shared" si="180"/>
        <v>-40.253263747213992</v>
      </c>
      <c r="AU136" s="12">
        <f t="shared" si="181"/>
        <v>-75.740263747213987</v>
      </c>
      <c r="AV136" s="12">
        <f t="shared" si="182"/>
        <v>-86.304263747213994</v>
      </c>
      <c r="AW136" s="14">
        <f t="shared" si="183"/>
        <v>-0.42693965129525391</v>
      </c>
      <c r="AX136" s="14">
        <f t="shared" si="184"/>
        <v>-0.80332670653281313</v>
      </c>
      <c r="AY136" s="14">
        <f t="shared" si="185"/>
        <v>-0.91537204289625818</v>
      </c>
      <c r="AZ136" s="12">
        <f t="shared" si="186"/>
        <v>-65.517532240688581</v>
      </c>
      <c r="BA136" s="12">
        <f t="shared" si="187"/>
        <v>-127.96073224068857</v>
      </c>
      <c r="BB136" s="12">
        <f t="shared" si="188"/>
        <v>-147.20753224068858</v>
      </c>
      <c r="BC136" s="14">
        <f t="shared" si="189"/>
        <v>-0.40469468047894031</v>
      </c>
      <c r="BD136" s="14">
        <f t="shared" si="190"/>
        <v>-0.79039954462504103</v>
      </c>
      <c r="BE136" s="14">
        <f t="shared" si="191"/>
        <v>-0.90928493773825703</v>
      </c>
      <c r="BF136" s="12">
        <f t="shared" si="192"/>
        <v>-71.4283294509153</v>
      </c>
      <c r="BG136" s="12">
        <f t="shared" si="193"/>
        <v>-139.40632945091531</v>
      </c>
      <c r="BH136" s="12">
        <f t="shared" si="194"/>
        <v>-159.8503294509153</v>
      </c>
      <c r="BI136" s="14">
        <f t="shared" si="195"/>
        <v>-0.39332276004874389</v>
      </c>
      <c r="BJ136" s="14">
        <f t="shared" si="196"/>
        <v>-0.76764615229561239</v>
      </c>
      <c r="BK136" s="14">
        <f t="shared" si="197"/>
        <v>-0.88022180075680545</v>
      </c>
      <c r="BL136" s="12">
        <f t="shared" si="198"/>
        <v>-69.587822541126997</v>
      </c>
      <c r="BM136" s="12">
        <f t="shared" si="199"/>
        <v>-128.22882254112699</v>
      </c>
      <c r="BN136" s="12">
        <f t="shared" si="200"/>
        <v>-148.010822541127</v>
      </c>
      <c r="BO136" s="14">
        <f t="shared" si="201"/>
        <v>-0.43101559624077246</v>
      </c>
      <c r="BP136" s="14">
        <f t="shared" si="202"/>
        <v>-0.79422836330525826</v>
      </c>
      <c r="BQ136" s="24">
        <f t="shared" si="203"/>
        <v>-0.91675483724106532</v>
      </c>
      <c r="BR136" s="19">
        <f t="shared" si="204"/>
        <v>13.5</v>
      </c>
      <c r="BS136" s="20">
        <f t="shared" si="205"/>
        <v>94.5</v>
      </c>
      <c r="BT136" s="13">
        <f t="shared" si="206"/>
        <v>1.7907902217168852E-2</v>
      </c>
      <c r="BU136" s="20">
        <f t="shared" si="207"/>
        <v>7.5</v>
      </c>
      <c r="BV136" s="20">
        <f t="shared" si="208"/>
        <v>52.5</v>
      </c>
      <c r="BW136" s="13">
        <f t="shared" si="209"/>
        <v>9.948834565093807E-3</v>
      </c>
      <c r="BX136" s="20">
        <f t="shared" si="210"/>
        <v>6.5</v>
      </c>
      <c r="BY136" s="20">
        <f t="shared" si="211"/>
        <v>45.5</v>
      </c>
      <c r="BZ136" s="13">
        <f t="shared" si="212"/>
        <v>8.6223232897479664E-3</v>
      </c>
      <c r="CA136" s="20">
        <f t="shared" si="213"/>
        <v>13.5</v>
      </c>
      <c r="CB136" s="20">
        <f t="shared" si="214"/>
        <v>94.5</v>
      </c>
      <c r="CC136" s="17">
        <f t="shared" si="215"/>
        <v>1.7907902217168852E-2</v>
      </c>
      <c r="CE136" s="2">
        <v>5276.9999999999982</v>
      </c>
      <c r="CF136" s="2">
        <v>2425.283083788132</v>
      </c>
      <c r="CG136" s="2">
        <v>1324.9438131640347</v>
      </c>
      <c r="CH136" s="2">
        <v>94.283263747213994</v>
      </c>
      <c r="CI136" s="2">
        <v>295.82604130206499</v>
      </c>
      <c r="CJ136" s="2">
        <v>5894.0000000000009</v>
      </c>
      <c r="CK136" s="2">
        <v>115.5376453551834</v>
      </c>
      <c r="CL136" s="2">
        <v>219.42013807169528</v>
      </c>
      <c r="CM136" s="2">
        <v>161.89373224068856</v>
      </c>
      <c r="CN136" s="2">
        <v>105.351431759018</v>
      </c>
      <c r="CO136" s="2">
        <v>69.229617304492507</v>
      </c>
      <c r="CP136" s="2">
        <v>132.78942398489099</v>
      </c>
      <c r="CQ136" s="2">
        <v>74.207210360518005</v>
      </c>
      <c r="CR136" s="2">
        <v>203.67943473410159</v>
      </c>
      <c r="CS136" s="2">
        <v>181.60232945091531</v>
      </c>
      <c r="CT136" s="2">
        <v>185.10040919106089</v>
      </c>
      <c r="CU136" s="2">
        <v>161.450822541127</v>
      </c>
      <c r="CV136" s="2">
        <v>4076.665</v>
      </c>
      <c r="CW136" s="2">
        <v>1996.9299999999998</v>
      </c>
      <c r="CX136" s="2">
        <v>1034.4569999999999</v>
      </c>
      <c r="CY136" s="2">
        <v>2167.1</v>
      </c>
      <c r="CZ136" s="2">
        <v>1332.9549999999999</v>
      </c>
      <c r="DA136" s="2">
        <v>709.91499999999996</v>
      </c>
      <c r="DB136" s="2">
        <v>54.03</v>
      </c>
      <c r="DC136" s="2">
        <v>18.542999999999999</v>
      </c>
      <c r="DD136" s="2">
        <v>7.9789999999999992</v>
      </c>
      <c r="DE136" s="2">
        <v>96.376199999999983</v>
      </c>
      <c r="DF136" s="2">
        <v>33.933</v>
      </c>
      <c r="DG136" s="2">
        <v>14.686199999999999</v>
      </c>
      <c r="DH136" s="2">
        <v>110.17400000000001</v>
      </c>
      <c r="DI136" s="2">
        <v>42.195999999999998</v>
      </c>
      <c r="DJ136" s="2">
        <v>21.751999999999999</v>
      </c>
      <c r="DK136" s="2">
        <v>91.863</v>
      </c>
      <c r="DL136" s="2">
        <v>33.222000000000001</v>
      </c>
      <c r="DM136" s="2">
        <v>13.44</v>
      </c>
      <c r="DN136" s="2">
        <v>13.5</v>
      </c>
      <c r="DO136" s="2">
        <v>7.5</v>
      </c>
      <c r="DP136" s="2">
        <v>6.5</v>
      </c>
    </row>
    <row r="137" spans="2:120" ht="14.25" customHeight="1" x14ac:dyDescent="0.2">
      <c r="B137" s="6">
        <v>5366</v>
      </c>
      <c r="C137" s="9" t="s">
        <v>136</v>
      </c>
      <c r="D137" s="9" t="s">
        <v>59</v>
      </c>
      <c r="E137" s="21" t="s">
        <v>146</v>
      </c>
      <c r="F137" s="9" t="s">
        <v>244</v>
      </c>
      <c r="G137" s="21">
        <v>1</v>
      </c>
      <c r="H137" s="11">
        <f t="shared" si="144"/>
        <v>4310</v>
      </c>
      <c r="I137" s="12">
        <f t="shared" si="145"/>
        <v>1890.0478688158482</v>
      </c>
      <c r="J137" s="14">
        <f t="shared" si="146"/>
        <v>0.43852618766028961</v>
      </c>
      <c r="K137" s="14">
        <f t="shared" si="147"/>
        <v>0.24572384201805847</v>
      </c>
      <c r="L137" s="15">
        <f t="shared" si="148"/>
        <v>1.0783636280208122</v>
      </c>
      <c r="M137" s="12">
        <f t="shared" si="149"/>
        <v>0</v>
      </c>
      <c r="N137" s="14">
        <f t="shared" si="150"/>
        <v>-9.4727998319680595E-2</v>
      </c>
      <c r="O137" s="16">
        <f t="shared" si="151"/>
        <v>-3.9920163502588935</v>
      </c>
      <c r="P137" s="14">
        <f t="shared" si="152"/>
        <v>-5.1788251011583908E-2</v>
      </c>
      <c r="Q137" s="12">
        <f t="shared" si="153"/>
        <v>-41.419088631391446</v>
      </c>
      <c r="R137" s="14">
        <f t="shared" si="154"/>
        <v>-0.24195688175319507</v>
      </c>
      <c r="S137" s="18">
        <f t="shared" si="155"/>
        <v>25.985436671030001</v>
      </c>
      <c r="T137" s="14">
        <f t="shared" si="156"/>
        <v>0.24715037544890728</v>
      </c>
      <c r="U137" s="18">
        <f t="shared" si="157"/>
        <v>34.058718705457991</v>
      </c>
      <c r="V137" s="14">
        <f t="shared" si="158"/>
        <v>0.27667960237392475</v>
      </c>
      <c r="W137" s="12">
        <f t="shared" si="159"/>
        <v>-13.913277775525728</v>
      </c>
      <c r="X137" s="14">
        <f t="shared" si="160"/>
        <v>-7.5927468516348018E-2</v>
      </c>
      <c r="Y137" s="12">
        <f t="shared" si="161"/>
        <v>1.9550579469369325</v>
      </c>
      <c r="Z137" s="14">
        <f t="shared" si="162"/>
        <v>1.5143416684000544E-2</v>
      </c>
      <c r="AA137" s="12">
        <v>-99.398848781618653</v>
      </c>
      <c r="AB137" s="26">
        <v>-3.5276500569505931E-2</v>
      </c>
      <c r="AC137" s="12">
        <f t="shared" si="163"/>
        <v>0</v>
      </c>
      <c r="AD137" s="24">
        <f t="shared" si="164"/>
        <v>0</v>
      </c>
      <c r="AE137" s="11">
        <f t="shared" si="165"/>
        <v>-839.90300000000025</v>
      </c>
      <c r="AF137" s="12">
        <f t="shared" si="166"/>
        <v>-2407.1350000000002</v>
      </c>
      <c r="AG137" s="12">
        <f t="shared" si="167"/>
        <v>-3222.348</v>
      </c>
      <c r="AH137" s="14">
        <f t="shared" si="168"/>
        <v>-0.1948730858468678</v>
      </c>
      <c r="AI137" s="14">
        <f t="shared" si="169"/>
        <v>-0.5585</v>
      </c>
      <c r="AJ137" s="14">
        <f t="shared" si="170"/>
        <v>-0.74764454756380516</v>
      </c>
      <c r="AK137" s="14">
        <f t="shared" si="171"/>
        <v>0.50289891031864531</v>
      </c>
      <c r="AL137" s="14">
        <f t="shared" si="172"/>
        <v>0.59648845293806974</v>
      </c>
      <c r="AM137" s="14">
        <f t="shared" si="173"/>
        <v>0.63957681317185999</v>
      </c>
      <c r="AN137" s="18">
        <f t="shared" si="174"/>
        <v>-144.93986881584829</v>
      </c>
      <c r="AO137" s="18">
        <f t="shared" si="175"/>
        <v>-755.0108688158482</v>
      </c>
      <c r="AP137" s="18">
        <f t="shared" si="176"/>
        <v>-1194.4108688158483</v>
      </c>
      <c r="AQ137" s="14">
        <f t="shared" si="177"/>
        <v>-7.6685819024602808E-2</v>
      </c>
      <c r="AR137" s="14">
        <f t="shared" si="178"/>
        <v>-0.39946653271214616</v>
      </c>
      <c r="AS137" s="14">
        <f t="shared" si="179"/>
        <v>-0.63194741705889701</v>
      </c>
      <c r="AT137" s="12">
        <f t="shared" si="180"/>
        <v>-22.880419994520707</v>
      </c>
      <c r="AU137" s="12">
        <f t="shared" si="181"/>
        <v>-54.652419994520706</v>
      </c>
      <c r="AV137" s="12">
        <f t="shared" si="182"/>
        <v>-63.048419994520707</v>
      </c>
      <c r="AW137" s="14">
        <f t="shared" si="183"/>
        <v>-0.31303838393392736</v>
      </c>
      <c r="AX137" s="14">
        <f t="shared" si="184"/>
        <v>-0.7477268877608032</v>
      </c>
      <c r="AY137" s="14">
        <f t="shared" si="185"/>
        <v>-0.86259673158966033</v>
      </c>
      <c r="AZ137" s="12">
        <f t="shared" si="186"/>
        <v>-39.681870769345267</v>
      </c>
      <c r="BA137" s="12">
        <f t="shared" si="187"/>
        <v>-95.231670769345271</v>
      </c>
      <c r="BB137" s="12">
        <f t="shared" si="188"/>
        <v>-110.56287076934527</v>
      </c>
      <c r="BC137" s="14">
        <f t="shared" si="189"/>
        <v>-0.30579872421422927</v>
      </c>
      <c r="BD137" s="14">
        <f t="shared" si="190"/>
        <v>-0.73387980106402084</v>
      </c>
      <c r="BE137" s="14">
        <f t="shared" si="191"/>
        <v>-0.85202597990534024</v>
      </c>
      <c r="BF137" s="12">
        <f t="shared" si="192"/>
        <v>-56.495047992164487</v>
      </c>
      <c r="BG137" s="12">
        <f t="shared" si="193"/>
        <v>-122.20304799216449</v>
      </c>
      <c r="BH137" s="12">
        <f t="shared" si="194"/>
        <v>-142.24504799216447</v>
      </c>
      <c r="BI137" s="14">
        <f t="shared" si="195"/>
        <v>-0.33363667597910751</v>
      </c>
      <c r="BJ137" s="14">
        <f t="shared" si="196"/>
        <v>-0.7216812831502657</v>
      </c>
      <c r="BK137" s="14">
        <f t="shared" si="197"/>
        <v>-0.84004114826447329</v>
      </c>
      <c r="BL137" s="12">
        <f t="shared" si="198"/>
        <v>-21.18888775961122</v>
      </c>
      <c r="BM137" s="12">
        <f t="shared" si="199"/>
        <v>-96.096887759611221</v>
      </c>
      <c r="BN137" s="12">
        <f t="shared" si="200"/>
        <v>-109.17888775961121</v>
      </c>
      <c r="BO137" s="14">
        <f t="shared" si="201"/>
        <v>-0.16167579168127799</v>
      </c>
      <c r="BP137" s="14">
        <f t="shared" si="202"/>
        <v>-0.73324001631915436</v>
      </c>
      <c r="BQ137" s="24">
        <f t="shared" si="203"/>
        <v>-0.83305850281876304</v>
      </c>
      <c r="BR137" s="19">
        <f t="shared" si="204"/>
        <v>9.1999999999999993</v>
      </c>
      <c r="BS137" s="20">
        <f t="shared" si="205"/>
        <v>64.399999999999991</v>
      </c>
      <c r="BT137" s="13">
        <f t="shared" si="206"/>
        <v>1.4941995359628769E-2</v>
      </c>
      <c r="BU137" s="20">
        <f t="shared" si="207"/>
        <v>5.5</v>
      </c>
      <c r="BV137" s="20">
        <f t="shared" si="208"/>
        <v>38.5</v>
      </c>
      <c r="BW137" s="13">
        <f t="shared" si="209"/>
        <v>8.9327146171693742E-3</v>
      </c>
      <c r="BX137" s="20">
        <f t="shared" si="210"/>
        <v>4.7</v>
      </c>
      <c r="BY137" s="20">
        <f t="shared" si="211"/>
        <v>32.9</v>
      </c>
      <c r="BZ137" s="13">
        <f t="shared" si="212"/>
        <v>7.6334106728538284E-3</v>
      </c>
      <c r="CA137" s="20">
        <f t="shared" si="213"/>
        <v>9.1999999999999993</v>
      </c>
      <c r="CB137" s="20">
        <f t="shared" si="214"/>
        <v>64.399999999999991</v>
      </c>
      <c r="CC137" s="17">
        <f t="shared" si="215"/>
        <v>1.4941995359628769E-2</v>
      </c>
      <c r="CE137" s="2">
        <v>4310</v>
      </c>
      <c r="CF137" s="2">
        <v>1890.0478688158482</v>
      </c>
      <c r="CG137" s="2">
        <v>1059.069759097832</v>
      </c>
      <c r="CH137" s="2">
        <v>73.091419994520706</v>
      </c>
      <c r="CI137" s="2">
        <v>271.11975254087503</v>
      </c>
      <c r="CJ137" s="2">
        <v>4760.9999999999991</v>
      </c>
      <c r="CK137" s="2">
        <v>77.083436344779599</v>
      </c>
      <c r="CL137" s="2">
        <v>171.1837594007367</v>
      </c>
      <c r="CM137" s="2">
        <v>129.76467076934526</v>
      </c>
      <c r="CN137" s="2">
        <v>105.14018691588799</v>
      </c>
      <c r="CO137" s="2">
        <v>79.154750244857993</v>
      </c>
      <c r="CP137" s="2">
        <v>123.09804703069</v>
      </c>
      <c r="CQ137" s="2">
        <v>89.039328325232006</v>
      </c>
      <c r="CR137" s="2">
        <v>183.24432576769021</v>
      </c>
      <c r="CS137" s="2">
        <v>169.33104799216449</v>
      </c>
      <c r="CT137" s="2">
        <v>129.10282981267429</v>
      </c>
      <c r="CU137" s="2">
        <v>131.05788775961122</v>
      </c>
      <c r="CV137" s="2">
        <v>3470.0969999999998</v>
      </c>
      <c r="CW137" s="2">
        <v>1902.8649999999998</v>
      </c>
      <c r="CX137" s="2">
        <v>1087.652</v>
      </c>
      <c r="CY137" s="2">
        <v>1745.1079999999999</v>
      </c>
      <c r="CZ137" s="2">
        <v>1135.037</v>
      </c>
      <c r="DA137" s="2">
        <v>695.63699999999994</v>
      </c>
      <c r="DB137" s="2">
        <v>50.210999999999999</v>
      </c>
      <c r="DC137" s="2">
        <v>18.439</v>
      </c>
      <c r="DD137" s="2">
        <v>10.042999999999999</v>
      </c>
      <c r="DE137" s="2">
        <v>90.082799999999992</v>
      </c>
      <c r="DF137" s="2">
        <v>34.532999999999994</v>
      </c>
      <c r="DG137" s="2">
        <v>19.201799999999999</v>
      </c>
      <c r="DH137" s="2">
        <v>112.836</v>
      </c>
      <c r="DI137" s="2">
        <v>47.128</v>
      </c>
      <c r="DJ137" s="2">
        <v>27.085999999999999</v>
      </c>
      <c r="DK137" s="2">
        <v>109.869</v>
      </c>
      <c r="DL137" s="2">
        <v>34.960999999999999</v>
      </c>
      <c r="DM137" s="2">
        <v>21.879000000000001</v>
      </c>
      <c r="DN137" s="2">
        <v>9.1999999999999993</v>
      </c>
      <c r="DO137" s="2">
        <v>5.5</v>
      </c>
      <c r="DP137" s="2">
        <v>4.7</v>
      </c>
    </row>
    <row r="138" spans="2:120" ht="14.25" customHeight="1" x14ac:dyDescent="0.2">
      <c r="B138" s="6">
        <v>5368</v>
      </c>
      <c r="C138" s="9" t="s">
        <v>136</v>
      </c>
      <c r="D138" s="9" t="s">
        <v>59</v>
      </c>
      <c r="E138" s="21" t="s">
        <v>146</v>
      </c>
      <c r="F138" s="9" t="s">
        <v>245</v>
      </c>
      <c r="G138" s="21">
        <v>0</v>
      </c>
      <c r="H138" s="11">
        <f t="shared" si="144"/>
        <v>2975.9999999999991</v>
      </c>
      <c r="I138" s="12">
        <f t="shared" si="145"/>
        <v>983.3281365224185</v>
      </c>
      <c r="J138" s="14">
        <f t="shared" si="146"/>
        <v>0.33041940071317838</v>
      </c>
      <c r="K138" s="14">
        <f t="shared" si="147"/>
        <v>0.22017011848923684</v>
      </c>
      <c r="L138" s="15">
        <f t="shared" si="148"/>
        <v>1.332850971638637</v>
      </c>
      <c r="M138" s="12">
        <f t="shared" si="149"/>
        <v>0</v>
      </c>
      <c r="N138" s="14">
        <f t="shared" si="150"/>
        <v>-6.4445143036781061E-2</v>
      </c>
      <c r="O138" s="16">
        <f t="shared" si="151"/>
        <v>-21.86782710221641</v>
      </c>
      <c r="P138" s="14">
        <f t="shared" si="152"/>
        <v>-0.23948948731263697</v>
      </c>
      <c r="Q138" s="12">
        <f t="shared" si="153"/>
        <v>-44.141497392465851</v>
      </c>
      <c r="R138" s="14">
        <f t="shared" si="154"/>
        <v>-0.24198113403485721</v>
      </c>
      <c r="S138" s="18">
        <f t="shared" si="155"/>
        <v>-14.195779793847009</v>
      </c>
      <c r="T138" s="14">
        <f t="shared" si="156"/>
        <v>-0.13581709518859042</v>
      </c>
      <c r="U138" s="18">
        <f t="shared" si="157"/>
        <v>28.546860240030711</v>
      </c>
      <c r="V138" s="14">
        <f t="shared" si="158"/>
        <v>0.24161573078065235</v>
      </c>
      <c r="W138" s="12">
        <f t="shared" si="159"/>
        <v>4.1541700300717821</v>
      </c>
      <c r="X138" s="14">
        <f t="shared" si="160"/>
        <v>3.3880745717645322E-2</v>
      </c>
      <c r="Y138" s="12">
        <f t="shared" si="161"/>
        <v>22.523406891211792</v>
      </c>
      <c r="Z138" s="14">
        <f t="shared" si="162"/>
        <v>0.3308065001833207</v>
      </c>
      <c r="AA138" s="12">
        <v>-89.480564493909696</v>
      </c>
      <c r="AB138" s="26">
        <v>-4.1452271383879857E-2</v>
      </c>
      <c r="AC138" s="12">
        <f t="shared" si="163"/>
        <v>0</v>
      </c>
      <c r="AD138" s="24">
        <f t="shared" si="164"/>
        <v>0</v>
      </c>
      <c r="AE138" s="11">
        <f t="shared" si="165"/>
        <v>-506.03699999999935</v>
      </c>
      <c r="AF138" s="12">
        <f t="shared" si="166"/>
        <v>-1392.5579999999991</v>
      </c>
      <c r="AG138" s="12">
        <f t="shared" si="167"/>
        <v>-1973.6189999999992</v>
      </c>
      <c r="AH138" s="14">
        <f t="shared" si="168"/>
        <v>-0.17003931451612886</v>
      </c>
      <c r="AI138" s="14">
        <f t="shared" si="169"/>
        <v>-0.46792943548387078</v>
      </c>
      <c r="AJ138" s="14">
        <f t="shared" si="170"/>
        <v>-0.66317842741935484</v>
      </c>
      <c r="AK138" s="14">
        <f t="shared" si="171"/>
        <v>0.38408915437194807</v>
      </c>
      <c r="AL138" s="14">
        <f t="shared" si="172"/>
        <v>0.50703846430750221</v>
      </c>
      <c r="AM138" s="14">
        <f t="shared" si="173"/>
        <v>0.53836615019638245</v>
      </c>
      <c r="AN138" s="18">
        <f t="shared" si="174"/>
        <v>-34.642136522418582</v>
      </c>
      <c r="AO138" s="18">
        <f t="shared" si="175"/>
        <v>-180.46213652241852</v>
      </c>
      <c r="AP138" s="18">
        <f t="shared" si="176"/>
        <v>-443.68013652241859</v>
      </c>
      <c r="AQ138" s="14">
        <f t="shared" si="177"/>
        <v>-3.5229477562730982E-2</v>
      </c>
      <c r="AR138" s="14">
        <f t="shared" si="178"/>
        <v>-0.18352178669536545</v>
      </c>
      <c r="AS138" s="14">
        <f t="shared" si="179"/>
        <v>-0.4512025233931698</v>
      </c>
      <c r="AT138" s="12">
        <f t="shared" si="180"/>
        <v>-12.059348336380097</v>
      </c>
      <c r="AU138" s="12">
        <f t="shared" si="181"/>
        <v>-45.455348336380091</v>
      </c>
      <c r="AV138" s="12">
        <f t="shared" si="182"/>
        <v>-54.76034833638009</v>
      </c>
      <c r="AW138" s="14">
        <f t="shared" si="183"/>
        <v>-0.17365985778540172</v>
      </c>
      <c r="AX138" s="14">
        <f t="shared" si="184"/>
        <v>-0.65457677376049395</v>
      </c>
      <c r="AY138" s="14">
        <f t="shared" si="185"/>
        <v>-0.78857281829122328</v>
      </c>
      <c r="AZ138" s="12">
        <f t="shared" si="186"/>
        <v>-56.620405364426318</v>
      </c>
      <c r="BA138" s="12">
        <f t="shared" si="187"/>
        <v>-97.501405364426319</v>
      </c>
      <c r="BB138" s="12">
        <f t="shared" si="188"/>
        <v>-114.81620536442632</v>
      </c>
      <c r="BC138" s="14">
        <f t="shared" si="189"/>
        <v>-0.40947501343568771</v>
      </c>
      <c r="BD138" s="14">
        <f t="shared" si="190"/>
        <v>-0.70512369197343738</v>
      </c>
      <c r="BE138" s="14">
        <f t="shared" si="191"/>
        <v>-0.83034317630956966</v>
      </c>
      <c r="BF138" s="12">
        <f t="shared" si="192"/>
        <v>-34.29269885212689</v>
      </c>
      <c r="BG138" s="12">
        <f t="shared" si="193"/>
        <v>-77.66869885212688</v>
      </c>
      <c r="BH138" s="12">
        <f t="shared" si="194"/>
        <v>-97.527698852126889</v>
      </c>
      <c r="BI138" s="14">
        <f t="shared" si="195"/>
        <v>-0.27052033130925723</v>
      </c>
      <c r="BJ138" s="14">
        <f t="shared" si="196"/>
        <v>-0.61269491317779889</v>
      </c>
      <c r="BK138" s="14">
        <f t="shared" si="197"/>
        <v>-0.76935401086609134</v>
      </c>
      <c r="BL138" s="12">
        <f t="shared" si="198"/>
        <v>2.220243902439023</v>
      </c>
      <c r="BM138" s="12">
        <f t="shared" si="199"/>
        <v>-55.030756097560989</v>
      </c>
      <c r="BN138" s="12">
        <f t="shared" si="200"/>
        <v>-65.86575609756099</v>
      </c>
      <c r="BO138" s="14">
        <f t="shared" si="201"/>
        <v>2.4503364737550548E-2</v>
      </c>
      <c r="BP138" s="14">
        <f t="shared" si="202"/>
        <v>-0.60733808882907137</v>
      </c>
      <c r="BQ138" s="24">
        <f t="shared" si="203"/>
        <v>-0.72691682368775234</v>
      </c>
      <c r="BR138" s="19">
        <f t="shared" si="204"/>
        <v>5.0999999999999996</v>
      </c>
      <c r="BS138" s="20">
        <f t="shared" si="205"/>
        <v>35.699999999999996</v>
      </c>
      <c r="BT138" s="13">
        <f t="shared" si="206"/>
        <v>1.1995967741935487E-2</v>
      </c>
      <c r="BU138" s="20">
        <f t="shared" si="207"/>
        <v>3.6</v>
      </c>
      <c r="BV138" s="20">
        <f t="shared" si="208"/>
        <v>25.2</v>
      </c>
      <c r="BW138" s="13">
        <f t="shared" si="209"/>
        <v>8.4677419354838735E-3</v>
      </c>
      <c r="BX138" s="20">
        <f t="shared" si="210"/>
        <v>4.3</v>
      </c>
      <c r="BY138" s="20">
        <f t="shared" si="211"/>
        <v>30.099999999999998</v>
      </c>
      <c r="BZ138" s="13">
        <f t="shared" si="212"/>
        <v>1.0114247311827959E-2</v>
      </c>
      <c r="CA138" s="20">
        <f t="shared" si="213"/>
        <v>5.0999999999999996</v>
      </c>
      <c r="CB138" s="20">
        <f t="shared" si="214"/>
        <v>35.699999999999996</v>
      </c>
      <c r="CC138" s="17">
        <f t="shared" si="215"/>
        <v>1.1995967741935487E-2</v>
      </c>
      <c r="CE138" s="2">
        <v>2975.9999999999991</v>
      </c>
      <c r="CF138" s="2">
        <v>983.3281365224185</v>
      </c>
      <c r="CG138" s="2">
        <v>655.22627262396861</v>
      </c>
      <c r="CH138" s="2">
        <v>69.442348336380093</v>
      </c>
      <c r="CI138" s="2">
        <v>208.40243902439028</v>
      </c>
      <c r="CJ138" s="2">
        <v>3180.9999999999995</v>
      </c>
      <c r="CK138" s="2">
        <v>91.310175438596502</v>
      </c>
      <c r="CL138" s="2">
        <v>182.41710275689218</v>
      </c>
      <c r="CM138" s="2">
        <v>138.27560536442633</v>
      </c>
      <c r="CN138" s="2">
        <v>104.521303258145</v>
      </c>
      <c r="CO138" s="2">
        <v>118.71708305199201</v>
      </c>
      <c r="CP138" s="2">
        <v>118.149841269841</v>
      </c>
      <c r="CQ138" s="2">
        <v>89.602981029810294</v>
      </c>
      <c r="CR138" s="2">
        <v>122.61152882205511</v>
      </c>
      <c r="CS138" s="2">
        <v>126.76569885212689</v>
      </c>
      <c r="CT138" s="2">
        <v>68.086349206349198</v>
      </c>
      <c r="CU138" s="2">
        <v>90.609756097560989</v>
      </c>
      <c r="CV138" s="2">
        <v>2469.9629999999997</v>
      </c>
      <c r="CW138" s="2">
        <v>1583.442</v>
      </c>
      <c r="CX138" s="2">
        <v>1002.3809999999999</v>
      </c>
      <c r="CY138" s="2">
        <v>948.68599999999992</v>
      </c>
      <c r="CZ138" s="2">
        <v>802.86599999999999</v>
      </c>
      <c r="DA138" s="2">
        <v>539.64799999999991</v>
      </c>
      <c r="DB138" s="2">
        <v>57.382999999999996</v>
      </c>
      <c r="DC138" s="2">
        <v>23.987000000000002</v>
      </c>
      <c r="DD138" s="2">
        <v>14.681999999999999</v>
      </c>
      <c r="DE138" s="2">
        <v>81.655200000000008</v>
      </c>
      <c r="DF138" s="2">
        <v>40.7742</v>
      </c>
      <c r="DG138" s="2">
        <v>23.459399999999999</v>
      </c>
      <c r="DH138" s="2">
        <v>92.472999999999999</v>
      </c>
      <c r="DI138" s="2">
        <v>49.097000000000001</v>
      </c>
      <c r="DJ138" s="2">
        <v>29.238</v>
      </c>
      <c r="DK138" s="2">
        <v>92.830000000000013</v>
      </c>
      <c r="DL138" s="2">
        <v>35.579000000000001</v>
      </c>
      <c r="DM138" s="2">
        <v>24.744</v>
      </c>
      <c r="DN138" s="2">
        <v>5.0999999999999996</v>
      </c>
      <c r="DO138" s="2">
        <v>3.6</v>
      </c>
      <c r="DP138" s="2">
        <v>4.3</v>
      </c>
    </row>
    <row r="139" spans="2:120" ht="14.25" customHeight="1" x14ac:dyDescent="0.2">
      <c r="B139" s="6">
        <v>5434</v>
      </c>
      <c r="C139" s="9" t="s">
        <v>136</v>
      </c>
      <c r="D139" s="9" t="s">
        <v>59</v>
      </c>
      <c r="E139" s="21" t="s">
        <v>146</v>
      </c>
      <c r="F139" s="9" t="s">
        <v>246</v>
      </c>
      <c r="G139" s="21">
        <v>1</v>
      </c>
      <c r="H139" s="11">
        <f t="shared" si="144"/>
        <v>17831</v>
      </c>
      <c r="I139" s="12">
        <f t="shared" si="145"/>
        <v>7344</v>
      </c>
      <c r="J139" s="14">
        <f t="shared" si="146"/>
        <v>0.41186697324883631</v>
      </c>
      <c r="K139" s="14">
        <f t="shared" si="147"/>
        <v>0.21782289271493466</v>
      </c>
      <c r="L139" s="15">
        <f t="shared" si="148"/>
        <v>1.2210175145954962</v>
      </c>
      <c r="M139" s="12">
        <f t="shared" si="149"/>
        <v>0</v>
      </c>
      <c r="N139" s="14">
        <f t="shared" si="150"/>
        <v>-9.6203558213797002E-2</v>
      </c>
      <c r="O139" s="16">
        <f t="shared" si="151"/>
        <v>-171.33522878269298</v>
      </c>
      <c r="P139" s="14">
        <f t="shared" si="152"/>
        <v>-0.318860963519635</v>
      </c>
      <c r="Q139" s="12">
        <f t="shared" si="153"/>
        <v>-102.919191970263</v>
      </c>
      <c r="R139" s="14">
        <f t="shared" si="154"/>
        <v>-0.1252486165298029</v>
      </c>
      <c r="S139" s="18">
        <f t="shared" si="155"/>
        <v>140.18908779076003</v>
      </c>
      <c r="T139" s="14">
        <f t="shared" si="156"/>
        <v>0.31775284491452926</v>
      </c>
      <c r="U139" s="18">
        <f t="shared" si="157"/>
        <v>103.80262903537601</v>
      </c>
      <c r="V139" s="14">
        <f t="shared" si="158"/>
        <v>0.2769527772591438</v>
      </c>
      <c r="W139" s="12">
        <f t="shared" si="159"/>
        <v>-40.343873941473021</v>
      </c>
      <c r="X139" s="14">
        <f t="shared" si="160"/>
        <v>-5.0282522558919518E-2</v>
      </c>
      <c r="Y139" s="12">
        <f t="shared" si="161"/>
        <v>-20.445776145370019</v>
      </c>
      <c r="Z139" s="14">
        <f t="shared" si="162"/>
        <v>-2.8537785867581822E-2</v>
      </c>
      <c r="AA139" s="12">
        <v>-425.00588234325187</v>
      </c>
      <c r="AB139" s="26">
        <v>-3.4598313157285787E-2</v>
      </c>
      <c r="AC139" s="12">
        <f t="shared" si="163"/>
        <v>0</v>
      </c>
      <c r="AD139" s="24">
        <f t="shared" si="164"/>
        <v>0</v>
      </c>
      <c r="AE139" s="11">
        <f t="shared" si="165"/>
        <v>-3348.5639999999985</v>
      </c>
      <c r="AF139" s="12">
        <f t="shared" si="166"/>
        <v>-9598.6239999999998</v>
      </c>
      <c r="AG139" s="12">
        <f t="shared" si="167"/>
        <v>-12898.59</v>
      </c>
      <c r="AH139" s="14">
        <f t="shared" si="168"/>
        <v>-0.18779451517020906</v>
      </c>
      <c r="AI139" s="14">
        <f t="shared" si="169"/>
        <v>-0.53831103134989622</v>
      </c>
      <c r="AJ139" s="14">
        <f t="shared" si="170"/>
        <v>-0.72338006842016711</v>
      </c>
      <c r="AK139" s="14">
        <f t="shared" si="171"/>
        <v>0.46771116406107366</v>
      </c>
      <c r="AL139" s="14">
        <f t="shared" si="172"/>
        <v>0.57731413142451227</v>
      </c>
      <c r="AM139" s="14">
        <f t="shared" si="173"/>
        <v>0.58890603173702105</v>
      </c>
      <c r="AN139" s="18">
        <f t="shared" si="174"/>
        <v>-570.40300000000025</v>
      </c>
      <c r="AO139" s="18">
        <f t="shared" si="175"/>
        <v>-2591.3329999999996</v>
      </c>
      <c r="AP139" s="18">
        <f t="shared" si="176"/>
        <v>-4439.2740000000003</v>
      </c>
      <c r="AQ139" s="14">
        <f t="shared" si="177"/>
        <v>-7.766925381263623E-2</v>
      </c>
      <c r="AR139" s="14">
        <f t="shared" si="178"/>
        <v>-0.35285035403050102</v>
      </c>
      <c r="AS139" s="14">
        <f t="shared" si="179"/>
        <v>-0.60447630718954248</v>
      </c>
      <c r="AT139" s="12">
        <f t="shared" si="180"/>
        <v>-117.51499999999999</v>
      </c>
      <c r="AU139" s="12">
        <f t="shared" si="181"/>
        <v>-241.48099999999999</v>
      </c>
      <c r="AV139" s="12">
        <f t="shared" si="182"/>
        <v>-295.33799999999997</v>
      </c>
      <c r="AW139" s="14">
        <f t="shared" si="183"/>
        <v>-0.32107923497267754</v>
      </c>
      <c r="AX139" s="14">
        <f t="shared" si="184"/>
        <v>-0.65978415300546445</v>
      </c>
      <c r="AY139" s="14">
        <f t="shared" si="185"/>
        <v>-0.80693442622950817</v>
      </c>
      <c r="AZ139" s="12">
        <f t="shared" si="186"/>
        <v>-295.60319999999996</v>
      </c>
      <c r="BA139" s="12">
        <f t="shared" si="187"/>
        <v>-499.73459999999994</v>
      </c>
      <c r="BB139" s="12">
        <f t="shared" si="188"/>
        <v>-601.2432</v>
      </c>
      <c r="BC139" s="14">
        <f t="shared" si="189"/>
        <v>-0.41124540901502504</v>
      </c>
      <c r="BD139" s="14">
        <f t="shared" si="190"/>
        <v>-0.69523455759599329</v>
      </c>
      <c r="BE139" s="14">
        <f t="shared" si="191"/>
        <v>-0.83645409015025041</v>
      </c>
      <c r="BF139" s="12">
        <f t="shared" si="192"/>
        <v>-311.57799999999997</v>
      </c>
      <c r="BG139" s="12">
        <f t="shared" si="193"/>
        <v>-540.24399999999991</v>
      </c>
      <c r="BH139" s="12">
        <f t="shared" si="194"/>
        <v>-646.34100000000001</v>
      </c>
      <c r="BI139" s="14">
        <f t="shared" si="195"/>
        <v>-0.40889501312335952</v>
      </c>
      <c r="BJ139" s="14">
        <f t="shared" si="196"/>
        <v>-0.70898162729658787</v>
      </c>
      <c r="BK139" s="14">
        <f t="shared" si="197"/>
        <v>-0.84821653543307085</v>
      </c>
      <c r="BL139" s="12">
        <f t="shared" si="198"/>
        <v>-290.72300000000001</v>
      </c>
      <c r="BM139" s="12">
        <f t="shared" si="199"/>
        <v>-461.738</v>
      </c>
      <c r="BN139" s="12">
        <f t="shared" si="200"/>
        <v>-573.66</v>
      </c>
      <c r="BO139" s="14">
        <f t="shared" si="201"/>
        <v>-0.41770545977011497</v>
      </c>
      <c r="BP139" s="14">
        <f t="shared" si="202"/>
        <v>-0.66341666666666665</v>
      </c>
      <c r="BQ139" s="24">
        <f t="shared" si="203"/>
        <v>-0.82422413793103444</v>
      </c>
      <c r="BR139" s="19">
        <f t="shared" si="204"/>
        <v>35.200000000000003</v>
      </c>
      <c r="BS139" s="20">
        <f t="shared" si="205"/>
        <v>246.40000000000003</v>
      </c>
      <c r="BT139" s="13">
        <f t="shared" si="206"/>
        <v>1.3818630475015425E-2</v>
      </c>
      <c r="BU139" s="20">
        <f t="shared" si="207"/>
        <v>26.6</v>
      </c>
      <c r="BV139" s="20">
        <f t="shared" si="208"/>
        <v>186.20000000000002</v>
      </c>
      <c r="BW139" s="13">
        <f t="shared" si="209"/>
        <v>1.0442487802142337E-2</v>
      </c>
      <c r="BX139" s="20">
        <f t="shared" si="210"/>
        <v>21</v>
      </c>
      <c r="BY139" s="20">
        <f t="shared" si="211"/>
        <v>147</v>
      </c>
      <c r="BZ139" s="13">
        <f t="shared" si="212"/>
        <v>8.2440693174807914E-3</v>
      </c>
      <c r="CA139" s="20">
        <f t="shared" si="213"/>
        <v>35.200000000000003</v>
      </c>
      <c r="CB139" s="20">
        <f t="shared" si="214"/>
        <v>246.40000000000003</v>
      </c>
      <c r="CC139" s="17">
        <f t="shared" si="215"/>
        <v>1.3818630475015425E-2</v>
      </c>
      <c r="CE139" s="2">
        <v>17831</v>
      </c>
      <c r="CF139" s="2">
        <v>7344</v>
      </c>
      <c r="CG139" s="2">
        <v>3884</v>
      </c>
      <c r="CH139" s="2">
        <v>366</v>
      </c>
      <c r="CI139" s="2">
        <v>1199</v>
      </c>
      <c r="CJ139" s="2">
        <v>19729</v>
      </c>
      <c r="CK139" s="2">
        <v>537.33522878269298</v>
      </c>
      <c r="CL139" s="2">
        <v>821.71919197026295</v>
      </c>
      <c r="CM139" s="2">
        <v>718.8</v>
      </c>
      <c r="CN139" s="2">
        <v>441.18908779076003</v>
      </c>
      <c r="CO139" s="2">
        <v>301</v>
      </c>
      <c r="CP139" s="2">
        <v>374.80262903537601</v>
      </c>
      <c r="CQ139" s="2">
        <v>271</v>
      </c>
      <c r="CR139" s="2">
        <v>802.34387394147302</v>
      </c>
      <c r="CS139" s="2">
        <v>762</v>
      </c>
      <c r="CT139" s="2">
        <v>716.44577614537002</v>
      </c>
      <c r="CU139" s="2">
        <v>696</v>
      </c>
      <c r="CV139" s="2">
        <v>14482.436000000002</v>
      </c>
      <c r="CW139" s="2">
        <v>8232.3760000000002</v>
      </c>
      <c r="CX139" s="2">
        <v>4932.41</v>
      </c>
      <c r="CY139" s="2">
        <v>6773.5969999999998</v>
      </c>
      <c r="CZ139" s="2">
        <v>4752.6670000000004</v>
      </c>
      <c r="DA139" s="2">
        <v>2904.7259999999997</v>
      </c>
      <c r="DB139" s="2">
        <v>248.48500000000001</v>
      </c>
      <c r="DC139" s="2">
        <v>124.51900000000001</v>
      </c>
      <c r="DD139" s="2">
        <v>70.662000000000006</v>
      </c>
      <c r="DE139" s="2">
        <v>423.1968</v>
      </c>
      <c r="DF139" s="2">
        <v>219.06540000000001</v>
      </c>
      <c r="DG139" s="2">
        <v>117.55679999999998</v>
      </c>
      <c r="DH139" s="2">
        <v>450.42200000000003</v>
      </c>
      <c r="DI139" s="2">
        <v>221.75600000000003</v>
      </c>
      <c r="DJ139" s="2">
        <v>115.65899999999999</v>
      </c>
      <c r="DK139" s="2">
        <v>405.27699999999999</v>
      </c>
      <c r="DL139" s="2">
        <v>234.262</v>
      </c>
      <c r="DM139" s="2">
        <v>122.34</v>
      </c>
      <c r="DN139" s="2">
        <v>35.200000000000003</v>
      </c>
      <c r="DO139" s="2">
        <v>26.6</v>
      </c>
      <c r="DP139" s="2">
        <v>21</v>
      </c>
    </row>
    <row r="140" spans="2:120" ht="14.25" customHeight="1" x14ac:dyDescent="0.2">
      <c r="B140" s="6">
        <v>5463</v>
      </c>
      <c r="C140" s="9" t="s">
        <v>136</v>
      </c>
      <c r="D140" s="9" t="s">
        <v>59</v>
      </c>
      <c r="E140" s="21" t="s">
        <v>146</v>
      </c>
      <c r="F140" s="9" t="s">
        <v>247</v>
      </c>
      <c r="G140" s="21">
        <v>1</v>
      </c>
      <c r="H140" s="11">
        <f t="shared" si="144"/>
        <v>13367</v>
      </c>
      <c r="I140" s="12">
        <f t="shared" si="145"/>
        <v>5574</v>
      </c>
      <c r="J140" s="14">
        <f t="shared" si="146"/>
        <v>0.41699708236702326</v>
      </c>
      <c r="K140" s="14">
        <f t="shared" si="147"/>
        <v>0.21261315179172588</v>
      </c>
      <c r="L140" s="15">
        <f t="shared" si="148"/>
        <v>1.2790697674418605</v>
      </c>
      <c r="M140" s="12">
        <f t="shared" si="149"/>
        <v>0</v>
      </c>
      <c r="N140" s="14">
        <f t="shared" si="150"/>
        <v>-0.10773646619050803</v>
      </c>
      <c r="O140" s="16">
        <f t="shared" si="151"/>
        <v>-107</v>
      </c>
      <c r="P140" s="14">
        <f t="shared" si="152"/>
        <v>-0.28010471204188481</v>
      </c>
      <c r="Q140" s="12">
        <f t="shared" si="153"/>
        <v>-82.199999999999932</v>
      </c>
      <c r="R140" s="14">
        <f t="shared" si="154"/>
        <v>-0.13550939663699302</v>
      </c>
      <c r="S140" s="18">
        <f t="shared" si="155"/>
        <v>84</v>
      </c>
      <c r="T140" s="14">
        <f t="shared" si="156"/>
        <v>0.30324909747292417</v>
      </c>
      <c r="U140" s="18">
        <f t="shared" si="157"/>
        <v>100</v>
      </c>
      <c r="V140" s="14">
        <f t="shared" si="158"/>
        <v>0.36764705882352944</v>
      </c>
      <c r="W140" s="12">
        <f t="shared" si="159"/>
        <v>-22</v>
      </c>
      <c r="X140" s="14">
        <f t="shared" si="160"/>
        <v>-3.5200000000000009E-2</v>
      </c>
      <c r="Y140" s="12">
        <f t="shared" si="161"/>
        <v>-20</v>
      </c>
      <c r="Z140" s="14">
        <f t="shared" si="162"/>
        <v>-3.7174721189591087E-2</v>
      </c>
      <c r="AA140" s="12">
        <v>-422.97717000000011</v>
      </c>
      <c r="AB140" s="26">
        <v>-4.5403414186340307E-2</v>
      </c>
      <c r="AC140" s="12">
        <f t="shared" si="163"/>
        <v>0</v>
      </c>
      <c r="AD140" s="24">
        <f t="shared" si="164"/>
        <v>0</v>
      </c>
      <c r="AE140" s="11">
        <f t="shared" si="165"/>
        <v>-2729.6350000000002</v>
      </c>
      <c r="AF140" s="12">
        <f t="shared" si="166"/>
        <v>-7739.2669999999998</v>
      </c>
      <c r="AG140" s="12">
        <f t="shared" si="167"/>
        <v>-10162.977999999999</v>
      </c>
      <c r="AH140" s="14">
        <f t="shared" si="168"/>
        <v>-0.20420700231914413</v>
      </c>
      <c r="AI140" s="14">
        <f t="shared" si="169"/>
        <v>-0.57898309269095538</v>
      </c>
      <c r="AJ140" s="14">
        <f t="shared" si="170"/>
        <v>-0.76030358345178417</v>
      </c>
      <c r="AK140" s="14">
        <f t="shared" si="171"/>
        <v>0.48989040048921889</v>
      </c>
      <c r="AL140" s="14">
        <f t="shared" si="172"/>
        <v>0.58810199417776221</v>
      </c>
      <c r="AM140" s="14">
        <f t="shared" si="173"/>
        <v>0.61743489901130499</v>
      </c>
      <c r="AN140" s="18">
        <f t="shared" si="174"/>
        <v>-362.85699999999997</v>
      </c>
      <c r="AO140" s="18">
        <f t="shared" si="175"/>
        <v>-2264.3189999999995</v>
      </c>
      <c r="AP140" s="18">
        <f t="shared" si="176"/>
        <v>-3595.7250000000004</v>
      </c>
      <c r="AQ140" s="14">
        <f t="shared" si="177"/>
        <v>-6.50981341944743E-2</v>
      </c>
      <c r="AR140" s="14">
        <f t="shared" si="178"/>
        <v>-0.40622874058127012</v>
      </c>
      <c r="AS140" s="14">
        <f t="shared" si="179"/>
        <v>-0.64508880516684619</v>
      </c>
      <c r="AT140" s="12">
        <f t="shared" si="180"/>
        <v>-103.857</v>
      </c>
      <c r="AU140" s="12">
        <f t="shared" si="181"/>
        <v>-201.59200000000001</v>
      </c>
      <c r="AV140" s="12">
        <f t="shared" si="182"/>
        <v>-235.28300000000002</v>
      </c>
      <c r="AW140" s="14">
        <f t="shared" si="183"/>
        <v>-0.37766181818181821</v>
      </c>
      <c r="AX140" s="14">
        <f t="shared" si="184"/>
        <v>-0.73306181818181826</v>
      </c>
      <c r="AY140" s="14">
        <f t="shared" si="185"/>
        <v>-0.85557454545454548</v>
      </c>
      <c r="AZ140" s="12">
        <f t="shared" si="186"/>
        <v>-227.63519999999994</v>
      </c>
      <c r="BA140" s="12">
        <f t="shared" si="187"/>
        <v>-394.74779999999998</v>
      </c>
      <c r="BB140" s="12">
        <f t="shared" si="188"/>
        <v>-459.14279999999997</v>
      </c>
      <c r="BC140" s="14">
        <f t="shared" si="189"/>
        <v>-0.43408695652173901</v>
      </c>
      <c r="BD140" s="14">
        <f t="shared" si="190"/>
        <v>-0.75276086956521737</v>
      </c>
      <c r="BE140" s="14">
        <f t="shared" si="191"/>
        <v>-0.87555835240274604</v>
      </c>
      <c r="BF140" s="12">
        <f t="shared" si="192"/>
        <v>-292.09100000000001</v>
      </c>
      <c r="BG140" s="12">
        <f t="shared" si="193"/>
        <v>-449.46100000000001</v>
      </c>
      <c r="BH140" s="12">
        <f t="shared" si="194"/>
        <v>-535.87699999999995</v>
      </c>
      <c r="BI140" s="14">
        <f t="shared" si="195"/>
        <v>-0.48439635157545602</v>
      </c>
      <c r="BJ140" s="14">
        <f t="shared" si="196"/>
        <v>-0.74537479270315088</v>
      </c>
      <c r="BK140" s="14">
        <f t="shared" si="197"/>
        <v>-0.88868490878938644</v>
      </c>
      <c r="BL140" s="12">
        <f t="shared" si="198"/>
        <v>-239.07499999999999</v>
      </c>
      <c r="BM140" s="12">
        <f t="shared" si="199"/>
        <v>-389.61900000000003</v>
      </c>
      <c r="BN140" s="12">
        <f t="shared" si="200"/>
        <v>-450.04399999999998</v>
      </c>
      <c r="BO140" s="14">
        <f t="shared" si="201"/>
        <v>-0.461534749034749</v>
      </c>
      <c r="BP140" s="14">
        <f t="shared" si="202"/>
        <v>-0.7521602316602316</v>
      </c>
      <c r="BQ140" s="24">
        <f t="shared" si="203"/>
        <v>-0.8688108108108108</v>
      </c>
      <c r="BR140" s="19">
        <f t="shared" si="204"/>
        <v>29.3</v>
      </c>
      <c r="BS140" s="20">
        <f t="shared" si="205"/>
        <v>205.1</v>
      </c>
      <c r="BT140" s="13">
        <f t="shared" si="206"/>
        <v>1.5343757013540809E-2</v>
      </c>
      <c r="BU140" s="20">
        <f t="shared" si="207"/>
        <v>18.5</v>
      </c>
      <c r="BV140" s="20">
        <f t="shared" si="208"/>
        <v>129.5</v>
      </c>
      <c r="BW140" s="13">
        <f t="shared" si="209"/>
        <v>9.6880377047953922E-3</v>
      </c>
      <c r="BX140" s="20">
        <f t="shared" si="210"/>
        <v>17.2</v>
      </c>
      <c r="BY140" s="20">
        <f t="shared" si="211"/>
        <v>120.39999999999999</v>
      </c>
      <c r="BZ140" s="13">
        <f t="shared" si="212"/>
        <v>9.0072566768908506E-3</v>
      </c>
      <c r="CA140" s="20">
        <f t="shared" si="213"/>
        <v>29.3</v>
      </c>
      <c r="CB140" s="20">
        <f t="shared" si="214"/>
        <v>205.1</v>
      </c>
      <c r="CC140" s="17">
        <f t="shared" si="215"/>
        <v>1.5343757013540809E-2</v>
      </c>
      <c r="CE140" s="2">
        <v>13367</v>
      </c>
      <c r="CF140" s="2">
        <v>5574</v>
      </c>
      <c r="CG140" s="2">
        <v>2842</v>
      </c>
      <c r="CH140" s="2">
        <v>275</v>
      </c>
      <c r="CI140" s="2">
        <v>860</v>
      </c>
      <c r="CJ140" s="2">
        <v>14981</v>
      </c>
      <c r="CK140" s="2">
        <v>382</v>
      </c>
      <c r="CL140" s="2">
        <v>606.59999999999991</v>
      </c>
      <c r="CM140" s="2">
        <v>524.4</v>
      </c>
      <c r="CN140" s="2">
        <v>277</v>
      </c>
      <c r="CO140" s="2">
        <v>193</v>
      </c>
      <c r="CP140" s="2">
        <v>272</v>
      </c>
      <c r="CQ140" s="2">
        <v>172</v>
      </c>
      <c r="CR140" s="2">
        <v>625</v>
      </c>
      <c r="CS140" s="2">
        <v>603</v>
      </c>
      <c r="CT140" s="2">
        <v>538</v>
      </c>
      <c r="CU140" s="2">
        <v>518</v>
      </c>
      <c r="CV140" s="2">
        <v>10637.365</v>
      </c>
      <c r="CW140" s="2">
        <v>5627.7330000000002</v>
      </c>
      <c r="CX140" s="2">
        <v>3204.0220000000004</v>
      </c>
      <c r="CY140" s="2">
        <v>5211.143</v>
      </c>
      <c r="CZ140" s="2">
        <v>3309.6810000000005</v>
      </c>
      <c r="DA140" s="2">
        <v>1978.2749999999996</v>
      </c>
      <c r="DB140" s="2">
        <v>171.143</v>
      </c>
      <c r="DC140" s="2">
        <v>73.407999999999987</v>
      </c>
      <c r="DD140" s="2">
        <v>39.716999999999999</v>
      </c>
      <c r="DE140" s="2">
        <v>296.76480000000004</v>
      </c>
      <c r="DF140" s="2">
        <v>129.65219999999999</v>
      </c>
      <c r="DG140" s="2">
        <v>65.257199999999983</v>
      </c>
      <c r="DH140" s="2">
        <v>310.90899999999999</v>
      </c>
      <c r="DI140" s="2">
        <v>153.53899999999999</v>
      </c>
      <c r="DJ140" s="2">
        <v>67.12299999999999</v>
      </c>
      <c r="DK140" s="2">
        <v>278.92500000000001</v>
      </c>
      <c r="DL140" s="2">
        <v>128.381</v>
      </c>
      <c r="DM140" s="2">
        <v>67.956000000000003</v>
      </c>
      <c r="DN140" s="2">
        <v>29.3</v>
      </c>
      <c r="DO140" s="2">
        <v>18.5</v>
      </c>
      <c r="DP140" s="2">
        <v>17.2</v>
      </c>
    </row>
    <row r="141" spans="2:120" ht="14.25" customHeight="1" x14ac:dyDescent="0.2">
      <c r="B141" s="6">
        <v>5464</v>
      </c>
      <c r="C141" s="9" t="s">
        <v>136</v>
      </c>
      <c r="D141" s="9" t="s">
        <v>59</v>
      </c>
      <c r="E141" s="21" t="s">
        <v>146</v>
      </c>
      <c r="F141" s="9" t="s">
        <v>248</v>
      </c>
      <c r="G141" s="21">
        <v>1</v>
      </c>
      <c r="H141" s="11">
        <f t="shared" si="144"/>
        <v>2396</v>
      </c>
      <c r="I141" s="12">
        <f t="shared" si="145"/>
        <v>1036.278415556174</v>
      </c>
      <c r="J141" s="14">
        <f t="shared" si="146"/>
        <v>0.43250351233563189</v>
      </c>
      <c r="K141" s="14">
        <f t="shared" si="147"/>
        <v>0.22248548703887897</v>
      </c>
      <c r="L141" s="15">
        <f t="shared" si="148"/>
        <v>0.98919176416551235</v>
      </c>
      <c r="M141" s="12">
        <f t="shared" si="149"/>
        <v>0</v>
      </c>
      <c r="N141" s="14">
        <f t="shared" si="150"/>
        <v>-6.3696756545525424E-2</v>
      </c>
      <c r="O141" s="16">
        <f t="shared" si="151"/>
        <v>-29.634607399817398</v>
      </c>
      <c r="P141" s="14">
        <f t="shared" si="152"/>
        <v>-0.42804854732832343</v>
      </c>
      <c r="Q141" s="12">
        <f t="shared" si="153"/>
        <v>-12.723922686437632</v>
      </c>
      <c r="R141" s="14">
        <f t="shared" si="154"/>
        <v>-0.12980987832203983</v>
      </c>
      <c r="S141" s="18">
        <f t="shared" si="155"/>
        <v>-1.6894075403950026</v>
      </c>
      <c r="T141" s="14">
        <f t="shared" si="156"/>
        <v>-2.8634026108389943E-2</v>
      </c>
      <c r="U141" s="18">
        <f t="shared" si="157"/>
        <v>20.078802333451499</v>
      </c>
      <c r="V141" s="14">
        <f t="shared" si="158"/>
        <v>0.30237909641320249</v>
      </c>
      <c r="W141" s="12">
        <f t="shared" si="159"/>
        <v>2.2728904847396052</v>
      </c>
      <c r="X141" s="14">
        <f t="shared" si="160"/>
        <v>2.2728904847395981E-2</v>
      </c>
      <c r="Y141" s="12">
        <f t="shared" si="161"/>
        <v>-9.99333913473221</v>
      </c>
      <c r="Z141" s="14">
        <f t="shared" si="162"/>
        <v>-0.12113082347707904</v>
      </c>
      <c r="AA141" s="12">
        <v>28.225895807048119</v>
      </c>
      <c r="AB141" s="26">
        <v>1.849160856655141E-2</v>
      </c>
      <c r="AC141" s="12">
        <f t="shared" si="163"/>
        <v>0</v>
      </c>
      <c r="AD141" s="24">
        <f t="shared" si="164"/>
        <v>0</v>
      </c>
      <c r="AE141" s="11">
        <f t="shared" si="165"/>
        <v>-281.15400000000045</v>
      </c>
      <c r="AF141" s="12">
        <f t="shared" si="166"/>
        <v>-889.24599999999964</v>
      </c>
      <c r="AG141" s="12">
        <f t="shared" si="167"/>
        <v>-1206.0639999999999</v>
      </c>
      <c r="AH141" s="14">
        <f t="shared" si="168"/>
        <v>-0.11734307178631076</v>
      </c>
      <c r="AI141" s="14">
        <f t="shared" si="169"/>
        <v>-0.37113772954924862</v>
      </c>
      <c r="AJ141" s="14">
        <f t="shared" si="170"/>
        <v>-0.50336560934891472</v>
      </c>
      <c r="AK141" s="14">
        <f t="shared" si="171"/>
        <v>0.45745836812704099</v>
      </c>
      <c r="AL141" s="14">
        <f t="shared" si="172"/>
        <v>0.47274405775594408</v>
      </c>
      <c r="AM141" s="14">
        <f t="shared" si="173"/>
        <v>0.52917888020868353</v>
      </c>
      <c r="AN141" s="18">
        <f t="shared" si="174"/>
        <v>-68.824415556174017</v>
      </c>
      <c r="AO141" s="18">
        <f t="shared" si="175"/>
        <v>-323.969415556174</v>
      </c>
      <c r="AP141" s="18">
        <f t="shared" si="176"/>
        <v>-406.58941555617389</v>
      </c>
      <c r="AQ141" s="14">
        <f t="shared" si="177"/>
        <v>-6.6414985126594273E-2</v>
      </c>
      <c r="AR141" s="14">
        <f t="shared" si="178"/>
        <v>-0.31262777521260887</v>
      </c>
      <c r="AS141" s="14">
        <f t="shared" si="179"/>
        <v>-0.39235538389358038</v>
      </c>
      <c r="AT141" s="12">
        <f t="shared" si="180"/>
        <v>-12.424276658153602</v>
      </c>
      <c r="AU141" s="12">
        <f t="shared" si="181"/>
        <v>-31.214276658153604</v>
      </c>
      <c r="AV141" s="12">
        <f t="shared" si="182"/>
        <v>-36.050276658153606</v>
      </c>
      <c r="AW141" s="14">
        <f t="shared" si="183"/>
        <v>-0.31376593813290132</v>
      </c>
      <c r="AX141" s="14">
        <f t="shared" si="184"/>
        <v>-0.78829352148706855</v>
      </c>
      <c r="AY141" s="14">
        <f t="shared" si="185"/>
        <v>-0.91042313261536822</v>
      </c>
      <c r="AZ141" s="12">
        <f t="shared" si="186"/>
        <v>-42.488756947429621</v>
      </c>
      <c r="BA141" s="12">
        <f t="shared" si="187"/>
        <v>-71.341556947429623</v>
      </c>
      <c r="BB141" s="12">
        <f t="shared" si="188"/>
        <v>-79.23215694742963</v>
      </c>
      <c r="BC141" s="14">
        <f t="shared" si="189"/>
        <v>-0.49813447313231229</v>
      </c>
      <c r="BD141" s="14">
        <f t="shared" si="190"/>
        <v>-0.83640217873205114</v>
      </c>
      <c r="BE141" s="14">
        <f t="shared" si="191"/>
        <v>-0.92891088353038265</v>
      </c>
      <c r="BF141" s="12">
        <f t="shared" si="192"/>
        <v>32.456109515260408</v>
      </c>
      <c r="BG141" s="12">
        <f t="shared" si="193"/>
        <v>-5.1358904847396047</v>
      </c>
      <c r="BH141" s="12">
        <f t="shared" si="194"/>
        <v>-56.275890484739605</v>
      </c>
      <c r="BI141" s="14">
        <f t="shared" si="195"/>
        <v>0.31734811993118806</v>
      </c>
      <c r="BJ141" s="14">
        <f t="shared" si="196"/>
        <v>-5.0217515711125316E-2</v>
      </c>
      <c r="BK141" s="14">
        <f t="shared" si="197"/>
        <v>-0.55025227328581927</v>
      </c>
      <c r="BL141" s="12">
        <f t="shared" si="198"/>
        <v>-0.27704225352110257</v>
      </c>
      <c r="BM141" s="12">
        <f t="shared" si="199"/>
        <v>-52.115042253521096</v>
      </c>
      <c r="BN141" s="12">
        <f t="shared" si="200"/>
        <v>-63.568042253521092</v>
      </c>
      <c r="BO141" s="14">
        <f t="shared" si="201"/>
        <v>-3.8209013209009601E-3</v>
      </c>
      <c r="BP141" s="14">
        <f t="shared" si="202"/>
        <v>-0.71875835275835265</v>
      </c>
      <c r="BQ141" s="24">
        <f t="shared" si="203"/>
        <v>-0.87671542346542342</v>
      </c>
      <c r="BR141" s="19">
        <f t="shared" si="204"/>
        <v>2.7</v>
      </c>
      <c r="BS141" s="20">
        <f t="shared" si="205"/>
        <v>18.900000000000002</v>
      </c>
      <c r="BT141" s="13">
        <f t="shared" si="206"/>
        <v>7.8881469115191991E-3</v>
      </c>
      <c r="BU141" s="20">
        <f t="shared" si="207"/>
        <v>1</v>
      </c>
      <c r="BV141" s="20">
        <f t="shared" si="208"/>
        <v>7</v>
      </c>
      <c r="BW141" s="13">
        <f t="shared" si="209"/>
        <v>2.9215358931552588E-3</v>
      </c>
      <c r="BX141" s="20">
        <f t="shared" si="210"/>
        <v>3.6</v>
      </c>
      <c r="BY141" s="20">
        <f t="shared" si="211"/>
        <v>25.2</v>
      </c>
      <c r="BZ141" s="13">
        <f t="shared" si="212"/>
        <v>1.0517529215358931E-2</v>
      </c>
      <c r="CA141" s="20">
        <f t="shared" si="213"/>
        <v>3.6</v>
      </c>
      <c r="CB141" s="20">
        <f t="shared" si="214"/>
        <v>25.2</v>
      </c>
      <c r="CC141" s="17">
        <f t="shared" si="215"/>
        <v>1.0517529215358931E-2</v>
      </c>
      <c r="CE141" s="2">
        <v>2396</v>
      </c>
      <c r="CF141" s="2">
        <v>1036.278415556174</v>
      </c>
      <c r="CG141" s="2">
        <v>533.07522694515399</v>
      </c>
      <c r="CH141" s="2">
        <v>39.597276658153604</v>
      </c>
      <c r="CI141" s="2">
        <v>160.11971830985911</v>
      </c>
      <c r="CJ141" s="2">
        <v>2558.9999999999995</v>
      </c>
      <c r="CK141" s="2">
        <v>69.231884057971001</v>
      </c>
      <c r="CL141" s="2">
        <v>98.019679633867256</v>
      </c>
      <c r="CM141" s="2">
        <v>85.295756947429624</v>
      </c>
      <c r="CN141" s="2">
        <v>59</v>
      </c>
      <c r="CO141" s="2">
        <v>60.689407540395003</v>
      </c>
      <c r="CP141" s="2">
        <v>66.402745995423302</v>
      </c>
      <c r="CQ141" s="2">
        <v>46.323943661971803</v>
      </c>
      <c r="CR141" s="2">
        <v>100</v>
      </c>
      <c r="CS141" s="2">
        <v>102.27289048473961</v>
      </c>
      <c r="CT141" s="2">
        <v>82.500381388253302</v>
      </c>
      <c r="CU141" s="2">
        <v>72.507042253521092</v>
      </c>
      <c r="CV141" s="2">
        <v>2114.8459999999995</v>
      </c>
      <c r="CW141" s="2">
        <v>1506.7540000000004</v>
      </c>
      <c r="CX141" s="2">
        <v>1189.9360000000001</v>
      </c>
      <c r="CY141" s="2">
        <v>967.45399999999995</v>
      </c>
      <c r="CZ141" s="2">
        <v>712.30899999999997</v>
      </c>
      <c r="DA141" s="2">
        <v>629.68900000000008</v>
      </c>
      <c r="DB141" s="2">
        <v>27.173000000000002</v>
      </c>
      <c r="DC141" s="2">
        <v>8.3829999999999991</v>
      </c>
      <c r="DD141" s="2">
        <v>3.5469999999999997</v>
      </c>
      <c r="DE141" s="2">
        <v>42.807000000000002</v>
      </c>
      <c r="DF141" s="2">
        <v>13.9542</v>
      </c>
      <c r="DG141" s="2">
        <v>6.0636000000000001</v>
      </c>
      <c r="DH141" s="2">
        <v>134.72900000000001</v>
      </c>
      <c r="DI141" s="2">
        <v>97.137</v>
      </c>
      <c r="DJ141" s="2">
        <v>45.997</v>
      </c>
      <c r="DK141" s="2">
        <v>72.22999999999999</v>
      </c>
      <c r="DL141" s="2">
        <v>20.391999999999999</v>
      </c>
      <c r="DM141" s="2">
        <v>8.9390000000000001</v>
      </c>
      <c r="DN141" s="2">
        <v>2.7</v>
      </c>
      <c r="DO141" s="2">
        <v>1</v>
      </c>
      <c r="DP141" s="2">
        <v>3.6</v>
      </c>
    </row>
    <row r="142" spans="2:120" ht="14.25" customHeight="1" x14ac:dyDescent="0.2">
      <c r="B142" s="6">
        <v>6201</v>
      </c>
      <c r="C142" s="9" t="s">
        <v>136</v>
      </c>
      <c r="D142" s="9" t="s">
        <v>60</v>
      </c>
      <c r="E142" s="21" t="s">
        <v>145</v>
      </c>
      <c r="F142" s="9" t="s">
        <v>113</v>
      </c>
      <c r="G142" s="21">
        <v>0</v>
      </c>
      <c r="H142" s="11">
        <f t="shared" si="144"/>
        <v>238293</v>
      </c>
      <c r="I142" s="12">
        <f t="shared" si="145"/>
        <v>73338</v>
      </c>
      <c r="J142" s="14">
        <f t="shared" si="146"/>
        <v>0.30776397124548349</v>
      </c>
      <c r="K142" s="14">
        <f t="shared" si="147"/>
        <v>0.16893068617206547</v>
      </c>
      <c r="L142" s="15">
        <f t="shared" si="148"/>
        <v>1.3362580645161291</v>
      </c>
      <c r="M142" s="12">
        <f t="shared" si="149"/>
        <v>0</v>
      </c>
      <c r="N142" s="14">
        <f t="shared" si="150"/>
        <v>-3.4875903185043633E-2</v>
      </c>
      <c r="O142" s="16">
        <f t="shared" si="151"/>
        <v>-1840</v>
      </c>
      <c r="P142" s="14">
        <f t="shared" si="152"/>
        <v>-0.19152701155407514</v>
      </c>
      <c r="Q142" s="12">
        <f t="shared" si="153"/>
        <v>-951</v>
      </c>
      <c r="R142" s="14">
        <f t="shared" si="154"/>
        <v>-7.4434112895651383E-2</v>
      </c>
      <c r="S142" s="18">
        <f t="shared" si="155"/>
        <v>275</v>
      </c>
      <c r="T142" s="14">
        <f t="shared" si="156"/>
        <v>4.4927299460872372E-2</v>
      </c>
      <c r="U142" s="18">
        <f t="shared" si="157"/>
        <v>176</v>
      </c>
      <c r="V142" s="14">
        <f t="shared" si="158"/>
        <v>2.9881154499151075E-2</v>
      </c>
      <c r="W142" s="12">
        <f t="shared" si="159"/>
        <v>88</v>
      </c>
      <c r="X142" s="14">
        <f t="shared" si="160"/>
        <v>7.188955150722931E-3</v>
      </c>
      <c r="Y142" s="12">
        <f t="shared" si="161"/>
        <v>-137</v>
      </c>
      <c r="Z142" s="14">
        <f t="shared" si="162"/>
        <v>-1.0964385754301698E-2</v>
      </c>
      <c r="AA142" s="12">
        <v>-1642.2948099999921</v>
      </c>
      <c r="AB142" s="26">
        <v>-9.4204852393521277E-3</v>
      </c>
      <c r="AC142" s="12">
        <f t="shared" si="163"/>
        <v>0</v>
      </c>
      <c r="AD142" s="24">
        <f t="shared" si="164"/>
        <v>0</v>
      </c>
      <c r="AE142" s="11">
        <f t="shared" si="165"/>
        <v>-19257.133000000002</v>
      </c>
      <c r="AF142" s="12">
        <f t="shared" si="166"/>
        <v>-69289.255999999994</v>
      </c>
      <c r="AG142" s="12">
        <f t="shared" si="167"/>
        <v>-107906.56199999999</v>
      </c>
      <c r="AH142" s="14">
        <f t="shared" si="168"/>
        <v>-8.081283545886786E-2</v>
      </c>
      <c r="AI142" s="14">
        <f t="shared" si="169"/>
        <v>-0.29077335884814071</v>
      </c>
      <c r="AJ142" s="14">
        <f t="shared" si="170"/>
        <v>-0.45283143860709296</v>
      </c>
      <c r="AK142" s="14">
        <f t="shared" si="171"/>
        <v>0.34391165260619161</v>
      </c>
      <c r="AL142" s="14">
        <f t="shared" si="172"/>
        <v>0.42524680991682645</v>
      </c>
      <c r="AM142" s="14">
        <f t="shared" si="173"/>
        <v>0.43625206633837177</v>
      </c>
      <c r="AN142" s="18">
        <f t="shared" si="174"/>
        <v>1990.9869999999937</v>
      </c>
      <c r="AO142" s="18">
        <f t="shared" si="175"/>
        <v>-1469.6970000000001</v>
      </c>
      <c r="AP142" s="18">
        <f t="shared" si="176"/>
        <v>-16456.646999999997</v>
      </c>
      <c r="AQ142" s="14">
        <f t="shared" si="177"/>
        <v>2.7148095121219518E-2</v>
      </c>
      <c r="AR142" s="14">
        <f t="shared" si="178"/>
        <v>-2.0040047451525766E-2</v>
      </c>
      <c r="AS142" s="14">
        <f t="shared" si="179"/>
        <v>-0.22439454307453155</v>
      </c>
      <c r="AT142" s="12">
        <f t="shared" si="180"/>
        <v>-1178.1650000000009</v>
      </c>
      <c r="AU142" s="12">
        <f t="shared" si="181"/>
        <v>-3353.0360000000001</v>
      </c>
      <c r="AV142" s="12">
        <f t="shared" si="182"/>
        <v>-4432.7700000000004</v>
      </c>
      <c r="AW142" s="14">
        <f t="shared" si="183"/>
        <v>-0.15168855413930749</v>
      </c>
      <c r="AX142" s="14">
        <f t="shared" si="184"/>
        <v>-0.43170284537144332</v>
      </c>
      <c r="AY142" s="14">
        <f t="shared" si="185"/>
        <v>-0.57071842410196982</v>
      </c>
      <c r="AZ142" s="12">
        <f t="shared" si="186"/>
        <v>-3151.8078000000005</v>
      </c>
      <c r="BA142" s="12">
        <f t="shared" si="187"/>
        <v>-5685.3305999999993</v>
      </c>
      <c r="BB142" s="12">
        <f t="shared" si="188"/>
        <v>-7396.6350000000002</v>
      </c>
      <c r="BC142" s="14">
        <f t="shared" si="189"/>
        <v>-0.26652864173727742</v>
      </c>
      <c r="BD142" s="14">
        <f t="shared" si="190"/>
        <v>-0.48077279415495455</v>
      </c>
      <c r="BE142" s="14">
        <f t="shared" si="191"/>
        <v>-0.62548708711756063</v>
      </c>
      <c r="BF142" s="12">
        <f t="shared" si="192"/>
        <v>-1513.8369999999995</v>
      </c>
      <c r="BG142" s="12">
        <f t="shared" si="193"/>
        <v>-4622.0669999999991</v>
      </c>
      <c r="BH142" s="12">
        <f t="shared" si="194"/>
        <v>-6728.174</v>
      </c>
      <c r="BI142" s="14">
        <f t="shared" si="195"/>
        <v>-0.12278668180712138</v>
      </c>
      <c r="BJ142" s="14">
        <f t="shared" si="196"/>
        <v>-0.3748939086706139</v>
      </c>
      <c r="BK142" s="14">
        <f t="shared" si="197"/>
        <v>-0.54571936085651718</v>
      </c>
      <c r="BL142" s="12">
        <f t="shared" si="198"/>
        <v>-2351.0570000000007</v>
      </c>
      <c r="BM142" s="12">
        <f t="shared" si="199"/>
        <v>-5276.7039999999997</v>
      </c>
      <c r="BN142" s="12">
        <f t="shared" si="200"/>
        <v>-7086.2469999999994</v>
      </c>
      <c r="BO142" s="14">
        <f t="shared" si="201"/>
        <v>-0.19024575173976377</v>
      </c>
      <c r="BP142" s="14">
        <f t="shared" si="202"/>
        <v>-0.42698689108269949</v>
      </c>
      <c r="BQ142" s="24">
        <f t="shared" si="203"/>
        <v>-0.57341374008739265</v>
      </c>
      <c r="BR142" s="19">
        <f t="shared" si="204"/>
        <v>187.4</v>
      </c>
      <c r="BS142" s="20">
        <f t="shared" si="205"/>
        <v>1311.8</v>
      </c>
      <c r="BT142" s="13">
        <f t="shared" si="206"/>
        <v>5.5049875573348773E-3</v>
      </c>
      <c r="BU142" s="20">
        <f t="shared" si="207"/>
        <v>76.8</v>
      </c>
      <c r="BV142" s="20">
        <f t="shared" si="208"/>
        <v>537.6</v>
      </c>
      <c r="BW142" s="13">
        <f t="shared" si="209"/>
        <v>2.2560461280860117E-3</v>
      </c>
      <c r="BX142" s="20">
        <f t="shared" si="210"/>
        <v>216</v>
      </c>
      <c r="BY142" s="20">
        <f t="shared" si="211"/>
        <v>1512</v>
      </c>
      <c r="BZ142" s="13">
        <f t="shared" si="212"/>
        <v>6.3451297352419079E-3</v>
      </c>
      <c r="CA142" s="20">
        <f t="shared" si="213"/>
        <v>216</v>
      </c>
      <c r="CB142" s="20">
        <f t="shared" si="214"/>
        <v>1512</v>
      </c>
      <c r="CC142" s="17">
        <f t="shared" si="215"/>
        <v>6.3451297352419079E-3</v>
      </c>
      <c r="CE142" s="2">
        <v>238293</v>
      </c>
      <c r="CF142" s="2">
        <v>73338</v>
      </c>
      <c r="CG142" s="2">
        <v>40255</v>
      </c>
      <c r="CH142" s="2">
        <v>7767</v>
      </c>
      <c r="CI142" s="2">
        <v>23250</v>
      </c>
      <c r="CJ142" s="2">
        <v>246904</v>
      </c>
      <c r="CK142" s="2">
        <v>9607</v>
      </c>
      <c r="CL142" s="2">
        <v>12776.4</v>
      </c>
      <c r="CM142" s="2">
        <v>11825.4</v>
      </c>
      <c r="CN142" s="2">
        <v>6121</v>
      </c>
      <c r="CO142" s="2">
        <v>5846</v>
      </c>
      <c r="CP142" s="2">
        <v>5890</v>
      </c>
      <c r="CQ142" s="2">
        <v>5714</v>
      </c>
      <c r="CR142" s="2">
        <v>12241</v>
      </c>
      <c r="CS142" s="2">
        <v>12329</v>
      </c>
      <c r="CT142" s="2">
        <v>12495</v>
      </c>
      <c r="CU142" s="2">
        <v>12358</v>
      </c>
      <c r="CV142" s="2">
        <v>219035.867</v>
      </c>
      <c r="CW142" s="2">
        <v>169003.74400000001</v>
      </c>
      <c r="CX142" s="2">
        <v>130386.43800000001</v>
      </c>
      <c r="CY142" s="2">
        <v>75328.986999999994</v>
      </c>
      <c r="CZ142" s="2">
        <v>71868.303</v>
      </c>
      <c r="DA142" s="2">
        <v>56881.353000000003</v>
      </c>
      <c r="DB142" s="2">
        <v>6588.8349999999991</v>
      </c>
      <c r="DC142" s="2">
        <v>4413.9639999999999</v>
      </c>
      <c r="DD142" s="2">
        <v>3334.23</v>
      </c>
      <c r="DE142" s="2">
        <v>8673.5921999999991</v>
      </c>
      <c r="DF142" s="2">
        <v>6140.0694000000003</v>
      </c>
      <c r="DG142" s="2">
        <v>4428.7649999999994</v>
      </c>
      <c r="DH142" s="2">
        <v>10815.163</v>
      </c>
      <c r="DI142" s="2">
        <v>7706.9330000000009</v>
      </c>
      <c r="DJ142" s="2">
        <v>5600.826</v>
      </c>
      <c r="DK142" s="2">
        <v>10006.942999999999</v>
      </c>
      <c r="DL142" s="2">
        <v>7081.2960000000003</v>
      </c>
      <c r="DM142" s="2">
        <v>5271.7530000000006</v>
      </c>
      <c r="DN142" s="2">
        <v>187.4</v>
      </c>
      <c r="DO142" s="2">
        <v>76.8</v>
      </c>
      <c r="DP142" s="2">
        <v>216</v>
      </c>
    </row>
    <row r="143" spans="2:120" ht="14.25" customHeight="1" x14ac:dyDescent="0.2">
      <c r="B143" s="6">
        <v>6202</v>
      </c>
      <c r="C143" s="9" t="s">
        <v>136</v>
      </c>
      <c r="D143" s="9" t="s">
        <v>60</v>
      </c>
      <c r="E143" s="21" t="s">
        <v>145</v>
      </c>
      <c r="F143" s="9" t="s">
        <v>114</v>
      </c>
      <c r="G143" s="21">
        <v>0</v>
      </c>
      <c r="H143" s="11">
        <f t="shared" si="144"/>
        <v>75838</v>
      </c>
      <c r="I143" s="12">
        <f t="shared" si="145"/>
        <v>24916</v>
      </c>
      <c r="J143" s="14">
        <f t="shared" si="146"/>
        <v>0.32854241936759937</v>
      </c>
      <c r="K143" s="14">
        <f t="shared" si="147"/>
        <v>0.17913183364540203</v>
      </c>
      <c r="L143" s="15">
        <f t="shared" si="148"/>
        <v>1.2850816918613528</v>
      </c>
      <c r="M143" s="12">
        <f t="shared" si="149"/>
        <v>0</v>
      </c>
      <c r="N143" s="14">
        <f t="shared" si="150"/>
        <v>-6.2883833578410209E-2</v>
      </c>
      <c r="O143" s="16">
        <f t="shared" si="151"/>
        <v>-550</v>
      </c>
      <c r="P143" s="14">
        <f t="shared" si="152"/>
        <v>-0.20723436322532029</v>
      </c>
      <c r="Q143" s="12">
        <f t="shared" si="153"/>
        <v>-637.19999999999982</v>
      </c>
      <c r="R143" s="14">
        <f t="shared" si="154"/>
        <v>-0.15576415371076557</v>
      </c>
      <c r="S143" s="18">
        <f t="shared" si="155"/>
        <v>-398</v>
      </c>
      <c r="T143" s="14">
        <f t="shared" si="156"/>
        <v>-0.20316488004083721</v>
      </c>
      <c r="U143" s="18">
        <f t="shared" si="157"/>
        <v>187</v>
      </c>
      <c r="V143" s="14">
        <f t="shared" si="158"/>
        <v>9.7345132743362872E-2</v>
      </c>
      <c r="W143" s="12">
        <f t="shared" si="159"/>
        <v>-136</v>
      </c>
      <c r="X143" s="14">
        <f t="shared" si="160"/>
        <v>-3.5864978902953593E-2</v>
      </c>
      <c r="Y143" s="12">
        <f t="shared" si="161"/>
        <v>-105</v>
      </c>
      <c r="Z143" s="14">
        <f t="shared" si="162"/>
        <v>-2.9812606473594516E-2</v>
      </c>
      <c r="AA143" s="12">
        <v>-1413.3355699999956</v>
      </c>
      <c r="AB143" s="26">
        <v>-2.5498890673088082E-2</v>
      </c>
      <c r="AC143" s="12">
        <f t="shared" si="163"/>
        <v>0</v>
      </c>
      <c r="AD143" s="24">
        <f t="shared" si="164"/>
        <v>0</v>
      </c>
      <c r="AE143" s="11">
        <f t="shared" si="165"/>
        <v>-9879.073000000004</v>
      </c>
      <c r="AF143" s="12">
        <f t="shared" si="166"/>
        <v>-31085.077999999994</v>
      </c>
      <c r="AG143" s="12">
        <f t="shared" si="167"/>
        <v>-44806.764000000003</v>
      </c>
      <c r="AH143" s="14">
        <f t="shared" si="168"/>
        <v>-0.13026547377304254</v>
      </c>
      <c r="AI143" s="14">
        <f t="shared" si="169"/>
        <v>-0.4098878926132018</v>
      </c>
      <c r="AJ143" s="14">
        <f t="shared" si="170"/>
        <v>-0.59082206809251303</v>
      </c>
      <c r="AK143" s="14">
        <f t="shared" si="171"/>
        <v>0.37441177598295378</v>
      </c>
      <c r="AL143" s="14">
        <f t="shared" si="172"/>
        <v>0.45617615761491503</v>
      </c>
      <c r="AM143" s="14">
        <f t="shared" si="173"/>
        <v>0.47572980979552348</v>
      </c>
      <c r="AN143" s="18">
        <f t="shared" si="174"/>
        <v>-220.20100000000093</v>
      </c>
      <c r="AO143" s="18">
        <f t="shared" si="175"/>
        <v>-4500.7839999999997</v>
      </c>
      <c r="AP143" s="18">
        <f t="shared" si="176"/>
        <v>-10153.516</v>
      </c>
      <c r="AQ143" s="14">
        <f t="shared" si="177"/>
        <v>-8.8377347888907165E-3</v>
      </c>
      <c r="AR143" s="14">
        <f t="shared" si="178"/>
        <v>-0.18063830470380482</v>
      </c>
      <c r="AS143" s="14">
        <f t="shared" si="179"/>
        <v>-0.40750987317386422</v>
      </c>
      <c r="AT143" s="12">
        <f t="shared" si="180"/>
        <v>-408.33400000000006</v>
      </c>
      <c r="AU143" s="12">
        <f t="shared" si="181"/>
        <v>-1207.748</v>
      </c>
      <c r="AV143" s="12">
        <f t="shared" si="182"/>
        <v>-1513.4769999999999</v>
      </c>
      <c r="AW143" s="14">
        <f t="shared" si="183"/>
        <v>-0.19407509505703424</v>
      </c>
      <c r="AX143" s="14">
        <f t="shared" si="184"/>
        <v>-0.57402471482889739</v>
      </c>
      <c r="AY143" s="14">
        <f t="shared" si="185"/>
        <v>-0.71933317490494297</v>
      </c>
      <c r="AZ143" s="12">
        <f t="shared" si="186"/>
        <v>-1164.4007999999999</v>
      </c>
      <c r="BA143" s="12">
        <f t="shared" si="187"/>
        <v>-2096.1984000000002</v>
      </c>
      <c r="BB143" s="12">
        <f t="shared" si="188"/>
        <v>-2618.8901999999998</v>
      </c>
      <c r="BC143" s="14">
        <f t="shared" si="189"/>
        <v>-0.33715566365531613</v>
      </c>
      <c r="BD143" s="14">
        <f t="shared" si="190"/>
        <v>-0.6069603891591383</v>
      </c>
      <c r="BE143" s="14">
        <f t="shared" si="191"/>
        <v>-0.75830733148019458</v>
      </c>
      <c r="BF143" s="12">
        <f t="shared" si="192"/>
        <v>-328.9989999999998</v>
      </c>
      <c r="BG143" s="12">
        <f t="shared" si="193"/>
        <v>-1732.1210000000001</v>
      </c>
      <c r="BH143" s="12">
        <f t="shared" si="194"/>
        <v>-2327.7750000000001</v>
      </c>
      <c r="BI143" s="14">
        <f t="shared" si="195"/>
        <v>-8.9988785557986839E-2</v>
      </c>
      <c r="BJ143" s="14">
        <f t="shared" si="196"/>
        <v>-0.47377489059080968</v>
      </c>
      <c r="BK143" s="14">
        <f t="shared" si="197"/>
        <v>-0.63669994529540486</v>
      </c>
      <c r="BL143" s="12">
        <f t="shared" si="198"/>
        <v>-754.3739999999998</v>
      </c>
      <c r="BM143" s="12">
        <f t="shared" si="199"/>
        <v>-1915.191</v>
      </c>
      <c r="BN143" s="12">
        <f t="shared" si="200"/>
        <v>-2426.652</v>
      </c>
      <c r="BO143" s="14">
        <f t="shared" si="201"/>
        <v>-0.22077085162423171</v>
      </c>
      <c r="BP143" s="14">
        <f t="shared" si="202"/>
        <v>-0.56048902546093071</v>
      </c>
      <c r="BQ143" s="24">
        <f t="shared" si="203"/>
        <v>-0.71017032484635645</v>
      </c>
      <c r="BR143" s="19">
        <f t="shared" si="204"/>
        <v>104.7</v>
      </c>
      <c r="BS143" s="20">
        <f t="shared" si="205"/>
        <v>732.9</v>
      </c>
      <c r="BT143" s="13">
        <f t="shared" si="206"/>
        <v>9.6640206756507287E-3</v>
      </c>
      <c r="BU143" s="20">
        <f t="shared" si="207"/>
        <v>50</v>
      </c>
      <c r="BV143" s="20">
        <f t="shared" si="208"/>
        <v>350</v>
      </c>
      <c r="BW143" s="13">
        <f t="shared" si="209"/>
        <v>4.6151006091932805E-3</v>
      </c>
      <c r="BX143" s="20">
        <f t="shared" si="210"/>
        <v>91.2</v>
      </c>
      <c r="BY143" s="20">
        <f t="shared" si="211"/>
        <v>638.4</v>
      </c>
      <c r="BZ143" s="13">
        <f t="shared" si="212"/>
        <v>8.4179435111685439E-3</v>
      </c>
      <c r="CA143" s="20">
        <f t="shared" si="213"/>
        <v>104.7</v>
      </c>
      <c r="CB143" s="20">
        <f t="shared" si="214"/>
        <v>732.9</v>
      </c>
      <c r="CC143" s="17">
        <f t="shared" si="215"/>
        <v>9.6640206756507287E-3</v>
      </c>
      <c r="CE143" s="2">
        <v>75838</v>
      </c>
      <c r="CF143" s="2">
        <v>24916</v>
      </c>
      <c r="CG143" s="2">
        <v>13585</v>
      </c>
      <c r="CH143" s="2">
        <v>2104</v>
      </c>
      <c r="CI143" s="2">
        <v>6549</v>
      </c>
      <c r="CJ143" s="2">
        <v>80927</v>
      </c>
      <c r="CK143" s="2">
        <v>2654</v>
      </c>
      <c r="CL143" s="2">
        <v>4090.7999999999997</v>
      </c>
      <c r="CM143" s="2">
        <v>3453.6</v>
      </c>
      <c r="CN143" s="2">
        <v>1959</v>
      </c>
      <c r="CO143" s="2">
        <v>2357</v>
      </c>
      <c r="CP143" s="2">
        <v>1921</v>
      </c>
      <c r="CQ143" s="2">
        <v>1734</v>
      </c>
      <c r="CR143" s="2">
        <v>3792</v>
      </c>
      <c r="CS143" s="2">
        <v>3656</v>
      </c>
      <c r="CT143" s="2">
        <v>3522</v>
      </c>
      <c r="CU143" s="2">
        <v>3417</v>
      </c>
      <c r="CV143" s="2">
        <v>65958.926999999996</v>
      </c>
      <c r="CW143" s="2">
        <v>44752.922000000006</v>
      </c>
      <c r="CX143" s="2">
        <v>31031.235999999997</v>
      </c>
      <c r="CY143" s="2">
        <v>24695.798999999999</v>
      </c>
      <c r="CZ143" s="2">
        <v>20415.216</v>
      </c>
      <c r="DA143" s="2">
        <v>14762.484</v>
      </c>
      <c r="DB143" s="2">
        <v>1695.6659999999999</v>
      </c>
      <c r="DC143" s="2">
        <v>896.25199999999995</v>
      </c>
      <c r="DD143" s="2">
        <v>590.52300000000002</v>
      </c>
      <c r="DE143" s="2">
        <v>2289.1992</v>
      </c>
      <c r="DF143" s="2">
        <v>1357.4015999999999</v>
      </c>
      <c r="DG143" s="2">
        <v>834.70979999999997</v>
      </c>
      <c r="DH143" s="2">
        <v>3327.0010000000002</v>
      </c>
      <c r="DI143" s="2">
        <v>1923.8789999999999</v>
      </c>
      <c r="DJ143" s="2">
        <v>1328.2249999999999</v>
      </c>
      <c r="DK143" s="2">
        <v>2662.6260000000002</v>
      </c>
      <c r="DL143" s="2">
        <v>1501.809</v>
      </c>
      <c r="DM143" s="2">
        <v>990.34799999999996</v>
      </c>
      <c r="DN143" s="2">
        <v>104.7</v>
      </c>
      <c r="DO143" s="2">
        <v>50</v>
      </c>
      <c r="DP143" s="2">
        <v>91.2</v>
      </c>
    </row>
    <row r="144" spans="2:120" ht="14.25" customHeight="1" x14ac:dyDescent="0.2">
      <c r="B144" s="6">
        <v>6203</v>
      </c>
      <c r="C144" s="9" t="s">
        <v>136</v>
      </c>
      <c r="D144" s="9" t="s">
        <v>60</v>
      </c>
      <c r="E144" s="21" t="s">
        <v>145</v>
      </c>
      <c r="F144" s="9" t="s">
        <v>115</v>
      </c>
      <c r="G144" s="21">
        <v>2</v>
      </c>
      <c r="H144" s="11">
        <f t="shared" si="144"/>
        <v>118692</v>
      </c>
      <c r="I144" s="12">
        <f t="shared" si="145"/>
        <v>43236</v>
      </c>
      <c r="J144" s="14">
        <f t="shared" si="146"/>
        <v>0.3642705489839248</v>
      </c>
      <c r="K144" s="14">
        <f t="shared" si="147"/>
        <v>0.19837899774205506</v>
      </c>
      <c r="L144" s="15">
        <f t="shared" si="148"/>
        <v>1.4650368902103292</v>
      </c>
      <c r="M144" s="12">
        <f t="shared" si="149"/>
        <v>0</v>
      </c>
      <c r="N144" s="14">
        <f t="shared" si="150"/>
        <v>-6.665198792148963E-2</v>
      </c>
      <c r="O144" s="16">
        <f t="shared" si="151"/>
        <v>-812</v>
      </c>
      <c r="P144" s="14">
        <f t="shared" si="152"/>
        <v>-0.19623006283228617</v>
      </c>
      <c r="Q144" s="12">
        <f t="shared" si="153"/>
        <v>-703.80000000000018</v>
      </c>
      <c r="R144" s="14">
        <f t="shared" si="154"/>
        <v>-0.11566906616704464</v>
      </c>
      <c r="S144" s="18">
        <f t="shared" si="155"/>
        <v>942</v>
      </c>
      <c r="T144" s="14">
        <f t="shared" si="156"/>
        <v>0.2812779934308749</v>
      </c>
      <c r="U144" s="18">
        <f t="shared" si="157"/>
        <v>790</v>
      </c>
      <c r="V144" s="14">
        <f t="shared" si="158"/>
        <v>0.28458213256484155</v>
      </c>
      <c r="W144" s="12">
        <f t="shared" si="159"/>
        <v>93</v>
      </c>
      <c r="X144" s="14">
        <f t="shared" si="160"/>
        <v>1.6992508678969509E-2</v>
      </c>
      <c r="Y144" s="12">
        <f t="shared" si="161"/>
        <v>0</v>
      </c>
      <c r="Z144" s="14">
        <f t="shared" si="162"/>
        <v>0</v>
      </c>
      <c r="AA144" s="12">
        <v>-1930.9396000000124</v>
      </c>
      <c r="AB144" s="26">
        <v>-2.3180842508588317E-2</v>
      </c>
      <c r="AC144" s="12">
        <f t="shared" si="163"/>
        <v>0</v>
      </c>
      <c r="AD144" s="24">
        <f t="shared" si="164"/>
        <v>0</v>
      </c>
      <c r="AE144" s="11">
        <f t="shared" si="165"/>
        <v>-16765.747999999992</v>
      </c>
      <c r="AF144" s="12">
        <f t="shared" si="166"/>
        <v>-51187.920000000013</v>
      </c>
      <c r="AG144" s="12">
        <f t="shared" si="167"/>
        <v>-72405.562999999995</v>
      </c>
      <c r="AH144" s="14">
        <f t="shared" si="168"/>
        <v>-0.14125423785933333</v>
      </c>
      <c r="AI144" s="14">
        <f t="shared" si="169"/>
        <v>-0.43126680820948349</v>
      </c>
      <c r="AJ144" s="14">
        <f t="shared" si="170"/>
        <v>-0.61002900785225622</v>
      </c>
      <c r="AK144" s="14">
        <f t="shared" si="171"/>
        <v>0.40334704939410509</v>
      </c>
      <c r="AL144" s="14">
        <f t="shared" si="172"/>
        <v>0.48012459395046941</v>
      </c>
      <c r="AM144" s="14">
        <f t="shared" si="173"/>
        <v>0.50303465786316626</v>
      </c>
      <c r="AN144" s="18">
        <f t="shared" si="174"/>
        <v>-2124.3469999999943</v>
      </c>
      <c r="AO144" s="18">
        <f t="shared" si="175"/>
        <v>-10825.631000000001</v>
      </c>
      <c r="AP144" s="18">
        <f t="shared" si="176"/>
        <v>-19952.317999999999</v>
      </c>
      <c r="AQ144" s="14">
        <f t="shared" si="177"/>
        <v>-4.913375427884159E-2</v>
      </c>
      <c r="AR144" s="14">
        <f t="shared" si="178"/>
        <v>-0.25038465630493112</v>
      </c>
      <c r="AS144" s="14">
        <f t="shared" si="179"/>
        <v>-0.46147465075400129</v>
      </c>
      <c r="AT144" s="12">
        <f t="shared" si="180"/>
        <v>-849.85400000000027</v>
      </c>
      <c r="AU144" s="12">
        <f t="shared" si="181"/>
        <v>-1928.808</v>
      </c>
      <c r="AV144" s="12">
        <f t="shared" si="182"/>
        <v>-2432.0520000000001</v>
      </c>
      <c r="AW144" s="14">
        <f t="shared" si="183"/>
        <v>-0.25551834034876741</v>
      </c>
      <c r="AX144" s="14">
        <f t="shared" si="184"/>
        <v>-0.57991822008418525</v>
      </c>
      <c r="AY144" s="14">
        <f t="shared" si="185"/>
        <v>-0.73122429344558026</v>
      </c>
      <c r="AZ144" s="12">
        <f t="shared" si="186"/>
        <v>-1702.9338000000007</v>
      </c>
      <c r="BA144" s="12">
        <f t="shared" si="187"/>
        <v>-3242.1600000000003</v>
      </c>
      <c r="BB144" s="12">
        <f t="shared" si="188"/>
        <v>-4065.0870000000004</v>
      </c>
      <c r="BC144" s="14">
        <f t="shared" si="189"/>
        <v>-0.31648338537020526</v>
      </c>
      <c r="BD144" s="14">
        <f t="shared" si="190"/>
        <v>-0.60254237288135593</v>
      </c>
      <c r="BE144" s="14">
        <f t="shared" si="191"/>
        <v>-0.75548004014272974</v>
      </c>
      <c r="BF144" s="12">
        <f t="shared" si="192"/>
        <v>-828.45499999999993</v>
      </c>
      <c r="BG144" s="12">
        <f t="shared" si="193"/>
        <v>-2906.1760000000004</v>
      </c>
      <c r="BH144" s="12">
        <f t="shared" si="194"/>
        <v>-3869.71</v>
      </c>
      <c r="BI144" s="14">
        <f t="shared" si="195"/>
        <v>-0.1488420768954366</v>
      </c>
      <c r="BJ144" s="14">
        <f t="shared" si="196"/>
        <v>-0.52213007545813883</v>
      </c>
      <c r="BK144" s="14">
        <f t="shared" si="197"/>
        <v>-0.69524074739489761</v>
      </c>
      <c r="BL144" s="12">
        <f t="shared" si="198"/>
        <v>-1527.3109999999997</v>
      </c>
      <c r="BM144" s="12">
        <f t="shared" si="199"/>
        <v>-2975.3879999999999</v>
      </c>
      <c r="BN144" s="12">
        <f t="shared" si="200"/>
        <v>-3814.62</v>
      </c>
      <c r="BO144" s="14">
        <f t="shared" si="201"/>
        <v>-0.29668045843045832</v>
      </c>
      <c r="BP144" s="14">
        <f t="shared" si="202"/>
        <v>-0.57796969696969702</v>
      </c>
      <c r="BQ144" s="24">
        <f t="shared" si="203"/>
        <v>-0.74099067599067592</v>
      </c>
      <c r="BR144" s="19">
        <f t="shared" si="204"/>
        <v>162.9</v>
      </c>
      <c r="BS144" s="20">
        <f t="shared" si="205"/>
        <v>1140.3</v>
      </c>
      <c r="BT144" s="13">
        <f t="shared" si="206"/>
        <v>9.6072186836518043E-3</v>
      </c>
      <c r="BU144" s="20">
        <f t="shared" si="207"/>
        <v>96.1</v>
      </c>
      <c r="BV144" s="20">
        <f t="shared" si="208"/>
        <v>672.69999999999993</v>
      </c>
      <c r="BW144" s="13">
        <f t="shared" si="209"/>
        <v>5.6676102854446801E-3</v>
      </c>
      <c r="BX144" s="20">
        <f t="shared" si="210"/>
        <v>125.1</v>
      </c>
      <c r="BY144" s="20">
        <f t="shared" si="211"/>
        <v>875.69999999999993</v>
      </c>
      <c r="BZ144" s="13">
        <f t="shared" si="212"/>
        <v>7.3779193205944791E-3</v>
      </c>
      <c r="CA144" s="20">
        <f t="shared" si="213"/>
        <v>162.9</v>
      </c>
      <c r="CB144" s="20">
        <f t="shared" si="214"/>
        <v>1140.3</v>
      </c>
      <c r="CC144" s="17">
        <f t="shared" si="215"/>
        <v>9.6072186836518043E-3</v>
      </c>
      <c r="CE144" s="2">
        <v>118692</v>
      </c>
      <c r="CF144" s="2">
        <v>43236</v>
      </c>
      <c r="CG144" s="2">
        <v>23546</v>
      </c>
      <c r="CH144" s="2">
        <v>3326</v>
      </c>
      <c r="CI144" s="2">
        <v>9081</v>
      </c>
      <c r="CJ144" s="2">
        <v>127168</v>
      </c>
      <c r="CK144" s="2">
        <v>4138</v>
      </c>
      <c r="CL144" s="2">
        <v>6084.6</v>
      </c>
      <c r="CM144" s="2">
        <v>5380.8</v>
      </c>
      <c r="CN144" s="2">
        <v>3349</v>
      </c>
      <c r="CO144" s="2">
        <v>2407</v>
      </c>
      <c r="CP144" s="2">
        <v>2776</v>
      </c>
      <c r="CQ144" s="2">
        <v>1986</v>
      </c>
      <c r="CR144" s="2">
        <v>5473</v>
      </c>
      <c r="CS144" s="2">
        <v>5566</v>
      </c>
      <c r="CT144" s="2">
        <v>5148</v>
      </c>
      <c r="CU144" s="2">
        <v>5148</v>
      </c>
      <c r="CV144" s="2">
        <v>101926.25200000001</v>
      </c>
      <c r="CW144" s="2">
        <v>67504.079999999987</v>
      </c>
      <c r="CX144" s="2">
        <v>46286.437000000005</v>
      </c>
      <c r="CY144" s="2">
        <v>41111.653000000006</v>
      </c>
      <c r="CZ144" s="2">
        <v>32410.368999999999</v>
      </c>
      <c r="DA144" s="2">
        <v>23283.682000000001</v>
      </c>
      <c r="DB144" s="2">
        <v>2476.1459999999997</v>
      </c>
      <c r="DC144" s="2">
        <v>1397.192</v>
      </c>
      <c r="DD144" s="2">
        <v>893.94799999999998</v>
      </c>
      <c r="DE144" s="2">
        <v>3677.8661999999995</v>
      </c>
      <c r="DF144" s="2">
        <v>2138.64</v>
      </c>
      <c r="DG144" s="2">
        <v>1315.713</v>
      </c>
      <c r="DH144" s="2">
        <v>4737.5450000000001</v>
      </c>
      <c r="DI144" s="2">
        <v>2659.8239999999996</v>
      </c>
      <c r="DJ144" s="2">
        <v>1696.29</v>
      </c>
      <c r="DK144" s="2">
        <v>3620.6890000000003</v>
      </c>
      <c r="DL144" s="2">
        <v>2172.6120000000001</v>
      </c>
      <c r="DM144" s="2">
        <v>1333.38</v>
      </c>
      <c r="DN144" s="2">
        <v>162.9</v>
      </c>
      <c r="DO144" s="2">
        <v>96.1</v>
      </c>
      <c r="DP144" s="2">
        <v>125.1</v>
      </c>
    </row>
    <row r="145" spans="2:120" ht="14.25" customHeight="1" x14ac:dyDescent="0.2">
      <c r="B145" s="6">
        <v>6204</v>
      </c>
      <c r="C145" s="9" t="s">
        <v>136</v>
      </c>
      <c r="D145" s="9" t="s">
        <v>60</v>
      </c>
      <c r="E145" s="21" t="s">
        <v>145</v>
      </c>
      <c r="F145" s="9" t="s">
        <v>116</v>
      </c>
      <c r="G145" s="21">
        <v>3</v>
      </c>
      <c r="H145" s="11">
        <f t="shared" si="144"/>
        <v>95789</v>
      </c>
      <c r="I145" s="12">
        <f t="shared" si="145"/>
        <v>35823</v>
      </c>
      <c r="J145" s="14">
        <f t="shared" si="146"/>
        <v>0.37397822296923444</v>
      </c>
      <c r="K145" s="14">
        <f t="shared" si="147"/>
        <v>0.20369771059307437</v>
      </c>
      <c r="L145" s="15">
        <f t="shared" si="148"/>
        <v>1.3411698852504899</v>
      </c>
      <c r="M145" s="12">
        <f t="shared" si="149"/>
        <v>0</v>
      </c>
      <c r="N145" s="14">
        <f t="shared" si="150"/>
        <v>-6.8100672250921757E-2</v>
      </c>
      <c r="O145" s="16">
        <f t="shared" si="151"/>
        <v>-786</v>
      </c>
      <c r="P145" s="14">
        <f t="shared" si="152"/>
        <v>-0.24701445631678187</v>
      </c>
      <c r="Q145" s="12">
        <f t="shared" si="153"/>
        <v>-671.99999999999955</v>
      </c>
      <c r="R145" s="14">
        <f t="shared" si="154"/>
        <v>-0.14215001903794888</v>
      </c>
      <c r="S145" s="18">
        <f t="shared" si="155"/>
        <v>372</v>
      </c>
      <c r="T145" s="14">
        <f t="shared" si="156"/>
        <v>0.17358842743817082</v>
      </c>
      <c r="U145" s="18">
        <f t="shared" si="157"/>
        <v>570</v>
      </c>
      <c r="V145" s="14">
        <f t="shared" si="158"/>
        <v>0.25367156208277708</v>
      </c>
      <c r="W145" s="12">
        <f t="shared" si="159"/>
        <v>2</v>
      </c>
      <c r="X145" s="14">
        <f t="shared" si="160"/>
        <v>4.6992481203012026E-4</v>
      </c>
      <c r="Y145" s="12">
        <f t="shared" si="161"/>
        <v>-51</v>
      </c>
      <c r="Z145" s="14">
        <f t="shared" si="162"/>
        <v>-1.3050153531217967E-2</v>
      </c>
      <c r="AA145" s="12">
        <v>-1357.9736600000033</v>
      </c>
      <c r="AB145" s="26">
        <v>-2.0460354656789081E-2</v>
      </c>
      <c r="AC145" s="12">
        <f t="shared" si="163"/>
        <v>0</v>
      </c>
      <c r="AD145" s="24">
        <f t="shared" si="164"/>
        <v>0</v>
      </c>
      <c r="AE145" s="11">
        <f t="shared" si="165"/>
        <v>-13776.178999999989</v>
      </c>
      <c r="AF145" s="12">
        <f t="shared" si="166"/>
        <v>-42388.656000000003</v>
      </c>
      <c r="AG145" s="12">
        <f t="shared" si="167"/>
        <v>-59921.164000000004</v>
      </c>
      <c r="AH145" s="14">
        <f t="shared" si="168"/>
        <v>-0.14381796448443962</v>
      </c>
      <c r="AI145" s="14">
        <f t="shared" si="169"/>
        <v>-0.44252112455501158</v>
      </c>
      <c r="AJ145" s="14">
        <f t="shared" si="170"/>
        <v>-0.62555370658426335</v>
      </c>
      <c r="AK145" s="14">
        <f t="shared" si="171"/>
        <v>0.41567191061504877</v>
      </c>
      <c r="AL145" s="14">
        <f t="shared" si="172"/>
        <v>0.49566652604335282</v>
      </c>
      <c r="AM145" s="14">
        <f t="shared" si="173"/>
        <v>0.51411038569486056</v>
      </c>
      <c r="AN145" s="18">
        <f t="shared" si="174"/>
        <v>-1732.5740000000005</v>
      </c>
      <c r="AO145" s="18">
        <f t="shared" si="175"/>
        <v>-9354.237000000001</v>
      </c>
      <c r="AP145" s="18">
        <f t="shared" si="176"/>
        <v>-17382.972999999998</v>
      </c>
      <c r="AQ145" s="14">
        <f t="shared" si="177"/>
        <v>-4.836484939843122E-2</v>
      </c>
      <c r="AR145" s="14">
        <f t="shared" si="178"/>
        <v>-0.2611237752282054</v>
      </c>
      <c r="AS145" s="14">
        <f t="shared" si="179"/>
        <v>-0.4852461547050777</v>
      </c>
      <c r="AT145" s="12">
        <f t="shared" si="180"/>
        <v>-503.68000000000006</v>
      </c>
      <c r="AU145" s="12">
        <f t="shared" si="181"/>
        <v>-1423.5309999999999</v>
      </c>
      <c r="AV145" s="12">
        <f t="shared" si="182"/>
        <v>-1781.972</v>
      </c>
      <c r="AW145" s="14">
        <f t="shared" si="183"/>
        <v>-0.21021702838063439</v>
      </c>
      <c r="AX145" s="14">
        <f t="shared" si="184"/>
        <v>-0.59412813021702837</v>
      </c>
      <c r="AY145" s="14">
        <f t="shared" si="185"/>
        <v>-0.74372787979966604</v>
      </c>
      <c r="AZ145" s="12">
        <f t="shared" si="186"/>
        <v>-1402.5684000000001</v>
      </c>
      <c r="BA145" s="12">
        <f t="shared" si="187"/>
        <v>-2555.3064000000004</v>
      </c>
      <c r="BB145" s="12">
        <f t="shared" si="188"/>
        <v>-3153.3</v>
      </c>
      <c r="BC145" s="14">
        <f t="shared" si="189"/>
        <v>-0.34585204911969225</v>
      </c>
      <c r="BD145" s="14">
        <f t="shared" si="190"/>
        <v>-0.6300997188933275</v>
      </c>
      <c r="BE145" s="14">
        <f t="shared" si="191"/>
        <v>-0.7775558514573162</v>
      </c>
      <c r="BF145" s="12">
        <f t="shared" si="192"/>
        <v>-577.04</v>
      </c>
      <c r="BG145" s="12">
        <f t="shared" si="193"/>
        <v>-2183.6949999999997</v>
      </c>
      <c r="BH145" s="12">
        <f t="shared" si="194"/>
        <v>-2910.9929999999999</v>
      </c>
      <c r="BI145" s="14">
        <f t="shared" si="195"/>
        <v>-0.13551902301550023</v>
      </c>
      <c r="BJ145" s="14">
        <f t="shared" si="196"/>
        <v>-0.51284523250352265</v>
      </c>
      <c r="BK145" s="14">
        <f t="shared" si="197"/>
        <v>-0.68365265382808826</v>
      </c>
      <c r="BL145" s="12">
        <f t="shared" si="198"/>
        <v>-754.69900000000007</v>
      </c>
      <c r="BM145" s="12">
        <f t="shared" si="199"/>
        <v>-2197.5259999999998</v>
      </c>
      <c r="BN145" s="12">
        <f t="shared" si="200"/>
        <v>-2814.5789999999997</v>
      </c>
      <c r="BO145" s="14">
        <f t="shared" si="201"/>
        <v>-0.19566995073891624</v>
      </c>
      <c r="BP145" s="14">
        <f t="shared" si="202"/>
        <v>-0.56975006481721546</v>
      </c>
      <c r="BQ145" s="24">
        <f t="shared" si="203"/>
        <v>-0.72973269380347416</v>
      </c>
      <c r="BR145" s="19">
        <f t="shared" si="204"/>
        <v>137.9</v>
      </c>
      <c r="BS145" s="20">
        <f t="shared" si="205"/>
        <v>965.30000000000007</v>
      </c>
      <c r="BT145" s="13">
        <f t="shared" si="206"/>
        <v>1.0077357525394357E-2</v>
      </c>
      <c r="BU145" s="20">
        <f t="shared" si="207"/>
        <v>92.6</v>
      </c>
      <c r="BV145" s="20">
        <f t="shared" si="208"/>
        <v>648.19999999999993</v>
      </c>
      <c r="BW145" s="13">
        <f t="shared" si="209"/>
        <v>6.766956539894977E-3</v>
      </c>
      <c r="BX145" s="20">
        <f t="shared" si="210"/>
        <v>102.9</v>
      </c>
      <c r="BY145" s="20">
        <f t="shared" si="211"/>
        <v>720.30000000000007</v>
      </c>
      <c r="BZ145" s="13">
        <f t="shared" si="212"/>
        <v>7.5196525697105105E-3</v>
      </c>
      <c r="CA145" s="20">
        <f t="shared" si="213"/>
        <v>137.9</v>
      </c>
      <c r="CB145" s="20">
        <f t="shared" si="214"/>
        <v>965.30000000000007</v>
      </c>
      <c r="CC145" s="17">
        <f t="shared" si="215"/>
        <v>1.0077357525394357E-2</v>
      </c>
      <c r="CE145" s="2">
        <v>95789</v>
      </c>
      <c r="CF145" s="2">
        <v>35823</v>
      </c>
      <c r="CG145" s="2">
        <v>19512</v>
      </c>
      <c r="CH145" s="2">
        <v>2396</v>
      </c>
      <c r="CI145" s="2">
        <v>7146</v>
      </c>
      <c r="CJ145" s="2">
        <v>102789</v>
      </c>
      <c r="CK145" s="2">
        <v>3182</v>
      </c>
      <c r="CL145" s="2">
        <v>4727.3999999999996</v>
      </c>
      <c r="CM145" s="2">
        <v>4055.4</v>
      </c>
      <c r="CN145" s="2">
        <v>2143</v>
      </c>
      <c r="CO145" s="2">
        <v>1771</v>
      </c>
      <c r="CP145" s="2">
        <v>2247</v>
      </c>
      <c r="CQ145" s="2">
        <v>1677</v>
      </c>
      <c r="CR145" s="2">
        <v>4256</v>
      </c>
      <c r="CS145" s="2">
        <v>4258</v>
      </c>
      <c r="CT145" s="2">
        <v>3908</v>
      </c>
      <c r="CU145" s="2">
        <v>3857</v>
      </c>
      <c r="CV145" s="2">
        <v>82012.821000000011</v>
      </c>
      <c r="CW145" s="2">
        <v>53400.343999999997</v>
      </c>
      <c r="CX145" s="2">
        <v>35867.835999999996</v>
      </c>
      <c r="CY145" s="2">
        <v>34090.425999999999</v>
      </c>
      <c r="CZ145" s="2">
        <v>26468.762999999999</v>
      </c>
      <c r="DA145" s="2">
        <v>18440.027000000002</v>
      </c>
      <c r="DB145" s="2">
        <v>1892.32</v>
      </c>
      <c r="DC145" s="2">
        <v>972.46900000000005</v>
      </c>
      <c r="DD145" s="2">
        <v>614.02800000000002</v>
      </c>
      <c r="DE145" s="2">
        <v>2652.8316</v>
      </c>
      <c r="DF145" s="2">
        <v>1500.0935999999999</v>
      </c>
      <c r="DG145" s="2">
        <v>902.09999999999991</v>
      </c>
      <c r="DH145" s="2">
        <v>3680.96</v>
      </c>
      <c r="DI145" s="2">
        <v>2074.3050000000003</v>
      </c>
      <c r="DJ145" s="2">
        <v>1347.0070000000001</v>
      </c>
      <c r="DK145" s="2">
        <v>3102.3009999999999</v>
      </c>
      <c r="DL145" s="2">
        <v>1659.4739999999999</v>
      </c>
      <c r="DM145" s="2">
        <v>1042.421</v>
      </c>
      <c r="DN145" s="2">
        <v>137.9</v>
      </c>
      <c r="DO145" s="2">
        <v>92.6</v>
      </c>
      <c r="DP145" s="2">
        <v>102.9</v>
      </c>
    </row>
    <row r="146" spans="2:120" ht="14.25" customHeight="1" x14ac:dyDescent="0.2">
      <c r="B146" s="6">
        <v>6205</v>
      </c>
      <c r="C146" s="9" t="s">
        <v>136</v>
      </c>
      <c r="D146" s="9" t="s">
        <v>60</v>
      </c>
      <c r="E146" s="21" t="s">
        <v>145</v>
      </c>
      <c r="F146" s="9" t="s">
        <v>117</v>
      </c>
      <c r="G146" s="21">
        <v>0</v>
      </c>
      <c r="H146" s="11">
        <f t="shared" si="144"/>
        <v>32860</v>
      </c>
      <c r="I146" s="12">
        <f t="shared" si="145"/>
        <v>11133</v>
      </c>
      <c r="J146" s="14">
        <f t="shared" si="146"/>
        <v>0.33880097382836277</v>
      </c>
      <c r="K146" s="14">
        <f t="shared" si="147"/>
        <v>0.17942787583688374</v>
      </c>
      <c r="L146" s="15">
        <f t="shared" si="148"/>
        <v>1.3100182149362478</v>
      </c>
      <c r="M146" s="12">
        <f t="shared" si="149"/>
        <v>0</v>
      </c>
      <c r="N146" s="14">
        <f t="shared" si="150"/>
        <v>-8.3377500069736987E-2</v>
      </c>
      <c r="O146" s="16">
        <f t="shared" si="151"/>
        <v>-306</v>
      </c>
      <c r="P146" s="14">
        <f t="shared" si="152"/>
        <v>-0.25394190871369293</v>
      </c>
      <c r="Q146" s="12">
        <f t="shared" si="153"/>
        <v>-245.39999999999986</v>
      </c>
      <c r="R146" s="14">
        <f t="shared" si="154"/>
        <v>-0.13873812754409764</v>
      </c>
      <c r="S146" s="18">
        <f t="shared" si="155"/>
        <v>245</v>
      </c>
      <c r="T146" s="14">
        <f t="shared" si="156"/>
        <v>0.24549098196392782</v>
      </c>
      <c r="U146" s="18">
        <f t="shared" si="157"/>
        <v>302</v>
      </c>
      <c r="V146" s="14">
        <f t="shared" si="158"/>
        <v>0.32438238453276047</v>
      </c>
      <c r="W146" s="12">
        <f t="shared" si="159"/>
        <v>-42</v>
      </c>
      <c r="X146" s="14">
        <f t="shared" si="160"/>
        <v>-2.6431718061673992E-2</v>
      </c>
      <c r="Y146" s="12">
        <f t="shared" si="161"/>
        <v>-100</v>
      </c>
      <c r="Z146" s="14">
        <f t="shared" si="162"/>
        <v>-6.1087354917532033E-2</v>
      </c>
      <c r="AA146" s="12">
        <v>-1107.9142799999972</v>
      </c>
      <c r="AB146" s="26">
        <v>-4.5374868719897821E-2</v>
      </c>
      <c r="AC146" s="12">
        <f t="shared" si="163"/>
        <v>0</v>
      </c>
      <c r="AD146" s="24">
        <f t="shared" si="164"/>
        <v>0</v>
      </c>
      <c r="AE146" s="11">
        <f t="shared" si="165"/>
        <v>-5366.1540000000023</v>
      </c>
      <c r="AF146" s="12">
        <f t="shared" si="166"/>
        <v>-16016.429</v>
      </c>
      <c r="AG146" s="12">
        <f t="shared" si="167"/>
        <v>-22207.841</v>
      </c>
      <c r="AH146" s="14">
        <f t="shared" si="168"/>
        <v>-0.16330353012781507</v>
      </c>
      <c r="AI146" s="14">
        <f t="shared" si="169"/>
        <v>-0.48741415094339624</v>
      </c>
      <c r="AJ146" s="14">
        <f t="shared" si="170"/>
        <v>-0.67583204503956185</v>
      </c>
      <c r="AK146" s="14">
        <f t="shared" si="171"/>
        <v>0.39661719208000218</v>
      </c>
      <c r="AL146" s="14">
        <f t="shared" si="172"/>
        <v>0.50253642769695328</v>
      </c>
      <c r="AM146" s="14">
        <f t="shared" si="173"/>
        <v>0.53837151698542995</v>
      </c>
      <c r="AN146" s="18">
        <f t="shared" si="174"/>
        <v>-228.46800000000076</v>
      </c>
      <c r="AO146" s="18">
        <f t="shared" si="175"/>
        <v>-2668.4920000000002</v>
      </c>
      <c r="AP146" s="18">
        <f t="shared" si="176"/>
        <v>-5398.1809999999996</v>
      </c>
      <c r="AQ146" s="14">
        <f t="shared" si="177"/>
        <v>-2.0521692266235569E-2</v>
      </c>
      <c r="AR146" s="14">
        <f t="shared" si="178"/>
        <v>-0.23969208658941887</v>
      </c>
      <c r="AS146" s="14">
        <f t="shared" si="179"/>
        <v>-0.48488107428366112</v>
      </c>
      <c r="AT146" s="12">
        <f t="shared" si="180"/>
        <v>-283.40499999999997</v>
      </c>
      <c r="AU146" s="12">
        <f t="shared" si="181"/>
        <v>-611.65</v>
      </c>
      <c r="AV146" s="12">
        <f t="shared" si="182"/>
        <v>-735.72500000000002</v>
      </c>
      <c r="AW146" s="14">
        <f t="shared" si="183"/>
        <v>-0.31524471635150164</v>
      </c>
      <c r="AX146" s="14">
        <f t="shared" si="184"/>
        <v>-0.68036707452725254</v>
      </c>
      <c r="AY146" s="14">
        <f t="shared" si="185"/>
        <v>-0.81838153503893207</v>
      </c>
      <c r="AZ146" s="12">
        <f t="shared" si="186"/>
        <v>-561.10080000000005</v>
      </c>
      <c r="BA146" s="12">
        <f t="shared" si="187"/>
        <v>-1057.3026000000002</v>
      </c>
      <c r="BB146" s="12">
        <f t="shared" si="188"/>
        <v>-1268.7762000000002</v>
      </c>
      <c r="BC146" s="14">
        <f t="shared" si="189"/>
        <v>-0.3683213863725876</v>
      </c>
      <c r="BD146" s="14">
        <f t="shared" si="190"/>
        <v>-0.69404135486411977</v>
      </c>
      <c r="BE146" s="14">
        <f t="shared" si="191"/>
        <v>-0.83285821189444664</v>
      </c>
      <c r="BF146" s="12">
        <f t="shared" si="192"/>
        <v>-258.40000000000009</v>
      </c>
      <c r="BG146" s="12">
        <f t="shared" si="193"/>
        <v>-867.03899999999999</v>
      </c>
      <c r="BH146" s="12">
        <f t="shared" si="194"/>
        <v>-1183.8980000000001</v>
      </c>
      <c r="BI146" s="14">
        <f t="shared" si="195"/>
        <v>-0.16703296703296711</v>
      </c>
      <c r="BJ146" s="14">
        <f t="shared" si="196"/>
        <v>-0.56046477052359411</v>
      </c>
      <c r="BK146" s="14">
        <f t="shared" si="197"/>
        <v>-0.76528636069812539</v>
      </c>
      <c r="BL146" s="12">
        <f t="shared" si="198"/>
        <v>-530.98599999999999</v>
      </c>
      <c r="BM146" s="12">
        <f t="shared" si="199"/>
        <v>-1043.9769999999999</v>
      </c>
      <c r="BN146" s="12">
        <f t="shared" si="200"/>
        <v>-1263.729</v>
      </c>
      <c r="BO146" s="14">
        <f t="shared" si="201"/>
        <v>-0.34546909564085881</v>
      </c>
      <c r="BP146" s="14">
        <f t="shared" si="202"/>
        <v>-0.67923031880286278</v>
      </c>
      <c r="BQ146" s="24">
        <f t="shared" si="203"/>
        <v>-0.82220494469746264</v>
      </c>
      <c r="BR146" s="19">
        <f t="shared" si="204"/>
        <v>57.2</v>
      </c>
      <c r="BS146" s="20">
        <f t="shared" si="205"/>
        <v>400.40000000000003</v>
      </c>
      <c r="BT146" s="13">
        <f t="shared" si="206"/>
        <v>1.2185027388922704E-2</v>
      </c>
      <c r="BU146" s="20">
        <f t="shared" si="207"/>
        <v>34</v>
      </c>
      <c r="BV146" s="20">
        <f t="shared" si="208"/>
        <v>238</v>
      </c>
      <c r="BW146" s="13">
        <f t="shared" si="209"/>
        <v>7.2428484479610472E-3</v>
      </c>
      <c r="BX146" s="20">
        <f t="shared" si="210"/>
        <v>46.4</v>
      </c>
      <c r="BY146" s="20">
        <f t="shared" si="211"/>
        <v>324.8</v>
      </c>
      <c r="BZ146" s="13">
        <f t="shared" si="212"/>
        <v>9.884357881923312E-3</v>
      </c>
      <c r="CA146" s="20">
        <f t="shared" si="213"/>
        <v>57.2</v>
      </c>
      <c r="CB146" s="20">
        <f t="shared" si="214"/>
        <v>400.40000000000003</v>
      </c>
      <c r="CC146" s="17">
        <f t="shared" si="215"/>
        <v>1.2185027388922704E-2</v>
      </c>
      <c r="CE146" s="2">
        <v>32860</v>
      </c>
      <c r="CF146" s="2">
        <v>11133</v>
      </c>
      <c r="CG146" s="2">
        <v>5896</v>
      </c>
      <c r="CH146" s="2">
        <v>899</v>
      </c>
      <c r="CI146" s="2">
        <v>2745</v>
      </c>
      <c r="CJ146" s="2">
        <v>35849</v>
      </c>
      <c r="CK146" s="2">
        <v>1205</v>
      </c>
      <c r="CL146" s="2">
        <v>1768.8</v>
      </c>
      <c r="CM146" s="2">
        <v>1523.4</v>
      </c>
      <c r="CN146" s="2">
        <v>998</v>
      </c>
      <c r="CO146" s="2">
        <v>753</v>
      </c>
      <c r="CP146" s="2">
        <v>931</v>
      </c>
      <c r="CQ146" s="2">
        <v>629</v>
      </c>
      <c r="CR146" s="2">
        <v>1589</v>
      </c>
      <c r="CS146" s="2">
        <v>1547</v>
      </c>
      <c r="CT146" s="2">
        <v>1637</v>
      </c>
      <c r="CU146" s="2">
        <v>1537</v>
      </c>
      <c r="CV146" s="2">
        <v>27493.845999999998</v>
      </c>
      <c r="CW146" s="2">
        <v>16843.571</v>
      </c>
      <c r="CX146" s="2">
        <v>10652.159</v>
      </c>
      <c r="CY146" s="2">
        <v>10904.531999999999</v>
      </c>
      <c r="CZ146" s="2">
        <v>8464.5079999999998</v>
      </c>
      <c r="DA146" s="2">
        <v>5734.8190000000004</v>
      </c>
      <c r="DB146" s="2">
        <v>615.59500000000003</v>
      </c>
      <c r="DC146" s="2">
        <v>287.35000000000002</v>
      </c>
      <c r="DD146" s="2">
        <v>163.27500000000001</v>
      </c>
      <c r="DE146" s="2">
        <v>962.29920000000004</v>
      </c>
      <c r="DF146" s="2">
        <v>466.09739999999994</v>
      </c>
      <c r="DG146" s="2">
        <v>254.62379999999996</v>
      </c>
      <c r="DH146" s="2">
        <v>1288.5999999999999</v>
      </c>
      <c r="DI146" s="2">
        <v>679.96100000000001</v>
      </c>
      <c r="DJ146" s="2">
        <v>363.10199999999998</v>
      </c>
      <c r="DK146" s="2">
        <v>1006.014</v>
      </c>
      <c r="DL146" s="2">
        <v>493.02300000000002</v>
      </c>
      <c r="DM146" s="2">
        <v>273.27100000000002</v>
      </c>
      <c r="DN146" s="2">
        <v>57.2</v>
      </c>
      <c r="DO146" s="2">
        <v>34</v>
      </c>
      <c r="DP146" s="2">
        <v>46.4</v>
      </c>
    </row>
    <row r="147" spans="2:120" ht="14.25" customHeight="1" x14ac:dyDescent="0.2">
      <c r="B147" s="6">
        <v>6206</v>
      </c>
      <c r="C147" s="9" t="s">
        <v>136</v>
      </c>
      <c r="D147" s="9" t="s">
        <v>60</v>
      </c>
      <c r="E147" s="21" t="s">
        <v>145</v>
      </c>
      <c r="F147" s="9" t="s">
        <v>118</v>
      </c>
      <c r="G147" s="21">
        <v>0</v>
      </c>
      <c r="H147" s="11">
        <f t="shared" si="144"/>
        <v>39745</v>
      </c>
      <c r="I147" s="12">
        <f t="shared" si="145"/>
        <v>13039</v>
      </c>
      <c r="J147" s="14">
        <f t="shared" si="146"/>
        <v>0.3280664234494905</v>
      </c>
      <c r="K147" s="14">
        <f t="shared" si="147"/>
        <v>0.17592149955969305</v>
      </c>
      <c r="L147" s="15">
        <f t="shared" si="148"/>
        <v>1.596638655462185</v>
      </c>
      <c r="M147" s="12">
        <f t="shared" si="149"/>
        <v>0</v>
      </c>
      <c r="N147" s="14">
        <f t="shared" si="150"/>
        <v>-3.5806991581960657E-2</v>
      </c>
      <c r="O147" s="16">
        <f t="shared" si="151"/>
        <v>-122</v>
      </c>
      <c r="P147" s="14">
        <f t="shared" si="152"/>
        <v>-7.8862314156431856E-2</v>
      </c>
      <c r="Q147" s="12">
        <f t="shared" si="153"/>
        <v>-131.39999999999986</v>
      </c>
      <c r="R147" s="14">
        <f t="shared" si="154"/>
        <v>-6.0430463576158888E-2</v>
      </c>
      <c r="S147" s="18">
        <f t="shared" si="155"/>
        <v>130</v>
      </c>
      <c r="T147" s="14">
        <f t="shared" si="156"/>
        <v>0.12645914396887159</v>
      </c>
      <c r="U147" s="18">
        <f t="shared" si="157"/>
        <v>186</v>
      </c>
      <c r="V147" s="14">
        <f t="shared" si="158"/>
        <v>0.19374999999999998</v>
      </c>
      <c r="W147" s="12">
        <f t="shared" si="159"/>
        <v>4</v>
      </c>
      <c r="X147" s="14">
        <f t="shared" si="160"/>
        <v>1.8814675446847673E-3</v>
      </c>
      <c r="Y147" s="12">
        <f t="shared" si="161"/>
        <v>87</v>
      </c>
      <c r="Z147" s="14">
        <f t="shared" si="162"/>
        <v>4.5717288491854857E-2</v>
      </c>
      <c r="AA147" s="12">
        <v>-18.082549999999173</v>
      </c>
      <c r="AB147" s="26">
        <v>-6.4124603940352021E-4</v>
      </c>
      <c r="AC147" s="12">
        <f t="shared" si="163"/>
        <v>0</v>
      </c>
      <c r="AD147" s="24">
        <f t="shared" si="164"/>
        <v>0</v>
      </c>
      <c r="AE147" s="11">
        <f t="shared" si="165"/>
        <v>-2977.0760000000009</v>
      </c>
      <c r="AF147" s="12">
        <f t="shared" si="166"/>
        <v>-10634.369000000002</v>
      </c>
      <c r="AG147" s="12">
        <f t="shared" si="167"/>
        <v>-15934.038</v>
      </c>
      <c r="AH147" s="14">
        <f t="shared" si="168"/>
        <v>-7.4904415649767242E-2</v>
      </c>
      <c r="AI147" s="14">
        <f t="shared" si="169"/>
        <v>-0.26756495156623483</v>
      </c>
      <c r="AJ147" s="14">
        <f t="shared" si="170"/>
        <v>-0.40090673040634039</v>
      </c>
      <c r="AK147" s="14">
        <f t="shared" si="171"/>
        <v>0.35350173700315524</v>
      </c>
      <c r="AL147" s="14">
        <f t="shared" si="172"/>
        <v>0.39794544474147608</v>
      </c>
      <c r="AM147" s="14">
        <f t="shared" si="173"/>
        <v>0.4010417974712655</v>
      </c>
      <c r="AN147" s="18">
        <f t="shared" si="174"/>
        <v>-41.475000000000364</v>
      </c>
      <c r="AO147" s="18">
        <f t="shared" si="175"/>
        <v>-1454.5570000000007</v>
      </c>
      <c r="AP147" s="18">
        <f t="shared" si="176"/>
        <v>-3489.8090000000011</v>
      </c>
      <c r="AQ147" s="14">
        <f t="shared" si="177"/>
        <v>-3.1808420891172862E-3</v>
      </c>
      <c r="AR147" s="14">
        <f t="shared" si="178"/>
        <v>-0.11155433698903294</v>
      </c>
      <c r="AS147" s="14">
        <f t="shared" si="179"/>
        <v>-0.26764391441061441</v>
      </c>
      <c r="AT147" s="12">
        <f t="shared" si="180"/>
        <v>-227.69900000000007</v>
      </c>
      <c r="AU147" s="12">
        <f t="shared" si="181"/>
        <v>-502.78700000000003</v>
      </c>
      <c r="AV147" s="12">
        <f t="shared" si="182"/>
        <v>-691.24399999999991</v>
      </c>
      <c r="AW147" s="14">
        <f t="shared" si="183"/>
        <v>-0.15978877192982466</v>
      </c>
      <c r="AX147" s="14">
        <f t="shared" si="184"/>
        <v>-0.35283298245614036</v>
      </c>
      <c r="AY147" s="14">
        <f t="shared" si="185"/>
        <v>-0.48508350877192974</v>
      </c>
      <c r="AZ147" s="12">
        <f t="shared" si="186"/>
        <v>-298.84320000000002</v>
      </c>
      <c r="BA147" s="12">
        <f t="shared" si="187"/>
        <v>-730.56119999999987</v>
      </c>
      <c r="BB147" s="12">
        <f t="shared" si="188"/>
        <v>-987.2027999999998</v>
      </c>
      <c r="BC147" s="14">
        <f t="shared" si="189"/>
        <v>-0.14627665198237894</v>
      </c>
      <c r="BD147" s="14">
        <f t="shared" si="190"/>
        <v>-0.35759236417033768</v>
      </c>
      <c r="BE147" s="14">
        <f t="shared" si="191"/>
        <v>-0.48321233480176207</v>
      </c>
      <c r="BF147" s="12">
        <f t="shared" si="192"/>
        <v>-398.82099999999991</v>
      </c>
      <c r="BG147" s="12">
        <f t="shared" si="193"/>
        <v>-786.61200000000008</v>
      </c>
      <c r="BH147" s="12">
        <f t="shared" si="194"/>
        <v>-1076.47</v>
      </c>
      <c r="BI147" s="14">
        <f t="shared" si="195"/>
        <v>-0.18723990610328634</v>
      </c>
      <c r="BJ147" s="14">
        <f t="shared" si="196"/>
        <v>-0.36930140845070425</v>
      </c>
      <c r="BK147" s="14">
        <f t="shared" si="197"/>
        <v>-0.50538497652582159</v>
      </c>
      <c r="BL147" s="12">
        <f t="shared" si="198"/>
        <v>-333.64499999999998</v>
      </c>
      <c r="BM147" s="12">
        <f t="shared" si="199"/>
        <v>-699.52399999999989</v>
      </c>
      <c r="BN147" s="12">
        <f t="shared" si="200"/>
        <v>-989.89200000000005</v>
      </c>
      <c r="BO147" s="14">
        <f t="shared" si="201"/>
        <v>-0.16766080402010053</v>
      </c>
      <c r="BP147" s="14">
        <f t="shared" si="202"/>
        <v>-0.35151959798994969</v>
      </c>
      <c r="BQ147" s="24">
        <f t="shared" si="203"/>
        <v>-0.49743316582914576</v>
      </c>
      <c r="BR147" s="19">
        <f t="shared" si="204"/>
        <v>24.8</v>
      </c>
      <c r="BS147" s="20">
        <f t="shared" si="205"/>
        <v>173.6</v>
      </c>
      <c r="BT147" s="13">
        <f t="shared" si="206"/>
        <v>4.3678450119511887E-3</v>
      </c>
      <c r="BU147" s="20">
        <f t="shared" si="207"/>
        <v>0</v>
      </c>
      <c r="BV147" s="20">
        <f t="shared" si="208"/>
        <v>0</v>
      </c>
      <c r="BW147" s="13">
        <f t="shared" si="209"/>
        <v>0</v>
      </c>
      <c r="BX147" s="20">
        <f t="shared" si="210"/>
        <v>20.9</v>
      </c>
      <c r="BY147" s="20">
        <f t="shared" si="211"/>
        <v>146.29999999999998</v>
      </c>
      <c r="BZ147" s="13">
        <f t="shared" si="212"/>
        <v>3.6809661592653161E-3</v>
      </c>
      <c r="CA147" s="20">
        <f t="shared" si="213"/>
        <v>24.8</v>
      </c>
      <c r="CB147" s="20">
        <f t="shared" si="214"/>
        <v>173.6</v>
      </c>
      <c r="CC147" s="17">
        <f t="shared" si="215"/>
        <v>4.3678450119511887E-3</v>
      </c>
      <c r="CE147" s="2">
        <v>39745</v>
      </c>
      <c r="CF147" s="2">
        <v>13039</v>
      </c>
      <c r="CG147" s="2">
        <v>6992</v>
      </c>
      <c r="CH147" s="2">
        <v>1425</v>
      </c>
      <c r="CI147" s="2">
        <v>3570</v>
      </c>
      <c r="CJ147" s="2">
        <v>41221</v>
      </c>
      <c r="CK147" s="2">
        <v>1547</v>
      </c>
      <c r="CL147" s="2">
        <v>2174.3999999999996</v>
      </c>
      <c r="CM147" s="2">
        <v>2042.9999999999998</v>
      </c>
      <c r="CN147" s="2">
        <v>1028</v>
      </c>
      <c r="CO147" s="2">
        <v>898</v>
      </c>
      <c r="CP147" s="2">
        <v>960</v>
      </c>
      <c r="CQ147" s="2">
        <v>774</v>
      </c>
      <c r="CR147" s="2">
        <v>2126</v>
      </c>
      <c r="CS147" s="2">
        <v>2130</v>
      </c>
      <c r="CT147" s="2">
        <v>1903</v>
      </c>
      <c r="CU147" s="2">
        <v>1990</v>
      </c>
      <c r="CV147" s="2">
        <v>36767.923999999999</v>
      </c>
      <c r="CW147" s="2">
        <v>29110.630999999998</v>
      </c>
      <c r="CX147" s="2">
        <v>23810.962</v>
      </c>
      <c r="CY147" s="2">
        <v>12997.525</v>
      </c>
      <c r="CZ147" s="2">
        <v>11584.442999999999</v>
      </c>
      <c r="DA147" s="2">
        <v>9549.1909999999989</v>
      </c>
      <c r="DB147" s="2">
        <v>1197.3009999999999</v>
      </c>
      <c r="DC147" s="2">
        <v>922.21299999999997</v>
      </c>
      <c r="DD147" s="2">
        <v>733.75600000000009</v>
      </c>
      <c r="DE147" s="2">
        <v>1744.1567999999997</v>
      </c>
      <c r="DF147" s="2">
        <v>1312.4387999999999</v>
      </c>
      <c r="DG147" s="2">
        <v>1055.7972</v>
      </c>
      <c r="DH147" s="2">
        <v>1731.1790000000001</v>
      </c>
      <c r="DI147" s="2">
        <v>1343.3879999999999</v>
      </c>
      <c r="DJ147" s="2">
        <v>1053.53</v>
      </c>
      <c r="DK147" s="2">
        <v>1656.355</v>
      </c>
      <c r="DL147" s="2">
        <v>1290.4760000000001</v>
      </c>
      <c r="DM147" s="2">
        <v>1000.1079999999999</v>
      </c>
      <c r="DN147" s="2">
        <v>24.8</v>
      </c>
      <c r="DO147" s="2">
        <v>0</v>
      </c>
      <c r="DP147" s="2">
        <v>20.9</v>
      </c>
    </row>
    <row r="148" spans="2:120" ht="14.25" customHeight="1" x14ac:dyDescent="0.2">
      <c r="B148" s="6">
        <v>6207</v>
      </c>
      <c r="C148" s="9" t="s">
        <v>136</v>
      </c>
      <c r="D148" s="9" t="s">
        <v>60</v>
      </c>
      <c r="E148" s="21" t="s">
        <v>145</v>
      </c>
      <c r="F148" s="9" t="s">
        <v>119</v>
      </c>
      <c r="G148" s="21">
        <v>1</v>
      </c>
      <c r="H148" s="11">
        <f t="shared" si="144"/>
        <v>28084</v>
      </c>
      <c r="I148" s="12">
        <f t="shared" si="145"/>
        <v>11293</v>
      </c>
      <c r="J148" s="14">
        <f t="shared" si="146"/>
        <v>0.40211508332146417</v>
      </c>
      <c r="K148" s="14">
        <f t="shared" si="147"/>
        <v>0.22065945022076627</v>
      </c>
      <c r="L148" s="15">
        <f t="shared" si="148"/>
        <v>1.1214421252371916</v>
      </c>
      <c r="M148" s="12">
        <f t="shared" si="149"/>
        <v>0</v>
      </c>
      <c r="N148" s="14">
        <f t="shared" si="150"/>
        <v>-7.7913123419903418E-2</v>
      </c>
      <c r="O148" s="16">
        <f t="shared" si="151"/>
        <v>-191</v>
      </c>
      <c r="P148" s="14">
        <f t="shared" si="152"/>
        <v>-0.24424552429667523</v>
      </c>
      <c r="Q148" s="12">
        <f t="shared" si="153"/>
        <v>-151.20000000000005</v>
      </c>
      <c r="R148" s="14">
        <f t="shared" si="154"/>
        <v>-0.11926171320397538</v>
      </c>
      <c r="S148" s="18">
        <f t="shared" si="155"/>
        <v>106</v>
      </c>
      <c r="T148" s="14">
        <f t="shared" si="156"/>
        <v>0.1620795107033639</v>
      </c>
      <c r="U148" s="18">
        <f t="shared" si="157"/>
        <v>103</v>
      </c>
      <c r="V148" s="14">
        <f t="shared" si="158"/>
        <v>0.16349206349206347</v>
      </c>
      <c r="W148" s="12">
        <f t="shared" si="159"/>
        <v>13</v>
      </c>
      <c r="X148" s="14">
        <f t="shared" si="160"/>
        <v>1.1130136986301276E-2</v>
      </c>
      <c r="Y148" s="12">
        <f t="shared" si="161"/>
        <v>-33</v>
      </c>
      <c r="Z148" s="14">
        <f t="shared" si="162"/>
        <v>-2.8720626631853818E-2</v>
      </c>
      <c r="AA148" s="12">
        <v>-346.31696000000011</v>
      </c>
      <c r="AB148" s="26">
        <v>-1.8373893050236623E-2</v>
      </c>
      <c r="AC148" s="12">
        <f t="shared" si="163"/>
        <v>0</v>
      </c>
      <c r="AD148" s="24">
        <f t="shared" si="164"/>
        <v>0</v>
      </c>
      <c r="AE148" s="11">
        <f t="shared" si="165"/>
        <v>-4436.1770000000033</v>
      </c>
      <c r="AF148" s="12">
        <f t="shared" si="166"/>
        <v>-13313.443000000001</v>
      </c>
      <c r="AG148" s="12">
        <f t="shared" si="167"/>
        <v>-18322.921000000002</v>
      </c>
      <c r="AH148" s="14">
        <f t="shared" si="168"/>
        <v>-0.15796100982766004</v>
      </c>
      <c r="AI148" s="14">
        <f t="shared" si="169"/>
        <v>-0.47405793334282875</v>
      </c>
      <c r="AJ148" s="14">
        <f t="shared" si="170"/>
        <v>-0.65243273750178044</v>
      </c>
      <c r="AK148" s="14">
        <f t="shared" si="171"/>
        <v>0.4459727645965551</v>
      </c>
      <c r="AL148" s="14">
        <f t="shared" si="172"/>
        <v>0.50846125843460066</v>
      </c>
      <c r="AM148" s="14">
        <f t="shared" si="173"/>
        <v>0.53407753384641199</v>
      </c>
      <c r="AN148" s="18">
        <f t="shared" si="174"/>
        <v>-746.71500000000015</v>
      </c>
      <c r="AO148" s="18">
        <f t="shared" si="175"/>
        <v>-3782.7440000000006</v>
      </c>
      <c r="AP148" s="18">
        <f t="shared" si="176"/>
        <v>-6079.8269999999993</v>
      </c>
      <c r="AQ148" s="14">
        <f t="shared" si="177"/>
        <v>-6.6121933941379663E-2</v>
      </c>
      <c r="AR148" s="14">
        <f t="shared" si="178"/>
        <v>-0.33496360577348805</v>
      </c>
      <c r="AS148" s="14">
        <f t="shared" si="179"/>
        <v>-0.53837129195076594</v>
      </c>
      <c r="AT148" s="12">
        <f t="shared" si="180"/>
        <v>-136.88400000000001</v>
      </c>
      <c r="AU148" s="12">
        <f t="shared" si="181"/>
        <v>-361.61099999999999</v>
      </c>
      <c r="AV148" s="12">
        <f t="shared" si="182"/>
        <v>-447.762</v>
      </c>
      <c r="AW148" s="14">
        <f t="shared" si="183"/>
        <v>-0.2316142131979696</v>
      </c>
      <c r="AX148" s="14">
        <f t="shared" si="184"/>
        <v>-0.61186294416243658</v>
      </c>
      <c r="AY148" s="14">
        <f t="shared" si="185"/>
        <v>-0.75763451776649748</v>
      </c>
      <c r="AZ148" s="12">
        <f t="shared" si="186"/>
        <v>-411.74939999999992</v>
      </c>
      <c r="BA148" s="12">
        <f t="shared" si="187"/>
        <v>-723.72839999999997</v>
      </c>
      <c r="BB148" s="12">
        <f t="shared" si="188"/>
        <v>-885.85919999999987</v>
      </c>
      <c r="BC148" s="14">
        <f t="shared" si="189"/>
        <v>-0.36875282106394403</v>
      </c>
      <c r="BD148" s="14">
        <f t="shared" si="190"/>
        <v>-0.64815368081676517</v>
      </c>
      <c r="BE148" s="14">
        <f t="shared" si="191"/>
        <v>-0.79335411069317574</v>
      </c>
      <c r="BF148" s="12">
        <f t="shared" si="192"/>
        <v>-195.35000000000002</v>
      </c>
      <c r="BG148" s="12">
        <f t="shared" si="193"/>
        <v>-654.47500000000002</v>
      </c>
      <c r="BH148" s="12">
        <f t="shared" si="194"/>
        <v>-854.40700000000004</v>
      </c>
      <c r="BI148" s="14">
        <f t="shared" si="195"/>
        <v>-0.16541066892464018</v>
      </c>
      <c r="BJ148" s="14">
        <f t="shared" si="196"/>
        <v>-0.55417019475021179</v>
      </c>
      <c r="BK148" s="14">
        <f t="shared" si="197"/>
        <v>-0.72346062658763755</v>
      </c>
      <c r="BL148" s="12">
        <f t="shared" si="198"/>
        <v>-260.42599999999993</v>
      </c>
      <c r="BM148" s="12">
        <f t="shared" si="199"/>
        <v>-662.71600000000001</v>
      </c>
      <c r="BN148" s="12">
        <f t="shared" si="200"/>
        <v>-836.75199999999995</v>
      </c>
      <c r="BO148" s="14">
        <f t="shared" si="201"/>
        <v>-0.23335663082437275</v>
      </c>
      <c r="BP148" s="14">
        <f t="shared" si="202"/>
        <v>-0.59383154121863801</v>
      </c>
      <c r="BQ148" s="24">
        <f t="shared" si="203"/>
        <v>-0.74977777777777765</v>
      </c>
      <c r="BR148" s="19">
        <f t="shared" si="204"/>
        <v>45.6</v>
      </c>
      <c r="BS148" s="20">
        <f t="shared" si="205"/>
        <v>319.2</v>
      </c>
      <c r="BT148" s="13">
        <f t="shared" si="206"/>
        <v>1.1365902293120638E-2</v>
      </c>
      <c r="BU148" s="20">
        <f t="shared" si="207"/>
        <v>30.4</v>
      </c>
      <c r="BV148" s="20">
        <f t="shared" si="208"/>
        <v>212.79999999999998</v>
      </c>
      <c r="BW148" s="13">
        <f t="shared" si="209"/>
        <v>7.5772681954137579E-3</v>
      </c>
      <c r="BX148" s="20">
        <f t="shared" si="210"/>
        <v>31.3</v>
      </c>
      <c r="BY148" s="20">
        <f t="shared" si="211"/>
        <v>219.1</v>
      </c>
      <c r="BZ148" s="13">
        <f t="shared" si="212"/>
        <v>7.8015952143569286E-3</v>
      </c>
      <c r="CA148" s="20">
        <f t="shared" si="213"/>
        <v>45.6</v>
      </c>
      <c r="CB148" s="20">
        <f t="shared" si="214"/>
        <v>319.2</v>
      </c>
      <c r="CC148" s="17">
        <f t="shared" si="215"/>
        <v>1.1365902293120638E-2</v>
      </c>
      <c r="CE148" s="2">
        <v>28084</v>
      </c>
      <c r="CF148" s="2">
        <v>11293</v>
      </c>
      <c r="CG148" s="2">
        <v>6197</v>
      </c>
      <c r="CH148" s="2">
        <v>591</v>
      </c>
      <c r="CI148" s="2">
        <v>2108</v>
      </c>
      <c r="CJ148" s="2">
        <v>30457</v>
      </c>
      <c r="CK148" s="2">
        <v>782</v>
      </c>
      <c r="CL148" s="2">
        <v>1267.8</v>
      </c>
      <c r="CM148" s="2">
        <v>1116.5999999999999</v>
      </c>
      <c r="CN148" s="2">
        <v>654</v>
      </c>
      <c r="CO148" s="2">
        <v>548</v>
      </c>
      <c r="CP148" s="2">
        <v>630</v>
      </c>
      <c r="CQ148" s="2">
        <v>527</v>
      </c>
      <c r="CR148" s="2">
        <v>1168</v>
      </c>
      <c r="CS148" s="2">
        <v>1181</v>
      </c>
      <c r="CT148" s="2">
        <v>1149</v>
      </c>
      <c r="CU148" s="2">
        <v>1116</v>
      </c>
      <c r="CV148" s="2">
        <v>23647.822999999997</v>
      </c>
      <c r="CW148" s="2">
        <v>14770.556999999999</v>
      </c>
      <c r="CX148" s="2">
        <v>9761.0789999999979</v>
      </c>
      <c r="CY148" s="2">
        <v>10546.285</v>
      </c>
      <c r="CZ148" s="2">
        <v>7510.2559999999994</v>
      </c>
      <c r="DA148" s="2">
        <v>5213.1730000000007</v>
      </c>
      <c r="DB148" s="2">
        <v>454.11599999999999</v>
      </c>
      <c r="DC148" s="2">
        <v>229.38900000000001</v>
      </c>
      <c r="DD148" s="2">
        <v>143.238</v>
      </c>
      <c r="DE148" s="2">
        <v>704.85059999999999</v>
      </c>
      <c r="DF148" s="2">
        <v>392.8716</v>
      </c>
      <c r="DG148" s="2">
        <v>230.74079999999998</v>
      </c>
      <c r="DH148" s="2">
        <v>985.65</v>
      </c>
      <c r="DI148" s="2">
        <v>526.52499999999998</v>
      </c>
      <c r="DJ148" s="2">
        <v>326.59299999999996</v>
      </c>
      <c r="DK148" s="2">
        <v>855.57400000000007</v>
      </c>
      <c r="DL148" s="2">
        <v>453.28399999999999</v>
      </c>
      <c r="DM148" s="2">
        <v>279.24800000000005</v>
      </c>
      <c r="DN148" s="2">
        <v>45.6</v>
      </c>
      <c r="DO148" s="2">
        <v>30.4</v>
      </c>
      <c r="DP148" s="2">
        <v>31.3</v>
      </c>
    </row>
    <row r="149" spans="2:120" ht="14.25" customHeight="1" x14ac:dyDescent="0.2">
      <c r="B149" s="6">
        <v>6208</v>
      </c>
      <c r="C149" s="9" t="s">
        <v>136</v>
      </c>
      <c r="D149" s="9" t="s">
        <v>60</v>
      </c>
      <c r="E149" s="21" t="s">
        <v>145</v>
      </c>
      <c r="F149" s="9" t="s">
        <v>120</v>
      </c>
      <c r="G149" s="21">
        <v>1</v>
      </c>
      <c r="H149" s="11">
        <f t="shared" si="144"/>
        <v>21742</v>
      </c>
      <c r="I149" s="12">
        <f t="shared" si="145"/>
        <v>8903</v>
      </c>
      <c r="J149" s="14">
        <f t="shared" si="146"/>
        <v>0.40948394811884831</v>
      </c>
      <c r="K149" s="14">
        <f t="shared" si="147"/>
        <v>0.2246803421948303</v>
      </c>
      <c r="L149" s="15">
        <f t="shared" si="148"/>
        <v>1.2662798194713087</v>
      </c>
      <c r="M149" s="12">
        <f t="shared" si="149"/>
        <v>0</v>
      </c>
      <c r="N149" s="14">
        <f t="shared" si="150"/>
        <v>-0.10382919088248632</v>
      </c>
      <c r="O149" s="16">
        <f t="shared" si="151"/>
        <v>-191</v>
      </c>
      <c r="P149" s="14">
        <f t="shared" si="152"/>
        <v>-0.28005865102639294</v>
      </c>
      <c r="Q149" s="12">
        <f t="shared" si="153"/>
        <v>-192.59999999999991</v>
      </c>
      <c r="R149" s="14">
        <f t="shared" si="154"/>
        <v>-0.18405963302752282</v>
      </c>
      <c r="S149" s="18">
        <f t="shared" si="155"/>
        <v>100</v>
      </c>
      <c r="T149" s="14">
        <f t="shared" si="156"/>
        <v>0.18148820326678761</v>
      </c>
      <c r="U149" s="18">
        <f t="shared" si="157"/>
        <v>151</v>
      </c>
      <c r="V149" s="14">
        <f t="shared" si="158"/>
        <v>0.27355072463768115</v>
      </c>
      <c r="W149" s="12">
        <f t="shared" si="159"/>
        <v>-92</v>
      </c>
      <c r="X149" s="14">
        <f t="shared" si="160"/>
        <v>-8.8631984585741841E-2</v>
      </c>
      <c r="Y149" s="12">
        <f t="shared" si="161"/>
        <v>-104</v>
      </c>
      <c r="Z149" s="14">
        <f t="shared" si="162"/>
        <v>-0.11134903640256955</v>
      </c>
      <c r="AA149" s="12">
        <v>-853.37197000000015</v>
      </c>
      <c r="AB149" s="26">
        <v>-5.6742526995294473E-2</v>
      </c>
      <c r="AC149" s="12">
        <f t="shared" si="163"/>
        <v>0</v>
      </c>
      <c r="AD149" s="24">
        <f t="shared" si="164"/>
        <v>0</v>
      </c>
      <c r="AE149" s="11">
        <f t="shared" si="165"/>
        <v>-4397.7510000000002</v>
      </c>
      <c r="AF149" s="12">
        <f t="shared" si="166"/>
        <v>-12216.181999999999</v>
      </c>
      <c r="AG149" s="12">
        <f t="shared" si="167"/>
        <v>-16191.532999999999</v>
      </c>
      <c r="AH149" s="14">
        <f t="shared" si="168"/>
        <v>-0.20226984638027778</v>
      </c>
      <c r="AI149" s="14">
        <f t="shared" si="169"/>
        <v>-0.56187020513292241</v>
      </c>
      <c r="AJ149" s="14">
        <f t="shared" si="170"/>
        <v>-0.74471221598748971</v>
      </c>
      <c r="AK149" s="14">
        <f t="shared" si="171"/>
        <v>0.4674128582909528</v>
      </c>
      <c r="AL149" s="14">
        <f t="shared" si="172"/>
        <v>0.57295037549531169</v>
      </c>
      <c r="AM149" s="14">
        <f t="shared" si="173"/>
        <v>0.61068032653828952</v>
      </c>
      <c r="AN149" s="18">
        <f t="shared" si="174"/>
        <v>-796.07499999999982</v>
      </c>
      <c r="AO149" s="18">
        <f t="shared" si="175"/>
        <v>-3445.1790000000001</v>
      </c>
      <c r="AP149" s="18">
        <f t="shared" si="176"/>
        <v>-5513.4390000000003</v>
      </c>
      <c r="AQ149" s="14">
        <f t="shared" si="177"/>
        <v>-8.9416488823991891E-2</v>
      </c>
      <c r="AR149" s="14">
        <f t="shared" si="178"/>
        <v>-0.38696832528361225</v>
      </c>
      <c r="AS149" s="14">
        <f t="shared" si="179"/>
        <v>-0.61927878243288781</v>
      </c>
      <c r="AT149" s="12">
        <f t="shared" si="180"/>
        <v>-176.77800000000002</v>
      </c>
      <c r="AU149" s="12">
        <f t="shared" si="181"/>
        <v>-362.798</v>
      </c>
      <c r="AV149" s="12">
        <f t="shared" si="182"/>
        <v>-424.26499999999999</v>
      </c>
      <c r="AW149" s="14">
        <f t="shared" si="183"/>
        <v>-0.36003665987780042</v>
      </c>
      <c r="AX149" s="14">
        <f t="shared" si="184"/>
        <v>-0.73889613034623225</v>
      </c>
      <c r="AY149" s="14">
        <f t="shared" si="185"/>
        <v>-0.86408350305498982</v>
      </c>
      <c r="AZ149" s="12">
        <f t="shared" si="186"/>
        <v>-334.69380000000001</v>
      </c>
      <c r="BA149" s="12">
        <f t="shared" si="187"/>
        <v>-637.13159999999993</v>
      </c>
      <c r="BB149" s="12">
        <f t="shared" si="188"/>
        <v>-745.61519999999996</v>
      </c>
      <c r="BC149" s="14">
        <f t="shared" si="189"/>
        <v>-0.39200491918482083</v>
      </c>
      <c r="BD149" s="14">
        <f t="shared" si="190"/>
        <v>-0.746230498945889</v>
      </c>
      <c r="BE149" s="14">
        <f t="shared" si="191"/>
        <v>-0.87329023190442723</v>
      </c>
      <c r="BF149" s="12">
        <f t="shared" si="192"/>
        <v>-312.524</v>
      </c>
      <c r="BG149" s="12">
        <f t="shared" si="193"/>
        <v>-637.79300000000001</v>
      </c>
      <c r="BH149" s="12">
        <f t="shared" si="194"/>
        <v>-799.476</v>
      </c>
      <c r="BI149" s="14">
        <f t="shared" si="195"/>
        <v>-0.33036363636363641</v>
      </c>
      <c r="BJ149" s="14">
        <f t="shared" si="196"/>
        <v>-0.6741997885835096</v>
      </c>
      <c r="BK149" s="14">
        <f t="shared" si="197"/>
        <v>-0.84511205073995765</v>
      </c>
      <c r="BL149" s="12">
        <f t="shared" si="198"/>
        <v>-326.59799999999996</v>
      </c>
      <c r="BM149" s="12">
        <f t="shared" si="199"/>
        <v>-615.80399999999997</v>
      </c>
      <c r="BN149" s="12">
        <f t="shared" si="200"/>
        <v>-718.89699999999993</v>
      </c>
      <c r="BO149" s="14">
        <f t="shared" si="201"/>
        <v>-0.39349156626506021</v>
      </c>
      <c r="BP149" s="14">
        <f t="shared" si="202"/>
        <v>-0.74193253012048199</v>
      </c>
      <c r="BQ149" s="24">
        <f t="shared" si="203"/>
        <v>-0.86614096385542161</v>
      </c>
      <c r="BR149" s="19">
        <f t="shared" si="204"/>
        <v>48.2</v>
      </c>
      <c r="BS149" s="20">
        <f t="shared" si="205"/>
        <v>337.40000000000003</v>
      </c>
      <c r="BT149" s="13">
        <f t="shared" si="206"/>
        <v>1.5518351577591759E-2</v>
      </c>
      <c r="BU149" s="20">
        <f t="shared" si="207"/>
        <v>34.6</v>
      </c>
      <c r="BV149" s="20">
        <f t="shared" si="208"/>
        <v>242.20000000000002</v>
      </c>
      <c r="BW149" s="13">
        <f t="shared" si="209"/>
        <v>1.1139729555698648E-2</v>
      </c>
      <c r="BX149" s="20">
        <f t="shared" si="210"/>
        <v>30.6</v>
      </c>
      <c r="BY149" s="20">
        <f t="shared" si="211"/>
        <v>214.20000000000002</v>
      </c>
      <c r="BZ149" s="13">
        <f t="shared" si="212"/>
        <v>9.851899549259498E-3</v>
      </c>
      <c r="CA149" s="20">
        <f t="shared" si="213"/>
        <v>48.2</v>
      </c>
      <c r="CB149" s="20">
        <f t="shared" si="214"/>
        <v>337.40000000000003</v>
      </c>
      <c r="CC149" s="17">
        <f t="shared" si="215"/>
        <v>1.5518351577591759E-2</v>
      </c>
      <c r="CE149" s="2">
        <v>21742</v>
      </c>
      <c r="CF149" s="2">
        <v>8903</v>
      </c>
      <c r="CG149" s="2">
        <v>4885</v>
      </c>
      <c r="CH149" s="2">
        <v>491</v>
      </c>
      <c r="CI149" s="2">
        <v>1551</v>
      </c>
      <c r="CJ149" s="2">
        <v>24261</v>
      </c>
      <c r="CK149" s="2">
        <v>682</v>
      </c>
      <c r="CL149" s="2">
        <v>1046.3999999999999</v>
      </c>
      <c r="CM149" s="2">
        <v>853.8</v>
      </c>
      <c r="CN149" s="2">
        <v>551</v>
      </c>
      <c r="CO149" s="2">
        <v>451</v>
      </c>
      <c r="CP149" s="2">
        <v>552</v>
      </c>
      <c r="CQ149" s="2">
        <v>401</v>
      </c>
      <c r="CR149" s="2">
        <v>1038</v>
      </c>
      <c r="CS149" s="2">
        <v>946</v>
      </c>
      <c r="CT149" s="2">
        <v>934</v>
      </c>
      <c r="CU149" s="2">
        <v>830</v>
      </c>
      <c r="CV149" s="2">
        <v>17344.249</v>
      </c>
      <c r="CW149" s="2">
        <v>9525.8180000000011</v>
      </c>
      <c r="CX149" s="2">
        <v>5550.4669999999996</v>
      </c>
      <c r="CY149" s="2">
        <v>8106.9250000000002</v>
      </c>
      <c r="CZ149" s="2">
        <v>5457.8209999999999</v>
      </c>
      <c r="DA149" s="2">
        <v>3389.5609999999997</v>
      </c>
      <c r="DB149" s="2">
        <v>314.22199999999998</v>
      </c>
      <c r="DC149" s="2">
        <v>128.202</v>
      </c>
      <c r="DD149" s="2">
        <v>66.734999999999999</v>
      </c>
      <c r="DE149" s="2">
        <v>519.10619999999994</v>
      </c>
      <c r="DF149" s="2">
        <v>216.66839999999999</v>
      </c>
      <c r="DG149" s="2">
        <v>108.1848</v>
      </c>
      <c r="DH149" s="2">
        <v>633.476</v>
      </c>
      <c r="DI149" s="2">
        <v>308.20699999999999</v>
      </c>
      <c r="DJ149" s="2">
        <v>146.524</v>
      </c>
      <c r="DK149" s="2">
        <v>503.40200000000004</v>
      </c>
      <c r="DL149" s="2">
        <v>214.196</v>
      </c>
      <c r="DM149" s="2">
        <v>111.10300000000001</v>
      </c>
      <c r="DN149" s="2">
        <v>48.2</v>
      </c>
      <c r="DO149" s="2">
        <v>34.6</v>
      </c>
      <c r="DP149" s="2">
        <v>30.6</v>
      </c>
    </row>
    <row r="150" spans="2:120" ht="14.25" customHeight="1" x14ac:dyDescent="0.2">
      <c r="B150" s="6">
        <v>6209</v>
      </c>
      <c r="C150" s="9" t="s">
        <v>136</v>
      </c>
      <c r="D150" s="9" t="s">
        <v>60</v>
      </c>
      <c r="E150" s="21" t="s">
        <v>145</v>
      </c>
      <c r="F150" s="9" t="s">
        <v>121</v>
      </c>
      <c r="G150" s="21">
        <v>0</v>
      </c>
      <c r="H150" s="11">
        <f t="shared" ref="H150:H213" si="216">CE150</f>
        <v>24851</v>
      </c>
      <c r="I150" s="12">
        <f t="shared" ref="I150:I213" si="217">CF150</f>
        <v>9430</v>
      </c>
      <c r="J150" s="14">
        <f t="shared" ref="J150:J213" si="218">IF(ISERROR(I150/H150),0,I150/H150)</f>
        <v>0.37946159108285382</v>
      </c>
      <c r="K150" s="14">
        <f t="shared" ref="K150:K213" si="219">IF(ISERROR(CG150/H150),0,CG150/H150)</f>
        <v>0.21592692446984024</v>
      </c>
      <c r="L150" s="15">
        <f t="shared" ref="L150:L213" si="220">IF(ISERROR(CH150/CI150*4),0,CH150/CI150*4)</f>
        <v>1.1312309257375381</v>
      </c>
      <c r="M150" s="12">
        <f t="shared" ref="M150:M213" si="221">DR150</f>
        <v>0</v>
      </c>
      <c r="N150" s="14">
        <f t="shared" ref="N150:N213" si="222">IF(ISERROR(H150/CJ150-1),0,H150/CJ150-1)</f>
        <v>-7.8773724792408073E-2</v>
      </c>
      <c r="O150" s="16">
        <f t="shared" ref="O150:O213" si="223">CH150-CK150</f>
        <v>-347</v>
      </c>
      <c r="P150" s="14">
        <f t="shared" ref="P150:P213" si="224">IF(ISERROR(CH150/CK150-1),0,CH150/CK150-1)</f>
        <v>-0.38427464008859358</v>
      </c>
      <c r="Q150" s="12">
        <f t="shared" ref="Q150:Q213" si="225">CM150-CL150</f>
        <v>-153.60000000000014</v>
      </c>
      <c r="R150" s="14">
        <f t="shared" ref="R150:R213" si="226">IF(ISERROR(CM150/CL150-1),0,CM150/CL150-1)</f>
        <v>-0.1197380729653883</v>
      </c>
      <c r="S150" s="18">
        <f t="shared" ref="S150:S213" si="227">CN150-CO150</f>
        <v>92</v>
      </c>
      <c r="T150" s="14">
        <f t="shared" ref="T150:T213" si="228">IF(ISERROR(1-CO150/CN150),0,1-CO150/CN150)</f>
        <v>0.1393939393939394</v>
      </c>
      <c r="U150" s="18">
        <f t="shared" ref="U150:U213" si="229">CP150-CQ150</f>
        <v>181</v>
      </c>
      <c r="V150" s="14">
        <f t="shared" ref="V150:V213" si="230">IF(ISERROR(1-CQ150/CP150),0,1-CQ150/CP150)</f>
        <v>0.28593996840442337</v>
      </c>
      <c r="W150" s="12">
        <f t="shared" ref="W150:W213" si="231">CS150-CR150</f>
        <v>-90</v>
      </c>
      <c r="X150" s="14">
        <f t="shared" ref="X150:X213" si="232">IF(ISERROR(CS150/CR150-1),0,CS150/CR150-1)</f>
        <v>-7.1599045346062096E-2</v>
      </c>
      <c r="Y150" s="12">
        <f t="shared" ref="Y150:Y213" si="233">CU150-CT150</f>
        <v>-57</v>
      </c>
      <c r="Z150" s="14">
        <f t="shared" ref="Z150:Z213" si="234">IF(ISERROR(CU150/CT150-1),0,CU150/CT150-1)</f>
        <v>-4.9608355091383838E-2</v>
      </c>
      <c r="AA150" s="12">
        <v>-869.94963999999891</v>
      </c>
      <c r="AB150" s="26">
        <v>-4.9437525127792536E-2</v>
      </c>
      <c r="AC150" s="12">
        <f t="shared" ref="AC150:AC213" si="235">DR150-DQ150</f>
        <v>0</v>
      </c>
      <c r="AD150" s="24">
        <f t="shared" ref="AD150:AD213" si="236">IF(ISERROR(DR150/DQ150-1),0,DR150/DQ150-1)</f>
        <v>0</v>
      </c>
      <c r="AE150" s="11">
        <f t="shared" ref="AE150:AE213" si="237">CV150-$CE150</f>
        <v>-4580.637999999999</v>
      </c>
      <c r="AF150" s="12">
        <f t="shared" ref="AF150:AF213" si="238">CW150-$CE150</f>
        <v>-12984.263999999999</v>
      </c>
      <c r="AG150" s="12">
        <f t="shared" ref="AG150:AG213" si="239">CX150-$CE150</f>
        <v>-17565.789000000001</v>
      </c>
      <c r="AH150" s="14">
        <f t="shared" ref="AH150:AH213" si="240">IF(ISERROR(CV150/$CE150-1),0,CV150/$CE150-1)</f>
        <v>-0.18432409158585161</v>
      </c>
      <c r="AI150" s="14">
        <f t="shared" ref="AI150:AI213" si="241">IF(ISERROR(CW150/$CE150-1),0,CW150/$CE150-1)</f>
        <v>-0.52248456802543153</v>
      </c>
      <c r="AJ150" s="14">
        <f t="shared" ref="AJ150:AJ213" si="242">IF(ISERROR(CX150/$CE150-1),0,CX150/$CE150-1)</f>
        <v>-0.70684435233994614</v>
      </c>
      <c r="AK150" s="14">
        <f t="shared" ref="AK150:AK213" si="243">IF(ISERROR(CY150/CV150),0,CY150/CV150)</f>
        <v>0.42740588451257061</v>
      </c>
      <c r="AL150" s="14">
        <f t="shared" ref="AL150:AL213" si="244">IF(ISERROR(CZ150/CW150),0,CZ150/CW150)</f>
        <v>0.53298286908885473</v>
      </c>
      <c r="AM150" s="14">
        <f t="shared" ref="AM150:AM213" si="245">IF(ISERROR(DA150/CX150),0,DA150/CX150)</f>
        <v>0.58906914295275736</v>
      </c>
      <c r="AN150" s="18">
        <f t="shared" ref="AN150:AN213" si="246">CY150-$CF150</f>
        <v>-766.32799999999952</v>
      </c>
      <c r="AO150" s="18">
        <f t="shared" ref="AO150:AO213" si="247">CZ150-$CF150</f>
        <v>-3105.2330000000002</v>
      </c>
      <c r="AP150" s="18">
        <f t="shared" ref="AP150:AP213" si="248">DA150-$CF150</f>
        <v>-5138.5069999999996</v>
      </c>
      <c r="AQ150" s="14">
        <f t="shared" ref="AQ150:AQ213" si="249">IF(ISERROR(CY150/$CF150-1),0,CY150/$CF150-1)</f>
        <v>-8.1264899257688206E-2</v>
      </c>
      <c r="AR150" s="14">
        <f t="shared" ref="AR150:AR213" si="250">IF(ISERROR(CZ150/$CF150-1),0,CZ150/$CF150-1)</f>
        <v>-0.32929300106044546</v>
      </c>
      <c r="AS150" s="14">
        <f t="shared" ref="AS150:AS213" si="251">IF(ISERROR(DA150/$CF150-1),0,DA150/$CF150-1)</f>
        <v>-0.54491060445387052</v>
      </c>
      <c r="AT150" s="12">
        <f t="shared" ref="AT150:AT213" si="252">DB150-$CH150</f>
        <v>-182.53100000000001</v>
      </c>
      <c r="AU150" s="12">
        <f t="shared" ref="AU150:AU213" si="253">DC150-$CH150</f>
        <v>-415.95</v>
      </c>
      <c r="AV150" s="12">
        <f t="shared" ref="AV150:AV213" si="254">DD150-$CH150</f>
        <v>-485.90199999999999</v>
      </c>
      <c r="AW150" s="14">
        <f t="shared" ref="AW150:AW213" si="255">IF(ISERROR(DB150/$CH150-1),0,DB150/$CH150-1)</f>
        <v>-0.32829316546762588</v>
      </c>
      <c r="AX150" s="14">
        <f t="shared" ref="AX150:AX213" si="256">IF(ISERROR(DC150/$CH150-1),0,DC150/$CH150-1)</f>
        <v>-0.74811151079136695</v>
      </c>
      <c r="AY150" s="14">
        <f t="shared" ref="AY150:AY213" si="257">IF(ISERROR(DD150/$CH150-1),0,DD150/$CH150-1)</f>
        <v>-0.87392446043165462</v>
      </c>
      <c r="AZ150" s="12">
        <f t="shared" ref="AZ150:AZ213" si="258">DE150-$CM150</f>
        <v>-547.65119999999979</v>
      </c>
      <c r="BA150" s="12">
        <f t="shared" ref="BA150:BA213" si="259">DF150-$CM150</f>
        <v>-884.50979999999981</v>
      </c>
      <c r="BB150" s="12">
        <f t="shared" ref="BB150:BB213" si="260">DG150-$CM150</f>
        <v>-1017.9179999999998</v>
      </c>
      <c r="BC150" s="14">
        <f t="shared" ref="BC150:BC213" si="261">IF(ISERROR(DE150/$CM150-1),0,DE150/$CM150-1)</f>
        <v>-0.48499043570669487</v>
      </c>
      <c r="BD150" s="14">
        <f t="shared" ref="BD150:BD213" si="262">IF(ISERROR(DF150/$CM150-1),0,DF150/$CM150-1)</f>
        <v>-0.78330658873538783</v>
      </c>
      <c r="BE150" s="14">
        <f t="shared" ref="BE150:BE213" si="263">IF(ISERROR(DG150/$CM150-1),0,DG150/$CM150-1)</f>
        <v>-0.90145058448459081</v>
      </c>
      <c r="BF150" s="12">
        <f t="shared" ref="BF150:BF213" si="264">DH150-$CS150</f>
        <v>-254.30799999999999</v>
      </c>
      <c r="BG150" s="12">
        <f t="shared" ref="BG150:BG213" si="265">DI150-$CS150</f>
        <v>-668.97799999999995</v>
      </c>
      <c r="BH150" s="12">
        <f t="shared" ref="BH150:BH213" si="266">DJ150-$CS150</f>
        <v>-942.46900000000005</v>
      </c>
      <c r="BI150" s="14">
        <f t="shared" ref="BI150:BI213" si="267">IF(ISERROR(DH150/$CS150-1),0,DH150/$CS150-1)</f>
        <v>-0.2179160239931448</v>
      </c>
      <c r="BJ150" s="14">
        <f t="shared" ref="BJ150:BJ213" si="268">IF(ISERROR(DI150/$CS150-1),0,DI150/$CS150-1)</f>
        <v>-0.5732459297343615</v>
      </c>
      <c r="BK150" s="14">
        <f t="shared" ref="BK150:BK213" si="269">IF(ISERROR(DJ150/$CS150-1),0,DJ150/$CS150-1)</f>
        <v>-0.80759982862039414</v>
      </c>
      <c r="BL150" s="12">
        <f t="shared" ref="BL150:BL213" si="270">DK150-$CU150</f>
        <v>-370.30500000000006</v>
      </c>
      <c r="BM150" s="12">
        <f t="shared" ref="BM150:BM213" si="271">DL150-$CU150</f>
        <v>-803.24</v>
      </c>
      <c r="BN150" s="12">
        <f t="shared" ref="BN150:BN213" si="272">DM150-$CU150</f>
        <v>-950.197</v>
      </c>
      <c r="BO150" s="14">
        <f t="shared" ref="BO150:BO213" si="273">IF(ISERROR(DK150/$CU150-1),0,DK150/$CU150-1)</f>
        <v>-0.33910714285714294</v>
      </c>
      <c r="BP150" s="14">
        <f t="shared" ref="BP150:BP213" si="274">IF(ISERROR(DL150/$CU150-1),0,DL150/$CU150-1)</f>
        <v>-0.7355677655677656</v>
      </c>
      <c r="BQ150" s="24">
        <f t="shared" ref="BQ150:BQ213" si="275">IF(ISERROR(DM150/$CU150-1),0,DM150/$CU150-1)</f>
        <v>-0.87014377289377287</v>
      </c>
      <c r="BR150" s="19">
        <f t="shared" ref="BR150:BR213" si="276">DN150</f>
        <v>49.5</v>
      </c>
      <c r="BS150" s="20">
        <f t="shared" ref="BS150:BS213" si="277">BR150*7</f>
        <v>346.5</v>
      </c>
      <c r="BT150" s="13">
        <f t="shared" ref="BT150:BT213" si="278">IF(ISERROR(BS150/$H150),0,BS150/$H150)</f>
        <v>1.3943100881252264E-2</v>
      </c>
      <c r="BU150" s="20">
        <f t="shared" ref="BU150:BU213" si="279">DO150</f>
        <v>35</v>
      </c>
      <c r="BV150" s="20">
        <f t="shared" ref="BV150:BV213" si="280">BU150*7</f>
        <v>245</v>
      </c>
      <c r="BW150" s="13">
        <f t="shared" ref="BW150:BW213" si="281">IF(ISERROR(BV150/$H150),0,BV150/$H150)</f>
        <v>9.8587581988652372E-3</v>
      </c>
      <c r="BX150" s="20">
        <f t="shared" ref="BX150:BX213" si="282">DP150</f>
        <v>43</v>
      </c>
      <c r="BY150" s="20">
        <f t="shared" ref="BY150:BY213" si="283">BX150*7</f>
        <v>301</v>
      </c>
      <c r="BZ150" s="13">
        <f t="shared" ref="BZ150:BZ213" si="284">IF(ISERROR(BY150/$H150),0,BY150/$H150)</f>
        <v>1.2112188644320149E-2</v>
      </c>
      <c r="CA150" s="20">
        <f t="shared" ref="CA150:CA213" si="285">MAX(BX150,BU150,BR150)</f>
        <v>49.5</v>
      </c>
      <c r="CB150" s="20">
        <f t="shared" ref="CB150:CB213" si="286">CA150*7</f>
        <v>346.5</v>
      </c>
      <c r="CC150" s="17">
        <f t="shared" ref="CC150:CC213" si="287">IF(ISERROR(CB150/$H150),0,CB150/$H150)</f>
        <v>1.3943100881252264E-2</v>
      </c>
      <c r="CE150" s="2">
        <v>24851</v>
      </c>
      <c r="CF150" s="2">
        <v>9430</v>
      </c>
      <c r="CG150" s="2">
        <v>5366</v>
      </c>
      <c r="CH150" s="2">
        <v>556</v>
      </c>
      <c r="CI150" s="2">
        <v>1966</v>
      </c>
      <c r="CJ150" s="2">
        <v>26976</v>
      </c>
      <c r="CK150" s="2">
        <v>903</v>
      </c>
      <c r="CL150" s="2">
        <v>1282.8</v>
      </c>
      <c r="CM150" s="2">
        <v>1129.1999999999998</v>
      </c>
      <c r="CN150" s="2">
        <v>660</v>
      </c>
      <c r="CO150" s="2">
        <v>568</v>
      </c>
      <c r="CP150" s="2">
        <v>633</v>
      </c>
      <c r="CQ150" s="2">
        <v>452</v>
      </c>
      <c r="CR150" s="2">
        <v>1257</v>
      </c>
      <c r="CS150" s="2">
        <v>1167</v>
      </c>
      <c r="CT150" s="2">
        <v>1149</v>
      </c>
      <c r="CU150" s="2">
        <v>1092</v>
      </c>
      <c r="CV150" s="2">
        <v>20270.362000000001</v>
      </c>
      <c r="CW150" s="2">
        <v>11866.736000000001</v>
      </c>
      <c r="CX150" s="2">
        <v>7285.2110000000002</v>
      </c>
      <c r="CY150" s="2">
        <v>8663.6720000000005</v>
      </c>
      <c r="CZ150" s="2">
        <v>6324.7669999999998</v>
      </c>
      <c r="DA150" s="2">
        <v>4291.4930000000004</v>
      </c>
      <c r="DB150" s="2">
        <v>373.46899999999999</v>
      </c>
      <c r="DC150" s="2">
        <v>140.05000000000001</v>
      </c>
      <c r="DD150" s="2">
        <v>70.098000000000013</v>
      </c>
      <c r="DE150" s="2">
        <v>581.54880000000003</v>
      </c>
      <c r="DF150" s="2">
        <v>244.6902</v>
      </c>
      <c r="DG150" s="2">
        <v>111.282</v>
      </c>
      <c r="DH150" s="2">
        <v>912.69200000000001</v>
      </c>
      <c r="DI150" s="2">
        <v>498.02200000000005</v>
      </c>
      <c r="DJ150" s="2">
        <v>224.53100000000001</v>
      </c>
      <c r="DK150" s="2">
        <v>721.69499999999994</v>
      </c>
      <c r="DL150" s="2">
        <v>288.76</v>
      </c>
      <c r="DM150" s="2">
        <v>141.803</v>
      </c>
      <c r="DN150" s="2">
        <v>49.5</v>
      </c>
      <c r="DO150" s="2">
        <v>35</v>
      </c>
      <c r="DP150" s="2">
        <v>43</v>
      </c>
    </row>
    <row r="151" spans="2:120" ht="14.25" customHeight="1" x14ac:dyDescent="0.2">
      <c r="B151" s="6">
        <v>6210</v>
      </c>
      <c r="C151" s="9" t="s">
        <v>136</v>
      </c>
      <c r="D151" s="9" t="s">
        <v>60</v>
      </c>
      <c r="E151" s="21" t="s">
        <v>145</v>
      </c>
      <c r="F151" s="9" t="s">
        <v>122</v>
      </c>
      <c r="G151" s="21">
        <v>0</v>
      </c>
      <c r="H151" s="11">
        <f t="shared" si="216"/>
        <v>60627</v>
      </c>
      <c r="I151" s="12">
        <f t="shared" si="217"/>
        <v>18736</v>
      </c>
      <c r="J151" s="14">
        <f t="shared" si="218"/>
        <v>0.30903722763785113</v>
      </c>
      <c r="K151" s="14">
        <f t="shared" si="219"/>
        <v>0.16393685981493394</v>
      </c>
      <c r="L151" s="15">
        <f t="shared" si="220"/>
        <v>1.5287114845938374</v>
      </c>
      <c r="M151" s="12">
        <f t="shared" si="221"/>
        <v>0</v>
      </c>
      <c r="N151" s="14">
        <f t="shared" si="222"/>
        <v>-2.3295152481755399E-2</v>
      </c>
      <c r="O151" s="16">
        <f t="shared" si="223"/>
        <v>-387</v>
      </c>
      <c r="P151" s="14">
        <f t="shared" si="224"/>
        <v>-0.15058365758754866</v>
      </c>
      <c r="Q151" s="12">
        <f t="shared" si="225"/>
        <v>-58.800000000000182</v>
      </c>
      <c r="R151" s="14">
        <f t="shared" si="226"/>
        <v>-1.7792302106027669E-2</v>
      </c>
      <c r="S151" s="18">
        <f t="shared" si="227"/>
        <v>114</v>
      </c>
      <c r="T151" s="14">
        <f t="shared" si="228"/>
        <v>7.7131258457374785E-2</v>
      </c>
      <c r="U151" s="18">
        <f t="shared" si="229"/>
        <v>170</v>
      </c>
      <c r="V151" s="14">
        <f t="shared" si="230"/>
        <v>0.11854951185495122</v>
      </c>
      <c r="W151" s="12">
        <f t="shared" si="231"/>
        <v>66</v>
      </c>
      <c r="X151" s="14">
        <f t="shared" si="232"/>
        <v>2.0006062443164607E-2</v>
      </c>
      <c r="Y151" s="12">
        <f t="shared" si="233"/>
        <v>71</v>
      </c>
      <c r="Z151" s="14">
        <f t="shared" si="234"/>
        <v>2.2851625362085626E-2</v>
      </c>
      <c r="AA151" s="12">
        <v>149.04177999999956</v>
      </c>
      <c r="AB151" s="26">
        <v>3.4191769408857819E-3</v>
      </c>
      <c r="AC151" s="12">
        <f t="shared" si="235"/>
        <v>0</v>
      </c>
      <c r="AD151" s="24">
        <f t="shared" si="236"/>
        <v>0</v>
      </c>
      <c r="AE151" s="11">
        <f t="shared" si="237"/>
        <v>-3539.9589999999953</v>
      </c>
      <c r="AF151" s="12">
        <f t="shared" si="238"/>
        <v>-13914.324999999997</v>
      </c>
      <c r="AG151" s="12">
        <f t="shared" si="239"/>
        <v>-22131.17</v>
      </c>
      <c r="AH151" s="14">
        <f t="shared" si="240"/>
        <v>-5.8389150048658078E-2</v>
      </c>
      <c r="AI151" s="14">
        <f t="shared" si="241"/>
        <v>-0.22950706780807228</v>
      </c>
      <c r="AJ151" s="14">
        <f t="shared" si="242"/>
        <v>-0.36503818430732182</v>
      </c>
      <c r="AK151" s="14">
        <f t="shared" si="243"/>
        <v>0.33489950897962983</v>
      </c>
      <c r="AL151" s="14">
        <f t="shared" si="244"/>
        <v>0.39553564423360466</v>
      </c>
      <c r="AM151" s="14">
        <f t="shared" si="245"/>
        <v>0.39783098584963611</v>
      </c>
      <c r="AN151" s="18">
        <f t="shared" si="246"/>
        <v>382.42199999999866</v>
      </c>
      <c r="AO151" s="18">
        <f t="shared" si="247"/>
        <v>-259.47200000000157</v>
      </c>
      <c r="AP151" s="18">
        <f t="shared" si="248"/>
        <v>-3421.1660000000011</v>
      </c>
      <c r="AQ151" s="14">
        <f t="shared" si="249"/>
        <v>2.0411080273270654E-2</v>
      </c>
      <c r="AR151" s="14">
        <f t="shared" si="250"/>
        <v>-1.3848847139197318E-2</v>
      </c>
      <c r="AS151" s="14">
        <f t="shared" si="251"/>
        <v>-0.18259852690008549</v>
      </c>
      <c r="AT151" s="12">
        <f t="shared" si="252"/>
        <v>-333.85100000000011</v>
      </c>
      <c r="AU151" s="12">
        <f t="shared" si="253"/>
        <v>-756.88700000000017</v>
      </c>
      <c r="AV151" s="12">
        <f t="shared" si="254"/>
        <v>-1043.606</v>
      </c>
      <c r="AW151" s="14">
        <f t="shared" si="255"/>
        <v>-0.1529322033898306</v>
      </c>
      <c r="AX151" s="14">
        <f t="shared" si="256"/>
        <v>-0.34671873568483746</v>
      </c>
      <c r="AY151" s="14">
        <f t="shared" si="257"/>
        <v>-0.47806046724690787</v>
      </c>
      <c r="AZ151" s="12">
        <f t="shared" si="258"/>
        <v>-627.91980000000012</v>
      </c>
      <c r="BA151" s="12">
        <f t="shared" si="259"/>
        <v>-1226.2524000000003</v>
      </c>
      <c r="BB151" s="12">
        <f t="shared" si="260"/>
        <v>-1672.7076000000002</v>
      </c>
      <c r="BC151" s="14">
        <f t="shared" si="261"/>
        <v>-0.1934441774491682</v>
      </c>
      <c r="BD151" s="14">
        <f t="shared" si="262"/>
        <v>-0.37777338262476901</v>
      </c>
      <c r="BE151" s="14">
        <f t="shared" si="263"/>
        <v>-0.51531349353049916</v>
      </c>
      <c r="BF151" s="12">
        <f t="shared" si="264"/>
        <v>-625.54700000000003</v>
      </c>
      <c r="BG151" s="12">
        <f t="shared" si="265"/>
        <v>-986.19700000000012</v>
      </c>
      <c r="BH151" s="12">
        <f t="shared" si="266"/>
        <v>-1554.9559999999999</v>
      </c>
      <c r="BI151" s="14">
        <f t="shared" si="267"/>
        <v>-0.18589806835066869</v>
      </c>
      <c r="BJ151" s="14">
        <f t="shared" si="268"/>
        <v>-0.29307488855869246</v>
      </c>
      <c r="BK151" s="14">
        <f t="shared" si="269"/>
        <v>-0.46209687964338775</v>
      </c>
      <c r="BL151" s="12">
        <f t="shared" si="270"/>
        <v>-590.25600000000031</v>
      </c>
      <c r="BM151" s="12">
        <f t="shared" si="271"/>
        <v>-1092.6030000000001</v>
      </c>
      <c r="BN151" s="12">
        <f t="shared" si="272"/>
        <v>-1578.2440000000001</v>
      </c>
      <c r="BO151" s="14">
        <f t="shared" si="273"/>
        <v>-0.18573190685966023</v>
      </c>
      <c r="BP151" s="14">
        <f t="shared" si="274"/>
        <v>-0.34380207677784769</v>
      </c>
      <c r="BQ151" s="24">
        <f t="shared" si="275"/>
        <v>-0.49661548143486478</v>
      </c>
      <c r="BR151" s="19">
        <f t="shared" si="276"/>
        <v>29.7</v>
      </c>
      <c r="BS151" s="20">
        <f t="shared" si="277"/>
        <v>207.9</v>
      </c>
      <c r="BT151" s="13">
        <f t="shared" si="278"/>
        <v>3.4291652234153102E-3</v>
      </c>
      <c r="BU151" s="20">
        <f t="shared" si="279"/>
        <v>0</v>
      </c>
      <c r="BV151" s="20">
        <f t="shared" si="280"/>
        <v>0</v>
      </c>
      <c r="BW151" s="13">
        <f t="shared" si="281"/>
        <v>0</v>
      </c>
      <c r="BX151" s="20">
        <f t="shared" si="282"/>
        <v>36.4</v>
      </c>
      <c r="BY151" s="20">
        <f t="shared" si="283"/>
        <v>254.79999999999998</v>
      </c>
      <c r="BZ151" s="13">
        <f t="shared" si="284"/>
        <v>4.2027479505830729E-3</v>
      </c>
      <c r="CA151" s="20">
        <f t="shared" si="285"/>
        <v>36.4</v>
      </c>
      <c r="CB151" s="20">
        <f t="shared" si="286"/>
        <v>254.79999999999998</v>
      </c>
      <c r="CC151" s="17">
        <f t="shared" si="287"/>
        <v>4.2027479505830729E-3</v>
      </c>
      <c r="CE151" s="2">
        <v>60627</v>
      </c>
      <c r="CF151" s="2">
        <v>18736</v>
      </c>
      <c r="CG151" s="2">
        <v>9939</v>
      </c>
      <c r="CH151" s="2">
        <v>2183</v>
      </c>
      <c r="CI151" s="2">
        <v>5712</v>
      </c>
      <c r="CJ151" s="2">
        <v>62073</v>
      </c>
      <c r="CK151" s="2">
        <v>2570</v>
      </c>
      <c r="CL151" s="2">
        <v>3304.8</v>
      </c>
      <c r="CM151" s="2">
        <v>3246</v>
      </c>
      <c r="CN151" s="2">
        <v>1478</v>
      </c>
      <c r="CO151" s="2">
        <v>1364</v>
      </c>
      <c r="CP151" s="2">
        <v>1434</v>
      </c>
      <c r="CQ151" s="2">
        <v>1264</v>
      </c>
      <c r="CR151" s="2">
        <v>3299</v>
      </c>
      <c r="CS151" s="2">
        <v>3365</v>
      </c>
      <c r="CT151" s="2">
        <v>3107</v>
      </c>
      <c r="CU151" s="2">
        <v>3178</v>
      </c>
      <c r="CV151" s="2">
        <v>57087.041000000005</v>
      </c>
      <c r="CW151" s="2">
        <v>46712.675000000003</v>
      </c>
      <c r="CX151" s="2">
        <v>38495.83</v>
      </c>
      <c r="CY151" s="2">
        <v>19118.421999999999</v>
      </c>
      <c r="CZ151" s="2">
        <v>18476.527999999998</v>
      </c>
      <c r="DA151" s="2">
        <v>15314.833999999999</v>
      </c>
      <c r="DB151" s="2">
        <v>1849.1489999999999</v>
      </c>
      <c r="DC151" s="2">
        <v>1426.1129999999998</v>
      </c>
      <c r="DD151" s="2">
        <v>1139.394</v>
      </c>
      <c r="DE151" s="2">
        <v>2618.0801999999999</v>
      </c>
      <c r="DF151" s="2">
        <v>2019.7475999999997</v>
      </c>
      <c r="DG151" s="2">
        <v>1573.2923999999998</v>
      </c>
      <c r="DH151" s="2">
        <v>2739.453</v>
      </c>
      <c r="DI151" s="2">
        <v>2378.8029999999999</v>
      </c>
      <c r="DJ151" s="2">
        <v>1810.0440000000001</v>
      </c>
      <c r="DK151" s="2">
        <v>2587.7439999999997</v>
      </c>
      <c r="DL151" s="2">
        <v>2085.3969999999999</v>
      </c>
      <c r="DM151" s="2">
        <v>1599.7559999999999</v>
      </c>
      <c r="DN151" s="2">
        <v>29.7</v>
      </c>
      <c r="DO151" s="2">
        <v>0</v>
      </c>
      <c r="DP151" s="2">
        <v>36.4</v>
      </c>
    </row>
    <row r="152" spans="2:120" ht="14.25" customHeight="1" x14ac:dyDescent="0.2">
      <c r="B152" s="6">
        <v>6211</v>
      </c>
      <c r="C152" s="9" t="s">
        <v>136</v>
      </c>
      <c r="D152" s="9" t="s">
        <v>60</v>
      </c>
      <c r="E152" s="21" t="s">
        <v>145</v>
      </c>
      <c r="F152" s="9" t="s">
        <v>123</v>
      </c>
      <c r="G152" s="21">
        <v>0</v>
      </c>
      <c r="H152" s="11">
        <f t="shared" si="216"/>
        <v>47830</v>
      </c>
      <c r="I152" s="12">
        <f t="shared" si="217"/>
        <v>13433</v>
      </c>
      <c r="J152" s="14">
        <f t="shared" si="218"/>
        <v>0.28084883964039303</v>
      </c>
      <c r="K152" s="14">
        <f t="shared" si="219"/>
        <v>0.15072130462053104</v>
      </c>
      <c r="L152" s="15">
        <f t="shared" si="220"/>
        <v>1.5677896466721446</v>
      </c>
      <c r="M152" s="12">
        <f t="shared" si="221"/>
        <v>0</v>
      </c>
      <c r="N152" s="14">
        <f t="shared" si="222"/>
        <v>3.7647452522371339E-4</v>
      </c>
      <c r="O152" s="16">
        <f t="shared" si="223"/>
        <v>-217</v>
      </c>
      <c r="P152" s="14">
        <f t="shared" si="224"/>
        <v>-0.10211764705882354</v>
      </c>
      <c r="Q152" s="12">
        <f t="shared" si="225"/>
        <v>-34.799999999999727</v>
      </c>
      <c r="R152" s="14">
        <f t="shared" si="226"/>
        <v>-1.2764084507042139E-2</v>
      </c>
      <c r="S152" s="18">
        <f t="shared" si="227"/>
        <v>-108</v>
      </c>
      <c r="T152" s="14">
        <f t="shared" si="228"/>
        <v>-8.9330024813895736E-2</v>
      </c>
      <c r="U152" s="18">
        <f t="shared" si="229"/>
        <v>61</v>
      </c>
      <c r="V152" s="14">
        <f t="shared" si="230"/>
        <v>5.1914893617021285E-2</v>
      </c>
      <c r="W152" s="12">
        <f t="shared" si="231"/>
        <v>109</v>
      </c>
      <c r="X152" s="14">
        <f t="shared" si="232"/>
        <v>3.8138558432470271E-2</v>
      </c>
      <c r="Y152" s="12">
        <f t="shared" si="233"/>
        <v>187</v>
      </c>
      <c r="Z152" s="14">
        <f t="shared" si="234"/>
        <v>7.411811335711449E-2</v>
      </c>
      <c r="AA152" s="12">
        <v>895.43669000000227</v>
      </c>
      <c r="AB152" s="26">
        <v>2.5921204502266537E-2</v>
      </c>
      <c r="AC152" s="12">
        <f t="shared" si="235"/>
        <v>0</v>
      </c>
      <c r="AD152" s="24">
        <f t="shared" si="236"/>
        <v>0</v>
      </c>
      <c r="AE152" s="11">
        <f t="shared" si="237"/>
        <v>-147.84100000000035</v>
      </c>
      <c r="AF152" s="12">
        <f t="shared" si="238"/>
        <v>-2205.4570000000094</v>
      </c>
      <c r="AG152" s="12">
        <f t="shared" si="239"/>
        <v>-4729.1110000000044</v>
      </c>
      <c r="AH152" s="14">
        <f t="shared" si="240"/>
        <v>-3.0909680117081617E-3</v>
      </c>
      <c r="AI152" s="14">
        <f t="shared" si="241"/>
        <v>-4.6110328245871024E-2</v>
      </c>
      <c r="AJ152" s="14">
        <f t="shared" si="242"/>
        <v>-9.8873322182730594E-2</v>
      </c>
      <c r="AK152" s="14">
        <f t="shared" si="243"/>
        <v>0.29109508233467368</v>
      </c>
      <c r="AL152" s="14">
        <f t="shared" si="244"/>
        <v>0.33284793669056595</v>
      </c>
      <c r="AM152" s="14">
        <f t="shared" si="245"/>
        <v>0.33404656688171797</v>
      </c>
      <c r="AN152" s="18">
        <f t="shared" si="246"/>
        <v>447.04200000000128</v>
      </c>
      <c r="AO152" s="18">
        <f t="shared" si="247"/>
        <v>1753.0349999999999</v>
      </c>
      <c r="AP152" s="18">
        <f t="shared" si="248"/>
        <v>964.70399999999972</v>
      </c>
      <c r="AQ152" s="14">
        <f t="shared" si="249"/>
        <v>3.3279386585275184E-2</v>
      </c>
      <c r="AR152" s="14">
        <f t="shared" si="250"/>
        <v>0.1305021216407356</v>
      </c>
      <c r="AS152" s="14">
        <f t="shared" si="251"/>
        <v>7.181597558252073E-2</v>
      </c>
      <c r="AT152" s="12">
        <f t="shared" si="252"/>
        <v>-51.889000000000124</v>
      </c>
      <c r="AU152" s="12">
        <f t="shared" si="253"/>
        <v>-179.98700000000008</v>
      </c>
      <c r="AV152" s="12">
        <f t="shared" si="254"/>
        <v>-261.90599999999995</v>
      </c>
      <c r="AW152" s="14">
        <f t="shared" si="255"/>
        <v>-2.7195492662473897E-2</v>
      </c>
      <c r="AX152" s="14">
        <f t="shared" si="256"/>
        <v>-9.4332809224318748E-2</v>
      </c>
      <c r="AY152" s="14">
        <f t="shared" si="257"/>
        <v>-0.1372672955974843</v>
      </c>
      <c r="AZ152" s="12">
        <f t="shared" si="258"/>
        <v>-317.45999999999958</v>
      </c>
      <c r="BA152" s="12">
        <f t="shared" si="259"/>
        <v>-393.44100000000026</v>
      </c>
      <c r="BB152" s="12">
        <f t="shared" si="260"/>
        <v>-587.94900000000007</v>
      </c>
      <c r="BC152" s="14">
        <f t="shared" si="261"/>
        <v>-0.1179447168970128</v>
      </c>
      <c r="BD152" s="14">
        <f t="shared" si="262"/>
        <v>-0.14617365135978611</v>
      </c>
      <c r="BE152" s="14">
        <f t="shared" si="263"/>
        <v>-0.21843847525635318</v>
      </c>
      <c r="BF152" s="12">
        <f t="shared" si="264"/>
        <v>-334.69599999999991</v>
      </c>
      <c r="BG152" s="12">
        <f t="shared" si="265"/>
        <v>-576.93899999999985</v>
      </c>
      <c r="BH152" s="12">
        <f t="shared" si="266"/>
        <v>-741.88400000000001</v>
      </c>
      <c r="BI152" s="14">
        <f t="shared" si="267"/>
        <v>-0.11280620155038756</v>
      </c>
      <c r="BJ152" s="14">
        <f t="shared" si="268"/>
        <v>-0.19445197168857431</v>
      </c>
      <c r="BK152" s="14">
        <f t="shared" si="269"/>
        <v>-0.25004516346477923</v>
      </c>
      <c r="BL152" s="12">
        <f t="shared" si="270"/>
        <v>-186.404</v>
      </c>
      <c r="BM152" s="12">
        <f t="shared" si="271"/>
        <v>-236.09900000000016</v>
      </c>
      <c r="BN152" s="12">
        <f t="shared" si="272"/>
        <v>-409.78999999999996</v>
      </c>
      <c r="BO152" s="14">
        <f t="shared" si="273"/>
        <v>-6.8783763837638401E-2</v>
      </c>
      <c r="BP152" s="14">
        <f t="shared" si="274"/>
        <v>-8.7121402214022203E-2</v>
      </c>
      <c r="BQ152" s="24">
        <f t="shared" si="275"/>
        <v>-0.15121402214022139</v>
      </c>
      <c r="BR152" s="19">
        <f t="shared" si="276"/>
        <v>0</v>
      </c>
      <c r="BS152" s="20">
        <f t="shared" si="277"/>
        <v>0</v>
      </c>
      <c r="BT152" s="13">
        <f t="shared" si="278"/>
        <v>0</v>
      </c>
      <c r="BU152" s="20">
        <f t="shared" si="279"/>
        <v>0</v>
      </c>
      <c r="BV152" s="20">
        <f t="shared" si="280"/>
        <v>0</v>
      </c>
      <c r="BW152" s="13">
        <f t="shared" si="281"/>
        <v>0</v>
      </c>
      <c r="BX152" s="20">
        <f t="shared" si="282"/>
        <v>3.3</v>
      </c>
      <c r="BY152" s="20">
        <f t="shared" si="283"/>
        <v>23.099999999999998</v>
      </c>
      <c r="BZ152" s="13">
        <f t="shared" si="284"/>
        <v>4.8296048505122303E-4</v>
      </c>
      <c r="CA152" s="20">
        <f t="shared" si="285"/>
        <v>3.3</v>
      </c>
      <c r="CB152" s="20">
        <f t="shared" si="286"/>
        <v>23.099999999999998</v>
      </c>
      <c r="CC152" s="17">
        <f t="shared" si="287"/>
        <v>4.8296048505122303E-4</v>
      </c>
      <c r="CE152" s="2">
        <v>47830</v>
      </c>
      <c r="CF152" s="2">
        <v>13433</v>
      </c>
      <c r="CG152" s="2">
        <v>7209</v>
      </c>
      <c r="CH152" s="2">
        <v>1908</v>
      </c>
      <c r="CI152" s="2">
        <v>4868</v>
      </c>
      <c r="CJ152" s="2">
        <v>47812</v>
      </c>
      <c r="CK152" s="2">
        <v>2125</v>
      </c>
      <c r="CL152" s="2">
        <v>2726.3999999999996</v>
      </c>
      <c r="CM152" s="2">
        <v>2691.6</v>
      </c>
      <c r="CN152" s="2">
        <v>1209</v>
      </c>
      <c r="CO152" s="2">
        <v>1317</v>
      </c>
      <c r="CP152" s="2">
        <v>1175</v>
      </c>
      <c r="CQ152" s="2">
        <v>1114</v>
      </c>
      <c r="CR152" s="2">
        <v>2858</v>
      </c>
      <c r="CS152" s="2">
        <v>2967</v>
      </c>
      <c r="CT152" s="2">
        <v>2523</v>
      </c>
      <c r="CU152" s="2">
        <v>2710</v>
      </c>
      <c r="CV152" s="2">
        <v>47682.159</v>
      </c>
      <c r="CW152" s="2">
        <v>45624.542999999991</v>
      </c>
      <c r="CX152" s="2">
        <v>43100.888999999996</v>
      </c>
      <c r="CY152" s="2">
        <v>13880.042000000001</v>
      </c>
      <c r="CZ152" s="2">
        <v>15186.035</v>
      </c>
      <c r="DA152" s="2">
        <v>14397.704</v>
      </c>
      <c r="DB152" s="2">
        <v>1856.1109999999999</v>
      </c>
      <c r="DC152" s="2">
        <v>1728.0129999999999</v>
      </c>
      <c r="DD152" s="2">
        <v>1646.0940000000001</v>
      </c>
      <c r="DE152" s="2">
        <v>2374.1400000000003</v>
      </c>
      <c r="DF152" s="2">
        <v>2298.1589999999997</v>
      </c>
      <c r="DG152" s="2">
        <v>2103.6509999999998</v>
      </c>
      <c r="DH152" s="2">
        <v>2632.3040000000001</v>
      </c>
      <c r="DI152" s="2">
        <v>2390.0610000000001</v>
      </c>
      <c r="DJ152" s="2">
        <v>2225.116</v>
      </c>
      <c r="DK152" s="2">
        <v>2523.596</v>
      </c>
      <c r="DL152" s="2">
        <v>2473.9009999999998</v>
      </c>
      <c r="DM152" s="2">
        <v>2300.21</v>
      </c>
      <c r="DN152" s="2">
        <v>0</v>
      </c>
      <c r="DO152" s="2">
        <v>0</v>
      </c>
      <c r="DP152" s="2">
        <v>3.3</v>
      </c>
    </row>
    <row r="153" spans="2:120" ht="14.25" customHeight="1" x14ac:dyDescent="0.2">
      <c r="B153" s="6">
        <v>6212</v>
      </c>
      <c r="C153" s="9" t="s">
        <v>136</v>
      </c>
      <c r="D153" s="9" t="s">
        <v>60</v>
      </c>
      <c r="E153" s="21" t="s">
        <v>145</v>
      </c>
      <c r="F153" s="9" t="s">
        <v>124</v>
      </c>
      <c r="G153" s="21">
        <v>1</v>
      </c>
      <c r="H153" s="11">
        <f t="shared" si="216"/>
        <v>13996</v>
      </c>
      <c r="I153" s="12">
        <f t="shared" si="217"/>
        <v>6125</v>
      </c>
      <c r="J153" s="14">
        <f t="shared" si="218"/>
        <v>0.43762503572449274</v>
      </c>
      <c r="K153" s="14">
        <f t="shared" si="219"/>
        <v>0.23378108030865963</v>
      </c>
      <c r="L153" s="15">
        <f t="shared" si="220"/>
        <v>1.224390243902439</v>
      </c>
      <c r="M153" s="12">
        <f t="shared" si="221"/>
        <v>0</v>
      </c>
      <c r="N153" s="14">
        <f t="shared" si="222"/>
        <v>-0.13615603011973831</v>
      </c>
      <c r="O153" s="16">
        <f t="shared" si="223"/>
        <v>-205.72169218784404</v>
      </c>
      <c r="P153" s="14">
        <f t="shared" si="224"/>
        <v>-0.45043118316183073</v>
      </c>
      <c r="Q153" s="12">
        <f t="shared" si="225"/>
        <v>-163.0407477587629</v>
      </c>
      <c r="R153" s="14">
        <f t="shared" si="226"/>
        <v>-0.22406764362901832</v>
      </c>
      <c r="S153" s="18">
        <f t="shared" si="227"/>
        <v>112.33965125094801</v>
      </c>
      <c r="T153" s="14">
        <f t="shared" si="228"/>
        <v>0.33400656399899076</v>
      </c>
      <c r="U153" s="18">
        <f t="shared" si="229"/>
        <v>126.60043961411702</v>
      </c>
      <c r="V153" s="14">
        <f t="shared" si="230"/>
        <v>0.38644770978708276</v>
      </c>
      <c r="W153" s="12">
        <f t="shared" si="231"/>
        <v>-70.629770027798941</v>
      </c>
      <c r="X153" s="14">
        <f t="shared" si="232"/>
        <v>-0.11325593071775675</v>
      </c>
      <c r="Y153" s="12">
        <f t="shared" si="233"/>
        <v>-84.022957626084008</v>
      </c>
      <c r="Z153" s="14">
        <f t="shared" si="234"/>
        <v>-0.15332014189707155</v>
      </c>
      <c r="AA153" s="12">
        <v>-830.99619763459486</v>
      </c>
      <c r="AB153" s="26">
        <v>-8.4916873137091287E-2</v>
      </c>
      <c r="AC153" s="12">
        <f t="shared" si="235"/>
        <v>0</v>
      </c>
      <c r="AD153" s="24">
        <f t="shared" si="236"/>
        <v>0</v>
      </c>
      <c r="AE153" s="11">
        <f t="shared" si="237"/>
        <v>-3484.7930000000015</v>
      </c>
      <c r="AF153" s="12">
        <f t="shared" si="238"/>
        <v>-9055.0410000000011</v>
      </c>
      <c r="AG153" s="12">
        <f t="shared" si="239"/>
        <v>-11484.331</v>
      </c>
      <c r="AH153" s="14">
        <f t="shared" si="240"/>
        <v>-0.24898492426407559</v>
      </c>
      <c r="AI153" s="14">
        <f t="shared" si="241"/>
        <v>-0.64697349242640756</v>
      </c>
      <c r="AJ153" s="14">
        <f t="shared" si="242"/>
        <v>-0.82054379822806511</v>
      </c>
      <c r="AK153" s="14">
        <f t="shared" si="243"/>
        <v>0.51352085445563012</v>
      </c>
      <c r="AL153" s="14">
        <f t="shared" si="244"/>
        <v>0.6565071679404747</v>
      </c>
      <c r="AM153" s="14">
        <f t="shared" si="245"/>
        <v>0.69852954350274643</v>
      </c>
      <c r="AN153" s="18">
        <f t="shared" si="246"/>
        <v>-727.27599999999984</v>
      </c>
      <c r="AO153" s="18">
        <f t="shared" si="247"/>
        <v>-2881.2249999999999</v>
      </c>
      <c r="AP153" s="18">
        <f t="shared" si="248"/>
        <v>-4370.5249999999996</v>
      </c>
      <c r="AQ153" s="14">
        <f t="shared" si="249"/>
        <v>-0.11873893877551023</v>
      </c>
      <c r="AR153" s="14">
        <f t="shared" si="250"/>
        <v>-0.47040408163265301</v>
      </c>
      <c r="AS153" s="14">
        <f t="shared" si="251"/>
        <v>-0.7135551020408164</v>
      </c>
      <c r="AT153" s="12">
        <f t="shared" si="252"/>
        <v>-110.82499999999999</v>
      </c>
      <c r="AU153" s="12">
        <f t="shared" si="253"/>
        <v>-205.142</v>
      </c>
      <c r="AV153" s="12">
        <f t="shared" si="254"/>
        <v>-232.501</v>
      </c>
      <c r="AW153" s="14">
        <f t="shared" si="255"/>
        <v>-0.44153386454183263</v>
      </c>
      <c r="AX153" s="14">
        <f t="shared" si="256"/>
        <v>-0.81729880478087646</v>
      </c>
      <c r="AY153" s="14">
        <f t="shared" si="257"/>
        <v>-0.92629880478087645</v>
      </c>
      <c r="AZ153" s="12">
        <f t="shared" si="258"/>
        <v>-324.3101999999999</v>
      </c>
      <c r="BA153" s="12">
        <f t="shared" si="259"/>
        <v>-482.22179999999992</v>
      </c>
      <c r="BB153" s="12">
        <f t="shared" si="260"/>
        <v>-533.76719999999989</v>
      </c>
      <c r="BC153" s="14">
        <f t="shared" si="261"/>
        <v>-0.57440701381509029</v>
      </c>
      <c r="BD153" s="14">
        <f t="shared" si="262"/>
        <v>-0.85409458023379381</v>
      </c>
      <c r="BE153" s="14">
        <f t="shared" si="263"/>
        <v>-0.94539001062699257</v>
      </c>
      <c r="BF153" s="12">
        <f t="shared" si="264"/>
        <v>-227.28099999999995</v>
      </c>
      <c r="BG153" s="12">
        <f t="shared" si="265"/>
        <v>-436.73500000000001</v>
      </c>
      <c r="BH153" s="12">
        <f t="shared" si="266"/>
        <v>-509.68</v>
      </c>
      <c r="BI153" s="14">
        <f t="shared" si="267"/>
        <v>-0.41099638336347188</v>
      </c>
      <c r="BJ153" s="14">
        <f t="shared" si="268"/>
        <v>-0.78975587703435801</v>
      </c>
      <c r="BK153" s="14">
        <f t="shared" si="269"/>
        <v>-0.92166365280289331</v>
      </c>
      <c r="BL153" s="12">
        <f t="shared" si="270"/>
        <v>-240.71600000000001</v>
      </c>
      <c r="BM153" s="12">
        <f t="shared" si="271"/>
        <v>-377.24799999999999</v>
      </c>
      <c r="BN153" s="12">
        <f t="shared" si="272"/>
        <v>-432.447</v>
      </c>
      <c r="BO153" s="14">
        <f t="shared" si="273"/>
        <v>-0.51878448275862077</v>
      </c>
      <c r="BP153" s="14">
        <f t="shared" si="274"/>
        <v>-0.81303448275862067</v>
      </c>
      <c r="BQ153" s="24">
        <f t="shared" si="275"/>
        <v>-0.93199784482758619</v>
      </c>
      <c r="BR153" s="19">
        <f t="shared" si="276"/>
        <v>40.5</v>
      </c>
      <c r="BS153" s="20">
        <f t="shared" si="277"/>
        <v>283.5</v>
      </c>
      <c r="BT153" s="13">
        <f t="shared" si="278"/>
        <v>2.0255787367819376E-2</v>
      </c>
      <c r="BU153" s="20">
        <f t="shared" si="279"/>
        <v>24.8</v>
      </c>
      <c r="BV153" s="20">
        <f t="shared" si="280"/>
        <v>173.6</v>
      </c>
      <c r="BW153" s="13">
        <f t="shared" si="281"/>
        <v>1.240354386967705E-2</v>
      </c>
      <c r="BX153" s="20">
        <f t="shared" si="282"/>
        <v>25</v>
      </c>
      <c r="BY153" s="20">
        <f t="shared" si="283"/>
        <v>175</v>
      </c>
      <c r="BZ153" s="13">
        <f t="shared" si="284"/>
        <v>1.250357244927122E-2</v>
      </c>
      <c r="CA153" s="20">
        <f t="shared" si="285"/>
        <v>40.5</v>
      </c>
      <c r="CB153" s="20">
        <f t="shared" si="286"/>
        <v>283.5</v>
      </c>
      <c r="CC153" s="17">
        <f t="shared" si="287"/>
        <v>2.0255787367819376E-2</v>
      </c>
      <c r="CE153" s="2">
        <v>13996</v>
      </c>
      <c r="CF153" s="2">
        <v>6125</v>
      </c>
      <c r="CG153" s="2">
        <v>3272</v>
      </c>
      <c r="CH153" s="2">
        <v>251</v>
      </c>
      <c r="CI153" s="2">
        <v>820</v>
      </c>
      <c r="CJ153" s="2">
        <v>16202</v>
      </c>
      <c r="CK153" s="2">
        <v>456.72169218784404</v>
      </c>
      <c r="CL153" s="2">
        <v>727.64074775876281</v>
      </c>
      <c r="CM153" s="2">
        <v>564.59999999999991</v>
      </c>
      <c r="CN153" s="2">
        <v>336.33965125094801</v>
      </c>
      <c r="CO153" s="2">
        <v>224</v>
      </c>
      <c r="CP153" s="2">
        <v>327.60043961411702</v>
      </c>
      <c r="CQ153" s="2">
        <v>201</v>
      </c>
      <c r="CR153" s="2">
        <v>623.62977002779894</v>
      </c>
      <c r="CS153" s="2">
        <v>553</v>
      </c>
      <c r="CT153" s="2">
        <v>548.02295762608401</v>
      </c>
      <c r="CU153" s="2">
        <v>464</v>
      </c>
      <c r="CV153" s="2">
        <v>10511.206999999999</v>
      </c>
      <c r="CW153" s="2">
        <v>4940.9589999999998</v>
      </c>
      <c r="CX153" s="2">
        <v>2511.6690000000003</v>
      </c>
      <c r="CY153" s="2">
        <v>5397.7240000000002</v>
      </c>
      <c r="CZ153" s="2">
        <v>3243.7750000000001</v>
      </c>
      <c r="DA153" s="2">
        <v>1754.4749999999999</v>
      </c>
      <c r="DB153" s="2">
        <v>140.17500000000001</v>
      </c>
      <c r="DC153" s="2">
        <v>45.858000000000004</v>
      </c>
      <c r="DD153" s="2">
        <v>18.498999999999999</v>
      </c>
      <c r="DE153" s="2">
        <v>240.28979999999999</v>
      </c>
      <c r="DF153" s="2">
        <v>82.378199999999993</v>
      </c>
      <c r="DG153" s="2">
        <v>30.832799999999999</v>
      </c>
      <c r="DH153" s="2">
        <v>325.71900000000005</v>
      </c>
      <c r="DI153" s="2">
        <v>116.26500000000001</v>
      </c>
      <c r="DJ153" s="2">
        <v>43.32</v>
      </c>
      <c r="DK153" s="2">
        <v>223.28399999999999</v>
      </c>
      <c r="DL153" s="2">
        <v>86.75200000000001</v>
      </c>
      <c r="DM153" s="2">
        <v>31.552999999999997</v>
      </c>
      <c r="DN153" s="2">
        <v>40.5</v>
      </c>
      <c r="DO153" s="2">
        <v>24.8</v>
      </c>
      <c r="DP153" s="2">
        <v>25</v>
      </c>
    </row>
    <row r="154" spans="2:120" ht="14.25" customHeight="1" x14ac:dyDescent="0.2">
      <c r="B154" s="6">
        <v>6213</v>
      </c>
      <c r="C154" s="9" t="s">
        <v>136</v>
      </c>
      <c r="D154" s="9" t="s">
        <v>60</v>
      </c>
      <c r="E154" s="21" t="s">
        <v>145</v>
      </c>
      <c r="F154" s="9" t="s">
        <v>125</v>
      </c>
      <c r="G154" s="21">
        <v>0</v>
      </c>
      <c r="H154" s="11">
        <f t="shared" si="216"/>
        <v>29465</v>
      </c>
      <c r="I154" s="12">
        <f t="shared" si="217"/>
        <v>10335</v>
      </c>
      <c r="J154" s="14">
        <f t="shared" si="218"/>
        <v>0.3507551332088919</v>
      </c>
      <c r="K154" s="14">
        <f t="shared" si="219"/>
        <v>0.18747666723230952</v>
      </c>
      <c r="L154" s="15">
        <f t="shared" si="220"/>
        <v>1.3317230273752012</v>
      </c>
      <c r="M154" s="12">
        <f t="shared" si="221"/>
        <v>0</v>
      </c>
      <c r="N154" s="14">
        <f t="shared" si="222"/>
        <v>-6.5730230198490669E-2</v>
      </c>
      <c r="O154" s="16">
        <f t="shared" si="223"/>
        <v>-294</v>
      </c>
      <c r="P154" s="14">
        <f t="shared" si="224"/>
        <v>-0.26226583407671722</v>
      </c>
      <c r="Q154" s="12">
        <f t="shared" si="225"/>
        <v>-120.59999999999991</v>
      </c>
      <c r="R154" s="14">
        <f t="shared" si="226"/>
        <v>-7.9415250888976607E-2</v>
      </c>
      <c r="S154" s="18">
        <f t="shared" si="227"/>
        <v>90</v>
      </c>
      <c r="T154" s="14">
        <f t="shared" si="228"/>
        <v>0.11952191235059761</v>
      </c>
      <c r="U154" s="18">
        <f t="shared" si="229"/>
        <v>143</v>
      </c>
      <c r="V154" s="14">
        <f t="shared" si="230"/>
        <v>0.1977869986168741</v>
      </c>
      <c r="W154" s="12">
        <f t="shared" si="231"/>
        <v>-67</v>
      </c>
      <c r="X154" s="14">
        <f t="shared" si="232"/>
        <v>-4.3733681462140961E-2</v>
      </c>
      <c r="Y154" s="12">
        <f t="shared" si="233"/>
        <v>-44</v>
      </c>
      <c r="Z154" s="14">
        <f t="shared" si="234"/>
        <v>-3.1496062992126039E-2</v>
      </c>
      <c r="AA154" s="12">
        <v>-539.28321000000142</v>
      </c>
      <c r="AB154" s="26">
        <v>-2.5554469635533095E-2</v>
      </c>
      <c r="AC154" s="12">
        <f t="shared" si="235"/>
        <v>0</v>
      </c>
      <c r="AD154" s="24">
        <f t="shared" si="236"/>
        <v>0</v>
      </c>
      <c r="AE154" s="11">
        <f t="shared" si="237"/>
        <v>-4004.4470000000001</v>
      </c>
      <c r="AF154" s="12">
        <f t="shared" si="238"/>
        <v>-12420.605</v>
      </c>
      <c r="AG154" s="12">
        <f t="shared" si="239"/>
        <v>-17671.07</v>
      </c>
      <c r="AH154" s="14">
        <f t="shared" si="240"/>
        <v>-0.13590520957067709</v>
      </c>
      <c r="AI154" s="14">
        <f t="shared" si="241"/>
        <v>-0.4215375869675887</v>
      </c>
      <c r="AJ154" s="14">
        <f t="shared" si="242"/>
        <v>-0.59973086713049373</v>
      </c>
      <c r="AK154" s="14">
        <f t="shared" si="243"/>
        <v>0.39272477703056957</v>
      </c>
      <c r="AL154" s="14">
        <f t="shared" si="244"/>
        <v>0.47448718479007318</v>
      </c>
      <c r="AM154" s="14">
        <f t="shared" si="245"/>
        <v>0.49571449042007204</v>
      </c>
      <c r="AN154" s="18">
        <f t="shared" si="246"/>
        <v>-336.01000000000022</v>
      </c>
      <c r="AO154" s="18">
        <f t="shared" si="247"/>
        <v>-2247.6530000000002</v>
      </c>
      <c r="AP154" s="18">
        <f t="shared" si="248"/>
        <v>-4488.5779999999995</v>
      </c>
      <c r="AQ154" s="14">
        <f t="shared" si="249"/>
        <v>-3.2511852926947249E-2</v>
      </c>
      <c r="AR154" s="14">
        <f t="shared" si="250"/>
        <v>-0.21747972907595547</v>
      </c>
      <c r="AS154" s="14">
        <f t="shared" si="251"/>
        <v>-0.43430846637639087</v>
      </c>
      <c r="AT154" s="12">
        <f t="shared" si="252"/>
        <v>-189.846</v>
      </c>
      <c r="AU154" s="12">
        <f t="shared" si="253"/>
        <v>-472.928</v>
      </c>
      <c r="AV154" s="12">
        <f t="shared" si="254"/>
        <v>-598.774</v>
      </c>
      <c r="AW154" s="14">
        <f t="shared" si="255"/>
        <v>-0.22955985489721886</v>
      </c>
      <c r="AX154" s="14">
        <f t="shared" si="256"/>
        <v>-0.57185973397823453</v>
      </c>
      <c r="AY154" s="14">
        <f t="shared" si="257"/>
        <v>-0.72403143893591293</v>
      </c>
      <c r="AZ154" s="12">
        <f t="shared" si="258"/>
        <v>-500.24160000000006</v>
      </c>
      <c r="BA154" s="12">
        <f t="shared" si="259"/>
        <v>-859.38120000000004</v>
      </c>
      <c r="BB154" s="12">
        <f t="shared" si="260"/>
        <v>-1071.9906000000001</v>
      </c>
      <c r="BC154" s="14">
        <f t="shared" si="261"/>
        <v>-0.35782660944206013</v>
      </c>
      <c r="BD154" s="14">
        <f t="shared" si="262"/>
        <v>-0.61472188841201714</v>
      </c>
      <c r="BE154" s="14">
        <f t="shared" si="263"/>
        <v>-0.76680300429184545</v>
      </c>
      <c r="BF154" s="12">
        <f t="shared" si="264"/>
        <v>-311.27100000000019</v>
      </c>
      <c r="BG154" s="12">
        <f t="shared" si="265"/>
        <v>-755.15899999999999</v>
      </c>
      <c r="BH154" s="12">
        <f t="shared" si="266"/>
        <v>-1015.644</v>
      </c>
      <c r="BI154" s="14">
        <f t="shared" si="267"/>
        <v>-0.2124716723549489</v>
      </c>
      <c r="BJ154" s="14">
        <f t="shared" si="268"/>
        <v>-0.51546689419795222</v>
      </c>
      <c r="BK154" s="14">
        <f t="shared" si="269"/>
        <v>-0.69327235494880546</v>
      </c>
      <c r="BL154" s="12">
        <f t="shared" si="270"/>
        <v>-343.60200000000009</v>
      </c>
      <c r="BM154" s="12">
        <f t="shared" si="271"/>
        <v>-748.50099999999998</v>
      </c>
      <c r="BN154" s="12">
        <f t="shared" si="272"/>
        <v>-981.39599999999996</v>
      </c>
      <c r="BO154" s="14">
        <f t="shared" si="273"/>
        <v>-0.25395565410199561</v>
      </c>
      <c r="BP154" s="14">
        <f t="shared" si="274"/>
        <v>-0.55321581670362163</v>
      </c>
      <c r="BQ154" s="24">
        <f t="shared" si="275"/>
        <v>-0.72534811529933485</v>
      </c>
      <c r="BR154" s="19">
        <f t="shared" si="276"/>
        <v>41</v>
      </c>
      <c r="BS154" s="20">
        <f t="shared" si="277"/>
        <v>287</v>
      </c>
      <c r="BT154" s="13">
        <f t="shared" si="278"/>
        <v>9.7403699304259295E-3</v>
      </c>
      <c r="BU154" s="20">
        <f t="shared" si="279"/>
        <v>24.2</v>
      </c>
      <c r="BV154" s="20">
        <f t="shared" si="280"/>
        <v>169.4</v>
      </c>
      <c r="BW154" s="13">
        <f t="shared" si="281"/>
        <v>5.7491939589343292E-3</v>
      </c>
      <c r="BX154" s="20">
        <f t="shared" si="282"/>
        <v>35</v>
      </c>
      <c r="BY154" s="20">
        <f t="shared" si="283"/>
        <v>245</v>
      </c>
      <c r="BZ154" s="13">
        <f t="shared" si="284"/>
        <v>8.3149499406075002E-3</v>
      </c>
      <c r="CA154" s="20">
        <f t="shared" si="285"/>
        <v>41</v>
      </c>
      <c r="CB154" s="20">
        <f t="shared" si="286"/>
        <v>287</v>
      </c>
      <c r="CC154" s="17">
        <f t="shared" si="287"/>
        <v>9.7403699304259295E-3</v>
      </c>
      <c r="CE154" s="2">
        <v>29465</v>
      </c>
      <c r="CF154" s="2">
        <v>10335</v>
      </c>
      <c r="CG154" s="2">
        <v>5524</v>
      </c>
      <c r="CH154" s="2">
        <v>827</v>
      </c>
      <c r="CI154" s="2">
        <v>2484</v>
      </c>
      <c r="CJ154" s="2">
        <v>31538</v>
      </c>
      <c r="CK154" s="2">
        <v>1121</v>
      </c>
      <c r="CL154" s="2">
        <v>1518.6</v>
      </c>
      <c r="CM154" s="2">
        <v>1398</v>
      </c>
      <c r="CN154" s="2">
        <v>753</v>
      </c>
      <c r="CO154" s="2">
        <v>663</v>
      </c>
      <c r="CP154" s="2">
        <v>723</v>
      </c>
      <c r="CQ154" s="2">
        <v>580</v>
      </c>
      <c r="CR154" s="2">
        <v>1532</v>
      </c>
      <c r="CS154" s="2">
        <v>1465</v>
      </c>
      <c r="CT154" s="2">
        <v>1397</v>
      </c>
      <c r="CU154" s="2">
        <v>1353</v>
      </c>
      <c r="CV154" s="2">
        <v>25460.553</v>
      </c>
      <c r="CW154" s="2">
        <v>17044.395</v>
      </c>
      <c r="CX154" s="2">
        <v>11793.93</v>
      </c>
      <c r="CY154" s="2">
        <v>9998.99</v>
      </c>
      <c r="CZ154" s="2">
        <v>8087.3469999999998</v>
      </c>
      <c r="DA154" s="2">
        <v>5846.4220000000005</v>
      </c>
      <c r="DB154" s="2">
        <v>637.154</v>
      </c>
      <c r="DC154" s="2">
        <v>354.072</v>
      </c>
      <c r="DD154" s="2">
        <v>228.226</v>
      </c>
      <c r="DE154" s="2">
        <v>897.75839999999994</v>
      </c>
      <c r="DF154" s="2">
        <v>538.61879999999996</v>
      </c>
      <c r="DG154" s="2">
        <v>326.00939999999997</v>
      </c>
      <c r="DH154" s="2">
        <v>1153.7289999999998</v>
      </c>
      <c r="DI154" s="2">
        <v>709.84100000000001</v>
      </c>
      <c r="DJ154" s="2">
        <v>449.35599999999999</v>
      </c>
      <c r="DK154" s="2">
        <v>1009.3979999999999</v>
      </c>
      <c r="DL154" s="2">
        <v>604.49900000000002</v>
      </c>
      <c r="DM154" s="2">
        <v>371.60399999999998</v>
      </c>
      <c r="DN154" s="2">
        <v>41</v>
      </c>
      <c r="DO154" s="2">
        <v>24.2</v>
      </c>
      <c r="DP154" s="2">
        <v>35</v>
      </c>
    </row>
    <row r="155" spans="2:120" ht="14.25" customHeight="1" x14ac:dyDescent="0.2">
      <c r="B155" s="6">
        <v>6301</v>
      </c>
      <c r="C155" s="9" t="s">
        <v>136</v>
      </c>
      <c r="D155" s="9" t="s">
        <v>60</v>
      </c>
      <c r="E155" s="21" t="s">
        <v>146</v>
      </c>
      <c r="F155" s="9" t="s">
        <v>249</v>
      </c>
      <c r="G155" s="21">
        <v>0</v>
      </c>
      <c r="H155" s="11">
        <f t="shared" si="216"/>
        <v>13570</v>
      </c>
      <c r="I155" s="12">
        <f t="shared" si="217"/>
        <v>4756</v>
      </c>
      <c r="J155" s="14">
        <f t="shared" si="218"/>
        <v>0.35047899778924096</v>
      </c>
      <c r="K155" s="14">
        <f t="shared" si="219"/>
        <v>0.1812822402358143</v>
      </c>
      <c r="L155" s="15">
        <f t="shared" si="220"/>
        <v>1.3027360988526038</v>
      </c>
      <c r="M155" s="12">
        <f t="shared" si="221"/>
        <v>0</v>
      </c>
      <c r="N155" s="14">
        <f t="shared" si="222"/>
        <v>-5.4157663623057073E-2</v>
      </c>
      <c r="O155" s="16">
        <f t="shared" si="223"/>
        <v>-88</v>
      </c>
      <c r="P155" s="14">
        <f t="shared" si="224"/>
        <v>-0.19256017505470457</v>
      </c>
      <c r="Q155" s="12">
        <f t="shared" si="225"/>
        <v>-85.799999999999955</v>
      </c>
      <c r="R155" s="14">
        <f t="shared" si="226"/>
        <v>-0.11233307148468175</v>
      </c>
      <c r="S155" s="18">
        <f t="shared" si="227"/>
        <v>66</v>
      </c>
      <c r="T155" s="14">
        <f t="shared" si="228"/>
        <v>0.1987951807228916</v>
      </c>
      <c r="U155" s="18">
        <f t="shared" si="229"/>
        <v>76</v>
      </c>
      <c r="V155" s="14">
        <f t="shared" si="230"/>
        <v>0.22686567164179106</v>
      </c>
      <c r="W155" s="12">
        <f t="shared" si="231"/>
        <v>33</v>
      </c>
      <c r="X155" s="14">
        <f t="shared" si="232"/>
        <v>5.2884615384615419E-2</v>
      </c>
      <c r="Y155" s="12">
        <f t="shared" si="233"/>
        <v>60</v>
      </c>
      <c r="Z155" s="14">
        <f t="shared" si="234"/>
        <v>0.10238907849829348</v>
      </c>
      <c r="AA155" s="12">
        <v>-59.986769999999524</v>
      </c>
      <c r="AB155" s="26">
        <v>-6.2688737524505544E-3</v>
      </c>
      <c r="AC155" s="12">
        <f t="shared" si="235"/>
        <v>0</v>
      </c>
      <c r="AD155" s="24">
        <f t="shared" si="236"/>
        <v>0</v>
      </c>
      <c r="AE155" s="11">
        <f t="shared" si="237"/>
        <v>-1404.6280000000006</v>
      </c>
      <c r="AF155" s="12">
        <f t="shared" si="238"/>
        <v>-4895.7250000000004</v>
      </c>
      <c r="AG155" s="12">
        <f t="shared" si="239"/>
        <v>-7136.585</v>
      </c>
      <c r="AH155" s="14">
        <f t="shared" si="240"/>
        <v>-0.10350980103168761</v>
      </c>
      <c r="AI155" s="14">
        <f t="shared" si="241"/>
        <v>-0.36077560795873254</v>
      </c>
      <c r="AJ155" s="14">
        <f t="shared" si="242"/>
        <v>-0.52590899042004424</v>
      </c>
      <c r="AK155" s="14">
        <f t="shared" si="243"/>
        <v>0.39215488026177914</v>
      </c>
      <c r="AL155" s="14">
        <f t="shared" si="244"/>
        <v>0.45546111922898458</v>
      </c>
      <c r="AM155" s="14">
        <f t="shared" si="245"/>
        <v>0.46804364400555537</v>
      </c>
      <c r="AN155" s="18">
        <f t="shared" si="246"/>
        <v>14.710000000000036</v>
      </c>
      <c r="AO155" s="18">
        <f t="shared" si="247"/>
        <v>-805.20499999999993</v>
      </c>
      <c r="AP155" s="18">
        <f t="shared" si="248"/>
        <v>-1744.8809999999999</v>
      </c>
      <c r="AQ155" s="14">
        <f t="shared" si="249"/>
        <v>3.0929352396973364E-3</v>
      </c>
      <c r="AR155" s="14">
        <f t="shared" si="250"/>
        <v>-0.16930298570227076</v>
      </c>
      <c r="AS155" s="14">
        <f t="shared" si="251"/>
        <v>-0.3668799411269974</v>
      </c>
      <c r="AT155" s="12">
        <f t="shared" si="252"/>
        <v>-64.62</v>
      </c>
      <c r="AU155" s="12">
        <f t="shared" si="253"/>
        <v>-187.06</v>
      </c>
      <c r="AV155" s="12">
        <f t="shared" si="254"/>
        <v>-234.33600000000001</v>
      </c>
      <c r="AW155" s="14">
        <f t="shared" si="255"/>
        <v>-0.17512195121951224</v>
      </c>
      <c r="AX155" s="14">
        <f t="shared" si="256"/>
        <v>-0.50693766937669382</v>
      </c>
      <c r="AY155" s="14">
        <f t="shared" si="257"/>
        <v>-0.63505691056910574</v>
      </c>
      <c r="AZ155" s="12">
        <f t="shared" si="258"/>
        <v>-188.83439999999996</v>
      </c>
      <c r="BA155" s="12">
        <f t="shared" si="259"/>
        <v>-364.113</v>
      </c>
      <c r="BB155" s="12">
        <f t="shared" si="260"/>
        <v>-460.1352</v>
      </c>
      <c r="BC155" s="14">
        <f t="shared" si="261"/>
        <v>-0.27851681415929197</v>
      </c>
      <c r="BD155" s="14">
        <f t="shared" si="262"/>
        <v>-0.53703982300884956</v>
      </c>
      <c r="BE155" s="14">
        <f t="shared" si="263"/>
        <v>-0.67866548672566374</v>
      </c>
      <c r="BF155" s="12">
        <f t="shared" si="264"/>
        <v>-203.81200000000001</v>
      </c>
      <c r="BG155" s="12">
        <f t="shared" si="265"/>
        <v>-299.91899999999998</v>
      </c>
      <c r="BH155" s="12">
        <f t="shared" si="266"/>
        <v>-425.73099999999999</v>
      </c>
      <c r="BI155" s="14">
        <f t="shared" si="267"/>
        <v>-0.31021613394216141</v>
      </c>
      <c r="BJ155" s="14">
        <f t="shared" si="268"/>
        <v>-0.45649771689497709</v>
      </c>
      <c r="BK155" s="14">
        <f t="shared" si="269"/>
        <v>-0.64799238964992389</v>
      </c>
      <c r="BL155" s="12">
        <f t="shared" si="270"/>
        <v>-136.11900000000003</v>
      </c>
      <c r="BM155" s="12">
        <f t="shared" si="271"/>
        <v>-335.93399999999997</v>
      </c>
      <c r="BN155" s="12">
        <f t="shared" si="272"/>
        <v>-407.68099999999998</v>
      </c>
      <c r="BO155" s="14">
        <f t="shared" si="273"/>
        <v>-0.21071052631578957</v>
      </c>
      <c r="BP155" s="14">
        <f t="shared" si="274"/>
        <v>-0.52002167182662529</v>
      </c>
      <c r="BQ155" s="24">
        <f t="shared" si="275"/>
        <v>-0.63108513931888544</v>
      </c>
      <c r="BR155" s="19">
        <f t="shared" si="276"/>
        <v>14</v>
      </c>
      <c r="BS155" s="20">
        <f t="shared" si="277"/>
        <v>98</v>
      </c>
      <c r="BT155" s="13">
        <f t="shared" si="278"/>
        <v>7.2218128224023582E-3</v>
      </c>
      <c r="BU155" s="20">
        <f t="shared" si="279"/>
        <v>8</v>
      </c>
      <c r="BV155" s="20">
        <f t="shared" si="280"/>
        <v>56</v>
      </c>
      <c r="BW155" s="13">
        <f t="shared" si="281"/>
        <v>4.1267501842299189E-3</v>
      </c>
      <c r="BX155" s="20">
        <f t="shared" si="282"/>
        <v>12.4</v>
      </c>
      <c r="BY155" s="20">
        <f t="shared" si="283"/>
        <v>86.8</v>
      </c>
      <c r="BZ155" s="13">
        <f t="shared" si="284"/>
        <v>6.3964627855563738E-3</v>
      </c>
      <c r="CA155" s="20">
        <f t="shared" si="285"/>
        <v>14</v>
      </c>
      <c r="CB155" s="20">
        <f t="shared" si="286"/>
        <v>98</v>
      </c>
      <c r="CC155" s="17">
        <f t="shared" si="287"/>
        <v>7.2218128224023582E-3</v>
      </c>
      <c r="CE155" s="2">
        <v>13570</v>
      </c>
      <c r="CF155" s="2">
        <v>4756</v>
      </c>
      <c r="CG155" s="2">
        <v>2460</v>
      </c>
      <c r="CH155" s="2">
        <v>369</v>
      </c>
      <c r="CI155" s="2">
        <v>1133</v>
      </c>
      <c r="CJ155" s="2">
        <v>14347</v>
      </c>
      <c r="CK155" s="2">
        <v>457</v>
      </c>
      <c r="CL155" s="2">
        <v>763.8</v>
      </c>
      <c r="CM155" s="2">
        <v>678</v>
      </c>
      <c r="CN155" s="2">
        <v>332</v>
      </c>
      <c r="CO155" s="2">
        <v>266</v>
      </c>
      <c r="CP155" s="2">
        <v>335</v>
      </c>
      <c r="CQ155" s="2">
        <v>259</v>
      </c>
      <c r="CR155" s="2">
        <v>624</v>
      </c>
      <c r="CS155" s="2">
        <v>657</v>
      </c>
      <c r="CT155" s="2">
        <v>586</v>
      </c>
      <c r="CU155" s="2">
        <v>646</v>
      </c>
      <c r="CV155" s="2">
        <v>12165.371999999999</v>
      </c>
      <c r="CW155" s="2">
        <v>8674.2749999999996</v>
      </c>
      <c r="CX155" s="2">
        <v>6433.415</v>
      </c>
      <c r="CY155" s="2">
        <v>4770.71</v>
      </c>
      <c r="CZ155" s="2">
        <v>3950.7950000000001</v>
      </c>
      <c r="DA155" s="2">
        <v>3011.1190000000001</v>
      </c>
      <c r="DB155" s="2">
        <v>304.38</v>
      </c>
      <c r="DC155" s="2">
        <v>181.94</v>
      </c>
      <c r="DD155" s="2">
        <v>134.66399999999999</v>
      </c>
      <c r="DE155" s="2">
        <v>489.16560000000004</v>
      </c>
      <c r="DF155" s="2">
        <v>313.887</v>
      </c>
      <c r="DG155" s="2">
        <v>217.8648</v>
      </c>
      <c r="DH155" s="2">
        <v>453.18799999999999</v>
      </c>
      <c r="DI155" s="2">
        <v>357.08100000000002</v>
      </c>
      <c r="DJ155" s="2">
        <v>231.26900000000001</v>
      </c>
      <c r="DK155" s="2">
        <v>509.88099999999997</v>
      </c>
      <c r="DL155" s="2">
        <v>310.06600000000003</v>
      </c>
      <c r="DM155" s="2">
        <v>238.31900000000002</v>
      </c>
      <c r="DN155" s="2">
        <v>14</v>
      </c>
      <c r="DO155" s="2">
        <v>8</v>
      </c>
      <c r="DP155" s="2">
        <v>12.4</v>
      </c>
    </row>
    <row r="156" spans="2:120" ht="14.25" customHeight="1" x14ac:dyDescent="0.2">
      <c r="B156" s="6">
        <v>6302</v>
      </c>
      <c r="C156" s="9" t="s">
        <v>136</v>
      </c>
      <c r="D156" s="9" t="s">
        <v>60</v>
      </c>
      <c r="E156" s="21" t="s">
        <v>146</v>
      </c>
      <c r="F156" s="9" t="s">
        <v>250</v>
      </c>
      <c r="G156" s="21">
        <v>0</v>
      </c>
      <c r="H156" s="11">
        <f t="shared" si="216"/>
        <v>10590</v>
      </c>
      <c r="I156" s="12">
        <f t="shared" si="217"/>
        <v>4009</v>
      </c>
      <c r="J156" s="14">
        <f t="shared" si="218"/>
        <v>0.37856468366383378</v>
      </c>
      <c r="K156" s="14">
        <f t="shared" si="219"/>
        <v>0.19556185080264402</v>
      </c>
      <c r="L156" s="15">
        <f t="shared" si="220"/>
        <v>1.2694300518134716</v>
      </c>
      <c r="M156" s="12">
        <f t="shared" si="221"/>
        <v>0</v>
      </c>
      <c r="N156" s="14">
        <f t="shared" si="222"/>
        <v>-6.0420548309821687E-2</v>
      </c>
      <c r="O156" s="16">
        <f t="shared" si="223"/>
        <v>-101</v>
      </c>
      <c r="P156" s="14">
        <f t="shared" si="224"/>
        <v>-0.29190751445086704</v>
      </c>
      <c r="Q156" s="12">
        <f t="shared" si="225"/>
        <v>-40.800000000000068</v>
      </c>
      <c r="R156" s="14">
        <f t="shared" si="226"/>
        <v>-7.9532163742690232E-2</v>
      </c>
      <c r="S156" s="18">
        <f t="shared" si="227"/>
        <v>59</v>
      </c>
      <c r="T156" s="14">
        <f t="shared" si="228"/>
        <v>0.21376811594202894</v>
      </c>
      <c r="U156" s="18">
        <f t="shared" si="229"/>
        <v>56</v>
      </c>
      <c r="V156" s="14">
        <f t="shared" si="230"/>
        <v>0.23529411764705888</v>
      </c>
      <c r="W156" s="12">
        <f t="shared" si="231"/>
        <v>-9</v>
      </c>
      <c r="X156" s="14">
        <f t="shared" si="232"/>
        <v>-1.810865191146882E-2</v>
      </c>
      <c r="Y156" s="12">
        <f t="shared" si="233"/>
        <v>-10</v>
      </c>
      <c r="Z156" s="14">
        <f t="shared" si="234"/>
        <v>-2.3094688221709014E-2</v>
      </c>
      <c r="AA156" s="12">
        <v>-132.35287999999946</v>
      </c>
      <c r="AB156" s="26">
        <v>-1.7906448541799236E-2</v>
      </c>
      <c r="AC156" s="12">
        <f t="shared" si="235"/>
        <v>0</v>
      </c>
      <c r="AD156" s="24">
        <f t="shared" si="236"/>
        <v>0</v>
      </c>
      <c r="AE156" s="11">
        <f t="shared" si="237"/>
        <v>-1512.6310000000012</v>
      </c>
      <c r="AF156" s="12">
        <f t="shared" si="238"/>
        <v>-4794.49</v>
      </c>
      <c r="AG156" s="12">
        <f t="shared" si="239"/>
        <v>-6729.7759999999998</v>
      </c>
      <c r="AH156" s="14">
        <f t="shared" si="240"/>
        <v>-0.14283578847969791</v>
      </c>
      <c r="AI156" s="14">
        <f t="shared" si="241"/>
        <v>-0.45273748819641169</v>
      </c>
      <c r="AJ156" s="14">
        <f t="shared" si="242"/>
        <v>-0.6354840415486307</v>
      </c>
      <c r="AK156" s="14">
        <f t="shared" si="243"/>
        <v>0.4330895879632084</v>
      </c>
      <c r="AL156" s="14">
        <f t="shared" si="244"/>
        <v>0.52163347142874394</v>
      </c>
      <c r="AM156" s="14">
        <f t="shared" si="245"/>
        <v>0.54295450212215668</v>
      </c>
      <c r="AN156" s="18">
        <f t="shared" si="246"/>
        <v>-77.685999999999694</v>
      </c>
      <c r="AO156" s="18">
        <f t="shared" si="247"/>
        <v>-985.86799999999994</v>
      </c>
      <c r="AP156" s="18">
        <f t="shared" si="248"/>
        <v>-1913.0739999999996</v>
      </c>
      <c r="AQ156" s="14">
        <f t="shared" si="249"/>
        <v>-1.937789972561732E-2</v>
      </c>
      <c r="AR156" s="14">
        <f t="shared" si="250"/>
        <v>-0.24591369418807685</v>
      </c>
      <c r="AS156" s="14">
        <f t="shared" si="251"/>
        <v>-0.47719481167373401</v>
      </c>
      <c r="AT156" s="12">
        <f t="shared" si="252"/>
        <v>-71.305000000000007</v>
      </c>
      <c r="AU156" s="12">
        <f t="shared" si="253"/>
        <v>-149.762</v>
      </c>
      <c r="AV156" s="12">
        <f t="shared" si="254"/>
        <v>-186.38</v>
      </c>
      <c r="AW156" s="14">
        <f t="shared" si="255"/>
        <v>-0.29104081632653067</v>
      </c>
      <c r="AX156" s="14">
        <f t="shared" si="256"/>
        <v>-0.61127346938775506</v>
      </c>
      <c r="AY156" s="14">
        <f t="shared" si="257"/>
        <v>-0.76073469387755099</v>
      </c>
      <c r="AZ156" s="12">
        <f t="shared" si="258"/>
        <v>-165.8033999999999</v>
      </c>
      <c r="BA156" s="12">
        <f t="shared" si="259"/>
        <v>-301.96019999999993</v>
      </c>
      <c r="BB156" s="12">
        <f t="shared" si="260"/>
        <v>-370.0601999999999</v>
      </c>
      <c r="BC156" s="14">
        <f t="shared" si="261"/>
        <v>-0.35112960609911037</v>
      </c>
      <c r="BD156" s="14">
        <f t="shared" si="262"/>
        <v>-0.63947522236340526</v>
      </c>
      <c r="BE156" s="14">
        <f t="shared" si="263"/>
        <v>-0.78369377382465055</v>
      </c>
      <c r="BF156" s="12">
        <f t="shared" si="264"/>
        <v>-109.13599999999997</v>
      </c>
      <c r="BG156" s="12">
        <f t="shared" si="265"/>
        <v>-260.87599999999998</v>
      </c>
      <c r="BH156" s="12">
        <f t="shared" si="266"/>
        <v>-369.18899999999996</v>
      </c>
      <c r="BI156" s="14">
        <f t="shared" si="267"/>
        <v>-0.22363934426229504</v>
      </c>
      <c r="BJ156" s="14">
        <f t="shared" si="268"/>
        <v>-0.53458196721311468</v>
      </c>
      <c r="BK156" s="14">
        <f t="shared" si="269"/>
        <v>-0.7565348360655737</v>
      </c>
      <c r="BL156" s="12">
        <f t="shared" si="270"/>
        <v>-150.18600000000004</v>
      </c>
      <c r="BM156" s="12">
        <f t="shared" si="271"/>
        <v>-261.13499999999999</v>
      </c>
      <c r="BN156" s="12">
        <f t="shared" si="272"/>
        <v>-329.68899999999996</v>
      </c>
      <c r="BO156" s="14">
        <f t="shared" si="273"/>
        <v>-0.355049645390071</v>
      </c>
      <c r="BP156" s="14">
        <f t="shared" si="274"/>
        <v>-0.61734042553191482</v>
      </c>
      <c r="BQ156" s="24">
        <f t="shared" si="275"/>
        <v>-0.77940661938534284</v>
      </c>
      <c r="BR156" s="19">
        <f t="shared" si="276"/>
        <v>15.9</v>
      </c>
      <c r="BS156" s="20">
        <f t="shared" si="277"/>
        <v>111.3</v>
      </c>
      <c r="BT156" s="13">
        <f t="shared" si="278"/>
        <v>1.0509915014164305E-2</v>
      </c>
      <c r="BU156" s="20">
        <f t="shared" si="279"/>
        <v>13.1</v>
      </c>
      <c r="BV156" s="20">
        <f t="shared" si="280"/>
        <v>91.7</v>
      </c>
      <c r="BW156" s="13">
        <f t="shared" si="281"/>
        <v>8.659112370160529E-3</v>
      </c>
      <c r="BX156" s="20">
        <f t="shared" si="282"/>
        <v>11.8</v>
      </c>
      <c r="BY156" s="20">
        <f t="shared" si="283"/>
        <v>82.600000000000009</v>
      </c>
      <c r="BZ156" s="13">
        <f t="shared" si="284"/>
        <v>7.7998111425873476E-3</v>
      </c>
      <c r="CA156" s="20">
        <f t="shared" si="285"/>
        <v>15.9</v>
      </c>
      <c r="CB156" s="20">
        <f t="shared" si="286"/>
        <v>111.3</v>
      </c>
      <c r="CC156" s="17">
        <f t="shared" si="287"/>
        <v>1.0509915014164305E-2</v>
      </c>
      <c r="CE156" s="2">
        <v>10590</v>
      </c>
      <c r="CF156" s="2">
        <v>4009</v>
      </c>
      <c r="CG156" s="2">
        <v>2071</v>
      </c>
      <c r="CH156" s="2">
        <v>245</v>
      </c>
      <c r="CI156" s="2">
        <v>772</v>
      </c>
      <c r="CJ156" s="2">
        <v>11271</v>
      </c>
      <c r="CK156" s="2">
        <v>346</v>
      </c>
      <c r="CL156" s="2">
        <v>513</v>
      </c>
      <c r="CM156" s="2">
        <v>472.19999999999993</v>
      </c>
      <c r="CN156" s="2">
        <v>276</v>
      </c>
      <c r="CO156" s="2">
        <v>217</v>
      </c>
      <c r="CP156" s="2">
        <v>238</v>
      </c>
      <c r="CQ156" s="2">
        <v>182</v>
      </c>
      <c r="CR156" s="2">
        <v>497</v>
      </c>
      <c r="CS156" s="2">
        <v>488</v>
      </c>
      <c r="CT156" s="2">
        <v>433</v>
      </c>
      <c r="CU156" s="2">
        <v>423</v>
      </c>
      <c r="CV156" s="2">
        <v>9077.3689999999988</v>
      </c>
      <c r="CW156" s="2">
        <v>5795.51</v>
      </c>
      <c r="CX156" s="2">
        <v>3860.2240000000002</v>
      </c>
      <c r="CY156" s="2">
        <v>3931.3140000000003</v>
      </c>
      <c r="CZ156" s="2">
        <v>3023.1320000000001</v>
      </c>
      <c r="DA156" s="2">
        <v>2095.9260000000004</v>
      </c>
      <c r="DB156" s="2">
        <v>173.69499999999999</v>
      </c>
      <c r="DC156" s="2">
        <v>95.238</v>
      </c>
      <c r="DD156" s="2">
        <v>58.62</v>
      </c>
      <c r="DE156" s="2">
        <v>306.39660000000003</v>
      </c>
      <c r="DF156" s="2">
        <v>170.2398</v>
      </c>
      <c r="DG156" s="2">
        <v>102.13980000000001</v>
      </c>
      <c r="DH156" s="2">
        <v>378.86400000000003</v>
      </c>
      <c r="DI156" s="2">
        <v>227.124</v>
      </c>
      <c r="DJ156" s="2">
        <v>118.81100000000001</v>
      </c>
      <c r="DK156" s="2">
        <v>272.81399999999996</v>
      </c>
      <c r="DL156" s="2">
        <v>161.86500000000001</v>
      </c>
      <c r="DM156" s="2">
        <v>93.311000000000007</v>
      </c>
      <c r="DN156" s="2">
        <v>15.9</v>
      </c>
      <c r="DO156" s="2">
        <v>13.1</v>
      </c>
      <c r="DP156" s="2">
        <v>11.8</v>
      </c>
    </row>
    <row r="157" spans="2:120" ht="14.25" customHeight="1" x14ac:dyDescent="0.2">
      <c r="B157" s="6">
        <v>6321</v>
      </c>
      <c r="C157" s="9" t="s">
        <v>136</v>
      </c>
      <c r="D157" s="9" t="s">
        <v>60</v>
      </c>
      <c r="E157" s="21" t="s">
        <v>146</v>
      </c>
      <c r="F157" s="9" t="s">
        <v>251</v>
      </c>
      <c r="G157" s="21">
        <v>0</v>
      </c>
      <c r="H157" s="11">
        <f t="shared" si="216"/>
        <v>17000</v>
      </c>
      <c r="I157" s="12">
        <f t="shared" si="217"/>
        <v>6599</v>
      </c>
      <c r="J157" s="14">
        <f t="shared" si="218"/>
        <v>0.38817647058823529</v>
      </c>
      <c r="K157" s="14">
        <f t="shared" si="219"/>
        <v>0.20952941176470588</v>
      </c>
      <c r="L157" s="15">
        <f t="shared" si="220"/>
        <v>1.2087542087542087</v>
      </c>
      <c r="M157" s="12">
        <f t="shared" si="221"/>
        <v>0</v>
      </c>
      <c r="N157" s="14">
        <f t="shared" si="222"/>
        <v>-8.8520722749450442E-2</v>
      </c>
      <c r="O157" s="16">
        <f t="shared" si="223"/>
        <v>-250</v>
      </c>
      <c r="P157" s="14">
        <f t="shared" si="224"/>
        <v>-0.41050903119868642</v>
      </c>
      <c r="Q157" s="12">
        <f t="shared" si="225"/>
        <v>-114.00000000000011</v>
      </c>
      <c r="R157" s="14">
        <f t="shared" si="226"/>
        <v>-0.12743125419181767</v>
      </c>
      <c r="S157" s="18">
        <f t="shared" si="227"/>
        <v>57</v>
      </c>
      <c r="T157" s="14">
        <f t="shared" si="228"/>
        <v>0.13073394495412849</v>
      </c>
      <c r="U157" s="18">
        <f t="shared" si="229"/>
        <v>85</v>
      </c>
      <c r="V157" s="14">
        <f t="shared" si="230"/>
        <v>0.21464646464646464</v>
      </c>
      <c r="W157" s="12">
        <f t="shared" si="231"/>
        <v>-63</v>
      </c>
      <c r="X157" s="14">
        <f t="shared" si="232"/>
        <v>-7.5178997613365106E-2</v>
      </c>
      <c r="Y157" s="12">
        <f t="shared" si="233"/>
        <v>-54</v>
      </c>
      <c r="Z157" s="14">
        <f t="shared" si="234"/>
        <v>-7.4482758620689649E-2</v>
      </c>
      <c r="AA157" s="12">
        <v>-539.26890000000094</v>
      </c>
      <c r="AB157" s="26">
        <v>-4.508835917560361E-2</v>
      </c>
      <c r="AC157" s="12">
        <f t="shared" si="235"/>
        <v>0</v>
      </c>
      <c r="AD157" s="24">
        <f t="shared" si="236"/>
        <v>0</v>
      </c>
      <c r="AE157" s="11">
        <f t="shared" si="237"/>
        <v>-3143.4259999999995</v>
      </c>
      <c r="AF157" s="12">
        <f t="shared" si="238"/>
        <v>-9006.2209999999995</v>
      </c>
      <c r="AG157" s="12">
        <f t="shared" si="239"/>
        <v>-12241.236000000001</v>
      </c>
      <c r="AH157" s="14">
        <f t="shared" si="240"/>
        <v>-0.18490741176470582</v>
      </c>
      <c r="AI157" s="14">
        <f t="shared" si="241"/>
        <v>-0.52977770588235296</v>
      </c>
      <c r="AJ157" s="14">
        <f t="shared" si="242"/>
        <v>-0.72007270588235295</v>
      </c>
      <c r="AK157" s="14">
        <f t="shared" si="243"/>
        <v>0.44971462642930349</v>
      </c>
      <c r="AL157" s="14">
        <f t="shared" si="244"/>
        <v>0.59004095559809699</v>
      </c>
      <c r="AM157" s="14">
        <f t="shared" si="245"/>
        <v>0.61788523238387105</v>
      </c>
      <c r="AN157" s="18">
        <f t="shared" si="246"/>
        <v>-367.49600000000009</v>
      </c>
      <c r="AO157" s="18">
        <f t="shared" si="247"/>
        <v>-1882.3429999999998</v>
      </c>
      <c r="AP157" s="18">
        <f t="shared" si="248"/>
        <v>-3658.63</v>
      </c>
      <c r="AQ157" s="14">
        <f t="shared" si="249"/>
        <v>-5.5689649946961683E-2</v>
      </c>
      <c r="AR157" s="14">
        <f t="shared" si="250"/>
        <v>-0.28524670404606756</v>
      </c>
      <c r="AS157" s="14">
        <f t="shared" si="251"/>
        <v>-0.55442188210334908</v>
      </c>
      <c r="AT157" s="12">
        <f t="shared" si="252"/>
        <v>-130.876</v>
      </c>
      <c r="AU157" s="12">
        <f t="shared" si="253"/>
        <v>-261.35199999999998</v>
      </c>
      <c r="AV157" s="12">
        <f t="shared" si="254"/>
        <v>-310.42200000000003</v>
      </c>
      <c r="AW157" s="14">
        <f t="shared" si="255"/>
        <v>-0.36455710306406686</v>
      </c>
      <c r="AX157" s="14">
        <f t="shared" si="256"/>
        <v>-0.72799999999999998</v>
      </c>
      <c r="AY157" s="14">
        <f t="shared" si="257"/>
        <v>-0.86468523676880227</v>
      </c>
      <c r="AZ157" s="12">
        <f t="shared" si="258"/>
        <v>-402.50939999999991</v>
      </c>
      <c r="BA157" s="12">
        <f t="shared" si="259"/>
        <v>-606.88319999999999</v>
      </c>
      <c r="BB157" s="12">
        <f t="shared" si="260"/>
        <v>-701.53139999999985</v>
      </c>
      <c r="BC157" s="14">
        <f t="shared" si="261"/>
        <v>-0.51564104534973088</v>
      </c>
      <c r="BD157" s="14">
        <f t="shared" si="262"/>
        <v>-0.77745734050730209</v>
      </c>
      <c r="BE157" s="14">
        <f t="shared" si="263"/>
        <v>-0.89870791698693309</v>
      </c>
      <c r="BF157" s="12">
        <f t="shared" si="264"/>
        <v>-291.24599999999998</v>
      </c>
      <c r="BG157" s="12">
        <f t="shared" si="265"/>
        <v>-518.78600000000006</v>
      </c>
      <c r="BH157" s="12">
        <f t="shared" si="266"/>
        <v>-657.26800000000003</v>
      </c>
      <c r="BI157" s="14">
        <f t="shared" si="267"/>
        <v>-0.37580129032258058</v>
      </c>
      <c r="BJ157" s="14">
        <f t="shared" si="268"/>
        <v>-0.66940129032258067</v>
      </c>
      <c r="BK157" s="14">
        <f t="shared" si="269"/>
        <v>-0.84808774193548386</v>
      </c>
      <c r="BL157" s="12">
        <f t="shared" si="270"/>
        <v>-329.173</v>
      </c>
      <c r="BM157" s="12">
        <f t="shared" si="271"/>
        <v>-487.524</v>
      </c>
      <c r="BN157" s="12">
        <f t="shared" si="272"/>
        <v>-590.53600000000006</v>
      </c>
      <c r="BO157" s="14">
        <f t="shared" si="273"/>
        <v>-0.49057078986587188</v>
      </c>
      <c r="BP157" s="14">
        <f t="shared" si="274"/>
        <v>-0.72656333830104325</v>
      </c>
      <c r="BQ157" s="24">
        <f t="shared" si="275"/>
        <v>-0.88008345752608053</v>
      </c>
      <c r="BR157" s="19">
        <f t="shared" si="276"/>
        <v>35.299999999999997</v>
      </c>
      <c r="BS157" s="20">
        <f t="shared" si="277"/>
        <v>247.09999999999997</v>
      </c>
      <c r="BT157" s="13">
        <f t="shared" si="278"/>
        <v>1.4535294117647056E-2</v>
      </c>
      <c r="BU157" s="20">
        <f t="shared" si="279"/>
        <v>36.299999999999997</v>
      </c>
      <c r="BV157" s="20">
        <f t="shared" si="280"/>
        <v>254.09999999999997</v>
      </c>
      <c r="BW157" s="13">
        <f t="shared" si="281"/>
        <v>1.4947058823529411E-2</v>
      </c>
      <c r="BX157" s="20">
        <f t="shared" si="282"/>
        <v>28.9</v>
      </c>
      <c r="BY157" s="20">
        <f t="shared" si="283"/>
        <v>202.29999999999998</v>
      </c>
      <c r="BZ157" s="13">
        <f t="shared" si="284"/>
        <v>1.1899999999999999E-2</v>
      </c>
      <c r="CA157" s="20">
        <f t="shared" si="285"/>
        <v>36.299999999999997</v>
      </c>
      <c r="CB157" s="20">
        <f t="shared" si="286"/>
        <v>254.09999999999997</v>
      </c>
      <c r="CC157" s="17">
        <f t="shared" si="287"/>
        <v>1.4947058823529411E-2</v>
      </c>
      <c r="CE157" s="2">
        <v>17000</v>
      </c>
      <c r="CF157" s="2">
        <v>6599</v>
      </c>
      <c r="CG157" s="2">
        <v>3562</v>
      </c>
      <c r="CH157" s="2">
        <v>359</v>
      </c>
      <c r="CI157" s="2">
        <v>1188</v>
      </c>
      <c r="CJ157" s="2">
        <v>18651</v>
      </c>
      <c r="CK157" s="2">
        <v>609</v>
      </c>
      <c r="CL157" s="2">
        <v>894.6</v>
      </c>
      <c r="CM157" s="2">
        <v>780.59999999999991</v>
      </c>
      <c r="CN157" s="2">
        <v>436</v>
      </c>
      <c r="CO157" s="2">
        <v>379</v>
      </c>
      <c r="CP157" s="2">
        <v>396</v>
      </c>
      <c r="CQ157" s="2">
        <v>311</v>
      </c>
      <c r="CR157" s="2">
        <v>838</v>
      </c>
      <c r="CS157" s="2">
        <v>775</v>
      </c>
      <c r="CT157" s="2">
        <v>725</v>
      </c>
      <c r="CU157" s="2">
        <v>671</v>
      </c>
      <c r="CV157" s="2">
        <v>13856.574000000001</v>
      </c>
      <c r="CW157" s="2">
        <v>7993.7790000000005</v>
      </c>
      <c r="CX157" s="2">
        <v>4758.7640000000001</v>
      </c>
      <c r="CY157" s="2">
        <v>6231.5039999999999</v>
      </c>
      <c r="CZ157" s="2">
        <v>4716.6570000000002</v>
      </c>
      <c r="DA157" s="2">
        <v>2940.37</v>
      </c>
      <c r="DB157" s="2">
        <v>228.124</v>
      </c>
      <c r="DC157" s="2">
        <v>97.647999999999996</v>
      </c>
      <c r="DD157" s="2">
        <v>48.578000000000003</v>
      </c>
      <c r="DE157" s="2">
        <v>378.09059999999999</v>
      </c>
      <c r="DF157" s="2">
        <v>173.71679999999998</v>
      </c>
      <c r="DG157" s="2">
        <v>79.068600000000004</v>
      </c>
      <c r="DH157" s="2">
        <v>483.75400000000002</v>
      </c>
      <c r="DI157" s="2">
        <v>256.214</v>
      </c>
      <c r="DJ157" s="2">
        <v>117.732</v>
      </c>
      <c r="DK157" s="2">
        <v>341.827</v>
      </c>
      <c r="DL157" s="2">
        <v>183.476</v>
      </c>
      <c r="DM157" s="2">
        <v>80.463999999999999</v>
      </c>
      <c r="DN157" s="2">
        <v>35.299999999999997</v>
      </c>
      <c r="DO157" s="2">
        <v>36.299999999999997</v>
      </c>
      <c r="DP157" s="2">
        <v>28.9</v>
      </c>
    </row>
    <row r="158" spans="2:120" ht="14.25" customHeight="1" x14ac:dyDescent="0.2">
      <c r="B158" s="6">
        <v>6322</v>
      </c>
      <c r="C158" s="9" t="s">
        <v>136</v>
      </c>
      <c r="D158" s="9" t="s">
        <v>60</v>
      </c>
      <c r="E158" s="21" t="s">
        <v>146</v>
      </c>
      <c r="F158" s="9" t="s">
        <v>252</v>
      </c>
      <c r="G158" s="21">
        <v>1</v>
      </c>
      <c r="H158" s="11">
        <f t="shared" si="216"/>
        <v>4655</v>
      </c>
      <c r="I158" s="12">
        <f t="shared" si="217"/>
        <v>2200</v>
      </c>
      <c r="J158" s="14">
        <f t="shared" si="218"/>
        <v>0.47261009667024706</v>
      </c>
      <c r="K158" s="14">
        <f t="shared" si="219"/>
        <v>0.2680988184747583</v>
      </c>
      <c r="L158" s="15">
        <f t="shared" si="220"/>
        <v>1.1135531135531136</v>
      </c>
      <c r="M158" s="12">
        <f t="shared" si="221"/>
        <v>0</v>
      </c>
      <c r="N158" s="14">
        <f t="shared" si="222"/>
        <v>-0.1358826805271951</v>
      </c>
      <c r="O158" s="16">
        <f t="shared" si="223"/>
        <v>-33.969551659535995</v>
      </c>
      <c r="P158" s="14">
        <f t="shared" si="224"/>
        <v>-0.30889961036401414</v>
      </c>
      <c r="Q158" s="12">
        <f t="shared" si="225"/>
        <v>-74.44453226662759</v>
      </c>
      <c r="R158" s="14">
        <f t="shared" si="226"/>
        <v>-0.33526847748376787</v>
      </c>
      <c r="S158" s="18">
        <f t="shared" si="227"/>
        <v>30.265685515104593</v>
      </c>
      <c r="T158" s="14">
        <f t="shared" si="228"/>
        <v>0.3079985180630771</v>
      </c>
      <c r="U158" s="18">
        <f t="shared" si="229"/>
        <v>29.512504530626998</v>
      </c>
      <c r="V158" s="14">
        <f t="shared" si="230"/>
        <v>0.2719733053649801</v>
      </c>
      <c r="W158" s="12">
        <f t="shared" si="231"/>
        <v>-18.466305189775397</v>
      </c>
      <c r="X158" s="14">
        <f t="shared" si="232"/>
        <v>-0.10707195918330703</v>
      </c>
      <c r="Y158" s="12">
        <f t="shared" si="233"/>
        <v>-36.501993475896995</v>
      </c>
      <c r="Z158" s="14">
        <f t="shared" si="234"/>
        <v>-0.20335146573621965</v>
      </c>
      <c r="AA158" s="12">
        <v>-225.30381533417221</v>
      </c>
      <c r="AB158" s="26">
        <v>-7.4301201019114527E-2</v>
      </c>
      <c r="AC158" s="12">
        <f t="shared" si="235"/>
        <v>0</v>
      </c>
      <c r="AD158" s="24">
        <f t="shared" si="236"/>
        <v>0</v>
      </c>
      <c r="AE158" s="11">
        <f t="shared" si="237"/>
        <v>-1177.3410000000003</v>
      </c>
      <c r="AF158" s="12">
        <f t="shared" si="238"/>
        <v>-3018.0940000000001</v>
      </c>
      <c r="AG158" s="12">
        <f t="shared" si="239"/>
        <v>-3837.5509999999999</v>
      </c>
      <c r="AH158" s="14">
        <f t="shared" si="240"/>
        <v>-0.25291965628356616</v>
      </c>
      <c r="AI158" s="14">
        <f t="shared" si="241"/>
        <v>-0.64835531686358761</v>
      </c>
      <c r="AJ158" s="14">
        <f t="shared" si="242"/>
        <v>-0.82439334049409241</v>
      </c>
      <c r="AK158" s="14">
        <f t="shared" si="243"/>
        <v>0.54878065963339129</v>
      </c>
      <c r="AL158" s="14">
        <f t="shared" si="244"/>
        <v>0.68477970023935408</v>
      </c>
      <c r="AM158" s="14">
        <f t="shared" si="245"/>
        <v>0.7262422487519099</v>
      </c>
      <c r="AN158" s="18">
        <f t="shared" si="246"/>
        <v>-291.52800000000025</v>
      </c>
      <c r="AO158" s="18">
        <f t="shared" si="247"/>
        <v>-1079.08</v>
      </c>
      <c r="AP158" s="18">
        <f t="shared" si="248"/>
        <v>-1606.3340000000001</v>
      </c>
      <c r="AQ158" s="14">
        <f t="shared" si="249"/>
        <v>-0.13251272727272734</v>
      </c>
      <c r="AR158" s="14">
        <f t="shared" si="250"/>
        <v>-0.49049090909090909</v>
      </c>
      <c r="AS158" s="14">
        <f t="shared" si="251"/>
        <v>-0.73015181818181829</v>
      </c>
      <c r="AT158" s="12">
        <f t="shared" si="252"/>
        <v>-33.499000000000002</v>
      </c>
      <c r="AU158" s="12">
        <f t="shared" si="253"/>
        <v>-63.259</v>
      </c>
      <c r="AV158" s="12">
        <f t="shared" si="254"/>
        <v>-70.828000000000003</v>
      </c>
      <c r="AW158" s="14">
        <f t="shared" si="255"/>
        <v>-0.44077631578947374</v>
      </c>
      <c r="AX158" s="14">
        <f t="shared" si="256"/>
        <v>-0.83235526315789476</v>
      </c>
      <c r="AY158" s="14">
        <f t="shared" si="257"/>
        <v>-0.93194736842105264</v>
      </c>
      <c r="AZ158" s="12">
        <f t="shared" si="258"/>
        <v>-70.780199999999994</v>
      </c>
      <c r="BA158" s="12">
        <f t="shared" si="259"/>
        <v>-123.94919999999999</v>
      </c>
      <c r="BB158" s="12">
        <f t="shared" si="260"/>
        <v>-138.35040000000001</v>
      </c>
      <c r="BC158" s="14">
        <f t="shared" si="261"/>
        <v>-0.47954065040650407</v>
      </c>
      <c r="BD158" s="14">
        <f t="shared" si="262"/>
        <v>-0.83976422764227643</v>
      </c>
      <c r="BE158" s="14">
        <f t="shared" si="263"/>
        <v>-0.93733333333333335</v>
      </c>
      <c r="BF158" s="12">
        <f t="shared" si="264"/>
        <v>-63.346000000000004</v>
      </c>
      <c r="BG158" s="12">
        <f t="shared" si="265"/>
        <v>-126.22</v>
      </c>
      <c r="BH158" s="12">
        <f t="shared" si="266"/>
        <v>-142.13499999999999</v>
      </c>
      <c r="BI158" s="14">
        <f t="shared" si="267"/>
        <v>-0.41133766233766234</v>
      </c>
      <c r="BJ158" s="14">
        <f t="shared" si="268"/>
        <v>-0.81961038961038957</v>
      </c>
      <c r="BK158" s="14">
        <f t="shared" si="269"/>
        <v>-0.92295454545454547</v>
      </c>
      <c r="BL158" s="12">
        <f t="shared" si="270"/>
        <v>-76.465999999999994</v>
      </c>
      <c r="BM158" s="12">
        <f t="shared" si="271"/>
        <v>-120.297</v>
      </c>
      <c r="BN158" s="12">
        <f t="shared" si="272"/>
        <v>-133.827</v>
      </c>
      <c r="BO158" s="14">
        <f t="shared" si="273"/>
        <v>-0.53472727272727272</v>
      </c>
      <c r="BP158" s="14">
        <f t="shared" si="274"/>
        <v>-0.84123776223776225</v>
      </c>
      <c r="BQ158" s="24">
        <f t="shared" si="275"/>
        <v>-0.9358531468531468</v>
      </c>
      <c r="BR158" s="19">
        <f t="shared" si="276"/>
        <v>13.8</v>
      </c>
      <c r="BS158" s="20">
        <f t="shared" si="277"/>
        <v>96.600000000000009</v>
      </c>
      <c r="BT158" s="13">
        <f t="shared" si="278"/>
        <v>2.0751879699248122E-2</v>
      </c>
      <c r="BU158" s="20">
        <f t="shared" si="279"/>
        <v>7.3</v>
      </c>
      <c r="BV158" s="20">
        <f t="shared" si="280"/>
        <v>51.1</v>
      </c>
      <c r="BW158" s="13">
        <f t="shared" si="281"/>
        <v>1.0977443609022556E-2</v>
      </c>
      <c r="BX158" s="20">
        <f t="shared" si="282"/>
        <v>7.1</v>
      </c>
      <c r="BY158" s="20">
        <f t="shared" si="283"/>
        <v>49.699999999999996</v>
      </c>
      <c r="BZ158" s="13">
        <f t="shared" si="284"/>
        <v>1.0676691729323307E-2</v>
      </c>
      <c r="CA158" s="20">
        <f t="shared" si="285"/>
        <v>13.8</v>
      </c>
      <c r="CB158" s="20">
        <f t="shared" si="286"/>
        <v>96.600000000000009</v>
      </c>
      <c r="CC158" s="17">
        <f t="shared" si="287"/>
        <v>2.0751879699248122E-2</v>
      </c>
      <c r="CE158" s="2">
        <v>4655</v>
      </c>
      <c r="CF158" s="2">
        <v>2200</v>
      </c>
      <c r="CG158" s="2">
        <v>1248</v>
      </c>
      <c r="CH158" s="2">
        <v>76</v>
      </c>
      <c r="CI158" s="2">
        <v>273</v>
      </c>
      <c r="CJ158" s="2">
        <v>5387</v>
      </c>
      <c r="CK158" s="2">
        <v>109.96955165953599</v>
      </c>
      <c r="CL158" s="2">
        <v>222.04453226662758</v>
      </c>
      <c r="CM158" s="2">
        <v>147.6</v>
      </c>
      <c r="CN158" s="2">
        <v>98.265685515104593</v>
      </c>
      <c r="CO158" s="2">
        <v>68</v>
      </c>
      <c r="CP158" s="2">
        <v>108.512504530627</v>
      </c>
      <c r="CQ158" s="2">
        <v>79</v>
      </c>
      <c r="CR158" s="2">
        <v>172.4663051897754</v>
      </c>
      <c r="CS158" s="2">
        <v>154</v>
      </c>
      <c r="CT158" s="2">
        <v>179.501993475897</v>
      </c>
      <c r="CU158" s="2">
        <v>143</v>
      </c>
      <c r="CV158" s="2">
        <v>3477.6589999999997</v>
      </c>
      <c r="CW158" s="2">
        <v>1636.9059999999999</v>
      </c>
      <c r="CX158" s="2">
        <v>817.44899999999996</v>
      </c>
      <c r="CY158" s="2">
        <v>1908.4719999999998</v>
      </c>
      <c r="CZ158" s="2">
        <v>1120.92</v>
      </c>
      <c r="DA158" s="2">
        <v>593.66599999999994</v>
      </c>
      <c r="DB158" s="2">
        <v>42.500999999999998</v>
      </c>
      <c r="DC158" s="2">
        <v>12.741</v>
      </c>
      <c r="DD158" s="2">
        <v>5.1720000000000006</v>
      </c>
      <c r="DE158" s="2">
        <v>76.819800000000001</v>
      </c>
      <c r="DF158" s="2">
        <v>23.650799999999997</v>
      </c>
      <c r="DG158" s="2">
        <v>9.2495999999999992</v>
      </c>
      <c r="DH158" s="2">
        <v>90.653999999999996</v>
      </c>
      <c r="DI158" s="2">
        <v>27.78</v>
      </c>
      <c r="DJ158" s="2">
        <v>11.865</v>
      </c>
      <c r="DK158" s="2">
        <v>66.534000000000006</v>
      </c>
      <c r="DL158" s="2">
        <v>22.702999999999999</v>
      </c>
      <c r="DM158" s="2">
        <v>9.173</v>
      </c>
      <c r="DN158" s="2">
        <v>13.8</v>
      </c>
      <c r="DO158" s="2">
        <v>7.3</v>
      </c>
      <c r="DP158" s="2">
        <v>7.1</v>
      </c>
    </row>
    <row r="159" spans="2:120" ht="14.25" customHeight="1" x14ac:dyDescent="0.2">
      <c r="B159" s="6">
        <v>6323</v>
      </c>
      <c r="C159" s="9" t="s">
        <v>136</v>
      </c>
      <c r="D159" s="9" t="s">
        <v>60</v>
      </c>
      <c r="E159" s="21" t="s">
        <v>146</v>
      </c>
      <c r="F159" s="9" t="s">
        <v>253</v>
      </c>
      <c r="G159" s="21">
        <v>1</v>
      </c>
      <c r="H159" s="11">
        <f t="shared" si="216"/>
        <v>5999</v>
      </c>
      <c r="I159" s="12">
        <f t="shared" si="217"/>
        <v>2766</v>
      </c>
      <c r="J159" s="14">
        <f t="shared" si="218"/>
        <v>0.46107684614102351</v>
      </c>
      <c r="K159" s="14">
        <f t="shared" si="219"/>
        <v>0.25687614602433739</v>
      </c>
      <c r="L159" s="15">
        <f t="shared" si="220"/>
        <v>1.2752043596730245</v>
      </c>
      <c r="M159" s="12">
        <f t="shared" si="221"/>
        <v>0</v>
      </c>
      <c r="N159" s="14">
        <f t="shared" si="222"/>
        <v>-0.12665599068277766</v>
      </c>
      <c r="O159" s="16">
        <f t="shared" si="223"/>
        <v>-55.241886700529278</v>
      </c>
      <c r="P159" s="14">
        <f t="shared" si="224"/>
        <v>-0.32072272174175809</v>
      </c>
      <c r="Q159" s="12">
        <f t="shared" si="225"/>
        <v>-66.117007005792601</v>
      </c>
      <c r="R159" s="14">
        <f t="shared" si="226"/>
        <v>-0.24422923309128441</v>
      </c>
      <c r="S159" s="18">
        <f t="shared" si="227"/>
        <v>38.306784660766994</v>
      </c>
      <c r="T159" s="14">
        <f t="shared" si="228"/>
        <v>0.2939738307601758</v>
      </c>
      <c r="U159" s="18">
        <f t="shared" si="229"/>
        <v>40.733294426611991</v>
      </c>
      <c r="V159" s="14">
        <f t="shared" si="230"/>
        <v>0.29790326194820471</v>
      </c>
      <c r="W159" s="12">
        <f t="shared" si="231"/>
        <v>-33.663126843656983</v>
      </c>
      <c r="X159" s="14">
        <f t="shared" si="232"/>
        <v>-0.1195155618021041</v>
      </c>
      <c r="Y159" s="12">
        <f t="shared" si="233"/>
        <v>-36.004377006127015</v>
      </c>
      <c r="Z159" s="14">
        <f t="shared" si="234"/>
        <v>-0.1519143969446447</v>
      </c>
      <c r="AA159" s="12">
        <v>-262.25091318839532</v>
      </c>
      <c r="AB159" s="26">
        <v>-6.6540019644737436E-2</v>
      </c>
      <c r="AC159" s="12">
        <f t="shared" si="235"/>
        <v>0</v>
      </c>
      <c r="AD159" s="24">
        <f t="shared" si="236"/>
        <v>0</v>
      </c>
      <c r="AE159" s="11">
        <f t="shared" si="237"/>
        <v>-1376.4569999999994</v>
      </c>
      <c r="AF159" s="12">
        <f t="shared" si="238"/>
        <v>-3703.701</v>
      </c>
      <c r="AG159" s="12">
        <f t="shared" si="239"/>
        <v>-4797.7629999999999</v>
      </c>
      <c r="AH159" s="14">
        <f t="shared" si="240"/>
        <v>-0.22944774129021495</v>
      </c>
      <c r="AI159" s="14">
        <f t="shared" si="241"/>
        <v>-0.61738639773295545</v>
      </c>
      <c r="AJ159" s="14">
        <f t="shared" si="242"/>
        <v>-0.79976046007667945</v>
      </c>
      <c r="AK159" s="14">
        <f t="shared" si="243"/>
        <v>0.54301971879980337</v>
      </c>
      <c r="AL159" s="14">
        <f t="shared" si="244"/>
        <v>0.66734791414974692</v>
      </c>
      <c r="AM159" s="14">
        <f t="shared" si="245"/>
        <v>0.71396069218647118</v>
      </c>
      <c r="AN159" s="18">
        <f t="shared" si="246"/>
        <v>-255.86800000000039</v>
      </c>
      <c r="AO159" s="18">
        <f t="shared" si="247"/>
        <v>-1234.2370000000001</v>
      </c>
      <c r="AP159" s="18">
        <f t="shared" si="248"/>
        <v>-1908.364</v>
      </c>
      <c r="AQ159" s="14">
        <f t="shared" si="249"/>
        <v>-9.2504699927693612E-2</v>
      </c>
      <c r="AR159" s="14">
        <f t="shared" si="250"/>
        <v>-0.44621728127259586</v>
      </c>
      <c r="AS159" s="14">
        <f t="shared" si="251"/>
        <v>-0.68993637020968901</v>
      </c>
      <c r="AT159" s="12">
        <f t="shared" si="252"/>
        <v>-52.602000000000004</v>
      </c>
      <c r="AU159" s="12">
        <f t="shared" si="253"/>
        <v>-94.995000000000005</v>
      </c>
      <c r="AV159" s="12">
        <f t="shared" si="254"/>
        <v>-107.595</v>
      </c>
      <c r="AW159" s="14">
        <f t="shared" si="255"/>
        <v>-0.44958974358974357</v>
      </c>
      <c r="AX159" s="14">
        <f t="shared" si="256"/>
        <v>-0.81192307692307697</v>
      </c>
      <c r="AY159" s="14">
        <f t="shared" si="257"/>
        <v>-0.91961538461538461</v>
      </c>
      <c r="AZ159" s="12">
        <f t="shared" si="258"/>
        <v>-98.108399999999989</v>
      </c>
      <c r="BA159" s="12">
        <f t="shared" si="259"/>
        <v>-168.7518</v>
      </c>
      <c r="BB159" s="12">
        <f t="shared" si="260"/>
        <v>-189.57</v>
      </c>
      <c r="BC159" s="14">
        <f t="shared" si="261"/>
        <v>-0.47951319648093838</v>
      </c>
      <c r="BD159" s="14">
        <f t="shared" si="262"/>
        <v>-0.82478885630498533</v>
      </c>
      <c r="BE159" s="14">
        <f t="shared" si="263"/>
        <v>-0.92653958944281523</v>
      </c>
      <c r="BF159" s="12">
        <f t="shared" si="264"/>
        <v>-110.53300000000002</v>
      </c>
      <c r="BG159" s="12">
        <f t="shared" si="265"/>
        <v>-197.37299999999999</v>
      </c>
      <c r="BH159" s="12">
        <f t="shared" si="266"/>
        <v>-227.85499999999999</v>
      </c>
      <c r="BI159" s="14">
        <f t="shared" si="267"/>
        <v>-0.44569758064516141</v>
      </c>
      <c r="BJ159" s="14">
        <f t="shared" si="268"/>
        <v>-0.79585887096774199</v>
      </c>
      <c r="BK159" s="14">
        <f t="shared" si="269"/>
        <v>-0.91877016129032263</v>
      </c>
      <c r="BL159" s="12">
        <f t="shared" si="270"/>
        <v>-98.540999999999997</v>
      </c>
      <c r="BM159" s="12">
        <f t="shared" si="271"/>
        <v>-163.51900000000001</v>
      </c>
      <c r="BN159" s="12">
        <f t="shared" si="272"/>
        <v>-185.863</v>
      </c>
      <c r="BO159" s="14">
        <f t="shared" si="273"/>
        <v>-0.49025373134328354</v>
      </c>
      <c r="BP159" s="14">
        <f t="shared" si="274"/>
        <v>-0.81352736318407959</v>
      </c>
      <c r="BQ159" s="24">
        <f t="shared" si="275"/>
        <v>-0.92469154228855721</v>
      </c>
      <c r="BR159" s="19">
        <f t="shared" si="276"/>
        <v>15.9</v>
      </c>
      <c r="BS159" s="20">
        <f t="shared" si="277"/>
        <v>111.3</v>
      </c>
      <c r="BT159" s="13">
        <f t="shared" si="278"/>
        <v>1.8553092182030339E-2</v>
      </c>
      <c r="BU159" s="20">
        <f t="shared" si="279"/>
        <v>10.199999999999999</v>
      </c>
      <c r="BV159" s="20">
        <f t="shared" si="280"/>
        <v>71.399999999999991</v>
      </c>
      <c r="BW159" s="13">
        <f t="shared" si="281"/>
        <v>1.190198366394399E-2</v>
      </c>
      <c r="BX159" s="20">
        <f t="shared" si="282"/>
        <v>9.4</v>
      </c>
      <c r="BY159" s="20">
        <f t="shared" si="283"/>
        <v>65.8</v>
      </c>
      <c r="BZ159" s="13">
        <f t="shared" si="284"/>
        <v>1.0968494749124853E-2</v>
      </c>
      <c r="CA159" s="20">
        <f t="shared" si="285"/>
        <v>15.9</v>
      </c>
      <c r="CB159" s="20">
        <f t="shared" si="286"/>
        <v>111.3</v>
      </c>
      <c r="CC159" s="17">
        <f t="shared" si="287"/>
        <v>1.8553092182030339E-2</v>
      </c>
      <c r="CE159" s="2">
        <v>5999</v>
      </c>
      <c r="CF159" s="2">
        <v>2766</v>
      </c>
      <c r="CG159" s="2">
        <v>1541</v>
      </c>
      <c r="CH159" s="2">
        <v>117</v>
      </c>
      <c r="CI159" s="2">
        <v>367</v>
      </c>
      <c r="CJ159" s="2">
        <v>6869</v>
      </c>
      <c r="CK159" s="2">
        <v>172.24188670052928</v>
      </c>
      <c r="CL159" s="2">
        <v>270.7170070057926</v>
      </c>
      <c r="CM159" s="2">
        <v>204.6</v>
      </c>
      <c r="CN159" s="2">
        <v>130.30678466076699</v>
      </c>
      <c r="CO159" s="2">
        <v>92</v>
      </c>
      <c r="CP159" s="2">
        <v>136.73329442661199</v>
      </c>
      <c r="CQ159" s="2">
        <v>96</v>
      </c>
      <c r="CR159" s="2">
        <v>281.66312684365698</v>
      </c>
      <c r="CS159" s="2">
        <v>248</v>
      </c>
      <c r="CT159" s="2">
        <v>237.00437700612702</v>
      </c>
      <c r="CU159" s="2">
        <v>201</v>
      </c>
      <c r="CV159" s="2">
        <v>4622.5430000000006</v>
      </c>
      <c r="CW159" s="2">
        <v>2295.299</v>
      </c>
      <c r="CX159" s="2">
        <v>1201.2370000000001</v>
      </c>
      <c r="CY159" s="2">
        <v>2510.1319999999996</v>
      </c>
      <c r="CZ159" s="2">
        <v>1531.7629999999999</v>
      </c>
      <c r="DA159" s="2">
        <v>857.63600000000008</v>
      </c>
      <c r="DB159" s="2">
        <v>64.397999999999996</v>
      </c>
      <c r="DC159" s="2">
        <v>22.005000000000003</v>
      </c>
      <c r="DD159" s="2">
        <v>9.4050000000000011</v>
      </c>
      <c r="DE159" s="2">
        <v>106.49160000000001</v>
      </c>
      <c r="DF159" s="2">
        <v>35.848199999999999</v>
      </c>
      <c r="DG159" s="2">
        <v>15.03</v>
      </c>
      <c r="DH159" s="2">
        <v>137.46699999999998</v>
      </c>
      <c r="DI159" s="2">
        <v>50.626999999999995</v>
      </c>
      <c r="DJ159" s="2">
        <v>20.145</v>
      </c>
      <c r="DK159" s="2">
        <v>102.459</v>
      </c>
      <c r="DL159" s="2">
        <v>37.480999999999995</v>
      </c>
      <c r="DM159" s="2">
        <v>15.137</v>
      </c>
      <c r="DN159" s="2">
        <v>15.9</v>
      </c>
      <c r="DO159" s="2">
        <v>10.199999999999999</v>
      </c>
      <c r="DP159" s="2">
        <v>9.4</v>
      </c>
    </row>
    <row r="160" spans="2:120" ht="14.25" customHeight="1" x14ac:dyDescent="0.2">
      <c r="B160" s="6">
        <v>6324</v>
      </c>
      <c r="C160" s="9" t="s">
        <v>136</v>
      </c>
      <c r="D160" s="9" t="s">
        <v>60</v>
      </c>
      <c r="E160" s="21" t="s">
        <v>146</v>
      </c>
      <c r="F160" s="9" t="s">
        <v>254</v>
      </c>
      <c r="G160" s="21">
        <v>1</v>
      </c>
      <c r="H160" s="11">
        <f t="shared" si="216"/>
        <v>7284</v>
      </c>
      <c r="I160" s="12">
        <f t="shared" si="217"/>
        <v>2981</v>
      </c>
      <c r="J160" s="14">
        <f t="shared" si="218"/>
        <v>0.40925315760571113</v>
      </c>
      <c r="K160" s="14">
        <f t="shared" si="219"/>
        <v>0.2215815485996705</v>
      </c>
      <c r="L160" s="15">
        <f t="shared" si="220"/>
        <v>1</v>
      </c>
      <c r="M160" s="12">
        <f t="shared" si="221"/>
        <v>0</v>
      </c>
      <c r="N160" s="14">
        <f t="shared" si="222"/>
        <v>-0.11473018959649972</v>
      </c>
      <c r="O160" s="16">
        <f t="shared" si="223"/>
        <v>-102</v>
      </c>
      <c r="P160" s="14">
        <f t="shared" si="224"/>
        <v>-0.46363636363636362</v>
      </c>
      <c r="Q160" s="12">
        <f t="shared" si="225"/>
        <v>-37.200000000000045</v>
      </c>
      <c r="R160" s="14">
        <f t="shared" si="226"/>
        <v>-0.1058020477815701</v>
      </c>
      <c r="S160" s="18">
        <f t="shared" si="227"/>
        <v>18</v>
      </c>
      <c r="T160" s="14">
        <f t="shared" si="228"/>
        <v>9.375E-2</v>
      </c>
      <c r="U160" s="18">
        <f t="shared" si="229"/>
        <v>45</v>
      </c>
      <c r="V160" s="14">
        <f t="shared" si="230"/>
        <v>0.26011560693641622</v>
      </c>
      <c r="W160" s="12">
        <f t="shared" si="231"/>
        <v>-57</v>
      </c>
      <c r="X160" s="14">
        <f t="shared" si="232"/>
        <v>-0.15039577836411611</v>
      </c>
      <c r="Y160" s="12">
        <f t="shared" si="233"/>
        <v>-23</v>
      </c>
      <c r="Z160" s="14">
        <f t="shared" si="234"/>
        <v>-8.5501858736059533E-2</v>
      </c>
      <c r="AA160" s="12">
        <v>-289.69496999999956</v>
      </c>
      <c r="AB160" s="26">
        <v>-5.7221494029690567E-2</v>
      </c>
      <c r="AC160" s="12">
        <f t="shared" si="235"/>
        <v>0</v>
      </c>
      <c r="AD160" s="24">
        <f t="shared" si="236"/>
        <v>0</v>
      </c>
      <c r="AE160" s="11">
        <f t="shared" si="237"/>
        <v>-1622.5370000000003</v>
      </c>
      <c r="AF160" s="12">
        <f t="shared" si="238"/>
        <v>-4362.0630000000001</v>
      </c>
      <c r="AG160" s="12">
        <f t="shared" si="239"/>
        <v>-5654.8289999999997</v>
      </c>
      <c r="AH160" s="14">
        <f t="shared" si="240"/>
        <v>-0.22275356946732572</v>
      </c>
      <c r="AI160" s="14">
        <f t="shared" si="241"/>
        <v>-0.59885543657331142</v>
      </c>
      <c r="AJ160" s="14">
        <f t="shared" si="242"/>
        <v>-0.77633566721581548</v>
      </c>
      <c r="AK160" s="14">
        <f t="shared" si="243"/>
        <v>0.47346030522499222</v>
      </c>
      <c r="AL160" s="14">
        <f t="shared" si="244"/>
        <v>0.57889509595860555</v>
      </c>
      <c r="AM160" s="14">
        <f t="shared" si="245"/>
        <v>0.62440897855412358</v>
      </c>
      <c r="AN160" s="18">
        <f t="shared" si="246"/>
        <v>-300.52199999999993</v>
      </c>
      <c r="AO160" s="18">
        <f t="shared" si="247"/>
        <v>-1289.5050000000001</v>
      </c>
      <c r="AP160" s="18">
        <f t="shared" si="248"/>
        <v>-1963.731</v>
      </c>
      <c r="AQ160" s="14">
        <f t="shared" si="249"/>
        <v>-0.10081247903388124</v>
      </c>
      <c r="AR160" s="14">
        <f t="shared" si="250"/>
        <v>-0.43257463938275753</v>
      </c>
      <c r="AS160" s="14">
        <f t="shared" si="251"/>
        <v>-0.65874907749077494</v>
      </c>
      <c r="AT160" s="12">
        <f t="shared" si="252"/>
        <v>-39.387</v>
      </c>
      <c r="AU160" s="12">
        <f t="shared" si="253"/>
        <v>-89.722000000000008</v>
      </c>
      <c r="AV160" s="12">
        <f t="shared" si="254"/>
        <v>-104.55799999999999</v>
      </c>
      <c r="AW160" s="14">
        <f t="shared" si="255"/>
        <v>-0.33378813559322029</v>
      </c>
      <c r="AX160" s="14">
        <f t="shared" si="256"/>
        <v>-0.76035593220338982</v>
      </c>
      <c r="AY160" s="14">
        <f t="shared" si="257"/>
        <v>-0.8860847457627119</v>
      </c>
      <c r="AZ160" s="12">
        <f t="shared" si="258"/>
        <v>-178.62299999999999</v>
      </c>
      <c r="BA160" s="12">
        <f t="shared" si="259"/>
        <v>-259.48019999999997</v>
      </c>
      <c r="BB160" s="12">
        <f t="shared" si="260"/>
        <v>-290.7072</v>
      </c>
      <c r="BC160" s="14">
        <f t="shared" si="261"/>
        <v>-0.5681393129770993</v>
      </c>
      <c r="BD160" s="14">
        <f t="shared" si="262"/>
        <v>-0.82531870229007631</v>
      </c>
      <c r="BE160" s="14">
        <f t="shared" si="263"/>
        <v>-0.92464122137404581</v>
      </c>
      <c r="BF160" s="12">
        <f t="shared" si="264"/>
        <v>-109.66899999999998</v>
      </c>
      <c r="BG160" s="12">
        <f t="shared" si="265"/>
        <v>-226.99799999999999</v>
      </c>
      <c r="BH160" s="12">
        <f t="shared" si="266"/>
        <v>-283.21600000000001</v>
      </c>
      <c r="BI160" s="14">
        <f t="shared" si="267"/>
        <v>-0.34058695652173909</v>
      </c>
      <c r="BJ160" s="14">
        <f t="shared" si="268"/>
        <v>-0.70496273291925471</v>
      </c>
      <c r="BK160" s="14">
        <f t="shared" si="269"/>
        <v>-0.87955279503105588</v>
      </c>
      <c r="BL160" s="12">
        <f t="shared" si="270"/>
        <v>-91.079999999999984</v>
      </c>
      <c r="BM160" s="12">
        <f t="shared" si="271"/>
        <v>-183.50900000000001</v>
      </c>
      <c r="BN160" s="12">
        <f t="shared" si="272"/>
        <v>-217.22800000000001</v>
      </c>
      <c r="BO160" s="14">
        <f t="shared" si="273"/>
        <v>-0.37024390243902427</v>
      </c>
      <c r="BP160" s="14">
        <f t="shared" si="274"/>
        <v>-0.74597154471544713</v>
      </c>
      <c r="BQ160" s="24">
        <f t="shared" si="275"/>
        <v>-0.88304065040650404</v>
      </c>
      <c r="BR160" s="19">
        <f t="shared" si="276"/>
        <v>18.2</v>
      </c>
      <c r="BS160" s="20">
        <f t="shared" si="277"/>
        <v>127.39999999999999</v>
      </c>
      <c r="BT160" s="13">
        <f t="shared" si="278"/>
        <v>1.7490389895661724E-2</v>
      </c>
      <c r="BU160" s="20">
        <f t="shared" si="279"/>
        <v>11.8</v>
      </c>
      <c r="BV160" s="20">
        <f t="shared" si="280"/>
        <v>82.600000000000009</v>
      </c>
      <c r="BW160" s="13">
        <f t="shared" si="281"/>
        <v>1.1339923119165296E-2</v>
      </c>
      <c r="BX160" s="20">
        <f t="shared" si="282"/>
        <v>12.8</v>
      </c>
      <c r="BY160" s="20">
        <f t="shared" si="283"/>
        <v>89.600000000000009</v>
      </c>
      <c r="BZ160" s="13">
        <f t="shared" si="284"/>
        <v>1.2300933552992862E-2</v>
      </c>
      <c r="CA160" s="20">
        <f t="shared" si="285"/>
        <v>18.2</v>
      </c>
      <c r="CB160" s="20">
        <f t="shared" si="286"/>
        <v>127.39999999999999</v>
      </c>
      <c r="CC160" s="17">
        <f t="shared" si="287"/>
        <v>1.7490389895661724E-2</v>
      </c>
      <c r="CE160" s="2">
        <v>7284</v>
      </c>
      <c r="CF160" s="2">
        <v>2981</v>
      </c>
      <c r="CG160" s="2">
        <v>1614</v>
      </c>
      <c r="CH160" s="2">
        <v>118</v>
      </c>
      <c r="CI160" s="2">
        <v>472</v>
      </c>
      <c r="CJ160" s="2">
        <v>8228</v>
      </c>
      <c r="CK160" s="2">
        <v>220</v>
      </c>
      <c r="CL160" s="2">
        <v>351.6</v>
      </c>
      <c r="CM160" s="2">
        <v>314.39999999999998</v>
      </c>
      <c r="CN160" s="2">
        <v>192</v>
      </c>
      <c r="CO160" s="2">
        <v>174</v>
      </c>
      <c r="CP160" s="2">
        <v>173</v>
      </c>
      <c r="CQ160" s="2">
        <v>128</v>
      </c>
      <c r="CR160" s="2">
        <v>379</v>
      </c>
      <c r="CS160" s="2">
        <v>322</v>
      </c>
      <c r="CT160" s="2">
        <v>269</v>
      </c>
      <c r="CU160" s="2">
        <v>246</v>
      </c>
      <c r="CV160" s="2">
        <v>5661.4629999999997</v>
      </c>
      <c r="CW160" s="2">
        <v>2921.9369999999999</v>
      </c>
      <c r="CX160" s="2">
        <v>1629.1709999999998</v>
      </c>
      <c r="CY160" s="2">
        <v>2680.4780000000001</v>
      </c>
      <c r="CZ160" s="2">
        <v>1691.4949999999999</v>
      </c>
      <c r="DA160" s="2">
        <v>1017.269</v>
      </c>
      <c r="DB160" s="2">
        <v>78.613</v>
      </c>
      <c r="DC160" s="2">
        <v>28.277999999999999</v>
      </c>
      <c r="DD160" s="2">
        <v>13.442</v>
      </c>
      <c r="DE160" s="2">
        <v>135.77699999999999</v>
      </c>
      <c r="DF160" s="2">
        <v>54.919799999999995</v>
      </c>
      <c r="DG160" s="2">
        <v>23.692799999999998</v>
      </c>
      <c r="DH160" s="2">
        <v>212.33100000000002</v>
      </c>
      <c r="DI160" s="2">
        <v>95.00200000000001</v>
      </c>
      <c r="DJ160" s="2">
        <v>38.783999999999999</v>
      </c>
      <c r="DK160" s="2">
        <v>154.92000000000002</v>
      </c>
      <c r="DL160" s="2">
        <v>62.491</v>
      </c>
      <c r="DM160" s="2">
        <v>28.771999999999998</v>
      </c>
      <c r="DN160" s="2">
        <v>18.2</v>
      </c>
      <c r="DO160" s="2">
        <v>11.8</v>
      </c>
      <c r="DP160" s="2">
        <v>12.8</v>
      </c>
    </row>
    <row r="161" spans="2:120" ht="14.25" customHeight="1" x14ac:dyDescent="0.2">
      <c r="B161" s="6">
        <v>6341</v>
      </c>
      <c r="C161" s="9" t="s">
        <v>136</v>
      </c>
      <c r="D161" s="9" t="s">
        <v>60</v>
      </c>
      <c r="E161" s="21" t="s">
        <v>146</v>
      </c>
      <c r="F161" s="9" t="s">
        <v>255</v>
      </c>
      <c r="G161" s="21">
        <v>1</v>
      </c>
      <c r="H161" s="11">
        <f t="shared" si="216"/>
        <v>6123.9999999999982</v>
      </c>
      <c r="I161" s="12">
        <f t="shared" si="217"/>
        <v>2698.1673296326662</v>
      </c>
      <c r="J161" s="14">
        <f t="shared" si="218"/>
        <v>0.44058904794785547</v>
      </c>
      <c r="K161" s="14">
        <f t="shared" si="219"/>
        <v>0.23257258709414608</v>
      </c>
      <c r="L161" s="15">
        <f t="shared" si="220"/>
        <v>1.1157316793669827</v>
      </c>
      <c r="M161" s="12">
        <f t="shared" si="221"/>
        <v>0</v>
      </c>
      <c r="N161" s="14">
        <f t="shared" si="222"/>
        <v>-0.14109396914446004</v>
      </c>
      <c r="O161" s="16">
        <f t="shared" si="223"/>
        <v>-72.772186173801686</v>
      </c>
      <c r="P161" s="14">
        <f t="shared" si="224"/>
        <v>-0.40932968577255668</v>
      </c>
      <c r="Q161" s="12">
        <f t="shared" si="225"/>
        <v>-72.990083172912023</v>
      </c>
      <c r="R161" s="14">
        <f t="shared" si="226"/>
        <v>-0.23892679970226993</v>
      </c>
      <c r="S161" s="18">
        <f t="shared" si="227"/>
        <v>70.029204600035996</v>
      </c>
      <c r="T161" s="14">
        <f t="shared" si="228"/>
        <v>0.4066805623627191</v>
      </c>
      <c r="U161" s="18">
        <f t="shared" si="229"/>
        <v>68.643284717322999</v>
      </c>
      <c r="V161" s="14">
        <f t="shared" si="230"/>
        <v>0.38668757363408335</v>
      </c>
      <c r="W161" s="12">
        <f t="shared" si="231"/>
        <v>-27.919078853947212</v>
      </c>
      <c r="X161" s="14">
        <f t="shared" si="232"/>
        <v>-0.10979183341683807</v>
      </c>
      <c r="Y161" s="12">
        <f t="shared" si="233"/>
        <v>-36.23462474478049</v>
      </c>
      <c r="Z161" s="14">
        <f t="shared" si="234"/>
        <v>-0.15442134796441953</v>
      </c>
      <c r="AA161" s="12">
        <v>-428.9558237650399</v>
      </c>
      <c r="AB161" s="26">
        <v>-9.8506741991593039E-2</v>
      </c>
      <c r="AC161" s="12">
        <f t="shared" si="235"/>
        <v>0</v>
      </c>
      <c r="AD161" s="24">
        <f t="shared" si="236"/>
        <v>0</v>
      </c>
      <c r="AE161" s="11">
        <f t="shared" si="237"/>
        <v>-1601.5249999999978</v>
      </c>
      <c r="AF161" s="12">
        <f t="shared" si="238"/>
        <v>-4120.9509999999982</v>
      </c>
      <c r="AG161" s="12">
        <f t="shared" si="239"/>
        <v>-5176.1279999999979</v>
      </c>
      <c r="AH161" s="14">
        <f t="shared" si="240"/>
        <v>-0.26151616590463722</v>
      </c>
      <c r="AI161" s="14">
        <f t="shared" si="241"/>
        <v>-0.67291819072501635</v>
      </c>
      <c r="AJ161" s="14">
        <f t="shared" si="242"/>
        <v>-0.84522011757021542</v>
      </c>
      <c r="AK161" s="14">
        <f t="shared" si="243"/>
        <v>0.51758915195772226</v>
      </c>
      <c r="AL161" s="14">
        <f t="shared" si="244"/>
        <v>0.68281454921971463</v>
      </c>
      <c r="AM161" s="14">
        <f t="shared" si="245"/>
        <v>0.73379844535971095</v>
      </c>
      <c r="AN161" s="18">
        <f t="shared" si="246"/>
        <v>-357.38332963266612</v>
      </c>
      <c r="AO161" s="18">
        <f t="shared" si="247"/>
        <v>-1330.4563296326662</v>
      </c>
      <c r="AP161" s="18">
        <f t="shared" si="248"/>
        <v>-2002.6203296326662</v>
      </c>
      <c r="AQ161" s="14">
        <f t="shared" si="249"/>
        <v>-0.13245410160730131</v>
      </c>
      <c r="AR161" s="14">
        <f t="shared" si="250"/>
        <v>-0.49309630096729296</v>
      </c>
      <c r="AS161" s="14">
        <f t="shared" si="251"/>
        <v>-0.74221502411613094</v>
      </c>
      <c r="AT161" s="12">
        <f t="shared" si="252"/>
        <v>-49.261611833551797</v>
      </c>
      <c r="AU161" s="12">
        <f t="shared" si="253"/>
        <v>-90.08161183355179</v>
      </c>
      <c r="AV161" s="12">
        <f t="shared" si="254"/>
        <v>-99.46261183355179</v>
      </c>
      <c r="AW161" s="14">
        <f t="shared" si="255"/>
        <v>-0.46910632998980817</v>
      </c>
      <c r="AX161" s="14">
        <f t="shared" si="256"/>
        <v>-0.85782524675780869</v>
      </c>
      <c r="AY161" s="14">
        <f t="shared" si="257"/>
        <v>-0.94715822466571198</v>
      </c>
      <c r="AZ161" s="12">
        <f t="shared" si="258"/>
        <v>-128.96231948206855</v>
      </c>
      <c r="BA161" s="12">
        <f t="shared" si="259"/>
        <v>-202.32851948206854</v>
      </c>
      <c r="BB161" s="12">
        <f t="shared" si="260"/>
        <v>-221.99471948206855</v>
      </c>
      <c r="BC161" s="14">
        <f t="shared" si="261"/>
        <v>-0.55467349505521679</v>
      </c>
      <c r="BD161" s="14">
        <f t="shared" si="262"/>
        <v>-0.87022525262560046</v>
      </c>
      <c r="BE161" s="14">
        <f t="shared" si="263"/>
        <v>-0.95481057903927158</v>
      </c>
      <c r="BF161" s="12">
        <f t="shared" si="264"/>
        <v>-96.150955233706782</v>
      </c>
      <c r="BG161" s="12">
        <f t="shared" si="265"/>
        <v>-187.2969552337068</v>
      </c>
      <c r="BH161" s="12">
        <f t="shared" si="266"/>
        <v>-212.55995523370677</v>
      </c>
      <c r="BI161" s="14">
        <f t="shared" si="267"/>
        <v>-0.42474764656443587</v>
      </c>
      <c r="BJ161" s="14">
        <f t="shared" si="268"/>
        <v>-0.82738586164677996</v>
      </c>
      <c r="BK161" s="14">
        <f t="shared" si="269"/>
        <v>-0.93898537481933009</v>
      </c>
      <c r="BL161" s="12">
        <f t="shared" si="270"/>
        <v>-101.52314398943211</v>
      </c>
      <c r="BM161" s="12">
        <f t="shared" si="271"/>
        <v>-168.99114398943212</v>
      </c>
      <c r="BN161" s="12">
        <f t="shared" si="272"/>
        <v>-188.10914398943211</v>
      </c>
      <c r="BO161" s="14">
        <f t="shared" si="273"/>
        <v>-0.51167549663362744</v>
      </c>
      <c r="BP161" s="14">
        <f t="shared" si="274"/>
        <v>-0.85171345300809764</v>
      </c>
      <c r="BQ161" s="24">
        <f t="shared" si="275"/>
        <v>-0.94806795662413967</v>
      </c>
      <c r="BR161" s="19">
        <f t="shared" si="276"/>
        <v>19</v>
      </c>
      <c r="BS161" s="20">
        <f t="shared" si="277"/>
        <v>133</v>
      </c>
      <c r="BT161" s="13">
        <f t="shared" si="278"/>
        <v>2.1717831482691057E-2</v>
      </c>
      <c r="BU161" s="20">
        <f t="shared" si="279"/>
        <v>11.3</v>
      </c>
      <c r="BV161" s="20">
        <f t="shared" si="280"/>
        <v>79.100000000000009</v>
      </c>
      <c r="BW161" s="13">
        <f t="shared" si="281"/>
        <v>1.2916394513389946E-2</v>
      </c>
      <c r="BX161" s="20">
        <f t="shared" si="282"/>
        <v>11.1</v>
      </c>
      <c r="BY161" s="20">
        <f t="shared" si="283"/>
        <v>77.7</v>
      </c>
      <c r="BZ161" s="13">
        <f t="shared" si="284"/>
        <v>1.2687785760940566E-2</v>
      </c>
      <c r="CA161" s="20">
        <f t="shared" si="285"/>
        <v>19</v>
      </c>
      <c r="CB161" s="20">
        <f t="shared" si="286"/>
        <v>133</v>
      </c>
      <c r="CC161" s="17">
        <f t="shared" si="287"/>
        <v>2.1717831482691057E-2</v>
      </c>
      <c r="CE161" s="2">
        <v>6123.9999999999982</v>
      </c>
      <c r="CF161" s="2">
        <v>2698.1673296326662</v>
      </c>
      <c r="CG161" s="2">
        <v>1424.2745233645501</v>
      </c>
      <c r="CH161" s="2">
        <v>105.0116118335518</v>
      </c>
      <c r="CI161" s="2">
        <v>376.47622192866584</v>
      </c>
      <c r="CJ161" s="2">
        <v>7129.9999999999982</v>
      </c>
      <c r="CK161" s="2">
        <v>177.78379800735348</v>
      </c>
      <c r="CL161" s="2">
        <v>305.49140265498056</v>
      </c>
      <c r="CM161" s="2">
        <v>232.50131948206854</v>
      </c>
      <c r="CN161" s="2">
        <v>172.197078201089</v>
      </c>
      <c r="CO161" s="2">
        <v>102.167873601053</v>
      </c>
      <c r="CP161" s="2">
        <v>177.516138085883</v>
      </c>
      <c r="CQ161" s="2">
        <v>108.87285336856</v>
      </c>
      <c r="CR161" s="2">
        <v>254.291034087654</v>
      </c>
      <c r="CS161" s="2">
        <v>226.37195523370679</v>
      </c>
      <c r="CT161" s="2">
        <v>234.6477687342126</v>
      </c>
      <c r="CU161" s="2">
        <v>198.41314398943211</v>
      </c>
      <c r="CV161" s="2">
        <v>4522.4750000000004</v>
      </c>
      <c r="CW161" s="2">
        <v>2003.0489999999998</v>
      </c>
      <c r="CX161" s="2">
        <v>947.87200000000007</v>
      </c>
      <c r="CY161" s="2">
        <v>2340.7840000000001</v>
      </c>
      <c r="CZ161" s="2">
        <v>1367.711</v>
      </c>
      <c r="DA161" s="2">
        <v>695.54700000000003</v>
      </c>
      <c r="DB161" s="2">
        <v>55.75</v>
      </c>
      <c r="DC161" s="2">
        <v>14.93</v>
      </c>
      <c r="DD161" s="2">
        <v>5.5489999999999995</v>
      </c>
      <c r="DE161" s="2">
        <v>103.539</v>
      </c>
      <c r="DF161" s="2">
        <v>30.172799999999999</v>
      </c>
      <c r="DG161" s="2">
        <v>10.506599999999999</v>
      </c>
      <c r="DH161" s="2">
        <v>130.221</v>
      </c>
      <c r="DI161" s="2">
        <v>39.075000000000003</v>
      </c>
      <c r="DJ161" s="2">
        <v>13.812000000000001</v>
      </c>
      <c r="DK161" s="2">
        <v>96.89</v>
      </c>
      <c r="DL161" s="2">
        <v>29.422000000000001</v>
      </c>
      <c r="DM161" s="2">
        <v>10.303999999999998</v>
      </c>
      <c r="DN161" s="2">
        <v>19</v>
      </c>
      <c r="DO161" s="2">
        <v>11.3</v>
      </c>
      <c r="DP161" s="2">
        <v>11.1</v>
      </c>
    </row>
    <row r="162" spans="2:120" ht="14.25" customHeight="1" x14ac:dyDescent="0.2">
      <c r="B162" s="6">
        <v>6361</v>
      </c>
      <c r="C162" s="9" t="s">
        <v>136</v>
      </c>
      <c r="D162" s="9" t="s">
        <v>60</v>
      </c>
      <c r="E162" s="21" t="s">
        <v>146</v>
      </c>
      <c r="F162" s="9" t="s">
        <v>256</v>
      </c>
      <c r="G162" s="21">
        <v>1</v>
      </c>
      <c r="H162" s="11">
        <f t="shared" si="216"/>
        <v>4848.0000000000018</v>
      </c>
      <c r="I162" s="12">
        <f t="shared" si="217"/>
        <v>1930.7787066703022</v>
      </c>
      <c r="J162" s="14">
        <f t="shared" si="218"/>
        <v>0.39826293454420408</v>
      </c>
      <c r="K162" s="14">
        <f t="shared" si="219"/>
        <v>0.20463059988014934</v>
      </c>
      <c r="L162" s="15">
        <f t="shared" si="220"/>
        <v>1.4535419605444446</v>
      </c>
      <c r="M162" s="12">
        <f t="shared" si="221"/>
        <v>0</v>
      </c>
      <c r="N162" s="14">
        <f t="shared" si="222"/>
        <v>-0.12601406165494833</v>
      </c>
      <c r="O162" s="16">
        <f t="shared" si="223"/>
        <v>-55.35351726661591</v>
      </c>
      <c r="P162" s="14">
        <f t="shared" si="224"/>
        <v>-0.33216260635841588</v>
      </c>
      <c r="Q162" s="12">
        <f t="shared" si="225"/>
        <v>-47.995274644555337</v>
      </c>
      <c r="R162" s="14">
        <f t="shared" si="226"/>
        <v>-0.18202619164939249</v>
      </c>
      <c r="S162" s="18">
        <f t="shared" si="227"/>
        <v>44.899955999327517</v>
      </c>
      <c r="T162" s="14">
        <f t="shared" si="228"/>
        <v>0.33246908434069888</v>
      </c>
      <c r="U162" s="18">
        <f t="shared" si="229"/>
        <v>50.746864962994295</v>
      </c>
      <c r="V162" s="14">
        <f t="shared" si="230"/>
        <v>0.41099882795795983</v>
      </c>
      <c r="W162" s="12">
        <f t="shared" si="231"/>
        <v>-17.721361299577012</v>
      </c>
      <c r="X162" s="14">
        <f t="shared" si="232"/>
        <v>-7.4431923665668309E-2</v>
      </c>
      <c r="Y162" s="12">
        <f t="shared" si="233"/>
        <v>-16.651040357491809</v>
      </c>
      <c r="Z162" s="14">
        <f t="shared" si="234"/>
        <v>-8.2830805242319672E-2</v>
      </c>
      <c r="AA162" s="12">
        <v>-276.45433791461937</v>
      </c>
      <c r="AB162" s="26">
        <v>-7.8205031521086599E-2</v>
      </c>
      <c r="AC162" s="12">
        <f t="shared" si="235"/>
        <v>0</v>
      </c>
      <c r="AD162" s="24">
        <f t="shared" si="236"/>
        <v>0</v>
      </c>
      <c r="AE162" s="11">
        <f t="shared" si="237"/>
        <v>-1105.8810000000021</v>
      </c>
      <c r="AF162" s="12">
        <f t="shared" si="238"/>
        <v>-3005.5080000000016</v>
      </c>
      <c r="AG162" s="12">
        <f t="shared" si="239"/>
        <v>-3880.0180000000018</v>
      </c>
      <c r="AH162" s="14">
        <f t="shared" si="240"/>
        <v>-0.22811076732673308</v>
      </c>
      <c r="AI162" s="14">
        <f t="shared" si="241"/>
        <v>-0.61994801980198033</v>
      </c>
      <c r="AJ162" s="14">
        <f t="shared" si="242"/>
        <v>-0.8003337458745875</v>
      </c>
      <c r="AK162" s="14">
        <f t="shared" si="243"/>
        <v>0.48787144395995957</v>
      </c>
      <c r="AL162" s="14">
        <f t="shared" si="244"/>
        <v>0.6128645334688021</v>
      </c>
      <c r="AM162" s="14">
        <f t="shared" si="245"/>
        <v>0.66321687799979756</v>
      </c>
      <c r="AN162" s="18">
        <f t="shared" si="246"/>
        <v>-105.10570667030242</v>
      </c>
      <c r="AO162" s="18">
        <f t="shared" si="247"/>
        <v>-801.58070667030211</v>
      </c>
      <c r="AP162" s="18">
        <f t="shared" si="248"/>
        <v>-1288.7967066703022</v>
      </c>
      <c r="AQ162" s="14">
        <f t="shared" si="249"/>
        <v>-5.4436951426484859E-2</v>
      </c>
      <c r="AR162" s="14">
        <f t="shared" si="250"/>
        <v>-0.41515928464565321</v>
      </c>
      <c r="AS162" s="14">
        <f t="shared" si="251"/>
        <v>-0.66750099440079214</v>
      </c>
      <c r="AT162" s="12">
        <f t="shared" si="252"/>
        <v>-50.739324881212696</v>
      </c>
      <c r="AU162" s="12">
        <f t="shared" si="253"/>
        <v>-91.050324881212688</v>
      </c>
      <c r="AV162" s="12">
        <f t="shared" si="254"/>
        <v>-102.50332488121269</v>
      </c>
      <c r="AW162" s="14">
        <f t="shared" si="255"/>
        <v>-0.45591036880008629</v>
      </c>
      <c r="AX162" s="14">
        <f t="shared" si="256"/>
        <v>-0.81811863467130186</v>
      </c>
      <c r="AY162" s="14">
        <f t="shared" si="257"/>
        <v>-0.92102779765468201</v>
      </c>
      <c r="AZ162" s="12">
        <f t="shared" si="258"/>
        <v>-103.8334804690474</v>
      </c>
      <c r="BA162" s="12">
        <f t="shared" si="259"/>
        <v>-177.65268046904743</v>
      </c>
      <c r="BB162" s="12">
        <f t="shared" si="260"/>
        <v>-200.44008046904742</v>
      </c>
      <c r="BC162" s="14">
        <f t="shared" si="261"/>
        <v>-0.48143029497262191</v>
      </c>
      <c r="BD162" s="14">
        <f t="shared" si="262"/>
        <v>-0.82369753931523093</v>
      </c>
      <c r="BE162" s="14">
        <f t="shared" si="263"/>
        <v>-0.9293527157968613</v>
      </c>
      <c r="BF162" s="12">
        <f t="shared" si="264"/>
        <v>-88.274819508129013</v>
      </c>
      <c r="BG162" s="12">
        <f t="shared" si="265"/>
        <v>-162.94281950812899</v>
      </c>
      <c r="BH162" s="12">
        <f t="shared" si="266"/>
        <v>-198.44781950812899</v>
      </c>
      <c r="BI162" s="14">
        <f t="shared" si="267"/>
        <v>-0.40058126584194176</v>
      </c>
      <c r="BJ162" s="14">
        <f t="shared" si="268"/>
        <v>-0.73941630537585668</v>
      </c>
      <c r="BK162" s="14">
        <f t="shared" si="269"/>
        <v>-0.90053402754133116</v>
      </c>
      <c r="BL162" s="12">
        <f t="shared" si="270"/>
        <v>-106.2496908253037</v>
      </c>
      <c r="BM162" s="12">
        <f t="shared" si="271"/>
        <v>-153.74069082530369</v>
      </c>
      <c r="BN162" s="12">
        <f t="shared" si="272"/>
        <v>-171.80569082530369</v>
      </c>
      <c r="BO162" s="14">
        <f t="shared" si="273"/>
        <v>-0.57627360145421491</v>
      </c>
      <c r="BP162" s="14">
        <f t="shared" si="274"/>
        <v>-0.83385373551465569</v>
      </c>
      <c r="BQ162" s="24">
        <f t="shared" si="275"/>
        <v>-0.93183409225176095</v>
      </c>
      <c r="BR162" s="19">
        <f t="shared" si="276"/>
        <v>12.7</v>
      </c>
      <c r="BS162" s="20">
        <f t="shared" si="277"/>
        <v>88.899999999999991</v>
      </c>
      <c r="BT162" s="13">
        <f t="shared" si="278"/>
        <v>1.8337458745874578E-2</v>
      </c>
      <c r="BU162" s="20">
        <f t="shared" si="279"/>
        <v>9.6999999999999993</v>
      </c>
      <c r="BV162" s="20">
        <f t="shared" si="280"/>
        <v>67.899999999999991</v>
      </c>
      <c r="BW162" s="13">
        <f t="shared" si="281"/>
        <v>1.4005775577557748E-2</v>
      </c>
      <c r="BX162" s="20">
        <f t="shared" si="282"/>
        <v>8.4</v>
      </c>
      <c r="BY162" s="20">
        <f t="shared" si="283"/>
        <v>58.800000000000004</v>
      </c>
      <c r="BZ162" s="13">
        <f t="shared" si="284"/>
        <v>1.2128712871287126E-2</v>
      </c>
      <c r="CA162" s="20">
        <f t="shared" si="285"/>
        <v>12.7</v>
      </c>
      <c r="CB162" s="20">
        <f t="shared" si="286"/>
        <v>88.899999999999991</v>
      </c>
      <c r="CC162" s="17">
        <f t="shared" si="287"/>
        <v>1.8337458745874578E-2</v>
      </c>
      <c r="CE162" s="2">
        <v>4848.0000000000018</v>
      </c>
      <c r="CF162" s="2">
        <v>1930.7787066703022</v>
      </c>
      <c r="CG162" s="2">
        <v>992.04914821896432</v>
      </c>
      <c r="CH162" s="2">
        <v>111.29232488121269</v>
      </c>
      <c r="CI162" s="2">
        <v>306.2651864264767</v>
      </c>
      <c r="CJ162" s="2">
        <v>5547</v>
      </c>
      <c r="CK162" s="2">
        <v>166.6458421478286</v>
      </c>
      <c r="CL162" s="2">
        <v>263.67235511360275</v>
      </c>
      <c r="CM162" s="2">
        <v>215.67708046904741</v>
      </c>
      <c r="CN162" s="2">
        <v>135.05001852538001</v>
      </c>
      <c r="CO162" s="2">
        <v>90.150062526052494</v>
      </c>
      <c r="CP162" s="2">
        <v>123.472043010753</v>
      </c>
      <c r="CQ162" s="2">
        <v>72.725178047758703</v>
      </c>
      <c r="CR162" s="2">
        <v>238.08818080770601</v>
      </c>
      <c r="CS162" s="2">
        <v>220.366819508129</v>
      </c>
      <c r="CT162" s="2">
        <v>201.02473118279551</v>
      </c>
      <c r="CU162" s="2">
        <v>184.3736908253037</v>
      </c>
      <c r="CV162" s="2">
        <v>3742.1189999999997</v>
      </c>
      <c r="CW162" s="2">
        <v>1842.492</v>
      </c>
      <c r="CX162" s="2">
        <v>967.98199999999997</v>
      </c>
      <c r="CY162" s="2">
        <v>1825.6729999999998</v>
      </c>
      <c r="CZ162" s="2">
        <v>1129.1980000000001</v>
      </c>
      <c r="DA162" s="2">
        <v>641.98199999999997</v>
      </c>
      <c r="DB162" s="2">
        <v>60.552999999999997</v>
      </c>
      <c r="DC162" s="2">
        <v>20.242000000000001</v>
      </c>
      <c r="DD162" s="2">
        <v>8.7889999999999997</v>
      </c>
      <c r="DE162" s="2">
        <v>111.84360000000001</v>
      </c>
      <c r="DF162" s="2">
        <v>38.0244</v>
      </c>
      <c r="DG162" s="2">
        <v>15.236999999999998</v>
      </c>
      <c r="DH162" s="2">
        <v>132.09199999999998</v>
      </c>
      <c r="DI162" s="2">
        <v>57.424000000000007</v>
      </c>
      <c r="DJ162" s="2">
        <v>21.918999999999997</v>
      </c>
      <c r="DK162" s="2">
        <v>78.123999999999995</v>
      </c>
      <c r="DL162" s="2">
        <v>30.633000000000003</v>
      </c>
      <c r="DM162" s="2">
        <v>12.568000000000001</v>
      </c>
      <c r="DN162" s="2">
        <v>12.7</v>
      </c>
      <c r="DO162" s="2">
        <v>9.6999999999999993</v>
      </c>
      <c r="DP162" s="2">
        <v>8.4</v>
      </c>
    </row>
    <row r="163" spans="2:120" ht="14.25" customHeight="1" x14ac:dyDescent="0.2">
      <c r="B163" s="6">
        <v>6362</v>
      </c>
      <c r="C163" s="9" t="s">
        <v>136</v>
      </c>
      <c r="D163" s="9" t="s">
        <v>60</v>
      </c>
      <c r="E163" s="21" t="s">
        <v>146</v>
      </c>
      <c r="F163" s="9" t="s">
        <v>257</v>
      </c>
      <c r="G163" s="21">
        <v>1</v>
      </c>
      <c r="H163" s="11">
        <f t="shared" si="216"/>
        <v>7607</v>
      </c>
      <c r="I163" s="12">
        <f t="shared" si="217"/>
        <v>3278</v>
      </c>
      <c r="J163" s="14">
        <f t="shared" si="218"/>
        <v>0.43091889049559617</v>
      </c>
      <c r="K163" s="14">
        <f t="shared" si="219"/>
        <v>0.21033258840541608</v>
      </c>
      <c r="L163" s="15">
        <f t="shared" si="220"/>
        <v>1.2158590308370043</v>
      </c>
      <c r="M163" s="12">
        <f t="shared" si="221"/>
        <v>0</v>
      </c>
      <c r="N163" s="14">
        <f t="shared" si="222"/>
        <v>-0.12037465309898221</v>
      </c>
      <c r="O163" s="16">
        <f t="shared" si="223"/>
        <v>-111.06110291835301</v>
      </c>
      <c r="P163" s="14">
        <f t="shared" si="224"/>
        <v>-0.44591910024087933</v>
      </c>
      <c r="Q163" s="12">
        <f t="shared" si="225"/>
        <v>-69.153094699662006</v>
      </c>
      <c r="R163" s="14">
        <f t="shared" si="226"/>
        <v>-0.17273026139972636</v>
      </c>
      <c r="S163" s="18">
        <f t="shared" si="227"/>
        <v>73.214030915577013</v>
      </c>
      <c r="T163" s="14">
        <f t="shared" si="228"/>
        <v>0.4062615465822127</v>
      </c>
      <c r="U163" s="18">
        <f t="shared" si="229"/>
        <v>55.529169526423999</v>
      </c>
      <c r="V163" s="14">
        <f t="shared" si="230"/>
        <v>0.33145970748494347</v>
      </c>
      <c r="W163" s="12">
        <f t="shared" si="231"/>
        <v>-15.399524375742999</v>
      </c>
      <c r="X163" s="14">
        <f t="shared" si="232"/>
        <v>-4.5777485578553989E-2</v>
      </c>
      <c r="Y163" s="12">
        <f t="shared" si="233"/>
        <v>-10.276595744681003</v>
      </c>
      <c r="Z163" s="14">
        <f t="shared" si="234"/>
        <v>-3.6277602523659858E-2</v>
      </c>
      <c r="AA163" s="12">
        <v>-315.67085681401477</v>
      </c>
      <c r="AB163" s="26">
        <v>-5.9665563282481071E-2</v>
      </c>
      <c r="AC163" s="12">
        <f t="shared" si="235"/>
        <v>0</v>
      </c>
      <c r="AD163" s="24">
        <f t="shared" si="236"/>
        <v>0</v>
      </c>
      <c r="AE163" s="11">
        <f t="shared" si="237"/>
        <v>-1638.0399999999991</v>
      </c>
      <c r="AF163" s="12">
        <f t="shared" si="238"/>
        <v>-4593.0320000000002</v>
      </c>
      <c r="AG163" s="12">
        <f t="shared" si="239"/>
        <v>-5981.6129999999994</v>
      </c>
      <c r="AH163" s="14">
        <f t="shared" si="240"/>
        <v>-0.21533324569475476</v>
      </c>
      <c r="AI163" s="14">
        <f t="shared" si="241"/>
        <v>-0.6037901932430656</v>
      </c>
      <c r="AJ163" s="14">
        <f t="shared" si="242"/>
        <v>-0.78633009070592874</v>
      </c>
      <c r="AK163" s="14">
        <f t="shared" si="243"/>
        <v>0.50787775424864612</v>
      </c>
      <c r="AL163" s="14">
        <f t="shared" si="244"/>
        <v>0.63927619669485536</v>
      </c>
      <c r="AM163" s="14">
        <f t="shared" si="245"/>
        <v>0.68585266155075664</v>
      </c>
      <c r="AN163" s="18">
        <f t="shared" si="246"/>
        <v>-246.4980000000005</v>
      </c>
      <c r="AO163" s="18">
        <f t="shared" si="247"/>
        <v>-1351.2420000000002</v>
      </c>
      <c r="AP163" s="18">
        <f t="shared" si="248"/>
        <v>-2163.2240000000002</v>
      </c>
      <c r="AQ163" s="14">
        <f t="shared" si="249"/>
        <v>-7.5197681513117898E-2</v>
      </c>
      <c r="AR163" s="14">
        <f t="shared" si="250"/>
        <v>-0.41221537522879814</v>
      </c>
      <c r="AS163" s="14">
        <f t="shared" si="251"/>
        <v>-0.659921903599756</v>
      </c>
      <c r="AT163" s="12">
        <f t="shared" si="252"/>
        <v>-54.900000000000006</v>
      </c>
      <c r="AU163" s="12">
        <f t="shared" si="253"/>
        <v>-107.46899999999999</v>
      </c>
      <c r="AV163" s="12">
        <f t="shared" si="254"/>
        <v>-124.51900000000001</v>
      </c>
      <c r="AW163" s="14">
        <f t="shared" si="255"/>
        <v>-0.39782608695652177</v>
      </c>
      <c r="AX163" s="14">
        <f t="shared" si="256"/>
        <v>-0.7787608695652174</v>
      </c>
      <c r="AY163" s="14">
        <f t="shared" si="257"/>
        <v>-0.90231159420289853</v>
      </c>
      <c r="AZ163" s="12">
        <f t="shared" si="258"/>
        <v>-187.59180000000001</v>
      </c>
      <c r="BA163" s="12">
        <f t="shared" si="259"/>
        <v>-273.67140000000001</v>
      </c>
      <c r="BB163" s="12">
        <f t="shared" si="260"/>
        <v>-308.57279999999997</v>
      </c>
      <c r="BC163" s="14">
        <f t="shared" si="261"/>
        <v>-0.56640036231884061</v>
      </c>
      <c r="BD163" s="14">
        <f t="shared" si="262"/>
        <v>-0.8263025362318841</v>
      </c>
      <c r="BE163" s="14">
        <f t="shared" si="263"/>
        <v>-0.93168115942028984</v>
      </c>
      <c r="BF163" s="12">
        <f t="shared" si="264"/>
        <v>-168.70599999999999</v>
      </c>
      <c r="BG163" s="12">
        <f t="shared" si="265"/>
        <v>-262.16899999999998</v>
      </c>
      <c r="BH163" s="12">
        <f t="shared" si="266"/>
        <v>-296.50700000000001</v>
      </c>
      <c r="BI163" s="14">
        <f t="shared" si="267"/>
        <v>-0.52556386292834889</v>
      </c>
      <c r="BJ163" s="14">
        <f t="shared" si="268"/>
        <v>-0.81672585669781927</v>
      </c>
      <c r="BK163" s="14">
        <f t="shared" si="269"/>
        <v>-0.92369781931464168</v>
      </c>
      <c r="BL163" s="12">
        <f t="shared" si="270"/>
        <v>-139.90800000000002</v>
      </c>
      <c r="BM163" s="12">
        <f t="shared" si="271"/>
        <v>-211.65700000000001</v>
      </c>
      <c r="BN163" s="12">
        <f t="shared" si="272"/>
        <v>-248.77199999999999</v>
      </c>
      <c r="BO163" s="14">
        <f t="shared" si="273"/>
        <v>-0.51248351648351653</v>
      </c>
      <c r="BP163" s="14">
        <f t="shared" si="274"/>
        <v>-0.77530036630036636</v>
      </c>
      <c r="BQ163" s="24">
        <f t="shared" si="275"/>
        <v>-0.91125274725274719</v>
      </c>
      <c r="BR163" s="19">
        <f t="shared" si="276"/>
        <v>19.100000000000001</v>
      </c>
      <c r="BS163" s="20">
        <f t="shared" si="277"/>
        <v>133.70000000000002</v>
      </c>
      <c r="BT163" s="13">
        <f t="shared" si="278"/>
        <v>1.7575916918627581E-2</v>
      </c>
      <c r="BU163" s="20">
        <f t="shared" si="279"/>
        <v>13.6</v>
      </c>
      <c r="BV163" s="20">
        <f t="shared" si="280"/>
        <v>95.2</v>
      </c>
      <c r="BW163" s="13">
        <f t="shared" si="281"/>
        <v>1.2514789010122256E-2</v>
      </c>
      <c r="BX163" s="20">
        <f t="shared" si="282"/>
        <v>13.2</v>
      </c>
      <c r="BY163" s="20">
        <f t="shared" si="283"/>
        <v>92.399999999999991</v>
      </c>
      <c r="BZ163" s="13">
        <f t="shared" si="284"/>
        <v>1.2146706980412777E-2</v>
      </c>
      <c r="CA163" s="20">
        <f t="shared" si="285"/>
        <v>19.100000000000001</v>
      </c>
      <c r="CB163" s="20">
        <f t="shared" si="286"/>
        <v>133.70000000000002</v>
      </c>
      <c r="CC163" s="17">
        <f t="shared" si="287"/>
        <v>1.7575916918627581E-2</v>
      </c>
      <c r="CE163" s="2">
        <v>7607</v>
      </c>
      <c r="CF163" s="2">
        <v>3278</v>
      </c>
      <c r="CG163" s="2">
        <v>1600</v>
      </c>
      <c r="CH163" s="2">
        <v>138</v>
      </c>
      <c r="CI163" s="2">
        <v>454</v>
      </c>
      <c r="CJ163" s="2">
        <v>8647.9999999999982</v>
      </c>
      <c r="CK163" s="2">
        <v>249.06110291835301</v>
      </c>
      <c r="CL163" s="2">
        <v>400.35309469966199</v>
      </c>
      <c r="CM163" s="2">
        <v>331.2</v>
      </c>
      <c r="CN163" s="2">
        <v>180.21403091557701</v>
      </c>
      <c r="CO163" s="2">
        <v>107</v>
      </c>
      <c r="CP163" s="2">
        <v>167.529169526424</v>
      </c>
      <c r="CQ163" s="2">
        <v>112</v>
      </c>
      <c r="CR163" s="2">
        <v>336.399524375743</v>
      </c>
      <c r="CS163" s="2">
        <v>321</v>
      </c>
      <c r="CT163" s="2">
        <v>283.276595744681</v>
      </c>
      <c r="CU163" s="2">
        <v>273</v>
      </c>
      <c r="CV163" s="2">
        <v>5968.9600000000009</v>
      </c>
      <c r="CW163" s="2">
        <v>3013.9679999999998</v>
      </c>
      <c r="CX163" s="2">
        <v>1625.3870000000002</v>
      </c>
      <c r="CY163" s="2">
        <v>3031.5019999999995</v>
      </c>
      <c r="CZ163" s="2">
        <v>1926.7579999999998</v>
      </c>
      <c r="DA163" s="2">
        <v>1114.7759999999998</v>
      </c>
      <c r="DB163" s="2">
        <v>83.1</v>
      </c>
      <c r="DC163" s="2">
        <v>30.530999999999999</v>
      </c>
      <c r="DD163" s="2">
        <v>13.481</v>
      </c>
      <c r="DE163" s="2">
        <v>143.60819999999998</v>
      </c>
      <c r="DF163" s="2">
        <v>57.528599999999997</v>
      </c>
      <c r="DG163" s="2">
        <v>22.627199999999998</v>
      </c>
      <c r="DH163" s="2">
        <v>152.29400000000001</v>
      </c>
      <c r="DI163" s="2">
        <v>58.831000000000003</v>
      </c>
      <c r="DJ163" s="2">
        <v>24.493000000000002</v>
      </c>
      <c r="DK163" s="2">
        <v>133.09199999999998</v>
      </c>
      <c r="DL163" s="2">
        <v>61.342999999999996</v>
      </c>
      <c r="DM163" s="2">
        <v>24.228000000000002</v>
      </c>
      <c r="DN163" s="2">
        <v>19.100000000000001</v>
      </c>
      <c r="DO163" s="2">
        <v>13.6</v>
      </c>
      <c r="DP163" s="2">
        <v>13.2</v>
      </c>
    </row>
    <row r="164" spans="2:120" ht="14.25" customHeight="1" x14ac:dyDescent="0.2">
      <c r="B164" s="6">
        <v>6363</v>
      </c>
      <c r="C164" s="9" t="s">
        <v>136</v>
      </c>
      <c r="D164" s="9" t="s">
        <v>60</v>
      </c>
      <c r="E164" s="21" t="s">
        <v>146</v>
      </c>
      <c r="F164" s="9" t="s">
        <v>258</v>
      </c>
      <c r="G164" s="21">
        <v>1</v>
      </c>
      <c r="H164" s="11">
        <f t="shared" si="216"/>
        <v>4770.9999999999991</v>
      </c>
      <c r="I164" s="12">
        <f t="shared" si="217"/>
        <v>2088.3272975589571</v>
      </c>
      <c r="J164" s="14">
        <f t="shared" si="218"/>
        <v>0.43771270122803552</v>
      </c>
      <c r="K164" s="14">
        <f t="shared" si="219"/>
        <v>0.22474115170892045</v>
      </c>
      <c r="L164" s="15">
        <f t="shared" si="220"/>
        <v>1.4460349280305469</v>
      </c>
      <c r="M164" s="12">
        <f t="shared" si="221"/>
        <v>0</v>
      </c>
      <c r="N164" s="14">
        <f t="shared" si="222"/>
        <v>-0.11286723689103739</v>
      </c>
      <c r="O164" s="16">
        <f t="shared" si="223"/>
        <v>-34.042112255611599</v>
      </c>
      <c r="P164" s="14">
        <f t="shared" si="224"/>
        <v>-0.25457108608015033</v>
      </c>
      <c r="Q164" s="12">
        <f t="shared" si="225"/>
        <v>-62.867630914432652</v>
      </c>
      <c r="R164" s="14">
        <f t="shared" si="226"/>
        <v>-0.25380117444261219</v>
      </c>
      <c r="S164" s="18">
        <f t="shared" si="227"/>
        <v>32.975160599571701</v>
      </c>
      <c r="T164" s="14">
        <f t="shared" si="228"/>
        <v>0.36236440219309562</v>
      </c>
      <c r="U164" s="18">
        <f t="shared" si="229"/>
        <v>39.225778163587002</v>
      </c>
      <c r="V164" s="14">
        <f t="shared" si="230"/>
        <v>0.3881287523554926</v>
      </c>
      <c r="W164" s="12">
        <f t="shared" si="231"/>
        <v>-10.901070663811595</v>
      </c>
      <c r="X164" s="14">
        <f t="shared" si="232"/>
        <v>-4.5045746544675969E-2</v>
      </c>
      <c r="Y164" s="12">
        <f t="shared" si="233"/>
        <v>-9.5917409251154879</v>
      </c>
      <c r="Z164" s="14">
        <f t="shared" si="234"/>
        <v>-5.3924859267993952E-2</v>
      </c>
      <c r="AA164" s="12">
        <v>-185.47483407772961</v>
      </c>
      <c r="AB164" s="26">
        <v>-5.6929710296807712E-2</v>
      </c>
      <c r="AC164" s="12">
        <f t="shared" si="235"/>
        <v>0</v>
      </c>
      <c r="AD164" s="24">
        <f t="shared" si="236"/>
        <v>0</v>
      </c>
      <c r="AE164" s="11">
        <f t="shared" si="237"/>
        <v>-1092.1439999999989</v>
      </c>
      <c r="AF164" s="12">
        <f t="shared" si="238"/>
        <v>-2918.5069999999992</v>
      </c>
      <c r="AG164" s="12">
        <f t="shared" si="239"/>
        <v>-3766.7789999999991</v>
      </c>
      <c r="AH164" s="14">
        <f t="shared" si="240"/>
        <v>-0.22891301613917403</v>
      </c>
      <c r="AI164" s="14">
        <f t="shared" si="241"/>
        <v>-0.61171808845105846</v>
      </c>
      <c r="AJ164" s="14">
        <f t="shared" si="242"/>
        <v>-0.78951561517501567</v>
      </c>
      <c r="AK164" s="14">
        <f t="shared" si="243"/>
        <v>0.5074297553369852</v>
      </c>
      <c r="AL164" s="14">
        <f t="shared" si="244"/>
        <v>0.63784100668666499</v>
      </c>
      <c r="AM164" s="14">
        <f t="shared" si="245"/>
        <v>0.66420240166258238</v>
      </c>
      <c r="AN164" s="18">
        <f t="shared" si="246"/>
        <v>-221.5662975589571</v>
      </c>
      <c r="AO164" s="18">
        <f t="shared" si="247"/>
        <v>-906.73129755895707</v>
      </c>
      <c r="AP164" s="18">
        <f t="shared" si="248"/>
        <v>-1421.321297558957</v>
      </c>
      <c r="AQ164" s="14">
        <f t="shared" si="249"/>
        <v>-0.10609749622003484</v>
      </c>
      <c r="AR164" s="14">
        <f t="shared" si="250"/>
        <v>-0.43419022421381648</v>
      </c>
      <c r="AS164" s="14">
        <f t="shared" si="251"/>
        <v>-0.68060274805598597</v>
      </c>
      <c r="AT164" s="12">
        <f t="shared" si="252"/>
        <v>-44.266291999707597</v>
      </c>
      <c r="AU164" s="12">
        <f t="shared" si="253"/>
        <v>-76.709291999707602</v>
      </c>
      <c r="AV164" s="12">
        <f t="shared" si="254"/>
        <v>-88.773291999707595</v>
      </c>
      <c r="AW164" s="14">
        <f t="shared" si="255"/>
        <v>-0.44407823285273473</v>
      </c>
      <c r="AX164" s="14">
        <f t="shared" si="256"/>
        <v>-0.76954552314523184</v>
      </c>
      <c r="AY164" s="14">
        <f t="shared" si="257"/>
        <v>-0.89057124179297353</v>
      </c>
      <c r="AZ164" s="12">
        <f t="shared" si="258"/>
        <v>-83.514624404716244</v>
      </c>
      <c r="BA164" s="12">
        <f t="shared" si="259"/>
        <v>-144.26942440471623</v>
      </c>
      <c r="BB164" s="12">
        <f t="shared" si="260"/>
        <v>-166.35842440471623</v>
      </c>
      <c r="BC164" s="14">
        <f t="shared" si="261"/>
        <v>-0.45182941786392694</v>
      </c>
      <c r="BD164" s="14">
        <f t="shared" si="262"/>
        <v>-0.78052401611071132</v>
      </c>
      <c r="BE164" s="14">
        <f t="shared" si="263"/>
        <v>-0.9000295528036677</v>
      </c>
      <c r="BF164" s="12">
        <f t="shared" si="264"/>
        <v>-148.00692933618842</v>
      </c>
      <c r="BG164" s="12">
        <f t="shared" si="265"/>
        <v>-194.07292933618839</v>
      </c>
      <c r="BH164" s="12">
        <f t="shared" si="266"/>
        <v>-214.31992933618841</v>
      </c>
      <c r="BI164" s="14">
        <f t="shared" si="267"/>
        <v>-0.64044835586787641</v>
      </c>
      <c r="BJ164" s="14">
        <f t="shared" si="268"/>
        <v>-0.83978290117416832</v>
      </c>
      <c r="BK164" s="14">
        <f t="shared" si="269"/>
        <v>-0.92739473069738476</v>
      </c>
      <c r="BL164" s="12">
        <f t="shared" si="270"/>
        <v>-92.339599500416</v>
      </c>
      <c r="BM164" s="12">
        <f t="shared" si="271"/>
        <v>-131.63259950041601</v>
      </c>
      <c r="BN164" s="12">
        <f t="shared" si="272"/>
        <v>-152.62759950041601</v>
      </c>
      <c r="BO164" s="14">
        <f t="shared" si="273"/>
        <v>-0.54872397516142513</v>
      </c>
      <c r="BP164" s="14">
        <f t="shared" si="274"/>
        <v>-0.78222088518344379</v>
      </c>
      <c r="BQ164" s="24">
        <f t="shared" si="275"/>
        <v>-0.90698274164419468</v>
      </c>
      <c r="BR164" s="19">
        <f t="shared" si="276"/>
        <v>11.8</v>
      </c>
      <c r="BS164" s="20">
        <f t="shared" si="277"/>
        <v>82.600000000000009</v>
      </c>
      <c r="BT164" s="13">
        <f t="shared" si="278"/>
        <v>1.7312932299308328E-2</v>
      </c>
      <c r="BU164" s="20">
        <f t="shared" si="279"/>
        <v>7.1</v>
      </c>
      <c r="BV164" s="20">
        <f t="shared" si="280"/>
        <v>49.699999999999996</v>
      </c>
      <c r="BW164" s="13">
        <f t="shared" si="281"/>
        <v>1.0417103332634669E-2</v>
      </c>
      <c r="BX164" s="20">
        <f t="shared" si="282"/>
        <v>6.5</v>
      </c>
      <c r="BY164" s="20">
        <f t="shared" si="283"/>
        <v>45.5</v>
      </c>
      <c r="BZ164" s="13">
        <f t="shared" si="284"/>
        <v>9.5367847411444162E-3</v>
      </c>
      <c r="CA164" s="20">
        <f t="shared" si="285"/>
        <v>11.8</v>
      </c>
      <c r="CB164" s="20">
        <f t="shared" si="286"/>
        <v>82.600000000000009</v>
      </c>
      <c r="CC164" s="17">
        <f t="shared" si="287"/>
        <v>1.7312932299308328E-2</v>
      </c>
      <c r="CE164" s="2">
        <v>4770.9999999999991</v>
      </c>
      <c r="CF164" s="2">
        <v>2088.3272975589571</v>
      </c>
      <c r="CG164" s="2">
        <v>1072.2400348032593</v>
      </c>
      <c r="CH164" s="2">
        <v>99.681291999707597</v>
      </c>
      <c r="CI164" s="2">
        <v>275.73688592839267</v>
      </c>
      <c r="CJ164" s="2">
        <v>5377.9999999999982</v>
      </c>
      <c r="CK164" s="2">
        <v>133.7234042553192</v>
      </c>
      <c r="CL164" s="2">
        <v>247.7042553191489</v>
      </c>
      <c r="CM164" s="2">
        <v>184.83662440471625</v>
      </c>
      <c r="CN164" s="2">
        <v>91</v>
      </c>
      <c r="CO164" s="2">
        <v>58.024839400428299</v>
      </c>
      <c r="CP164" s="2">
        <v>101.063829787234</v>
      </c>
      <c r="CQ164" s="2">
        <v>61.838051623646997</v>
      </c>
      <c r="CR164" s="2">
        <v>242</v>
      </c>
      <c r="CS164" s="2">
        <v>231.09892933618841</v>
      </c>
      <c r="CT164" s="2">
        <v>177.87234042553149</v>
      </c>
      <c r="CU164" s="2">
        <v>168.280599500416</v>
      </c>
      <c r="CV164" s="2">
        <v>3678.8560000000002</v>
      </c>
      <c r="CW164" s="2">
        <v>1852.4929999999999</v>
      </c>
      <c r="CX164" s="2">
        <v>1004.221</v>
      </c>
      <c r="CY164" s="2">
        <v>1866.761</v>
      </c>
      <c r="CZ164" s="2">
        <v>1181.596</v>
      </c>
      <c r="DA164" s="2">
        <v>667.00600000000009</v>
      </c>
      <c r="DB164" s="2">
        <v>55.414999999999999</v>
      </c>
      <c r="DC164" s="2">
        <v>22.972000000000001</v>
      </c>
      <c r="DD164" s="2">
        <v>10.907999999999999</v>
      </c>
      <c r="DE164" s="2">
        <v>101.322</v>
      </c>
      <c r="DF164" s="2">
        <v>40.5672</v>
      </c>
      <c r="DG164" s="2">
        <v>18.478200000000001</v>
      </c>
      <c r="DH164" s="2">
        <v>83.091999999999999</v>
      </c>
      <c r="DI164" s="2">
        <v>37.025999999999996</v>
      </c>
      <c r="DJ164" s="2">
        <v>16.779</v>
      </c>
      <c r="DK164" s="2">
        <v>75.941000000000003</v>
      </c>
      <c r="DL164" s="2">
        <v>36.648000000000003</v>
      </c>
      <c r="DM164" s="2">
        <v>15.653</v>
      </c>
      <c r="DN164" s="2">
        <v>11.8</v>
      </c>
      <c r="DO164" s="2">
        <v>7.1</v>
      </c>
      <c r="DP164" s="2">
        <v>6.5</v>
      </c>
    </row>
    <row r="165" spans="2:120" ht="14.25" customHeight="1" x14ac:dyDescent="0.2">
      <c r="B165" s="6">
        <v>6364</v>
      </c>
      <c r="C165" s="9" t="s">
        <v>136</v>
      </c>
      <c r="D165" s="9" t="s">
        <v>60</v>
      </c>
      <c r="E165" s="21" t="s">
        <v>146</v>
      </c>
      <c r="F165" s="9" t="s">
        <v>259</v>
      </c>
      <c r="G165" s="21">
        <v>1</v>
      </c>
      <c r="H165" s="11">
        <f t="shared" si="216"/>
        <v>6651</v>
      </c>
      <c r="I165" s="12">
        <f t="shared" si="217"/>
        <v>2890.7671889894109</v>
      </c>
      <c r="J165" s="14">
        <f t="shared" si="218"/>
        <v>0.43463647406245842</v>
      </c>
      <c r="K165" s="14">
        <f t="shared" si="219"/>
        <v>0.22769610791807671</v>
      </c>
      <c r="L165" s="15">
        <f t="shared" si="220"/>
        <v>1.0927724531083922</v>
      </c>
      <c r="M165" s="12">
        <f t="shared" si="221"/>
        <v>0</v>
      </c>
      <c r="N165" s="14">
        <f t="shared" si="222"/>
        <v>-0.14224916172298163</v>
      </c>
      <c r="O165" s="16">
        <f t="shared" si="223"/>
        <v>-115.57730468205801</v>
      </c>
      <c r="P165" s="14">
        <f t="shared" si="224"/>
        <v>-0.51138338615140733</v>
      </c>
      <c r="Q165" s="12">
        <f t="shared" si="225"/>
        <v>-48.4001146854078</v>
      </c>
      <c r="R165" s="14">
        <f t="shared" si="226"/>
        <v>-0.15123673247835212</v>
      </c>
      <c r="S165" s="18">
        <f t="shared" si="227"/>
        <v>55.249868561312994</v>
      </c>
      <c r="T165" s="14">
        <f t="shared" si="228"/>
        <v>0.34003189540812762</v>
      </c>
      <c r="U165" s="18">
        <f t="shared" si="229"/>
        <v>54.359868525470702</v>
      </c>
      <c r="V165" s="14">
        <f t="shared" si="230"/>
        <v>0.35787315019766852</v>
      </c>
      <c r="W165" s="12">
        <f t="shared" si="231"/>
        <v>-41.332549410138085</v>
      </c>
      <c r="X165" s="14">
        <f t="shared" si="232"/>
        <v>-0.13555702581648321</v>
      </c>
      <c r="Y165" s="12">
        <f t="shared" si="233"/>
        <v>-33.295543544444911</v>
      </c>
      <c r="Z165" s="14">
        <f t="shared" si="234"/>
        <v>-0.11821041542424537</v>
      </c>
      <c r="AA165" s="12">
        <v>-370.67353478741734</v>
      </c>
      <c r="AB165" s="26">
        <v>-7.9441881637562273E-2</v>
      </c>
      <c r="AC165" s="12">
        <f t="shared" si="235"/>
        <v>0</v>
      </c>
      <c r="AD165" s="24">
        <f t="shared" si="236"/>
        <v>0</v>
      </c>
      <c r="AE165" s="11">
        <f t="shared" si="237"/>
        <v>-1738.5900000000001</v>
      </c>
      <c r="AF165" s="12">
        <f t="shared" si="238"/>
        <v>-4453.9459999999999</v>
      </c>
      <c r="AG165" s="12">
        <f t="shared" si="239"/>
        <v>-5584.9059999999999</v>
      </c>
      <c r="AH165" s="14">
        <f t="shared" si="240"/>
        <v>-0.2614027965719441</v>
      </c>
      <c r="AI165" s="14">
        <f t="shared" si="241"/>
        <v>-0.66966561419335435</v>
      </c>
      <c r="AJ165" s="14">
        <f t="shared" si="242"/>
        <v>-0.83970921665914899</v>
      </c>
      <c r="AK165" s="14">
        <f t="shared" si="243"/>
        <v>0.52015039461282753</v>
      </c>
      <c r="AL165" s="14">
        <f t="shared" si="244"/>
        <v>0.65215784409486521</v>
      </c>
      <c r="AM165" s="14">
        <f t="shared" si="245"/>
        <v>0.69091656082859476</v>
      </c>
      <c r="AN165" s="18">
        <f t="shared" si="246"/>
        <v>-335.57518898941089</v>
      </c>
      <c r="AO165" s="18">
        <f t="shared" si="247"/>
        <v>-1457.9411889894109</v>
      </c>
      <c r="AP165" s="18">
        <f t="shared" si="248"/>
        <v>-2154.185188989411</v>
      </c>
      <c r="AQ165" s="14">
        <f t="shared" si="249"/>
        <v>-0.11608516599592555</v>
      </c>
      <c r="AR165" s="14">
        <f t="shared" si="250"/>
        <v>-0.50434403522446769</v>
      </c>
      <c r="AS165" s="14">
        <f t="shared" si="251"/>
        <v>-0.74519497702701432</v>
      </c>
      <c r="AT165" s="12">
        <f t="shared" si="252"/>
        <v>-57.407806704753</v>
      </c>
      <c r="AU165" s="12">
        <f t="shared" si="253"/>
        <v>-94.630806704752999</v>
      </c>
      <c r="AV165" s="12">
        <f t="shared" si="254"/>
        <v>-105.076806704753</v>
      </c>
      <c r="AW165" s="14">
        <f t="shared" si="255"/>
        <v>-0.519848478602154</v>
      </c>
      <c r="AX165" s="14">
        <f t="shared" si="256"/>
        <v>-0.85691622303848514</v>
      </c>
      <c r="AY165" s="14">
        <f t="shared" si="257"/>
        <v>-0.95150853581235917</v>
      </c>
      <c r="AZ165" s="12">
        <f t="shared" si="258"/>
        <v>-169.23991622269017</v>
      </c>
      <c r="BA165" s="12">
        <f t="shared" si="259"/>
        <v>-241.12051622269018</v>
      </c>
      <c r="BB165" s="12">
        <f t="shared" si="260"/>
        <v>-262.03051622269015</v>
      </c>
      <c r="BC165" s="14">
        <f t="shared" si="261"/>
        <v>-0.62305605451502311</v>
      </c>
      <c r="BD165" s="14">
        <f t="shared" si="262"/>
        <v>-0.8876841873559923</v>
      </c>
      <c r="BE165" s="14">
        <f t="shared" si="263"/>
        <v>-0.9646642662326943</v>
      </c>
      <c r="BF165" s="12">
        <f t="shared" si="264"/>
        <v>-121.04039323731996</v>
      </c>
      <c r="BG165" s="12">
        <f t="shared" si="265"/>
        <v>-199.88739323731994</v>
      </c>
      <c r="BH165" s="12">
        <f t="shared" si="266"/>
        <v>-243.70739323731996</v>
      </c>
      <c r="BI165" s="14">
        <f t="shared" si="267"/>
        <v>-0.45922319427270231</v>
      </c>
      <c r="BJ165" s="14">
        <f t="shared" si="268"/>
        <v>-0.75836606906349369</v>
      </c>
      <c r="BK165" s="14">
        <f t="shared" si="269"/>
        <v>-0.92461768007383627</v>
      </c>
      <c r="BL165" s="12">
        <f t="shared" si="270"/>
        <v>-160.35682279218909</v>
      </c>
      <c r="BM165" s="12">
        <f t="shared" si="271"/>
        <v>-212.84682279218907</v>
      </c>
      <c r="BN165" s="12">
        <f t="shared" si="272"/>
        <v>-238.34982279218909</v>
      </c>
      <c r="BO165" s="14">
        <f t="shared" si="273"/>
        <v>-0.64564250308044391</v>
      </c>
      <c r="BP165" s="14">
        <f t="shared" si="274"/>
        <v>-0.85698227894150103</v>
      </c>
      <c r="BQ165" s="24">
        <f t="shared" si="275"/>
        <v>-0.95966466232470815</v>
      </c>
      <c r="BR165" s="19">
        <f t="shared" si="276"/>
        <v>20.399999999999999</v>
      </c>
      <c r="BS165" s="20">
        <f t="shared" si="277"/>
        <v>142.79999999999998</v>
      </c>
      <c r="BT165" s="13">
        <f t="shared" si="278"/>
        <v>2.1470455570590886E-2</v>
      </c>
      <c r="BU165" s="20">
        <f t="shared" si="279"/>
        <v>11.2</v>
      </c>
      <c r="BV165" s="20">
        <f t="shared" si="280"/>
        <v>78.399999999999991</v>
      </c>
      <c r="BW165" s="13">
        <f t="shared" si="281"/>
        <v>1.178770109757931E-2</v>
      </c>
      <c r="BX165" s="20">
        <f t="shared" si="282"/>
        <v>13.6</v>
      </c>
      <c r="BY165" s="20">
        <f t="shared" si="283"/>
        <v>95.2</v>
      </c>
      <c r="BZ165" s="13">
        <f t="shared" si="284"/>
        <v>1.4313637047060592E-2</v>
      </c>
      <c r="CA165" s="20">
        <f t="shared" si="285"/>
        <v>20.399999999999999</v>
      </c>
      <c r="CB165" s="20">
        <f t="shared" si="286"/>
        <v>142.79999999999998</v>
      </c>
      <c r="CC165" s="17">
        <f t="shared" si="287"/>
        <v>2.1470455570590886E-2</v>
      </c>
      <c r="CE165" s="2">
        <v>6651</v>
      </c>
      <c r="CF165" s="2">
        <v>2890.7671889894109</v>
      </c>
      <c r="CG165" s="2">
        <v>1514.4068137631282</v>
      </c>
      <c r="CH165" s="2">
        <v>110.431806704753</v>
      </c>
      <c r="CI165" s="2">
        <v>404.22617312736838</v>
      </c>
      <c r="CJ165" s="2">
        <v>7753.9999999999991</v>
      </c>
      <c r="CK165" s="2">
        <v>226.00911138681101</v>
      </c>
      <c r="CL165" s="2">
        <v>320.02883090809797</v>
      </c>
      <c r="CM165" s="2">
        <v>271.62871622269017</v>
      </c>
      <c r="CN165" s="2">
        <v>162.48437075292199</v>
      </c>
      <c r="CO165" s="2">
        <v>107.234502191609</v>
      </c>
      <c r="CP165" s="2">
        <v>151.89702970297</v>
      </c>
      <c r="CQ165" s="2">
        <v>97.5371611774993</v>
      </c>
      <c r="CR165" s="2">
        <v>304.90894264745805</v>
      </c>
      <c r="CS165" s="2">
        <v>263.57639323731996</v>
      </c>
      <c r="CT165" s="2">
        <v>281.663366336634</v>
      </c>
      <c r="CU165" s="2">
        <v>248.36782279218909</v>
      </c>
      <c r="CV165" s="2">
        <v>4912.41</v>
      </c>
      <c r="CW165" s="2">
        <v>2197.0540000000001</v>
      </c>
      <c r="CX165" s="2">
        <v>1066.0940000000001</v>
      </c>
      <c r="CY165" s="2">
        <v>2555.192</v>
      </c>
      <c r="CZ165" s="2">
        <v>1432.826</v>
      </c>
      <c r="DA165" s="2">
        <v>736.58199999999999</v>
      </c>
      <c r="DB165" s="2">
        <v>53.024000000000001</v>
      </c>
      <c r="DC165" s="2">
        <v>15.801</v>
      </c>
      <c r="DD165" s="2">
        <v>5.3550000000000004</v>
      </c>
      <c r="DE165" s="2">
        <v>102.38879999999999</v>
      </c>
      <c r="DF165" s="2">
        <v>30.508200000000002</v>
      </c>
      <c r="DG165" s="2">
        <v>9.5981999999999985</v>
      </c>
      <c r="DH165" s="2">
        <v>142.536</v>
      </c>
      <c r="DI165" s="2">
        <v>63.689000000000007</v>
      </c>
      <c r="DJ165" s="2">
        <v>19.869</v>
      </c>
      <c r="DK165" s="2">
        <v>88.010999999999996</v>
      </c>
      <c r="DL165" s="2">
        <v>35.521000000000001</v>
      </c>
      <c r="DM165" s="2">
        <v>10.018000000000001</v>
      </c>
      <c r="DN165" s="2">
        <v>20.399999999999999</v>
      </c>
      <c r="DO165" s="2">
        <v>11.2</v>
      </c>
      <c r="DP165" s="2">
        <v>13.6</v>
      </c>
    </row>
    <row r="166" spans="2:120" ht="14.25" customHeight="1" x14ac:dyDescent="0.2">
      <c r="B166" s="6">
        <v>6365</v>
      </c>
      <c r="C166" s="9" t="s">
        <v>136</v>
      </c>
      <c r="D166" s="9" t="s">
        <v>60</v>
      </c>
      <c r="E166" s="21" t="s">
        <v>146</v>
      </c>
      <c r="F166" s="9" t="s">
        <v>260</v>
      </c>
      <c r="G166" s="21">
        <v>1</v>
      </c>
      <c r="H166" s="11">
        <f t="shared" si="216"/>
        <v>2830.0000000000009</v>
      </c>
      <c r="I166" s="12">
        <f t="shared" si="217"/>
        <v>1215.9153809213292</v>
      </c>
      <c r="J166" s="14">
        <f t="shared" si="218"/>
        <v>0.42965207806407379</v>
      </c>
      <c r="K166" s="14">
        <f t="shared" si="219"/>
        <v>0.22564589478737532</v>
      </c>
      <c r="L166" s="15">
        <f t="shared" si="220"/>
        <v>1.3342764291649116</v>
      </c>
      <c r="M166" s="12">
        <f t="shared" si="221"/>
        <v>0</v>
      </c>
      <c r="N166" s="14">
        <f t="shared" si="222"/>
        <v>-0.13243408951563451</v>
      </c>
      <c r="O166" s="16">
        <f t="shared" si="223"/>
        <v>-52.258574405609409</v>
      </c>
      <c r="P166" s="14">
        <f t="shared" si="224"/>
        <v>-0.49504380422961758</v>
      </c>
      <c r="Q166" s="12">
        <f t="shared" si="225"/>
        <v>-14.889040941588462</v>
      </c>
      <c r="R166" s="14">
        <f t="shared" si="226"/>
        <v>-9.6088468684795481E-2</v>
      </c>
      <c r="S166" s="18">
        <f t="shared" si="227"/>
        <v>32.965248226950401</v>
      </c>
      <c r="T166" s="14">
        <f t="shared" si="228"/>
        <v>0.40201522227988296</v>
      </c>
      <c r="U166" s="18">
        <f t="shared" si="229"/>
        <v>29.278432561637803</v>
      </c>
      <c r="V166" s="14">
        <f t="shared" si="230"/>
        <v>0.53659338736902018</v>
      </c>
      <c r="W166" s="12">
        <f t="shared" si="231"/>
        <v>-5.9035460992907929</v>
      </c>
      <c r="X166" s="14">
        <f t="shared" si="232"/>
        <v>-4.157426830486477E-2</v>
      </c>
      <c r="Y166" s="12">
        <f t="shared" si="233"/>
        <v>-2.9286694695703943</v>
      </c>
      <c r="Z166" s="14">
        <f t="shared" si="234"/>
        <v>-2.6591027266156364E-2</v>
      </c>
      <c r="AA166" s="12">
        <v>-179.12590273405885</v>
      </c>
      <c r="AB166" s="26">
        <v>-8.8344025111160684E-2</v>
      </c>
      <c r="AC166" s="12">
        <f t="shared" si="235"/>
        <v>0</v>
      </c>
      <c r="AD166" s="24">
        <f t="shared" si="236"/>
        <v>0</v>
      </c>
      <c r="AE166" s="11">
        <f t="shared" si="237"/>
        <v>-774.01200000000154</v>
      </c>
      <c r="AF166" s="12">
        <f t="shared" si="238"/>
        <v>-1915.0460000000007</v>
      </c>
      <c r="AG166" s="12">
        <f t="shared" si="239"/>
        <v>-2376.880000000001</v>
      </c>
      <c r="AH166" s="14">
        <f t="shared" si="240"/>
        <v>-0.27350247349823364</v>
      </c>
      <c r="AI166" s="14">
        <f t="shared" si="241"/>
        <v>-0.67669469964664319</v>
      </c>
      <c r="AJ166" s="14">
        <f t="shared" si="242"/>
        <v>-0.83988692579505309</v>
      </c>
      <c r="AK166" s="14">
        <f t="shared" si="243"/>
        <v>0.51141592266102731</v>
      </c>
      <c r="AL166" s="14">
        <f t="shared" si="244"/>
        <v>0.64230551481276643</v>
      </c>
      <c r="AM166" s="14">
        <f t="shared" si="245"/>
        <v>0.70505605579096042</v>
      </c>
      <c r="AN166" s="18">
        <f t="shared" si="246"/>
        <v>-164.45038092132927</v>
      </c>
      <c r="AO166" s="18">
        <f t="shared" si="247"/>
        <v>-628.23538092132924</v>
      </c>
      <c r="AP166" s="18">
        <f t="shared" si="248"/>
        <v>-896.44038092132928</v>
      </c>
      <c r="AQ166" s="14">
        <f t="shared" si="249"/>
        <v>-0.13524821176019763</v>
      </c>
      <c r="AR166" s="14">
        <f t="shared" si="250"/>
        <v>-0.51667689279931617</v>
      </c>
      <c r="AS166" s="14">
        <f t="shared" si="251"/>
        <v>-0.73725556480918453</v>
      </c>
      <c r="AT166" s="12">
        <f t="shared" si="252"/>
        <v>-27.363961505992791</v>
      </c>
      <c r="AU166" s="12">
        <f t="shared" si="253"/>
        <v>-45.279961505992794</v>
      </c>
      <c r="AV166" s="12">
        <f t="shared" si="254"/>
        <v>-50.541961505992795</v>
      </c>
      <c r="AW166" s="14">
        <f t="shared" si="255"/>
        <v>-0.51334736453972307</v>
      </c>
      <c r="AX166" s="14">
        <f t="shared" si="256"/>
        <v>-0.84945116226942985</v>
      </c>
      <c r="AY166" s="14">
        <f t="shared" si="257"/>
        <v>-0.94816617586921303</v>
      </c>
      <c r="AZ166" s="12">
        <f t="shared" si="258"/>
        <v>-92.886740273881145</v>
      </c>
      <c r="BA166" s="12">
        <f t="shared" si="259"/>
        <v>-124.87754027388115</v>
      </c>
      <c r="BB166" s="12">
        <f t="shared" si="260"/>
        <v>-135.44174027388115</v>
      </c>
      <c r="BC166" s="14">
        <f t="shared" si="261"/>
        <v>-0.66318140973689477</v>
      </c>
      <c r="BD166" s="14">
        <f t="shared" si="262"/>
        <v>-0.89158541853358086</v>
      </c>
      <c r="BE166" s="14">
        <f t="shared" si="263"/>
        <v>-0.96701040414600548</v>
      </c>
      <c r="BF166" s="12">
        <f t="shared" si="264"/>
        <v>-72.867453900709208</v>
      </c>
      <c r="BG166" s="12">
        <f t="shared" si="265"/>
        <v>-112.12345390070921</v>
      </c>
      <c r="BH166" s="12">
        <f t="shared" si="266"/>
        <v>-128.97345390070922</v>
      </c>
      <c r="BI166" s="14">
        <f t="shared" si="267"/>
        <v>-0.53541037853837492</v>
      </c>
      <c r="BJ166" s="14">
        <f t="shared" si="268"/>
        <v>-0.82385286822028592</v>
      </c>
      <c r="BK166" s="14">
        <f t="shared" si="269"/>
        <v>-0.94766211906449327</v>
      </c>
      <c r="BL166" s="12">
        <f t="shared" si="270"/>
        <v>-67.013838203848906</v>
      </c>
      <c r="BM166" s="12">
        <f t="shared" si="271"/>
        <v>-91.147838203848892</v>
      </c>
      <c r="BN166" s="12">
        <f t="shared" si="272"/>
        <v>-102.6878382038489</v>
      </c>
      <c r="BO166" s="14">
        <f t="shared" si="273"/>
        <v>-0.6250775526214315</v>
      </c>
      <c r="BP166" s="14">
        <f t="shared" si="274"/>
        <v>-0.85018959006475459</v>
      </c>
      <c r="BQ166" s="24">
        <f t="shared" si="275"/>
        <v>-0.95782996928477404</v>
      </c>
      <c r="BR166" s="19">
        <f t="shared" si="276"/>
        <v>8.4</v>
      </c>
      <c r="BS166" s="20">
        <f t="shared" si="277"/>
        <v>58.800000000000004</v>
      </c>
      <c r="BT166" s="13">
        <f t="shared" si="278"/>
        <v>2.0777385159010595E-2</v>
      </c>
      <c r="BU166" s="20">
        <f t="shared" si="279"/>
        <v>4.4000000000000004</v>
      </c>
      <c r="BV166" s="20">
        <f t="shared" si="280"/>
        <v>30.800000000000004</v>
      </c>
      <c r="BW166" s="13">
        <f t="shared" si="281"/>
        <v>1.0883392226148408E-2</v>
      </c>
      <c r="BX166" s="20">
        <f t="shared" si="282"/>
        <v>6.1</v>
      </c>
      <c r="BY166" s="20">
        <f t="shared" si="283"/>
        <v>42.699999999999996</v>
      </c>
      <c r="BZ166" s="13">
        <f t="shared" si="284"/>
        <v>1.5088339222614834E-2</v>
      </c>
      <c r="CA166" s="20">
        <f t="shared" si="285"/>
        <v>8.4</v>
      </c>
      <c r="CB166" s="20">
        <f t="shared" si="286"/>
        <v>58.800000000000004</v>
      </c>
      <c r="CC166" s="17">
        <f t="shared" si="287"/>
        <v>2.0777385159010595E-2</v>
      </c>
      <c r="CE166" s="2">
        <v>2830.0000000000009</v>
      </c>
      <c r="CF166" s="2">
        <v>1215.9153809213292</v>
      </c>
      <c r="CG166" s="2">
        <v>638.57788224827232</v>
      </c>
      <c r="CH166" s="2">
        <v>53.304961505992793</v>
      </c>
      <c r="CI166" s="2">
        <v>159.80185317177478</v>
      </c>
      <c r="CJ166" s="2">
        <v>3262.0000000000009</v>
      </c>
      <c r="CK166" s="2">
        <v>105.5635359116022</v>
      </c>
      <c r="CL166" s="2">
        <v>154.95138121546961</v>
      </c>
      <c r="CM166" s="2">
        <v>140.06234027388115</v>
      </c>
      <c r="CN166" s="2">
        <v>82</v>
      </c>
      <c r="CO166" s="2">
        <v>49.034751773049599</v>
      </c>
      <c r="CP166" s="2">
        <v>54.563535911602202</v>
      </c>
      <c r="CQ166" s="2">
        <v>25.285103349964398</v>
      </c>
      <c r="CR166" s="2">
        <v>142</v>
      </c>
      <c r="CS166" s="2">
        <v>136.09645390070921</v>
      </c>
      <c r="CT166" s="2">
        <v>110.13750767341929</v>
      </c>
      <c r="CU166" s="2">
        <v>107.2088382038489</v>
      </c>
      <c r="CV166" s="2">
        <v>2055.9879999999994</v>
      </c>
      <c r="CW166" s="2">
        <v>914.95400000000006</v>
      </c>
      <c r="CX166" s="2">
        <v>453.12</v>
      </c>
      <c r="CY166" s="2">
        <v>1051.4649999999999</v>
      </c>
      <c r="CZ166" s="2">
        <v>587.67999999999995</v>
      </c>
      <c r="DA166" s="2">
        <v>319.47499999999997</v>
      </c>
      <c r="DB166" s="2">
        <v>25.941000000000003</v>
      </c>
      <c r="DC166" s="2">
        <v>8.0250000000000004</v>
      </c>
      <c r="DD166" s="2">
        <v>2.7629999999999999</v>
      </c>
      <c r="DE166" s="2">
        <v>47.175599999999996</v>
      </c>
      <c r="DF166" s="2">
        <v>15.184799999999999</v>
      </c>
      <c r="DG166" s="2">
        <v>4.6205999999999996</v>
      </c>
      <c r="DH166" s="2">
        <v>63.228999999999999</v>
      </c>
      <c r="DI166" s="2">
        <v>23.972999999999999</v>
      </c>
      <c r="DJ166" s="2">
        <v>7.1230000000000002</v>
      </c>
      <c r="DK166" s="2">
        <v>40.195</v>
      </c>
      <c r="DL166" s="2">
        <v>16.061</v>
      </c>
      <c r="DM166" s="2">
        <v>4.5209999999999999</v>
      </c>
      <c r="DN166" s="2">
        <v>8.4</v>
      </c>
      <c r="DO166" s="2">
        <v>4.4000000000000004</v>
      </c>
      <c r="DP166" s="2">
        <v>6.1</v>
      </c>
    </row>
    <row r="167" spans="2:120" ht="14.25" customHeight="1" x14ac:dyDescent="0.2">
      <c r="B167" s="6">
        <v>6366</v>
      </c>
      <c r="C167" s="9" t="s">
        <v>136</v>
      </c>
      <c r="D167" s="9" t="s">
        <v>60</v>
      </c>
      <c r="E167" s="21" t="s">
        <v>146</v>
      </c>
      <c r="F167" s="9" t="s">
        <v>261</v>
      </c>
      <c r="G167" s="21">
        <v>1</v>
      </c>
      <c r="H167" s="11">
        <f t="shared" si="216"/>
        <v>3767.0000000000005</v>
      </c>
      <c r="I167" s="12">
        <f t="shared" si="217"/>
        <v>1651.5545673076922</v>
      </c>
      <c r="J167" s="14">
        <f t="shared" si="218"/>
        <v>0.43842701547854845</v>
      </c>
      <c r="K167" s="14">
        <f t="shared" si="219"/>
        <v>0.22726108673646489</v>
      </c>
      <c r="L167" s="15">
        <f t="shared" si="220"/>
        <v>1.6078051980639227</v>
      </c>
      <c r="M167" s="12">
        <f t="shared" si="221"/>
        <v>0</v>
      </c>
      <c r="N167" s="14">
        <f t="shared" si="222"/>
        <v>-0.11113732892873962</v>
      </c>
      <c r="O167" s="16">
        <f t="shared" si="223"/>
        <v>-35.118187930835617</v>
      </c>
      <c r="P167" s="14">
        <f t="shared" si="224"/>
        <v>-0.27261674004988523</v>
      </c>
      <c r="Q167" s="12">
        <f t="shared" si="225"/>
        <v>-2.1393288731301539</v>
      </c>
      <c r="R167" s="14">
        <f t="shared" si="226"/>
        <v>-1.2989564155683198E-2</v>
      </c>
      <c r="S167" s="18">
        <f t="shared" si="227"/>
        <v>44.9659340659341</v>
      </c>
      <c r="T167" s="14">
        <f t="shared" si="228"/>
        <v>0.42024237444798229</v>
      </c>
      <c r="U167" s="18">
        <f t="shared" si="229"/>
        <v>44.436933572641699</v>
      </c>
      <c r="V167" s="14">
        <f t="shared" si="230"/>
        <v>0.41422796763237091</v>
      </c>
      <c r="W167" s="12">
        <f t="shared" si="231"/>
        <v>-2.9159340659340955</v>
      </c>
      <c r="X167" s="14">
        <f t="shared" si="232"/>
        <v>-1.8691885038039091E-2</v>
      </c>
      <c r="Y167" s="12">
        <f t="shared" si="233"/>
        <v>-8.9239998263084885</v>
      </c>
      <c r="Z167" s="14">
        <f t="shared" si="234"/>
        <v>-6.6801593596144571E-2</v>
      </c>
      <c r="AA167" s="12">
        <v>-192.61094445572462</v>
      </c>
      <c r="AB167" s="26">
        <v>-7.3767149520972408E-2</v>
      </c>
      <c r="AC167" s="12">
        <f t="shared" si="235"/>
        <v>0</v>
      </c>
      <c r="AD167" s="24">
        <f t="shared" si="236"/>
        <v>0</v>
      </c>
      <c r="AE167" s="11">
        <f t="shared" si="237"/>
        <v>-813.14700000000039</v>
      </c>
      <c r="AF167" s="12">
        <f t="shared" si="238"/>
        <v>-2287.2680000000005</v>
      </c>
      <c r="AG167" s="12">
        <f t="shared" si="239"/>
        <v>-2935.6860000000006</v>
      </c>
      <c r="AH167" s="14">
        <f t="shared" si="240"/>
        <v>-0.21586063180249548</v>
      </c>
      <c r="AI167" s="14">
        <f t="shared" si="241"/>
        <v>-0.60718555880010627</v>
      </c>
      <c r="AJ167" s="14">
        <f t="shared" si="242"/>
        <v>-0.77931669763737721</v>
      </c>
      <c r="AK167" s="14">
        <f t="shared" si="243"/>
        <v>0.49654400540582072</v>
      </c>
      <c r="AL167" s="14">
        <f t="shared" si="244"/>
        <v>0.57884738587798334</v>
      </c>
      <c r="AM167" s="14">
        <f t="shared" si="245"/>
        <v>0.62295474393550443</v>
      </c>
      <c r="AN167" s="18">
        <f t="shared" si="246"/>
        <v>-184.83656730769235</v>
      </c>
      <c r="AO167" s="18">
        <f t="shared" si="247"/>
        <v>-795.01556730769221</v>
      </c>
      <c r="AP167" s="18">
        <f t="shared" si="248"/>
        <v>-1133.6835673076921</v>
      </c>
      <c r="AQ167" s="14">
        <f t="shared" si="249"/>
        <v>-0.11191671832496974</v>
      </c>
      <c r="AR167" s="14">
        <f t="shared" si="250"/>
        <v>-0.48137408417797511</v>
      </c>
      <c r="AS167" s="14">
        <f t="shared" si="251"/>
        <v>-0.68643421764488499</v>
      </c>
      <c r="AT167" s="12">
        <f t="shared" si="252"/>
        <v>-37.751709706959701</v>
      </c>
      <c r="AU167" s="12">
        <f t="shared" si="253"/>
        <v>-65.283709706959698</v>
      </c>
      <c r="AV167" s="12">
        <f t="shared" si="254"/>
        <v>-79.387709706959697</v>
      </c>
      <c r="AW167" s="14">
        <f t="shared" si="255"/>
        <v>-0.40289673178596708</v>
      </c>
      <c r="AX167" s="14">
        <f t="shared" si="256"/>
        <v>-0.69672588298560878</v>
      </c>
      <c r="AY167" s="14">
        <f t="shared" si="257"/>
        <v>-0.84724768846722098</v>
      </c>
      <c r="AZ167" s="12">
        <f t="shared" si="258"/>
        <v>-67.605441483516415</v>
      </c>
      <c r="BA167" s="12">
        <f t="shared" si="259"/>
        <v>-118.70024148351642</v>
      </c>
      <c r="BB167" s="12">
        <f t="shared" si="260"/>
        <v>-139.86464148351641</v>
      </c>
      <c r="BC167" s="14">
        <f t="shared" si="261"/>
        <v>-0.41588852271146204</v>
      </c>
      <c r="BD167" s="14">
        <f t="shared" si="262"/>
        <v>-0.7302085008661604</v>
      </c>
      <c r="BE167" s="14">
        <f t="shared" si="263"/>
        <v>-0.86040558052313709</v>
      </c>
      <c r="BF167" s="12">
        <f t="shared" si="264"/>
        <v>-54.585065934065909</v>
      </c>
      <c r="BG167" s="12">
        <f t="shared" si="265"/>
        <v>-123.2110659340659</v>
      </c>
      <c r="BH167" s="12">
        <f t="shared" si="266"/>
        <v>-137.41806593406591</v>
      </c>
      <c r="BI167" s="14">
        <f t="shared" si="267"/>
        <v>-0.35656921967029531</v>
      </c>
      <c r="BJ167" s="14">
        <f t="shared" si="268"/>
        <v>-0.80485885439660021</v>
      </c>
      <c r="BK167" s="14">
        <f t="shared" si="269"/>
        <v>-0.89766407166930473</v>
      </c>
      <c r="BL167" s="12">
        <f t="shared" si="270"/>
        <v>-44.623625000000004</v>
      </c>
      <c r="BM167" s="12">
        <f t="shared" si="271"/>
        <v>-82.387625000000014</v>
      </c>
      <c r="BN167" s="12">
        <f t="shared" si="272"/>
        <v>-106.396625</v>
      </c>
      <c r="BO167" s="14">
        <f t="shared" si="273"/>
        <v>-0.35794650690597352</v>
      </c>
      <c r="BP167" s="14">
        <f t="shared" si="274"/>
        <v>-0.66086882410447956</v>
      </c>
      <c r="BQ167" s="24">
        <f t="shared" si="275"/>
        <v>-0.85345599478605272</v>
      </c>
      <c r="BR167" s="19">
        <f t="shared" si="276"/>
        <v>8.8000000000000007</v>
      </c>
      <c r="BS167" s="20">
        <f t="shared" si="277"/>
        <v>61.600000000000009</v>
      </c>
      <c r="BT167" s="13">
        <f t="shared" si="278"/>
        <v>1.6352535173878417E-2</v>
      </c>
      <c r="BU167" s="20">
        <f t="shared" si="279"/>
        <v>3.7</v>
      </c>
      <c r="BV167" s="20">
        <f t="shared" si="280"/>
        <v>25.900000000000002</v>
      </c>
      <c r="BW167" s="13">
        <f t="shared" si="281"/>
        <v>6.8754977435625166E-3</v>
      </c>
      <c r="BX167" s="20">
        <f t="shared" si="282"/>
        <v>4.9000000000000004</v>
      </c>
      <c r="BY167" s="20">
        <f t="shared" si="283"/>
        <v>34.300000000000004</v>
      </c>
      <c r="BZ167" s="13">
        <f t="shared" si="284"/>
        <v>9.1053889036368466E-3</v>
      </c>
      <c r="CA167" s="20">
        <f t="shared" si="285"/>
        <v>8.8000000000000007</v>
      </c>
      <c r="CB167" s="20">
        <f t="shared" si="286"/>
        <v>61.600000000000009</v>
      </c>
      <c r="CC167" s="17">
        <f t="shared" si="287"/>
        <v>1.6352535173878417E-2</v>
      </c>
      <c r="CE167" s="2">
        <v>3767.0000000000005</v>
      </c>
      <c r="CF167" s="2">
        <v>1651.5545673076922</v>
      </c>
      <c r="CG167" s="2">
        <v>856.0925137362633</v>
      </c>
      <c r="CH167" s="2">
        <v>93.700709706959699</v>
      </c>
      <c r="CI167" s="2">
        <v>233.11458333333331</v>
      </c>
      <c r="CJ167" s="2">
        <v>4237.9999999999991</v>
      </c>
      <c r="CK167" s="2">
        <v>128.81889763779532</v>
      </c>
      <c r="CL167" s="2">
        <v>164.69597035664657</v>
      </c>
      <c r="CM167" s="2">
        <v>162.55664148351642</v>
      </c>
      <c r="CN167" s="2">
        <v>107</v>
      </c>
      <c r="CO167" s="2">
        <v>62.0340659340659</v>
      </c>
      <c r="CP167" s="2">
        <v>107.276516905975</v>
      </c>
      <c r="CQ167" s="2">
        <v>62.839583333333302</v>
      </c>
      <c r="CR167" s="2">
        <v>156</v>
      </c>
      <c r="CS167" s="2">
        <v>153.0840659340659</v>
      </c>
      <c r="CT167" s="2">
        <v>133.58962482630849</v>
      </c>
      <c r="CU167" s="2">
        <v>124.66562500000001</v>
      </c>
      <c r="CV167" s="2">
        <v>2953.8530000000001</v>
      </c>
      <c r="CW167" s="2">
        <v>1479.732</v>
      </c>
      <c r="CX167" s="2">
        <v>831.31400000000008</v>
      </c>
      <c r="CY167" s="2">
        <v>1466.7179999999998</v>
      </c>
      <c r="CZ167" s="2">
        <v>856.53899999999999</v>
      </c>
      <c r="DA167" s="2">
        <v>517.87099999999998</v>
      </c>
      <c r="DB167" s="2">
        <v>55.948999999999998</v>
      </c>
      <c r="DC167" s="2">
        <v>28.417000000000002</v>
      </c>
      <c r="DD167" s="2">
        <v>14.313000000000001</v>
      </c>
      <c r="DE167" s="2">
        <v>94.9512</v>
      </c>
      <c r="DF167" s="2">
        <v>43.856399999999994</v>
      </c>
      <c r="DG167" s="2">
        <v>22.692</v>
      </c>
      <c r="DH167" s="2">
        <v>98.498999999999995</v>
      </c>
      <c r="DI167" s="2">
        <v>29.873000000000001</v>
      </c>
      <c r="DJ167" s="2">
        <v>15.666</v>
      </c>
      <c r="DK167" s="2">
        <v>80.042000000000002</v>
      </c>
      <c r="DL167" s="2">
        <v>42.277999999999999</v>
      </c>
      <c r="DM167" s="2">
        <v>18.268999999999998</v>
      </c>
      <c r="DN167" s="2">
        <v>8.8000000000000007</v>
      </c>
      <c r="DO167" s="2">
        <v>3.7</v>
      </c>
      <c r="DP167" s="2">
        <v>4.9000000000000004</v>
      </c>
    </row>
    <row r="168" spans="2:120" ht="14.25" customHeight="1" x14ac:dyDescent="0.2">
      <c r="B168" s="6">
        <v>6367</v>
      </c>
      <c r="C168" s="9" t="s">
        <v>136</v>
      </c>
      <c r="D168" s="9" t="s">
        <v>60</v>
      </c>
      <c r="E168" s="21" t="s">
        <v>146</v>
      </c>
      <c r="F168" s="9" t="s">
        <v>262</v>
      </c>
      <c r="G168" s="21">
        <v>1</v>
      </c>
      <c r="H168" s="11">
        <f t="shared" si="216"/>
        <v>3998</v>
      </c>
      <c r="I168" s="12">
        <f t="shared" si="217"/>
        <v>1735</v>
      </c>
      <c r="J168" s="14">
        <f t="shared" si="218"/>
        <v>0.43396698349174589</v>
      </c>
      <c r="K168" s="14">
        <f t="shared" si="219"/>
        <v>0.22011005502751377</v>
      </c>
      <c r="L168" s="15">
        <f t="shared" si="220"/>
        <v>1.1194029850746268</v>
      </c>
      <c r="M168" s="12">
        <f t="shared" si="221"/>
        <v>0</v>
      </c>
      <c r="N168" s="14">
        <f t="shared" si="222"/>
        <v>-0.12992383025027199</v>
      </c>
      <c r="O168" s="16">
        <f t="shared" si="223"/>
        <v>-44</v>
      </c>
      <c r="P168" s="14">
        <f t="shared" si="224"/>
        <v>-0.36974789915966388</v>
      </c>
      <c r="Q168" s="12">
        <f t="shared" si="225"/>
        <v>-20.399999999999977</v>
      </c>
      <c r="R168" s="14">
        <f t="shared" si="226"/>
        <v>-0.12186379928315405</v>
      </c>
      <c r="S168" s="18">
        <f t="shared" si="227"/>
        <v>28</v>
      </c>
      <c r="T168" s="14">
        <f t="shared" si="228"/>
        <v>0.31818181818181823</v>
      </c>
      <c r="U168" s="18">
        <f t="shared" si="229"/>
        <v>41</v>
      </c>
      <c r="V168" s="14">
        <f t="shared" si="230"/>
        <v>0.44565217391304346</v>
      </c>
      <c r="W168" s="12">
        <f t="shared" si="231"/>
        <v>-21</v>
      </c>
      <c r="X168" s="14">
        <f t="shared" si="232"/>
        <v>-0.12</v>
      </c>
      <c r="Y168" s="12">
        <f t="shared" si="233"/>
        <v>-12</v>
      </c>
      <c r="Z168" s="14">
        <f t="shared" si="234"/>
        <v>-6.8181818181818232E-2</v>
      </c>
      <c r="AA168" s="12">
        <v>-195.95608000000038</v>
      </c>
      <c r="AB168" s="26">
        <v>-7.0160816850367458E-2</v>
      </c>
      <c r="AC168" s="12">
        <f t="shared" si="235"/>
        <v>0</v>
      </c>
      <c r="AD168" s="24">
        <f t="shared" si="236"/>
        <v>0</v>
      </c>
      <c r="AE168" s="11">
        <f t="shared" si="237"/>
        <v>-951.11999999999989</v>
      </c>
      <c r="AF168" s="12">
        <f t="shared" si="238"/>
        <v>-2552.377</v>
      </c>
      <c r="AG168" s="12">
        <f t="shared" si="239"/>
        <v>-3253.91</v>
      </c>
      <c r="AH168" s="14">
        <f t="shared" si="240"/>
        <v>-0.23789894947473733</v>
      </c>
      <c r="AI168" s="14">
        <f t="shared" si="241"/>
        <v>-0.63841345672836414</v>
      </c>
      <c r="AJ168" s="14">
        <f t="shared" si="242"/>
        <v>-0.81388444222111056</v>
      </c>
      <c r="AK168" s="14">
        <f t="shared" si="243"/>
        <v>0.52258014756078341</v>
      </c>
      <c r="AL168" s="14">
        <f t="shared" si="244"/>
        <v>0.63850948691325471</v>
      </c>
      <c r="AM168" s="14">
        <f t="shared" si="245"/>
        <v>0.67780510422126372</v>
      </c>
      <c r="AN168" s="18">
        <f t="shared" si="246"/>
        <v>-142.76100000000019</v>
      </c>
      <c r="AO168" s="18">
        <f t="shared" si="247"/>
        <v>-811.95600000000002</v>
      </c>
      <c r="AP168" s="18">
        <f t="shared" si="248"/>
        <v>-1230.652</v>
      </c>
      <c r="AQ168" s="14">
        <f t="shared" si="249"/>
        <v>-8.2282997118155676E-2</v>
      </c>
      <c r="AR168" s="14">
        <f t="shared" si="250"/>
        <v>-0.46798616714697405</v>
      </c>
      <c r="AS168" s="14">
        <f t="shared" si="251"/>
        <v>-0.70930951008645526</v>
      </c>
      <c r="AT168" s="12">
        <f t="shared" si="252"/>
        <v>-35.141999999999996</v>
      </c>
      <c r="AU168" s="12">
        <f t="shared" si="253"/>
        <v>-59.677</v>
      </c>
      <c r="AV168" s="12">
        <f t="shared" si="254"/>
        <v>-68.930000000000007</v>
      </c>
      <c r="AW168" s="14">
        <f t="shared" si="255"/>
        <v>-0.46855999999999998</v>
      </c>
      <c r="AX168" s="14">
        <f t="shared" si="256"/>
        <v>-0.79569333333333336</v>
      </c>
      <c r="AY168" s="14">
        <f t="shared" si="257"/>
        <v>-0.9190666666666667</v>
      </c>
      <c r="AZ168" s="12">
        <f t="shared" si="258"/>
        <v>-71.113200000000006</v>
      </c>
      <c r="BA168" s="12">
        <f t="shared" si="259"/>
        <v>-120.0012</v>
      </c>
      <c r="BB168" s="12">
        <f t="shared" si="260"/>
        <v>-136.28880000000001</v>
      </c>
      <c r="BC168" s="14">
        <f t="shared" si="261"/>
        <v>-0.48376326530612246</v>
      </c>
      <c r="BD168" s="14">
        <f t="shared" si="262"/>
        <v>-0.81633469387755109</v>
      </c>
      <c r="BE168" s="14">
        <f t="shared" si="263"/>
        <v>-0.92713469387755099</v>
      </c>
      <c r="BF168" s="12">
        <f t="shared" si="264"/>
        <v>-63.497</v>
      </c>
      <c r="BG168" s="12">
        <f t="shared" si="265"/>
        <v>-119.13200000000001</v>
      </c>
      <c r="BH168" s="12">
        <f t="shared" si="266"/>
        <v>-139.464</v>
      </c>
      <c r="BI168" s="14">
        <f t="shared" si="267"/>
        <v>-0.41231818181818181</v>
      </c>
      <c r="BJ168" s="14">
        <f t="shared" si="268"/>
        <v>-0.7735844155844156</v>
      </c>
      <c r="BK168" s="14">
        <f t="shared" si="269"/>
        <v>-0.90561038961038964</v>
      </c>
      <c r="BL168" s="12">
        <f t="shared" si="270"/>
        <v>-79.484999999999999</v>
      </c>
      <c r="BM168" s="12">
        <f t="shared" si="271"/>
        <v>-128.28800000000001</v>
      </c>
      <c r="BN168" s="12">
        <f t="shared" si="272"/>
        <v>-151.666</v>
      </c>
      <c r="BO168" s="14">
        <f t="shared" si="273"/>
        <v>-0.48466463414634142</v>
      </c>
      <c r="BP168" s="14">
        <f t="shared" si="274"/>
        <v>-0.78224390243902442</v>
      </c>
      <c r="BQ168" s="24">
        <f t="shared" si="275"/>
        <v>-0.92479268292682926</v>
      </c>
      <c r="BR168" s="19">
        <f t="shared" si="276"/>
        <v>10.8</v>
      </c>
      <c r="BS168" s="20">
        <f t="shared" si="277"/>
        <v>75.600000000000009</v>
      </c>
      <c r="BT168" s="13">
        <f t="shared" si="278"/>
        <v>1.8909454727363682E-2</v>
      </c>
      <c r="BU168" s="20">
        <f t="shared" si="279"/>
        <v>6.1</v>
      </c>
      <c r="BV168" s="20">
        <f t="shared" si="280"/>
        <v>42.699999999999996</v>
      </c>
      <c r="BW168" s="13">
        <f t="shared" si="281"/>
        <v>1.0680340170085042E-2</v>
      </c>
      <c r="BX168" s="20">
        <f t="shared" si="282"/>
        <v>6</v>
      </c>
      <c r="BY168" s="20">
        <f t="shared" si="283"/>
        <v>42</v>
      </c>
      <c r="BZ168" s="13">
        <f t="shared" si="284"/>
        <v>1.0505252626313157E-2</v>
      </c>
      <c r="CA168" s="20">
        <f t="shared" si="285"/>
        <v>10.8</v>
      </c>
      <c r="CB168" s="20">
        <f t="shared" si="286"/>
        <v>75.600000000000009</v>
      </c>
      <c r="CC168" s="17">
        <f t="shared" si="287"/>
        <v>1.8909454727363682E-2</v>
      </c>
      <c r="CE168" s="2">
        <v>3998</v>
      </c>
      <c r="CF168" s="2">
        <v>1735</v>
      </c>
      <c r="CG168" s="2">
        <v>880</v>
      </c>
      <c r="CH168" s="2">
        <v>75</v>
      </c>
      <c r="CI168" s="2">
        <v>268</v>
      </c>
      <c r="CJ168" s="2">
        <v>4595</v>
      </c>
      <c r="CK168" s="2">
        <v>119</v>
      </c>
      <c r="CL168" s="2">
        <v>167.39999999999998</v>
      </c>
      <c r="CM168" s="2">
        <v>147</v>
      </c>
      <c r="CN168" s="2">
        <v>88</v>
      </c>
      <c r="CO168" s="2">
        <v>60</v>
      </c>
      <c r="CP168" s="2">
        <v>92</v>
      </c>
      <c r="CQ168" s="2">
        <v>51</v>
      </c>
      <c r="CR168" s="2">
        <v>175</v>
      </c>
      <c r="CS168" s="2">
        <v>154</v>
      </c>
      <c r="CT168" s="2">
        <v>176</v>
      </c>
      <c r="CU168" s="2">
        <v>164</v>
      </c>
      <c r="CV168" s="2">
        <v>3046.88</v>
      </c>
      <c r="CW168" s="2">
        <v>1445.623</v>
      </c>
      <c r="CX168" s="2">
        <v>744.08999999999992</v>
      </c>
      <c r="CY168" s="2">
        <v>1592.2389999999998</v>
      </c>
      <c r="CZ168" s="2">
        <v>923.04399999999998</v>
      </c>
      <c r="DA168" s="2">
        <v>504.34800000000007</v>
      </c>
      <c r="DB168" s="2">
        <v>39.858000000000004</v>
      </c>
      <c r="DC168" s="2">
        <v>15.323</v>
      </c>
      <c r="DD168" s="2">
        <v>6.07</v>
      </c>
      <c r="DE168" s="2">
        <v>75.886799999999994</v>
      </c>
      <c r="DF168" s="2">
        <v>26.998799999999999</v>
      </c>
      <c r="DG168" s="2">
        <v>10.7112</v>
      </c>
      <c r="DH168" s="2">
        <v>90.503</v>
      </c>
      <c r="DI168" s="2">
        <v>34.868000000000002</v>
      </c>
      <c r="DJ168" s="2">
        <v>14.536</v>
      </c>
      <c r="DK168" s="2">
        <v>84.515000000000001</v>
      </c>
      <c r="DL168" s="2">
        <v>35.712000000000003</v>
      </c>
      <c r="DM168" s="2">
        <v>12.334</v>
      </c>
      <c r="DN168" s="2">
        <v>10.8</v>
      </c>
      <c r="DO168" s="2">
        <v>6.1</v>
      </c>
      <c r="DP168" s="2">
        <v>6</v>
      </c>
    </row>
    <row r="169" spans="2:120" ht="14.25" customHeight="1" x14ac:dyDescent="0.2">
      <c r="B169" s="6">
        <v>6381</v>
      </c>
      <c r="C169" s="9" t="s">
        <v>136</v>
      </c>
      <c r="D169" s="9" t="s">
        <v>60</v>
      </c>
      <c r="E169" s="21" t="s">
        <v>146</v>
      </c>
      <c r="F169" s="9" t="s">
        <v>263</v>
      </c>
      <c r="G169" s="21">
        <v>0</v>
      </c>
      <c r="H169" s="11">
        <f t="shared" si="216"/>
        <v>21681</v>
      </c>
      <c r="I169" s="12">
        <f t="shared" si="217"/>
        <v>7609</v>
      </c>
      <c r="J169" s="14">
        <f t="shared" si="218"/>
        <v>0.35095244684285781</v>
      </c>
      <c r="K169" s="14">
        <f t="shared" si="219"/>
        <v>0.18080346847470136</v>
      </c>
      <c r="L169" s="15">
        <f t="shared" si="220"/>
        <v>1.3586206896551725</v>
      </c>
      <c r="M169" s="12">
        <f t="shared" si="221"/>
        <v>0</v>
      </c>
      <c r="N169" s="14">
        <f t="shared" si="222"/>
        <v>-7.5988748721445565E-2</v>
      </c>
      <c r="O169" s="16">
        <f t="shared" si="223"/>
        <v>-217</v>
      </c>
      <c r="P169" s="14">
        <f t="shared" si="224"/>
        <v>-0.26856435643564358</v>
      </c>
      <c r="Q169" s="12">
        <f t="shared" si="225"/>
        <v>-160.79999999999995</v>
      </c>
      <c r="R169" s="14">
        <f t="shared" si="226"/>
        <v>-0.12940608401738285</v>
      </c>
      <c r="S169" s="18">
        <f t="shared" si="227"/>
        <v>156</v>
      </c>
      <c r="T169" s="14">
        <f t="shared" si="228"/>
        <v>0.26351351351351349</v>
      </c>
      <c r="U169" s="18">
        <f t="shared" si="229"/>
        <v>143</v>
      </c>
      <c r="V169" s="14">
        <f t="shared" si="230"/>
        <v>0.25858951175406875</v>
      </c>
      <c r="W169" s="12">
        <f t="shared" si="231"/>
        <v>-1</v>
      </c>
      <c r="X169" s="14">
        <f t="shared" si="232"/>
        <v>-9.2678405931423402E-4</v>
      </c>
      <c r="Y169" s="12">
        <f t="shared" si="233"/>
        <v>-19</v>
      </c>
      <c r="Z169" s="14">
        <f t="shared" si="234"/>
        <v>-1.9527235354573458E-2</v>
      </c>
      <c r="AA169" s="12">
        <v>-614.20444999999927</v>
      </c>
      <c r="AB169" s="26">
        <v>-3.8924931351656311E-2</v>
      </c>
      <c r="AC169" s="12">
        <f t="shared" si="235"/>
        <v>0</v>
      </c>
      <c r="AD169" s="24">
        <f t="shared" si="236"/>
        <v>0</v>
      </c>
      <c r="AE169" s="11">
        <f t="shared" si="237"/>
        <v>-3358.3280000000013</v>
      </c>
      <c r="AF169" s="12">
        <f t="shared" si="238"/>
        <v>-10097.264999999999</v>
      </c>
      <c r="AG169" s="12">
        <f t="shared" si="239"/>
        <v>-14105.667000000001</v>
      </c>
      <c r="AH169" s="14">
        <f t="shared" si="240"/>
        <v>-0.15489728333563957</v>
      </c>
      <c r="AI169" s="14">
        <f t="shared" si="241"/>
        <v>-0.46571952400719518</v>
      </c>
      <c r="AJ169" s="14">
        <f t="shared" si="242"/>
        <v>-0.65060038743600401</v>
      </c>
      <c r="AK169" s="14">
        <f t="shared" si="243"/>
        <v>0.39971953872229993</v>
      </c>
      <c r="AL169" s="14">
        <f t="shared" si="244"/>
        <v>0.50292561078097864</v>
      </c>
      <c r="AM169" s="14">
        <f t="shared" si="245"/>
        <v>0.533427243396429</v>
      </c>
      <c r="AN169" s="18">
        <f t="shared" si="246"/>
        <v>-285.06999999999971</v>
      </c>
      <c r="AO169" s="18">
        <f t="shared" si="247"/>
        <v>-1783.2430000000004</v>
      </c>
      <c r="AP169" s="18">
        <f t="shared" si="248"/>
        <v>-3568.1109999999999</v>
      </c>
      <c r="AQ169" s="14">
        <f t="shared" si="249"/>
        <v>-3.7464844263372266E-2</v>
      </c>
      <c r="AR169" s="14">
        <f t="shared" si="250"/>
        <v>-0.23435970561177555</v>
      </c>
      <c r="AS169" s="14">
        <f t="shared" si="251"/>
        <v>-0.46893297410960699</v>
      </c>
      <c r="AT169" s="12">
        <f t="shared" si="252"/>
        <v>-153.94900000000001</v>
      </c>
      <c r="AU169" s="12">
        <f t="shared" si="253"/>
        <v>-376.52100000000002</v>
      </c>
      <c r="AV169" s="12">
        <f t="shared" si="254"/>
        <v>-460.09899999999999</v>
      </c>
      <c r="AW169" s="14">
        <f t="shared" si="255"/>
        <v>-0.26048900169204736</v>
      </c>
      <c r="AX169" s="14">
        <f t="shared" si="256"/>
        <v>-0.63709137055837561</v>
      </c>
      <c r="AY169" s="14">
        <f t="shared" si="257"/>
        <v>-0.77850930626057524</v>
      </c>
      <c r="AZ169" s="12">
        <f t="shared" si="258"/>
        <v>-424.79819999999995</v>
      </c>
      <c r="BA169" s="12">
        <f t="shared" si="259"/>
        <v>-732.20460000000003</v>
      </c>
      <c r="BB169" s="12">
        <f t="shared" si="260"/>
        <v>-882.81779999999992</v>
      </c>
      <c r="BC169" s="14">
        <f t="shared" si="261"/>
        <v>-0.39267720465890177</v>
      </c>
      <c r="BD169" s="14">
        <f t="shared" si="262"/>
        <v>-0.67683915696062114</v>
      </c>
      <c r="BE169" s="14">
        <f t="shared" si="263"/>
        <v>-0.81606378258458123</v>
      </c>
      <c r="BF169" s="12">
        <f t="shared" si="264"/>
        <v>-317.71499999999992</v>
      </c>
      <c r="BG169" s="12">
        <f t="shared" si="265"/>
        <v>-646.99099999999999</v>
      </c>
      <c r="BH169" s="12">
        <f t="shared" si="266"/>
        <v>-834.29700000000003</v>
      </c>
      <c r="BI169" s="14">
        <f t="shared" si="267"/>
        <v>-0.29472634508348783</v>
      </c>
      <c r="BJ169" s="14">
        <f t="shared" si="268"/>
        <v>-0.60017717996289421</v>
      </c>
      <c r="BK169" s="14">
        <f t="shared" si="269"/>
        <v>-0.77393042671614098</v>
      </c>
      <c r="BL169" s="12">
        <f t="shared" si="270"/>
        <v>-290.27099999999996</v>
      </c>
      <c r="BM169" s="12">
        <f t="shared" si="271"/>
        <v>-606.83100000000002</v>
      </c>
      <c r="BN169" s="12">
        <f t="shared" si="272"/>
        <v>-744.15800000000002</v>
      </c>
      <c r="BO169" s="14">
        <f t="shared" si="273"/>
        <v>-0.30426729559748422</v>
      </c>
      <c r="BP169" s="14">
        <f t="shared" si="274"/>
        <v>-0.63609119496855349</v>
      </c>
      <c r="BQ169" s="24">
        <f t="shared" si="275"/>
        <v>-0.78003983228511531</v>
      </c>
      <c r="BR169" s="19">
        <f t="shared" si="276"/>
        <v>34.700000000000003</v>
      </c>
      <c r="BS169" s="20">
        <f t="shared" si="277"/>
        <v>242.90000000000003</v>
      </c>
      <c r="BT169" s="13">
        <f t="shared" si="278"/>
        <v>1.1203357778700246E-2</v>
      </c>
      <c r="BU169" s="20">
        <f t="shared" si="279"/>
        <v>23.2</v>
      </c>
      <c r="BV169" s="20">
        <f t="shared" si="280"/>
        <v>162.4</v>
      </c>
      <c r="BW169" s="13">
        <f t="shared" si="281"/>
        <v>7.4904294082376276E-3</v>
      </c>
      <c r="BX169" s="20">
        <f t="shared" si="282"/>
        <v>29.9</v>
      </c>
      <c r="BY169" s="20">
        <f t="shared" si="283"/>
        <v>209.29999999999998</v>
      </c>
      <c r="BZ169" s="13">
        <f t="shared" si="284"/>
        <v>9.6536137632028032E-3</v>
      </c>
      <c r="CA169" s="20">
        <f t="shared" si="285"/>
        <v>34.700000000000003</v>
      </c>
      <c r="CB169" s="20">
        <f t="shared" si="286"/>
        <v>242.90000000000003</v>
      </c>
      <c r="CC169" s="17">
        <f t="shared" si="287"/>
        <v>1.1203357778700246E-2</v>
      </c>
      <c r="CE169" s="2">
        <v>21681</v>
      </c>
      <c r="CF169" s="2">
        <v>7609</v>
      </c>
      <c r="CG169" s="2">
        <v>3920</v>
      </c>
      <c r="CH169" s="2">
        <v>591</v>
      </c>
      <c r="CI169" s="2">
        <v>1740</v>
      </c>
      <c r="CJ169" s="2">
        <v>23464</v>
      </c>
      <c r="CK169" s="2">
        <v>808</v>
      </c>
      <c r="CL169" s="2">
        <v>1242.5999999999999</v>
      </c>
      <c r="CM169" s="2">
        <v>1081.8</v>
      </c>
      <c r="CN169" s="2">
        <v>592</v>
      </c>
      <c r="CO169" s="2">
        <v>436</v>
      </c>
      <c r="CP169" s="2">
        <v>553</v>
      </c>
      <c r="CQ169" s="2">
        <v>410</v>
      </c>
      <c r="CR169" s="2">
        <v>1079</v>
      </c>
      <c r="CS169" s="2">
        <v>1078</v>
      </c>
      <c r="CT169" s="2">
        <v>973</v>
      </c>
      <c r="CU169" s="2">
        <v>954</v>
      </c>
      <c r="CV169" s="2">
        <v>18322.671999999999</v>
      </c>
      <c r="CW169" s="2">
        <v>11583.735000000001</v>
      </c>
      <c r="CX169" s="2">
        <v>7575.3329999999987</v>
      </c>
      <c r="CY169" s="2">
        <v>7323.93</v>
      </c>
      <c r="CZ169" s="2">
        <v>5825.7569999999996</v>
      </c>
      <c r="DA169" s="2">
        <v>4040.8890000000001</v>
      </c>
      <c r="DB169" s="2">
        <v>437.05099999999999</v>
      </c>
      <c r="DC169" s="2">
        <v>214.47899999999998</v>
      </c>
      <c r="DD169" s="2">
        <v>130.90100000000001</v>
      </c>
      <c r="DE169" s="2">
        <v>657.0018</v>
      </c>
      <c r="DF169" s="2">
        <v>349.59539999999998</v>
      </c>
      <c r="DG169" s="2">
        <v>198.98220000000001</v>
      </c>
      <c r="DH169" s="2">
        <v>760.28500000000008</v>
      </c>
      <c r="DI169" s="2">
        <v>431.00900000000001</v>
      </c>
      <c r="DJ169" s="2">
        <v>243.70299999999997</v>
      </c>
      <c r="DK169" s="2">
        <v>663.72900000000004</v>
      </c>
      <c r="DL169" s="2">
        <v>347.16899999999998</v>
      </c>
      <c r="DM169" s="2">
        <v>209.84199999999998</v>
      </c>
      <c r="DN169" s="2">
        <v>34.700000000000003</v>
      </c>
      <c r="DO169" s="2">
        <v>23.2</v>
      </c>
      <c r="DP169" s="2">
        <v>29.9</v>
      </c>
    </row>
    <row r="170" spans="2:120" ht="14.25" customHeight="1" x14ac:dyDescent="0.2">
      <c r="B170" s="6">
        <v>6382</v>
      </c>
      <c r="C170" s="9" t="s">
        <v>136</v>
      </c>
      <c r="D170" s="9" t="s">
        <v>60</v>
      </c>
      <c r="E170" s="21" t="s">
        <v>146</v>
      </c>
      <c r="F170" s="9" t="s">
        <v>264</v>
      </c>
      <c r="G170" s="21">
        <v>1</v>
      </c>
      <c r="H170" s="11">
        <f t="shared" si="216"/>
        <v>13698</v>
      </c>
      <c r="I170" s="12">
        <f t="shared" si="217"/>
        <v>5510</v>
      </c>
      <c r="J170" s="14">
        <f t="shared" si="218"/>
        <v>0.40224850343115781</v>
      </c>
      <c r="K170" s="14">
        <f t="shared" si="219"/>
        <v>0.20309534238574975</v>
      </c>
      <c r="L170" s="15">
        <f t="shared" si="220"/>
        <v>1.4319399785637728</v>
      </c>
      <c r="M170" s="12">
        <f t="shared" si="221"/>
        <v>0</v>
      </c>
      <c r="N170" s="14">
        <f t="shared" si="222"/>
        <v>-9.7866174920969495E-2</v>
      </c>
      <c r="O170" s="16">
        <f t="shared" si="223"/>
        <v>-113</v>
      </c>
      <c r="P170" s="14">
        <f t="shared" si="224"/>
        <v>-0.25279642058165552</v>
      </c>
      <c r="Q170" s="12">
        <f t="shared" si="225"/>
        <v>-107.39999999999986</v>
      </c>
      <c r="R170" s="14">
        <f t="shared" si="226"/>
        <v>-0.15729349736379594</v>
      </c>
      <c r="S170" s="18">
        <f t="shared" si="227"/>
        <v>101</v>
      </c>
      <c r="T170" s="14">
        <f t="shared" si="228"/>
        <v>0.27077747989276135</v>
      </c>
      <c r="U170" s="18">
        <f t="shared" si="229"/>
        <v>91</v>
      </c>
      <c r="V170" s="14">
        <f t="shared" si="230"/>
        <v>0.29354838709677422</v>
      </c>
      <c r="W170" s="12">
        <f t="shared" si="231"/>
        <v>-41</v>
      </c>
      <c r="X170" s="14">
        <f t="shared" si="232"/>
        <v>-6.3664596273291907E-2</v>
      </c>
      <c r="Y170" s="12">
        <f t="shared" si="233"/>
        <v>-24</v>
      </c>
      <c r="Z170" s="14">
        <f t="shared" si="234"/>
        <v>-4.3087971274685777E-2</v>
      </c>
      <c r="AA170" s="12">
        <v>-503.83554000000004</v>
      </c>
      <c r="AB170" s="26">
        <v>-5.2190192997632168E-2</v>
      </c>
      <c r="AC170" s="12">
        <f t="shared" si="235"/>
        <v>0</v>
      </c>
      <c r="AD170" s="24">
        <f t="shared" si="236"/>
        <v>0</v>
      </c>
      <c r="AE170" s="11">
        <f t="shared" si="237"/>
        <v>-2658.5969999999979</v>
      </c>
      <c r="AF170" s="12">
        <f t="shared" si="238"/>
        <v>-7546.1040000000012</v>
      </c>
      <c r="AG170" s="12">
        <f t="shared" si="239"/>
        <v>-9991.6509999999998</v>
      </c>
      <c r="AH170" s="14">
        <f t="shared" si="240"/>
        <v>-0.19408650897941293</v>
      </c>
      <c r="AI170" s="14">
        <f t="shared" si="241"/>
        <v>-0.55089093298291725</v>
      </c>
      <c r="AJ170" s="14">
        <f t="shared" si="242"/>
        <v>-0.72942407650751928</v>
      </c>
      <c r="AK170" s="14">
        <f t="shared" si="243"/>
        <v>0.45751350865621976</v>
      </c>
      <c r="AL170" s="14">
        <f t="shared" si="244"/>
        <v>0.54803608513537949</v>
      </c>
      <c r="AM170" s="14">
        <f t="shared" si="245"/>
        <v>0.5549453114102314</v>
      </c>
      <c r="AN170" s="18">
        <f t="shared" si="246"/>
        <v>-459.32400000000052</v>
      </c>
      <c r="AO170" s="18">
        <f t="shared" si="247"/>
        <v>-2138.5389999999998</v>
      </c>
      <c r="AP170" s="18">
        <f t="shared" si="248"/>
        <v>-3453.1790000000001</v>
      </c>
      <c r="AQ170" s="14">
        <f t="shared" si="249"/>
        <v>-8.3361887477314101E-2</v>
      </c>
      <c r="AR170" s="14">
        <f t="shared" si="250"/>
        <v>-0.38811960072595275</v>
      </c>
      <c r="AS170" s="14">
        <f t="shared" si="251"/>
        <v>-0.62671125226860258</v>
      </c>
      <c r="AT170" s="12">
        <f t="shared" si="252"/>
        <v>-101.46699999999998</v>
      </c>
      <c r="AU170" s="12">
        <f t="shared" si="253"/>
        <v>-217.94499999999999</v>
      </c>
      <c r="AV170" s="12">
        <f t="shared" si="254"/>
        <v>-267.07799999999997</v>
      </c>
      <c r="AW170" s="14">
        <f t="shared" si="255"/>
        <v>-0.3037934131736526</v>
      </c>
      <c r="AX170" s="14">
        <f t="shared" si="256"/>
        <v>-0.6525299401197604</v>
      </c>
      <c r="AY170" s="14">
        <f t="shared" si="257"/>
        <v>-0.7996347305389222</v>
      </c>
      <c r="AZ170" s="12">
        <f t="shared" si="258"/>
        <v>-217.80000000000007</v>
      </c>
      <c r="BA170" s="12">
        <f t="shared" si="259"/>
        <v>-386.24520000000007</v>
      </c>
      <c r="BB170" s="12">
        <f t="shared" si="260"/>
        <v>-472.95720000000011</v>
      </c>
      <c r="BC170" s="14">
        <f t="shared" si="261"/>
        <v>-0.37851929092805014</v>
      </c>
      <c r="BD170" s="14">
        <f t="shared" si="262"/>
        <v>-0.67126381647549538</v>
      </c>
      <c r="BE170" s="14">
        <f t="shared" si="263"/>
        <v>-0.8219624608967675</v>
      </c>
      <c r="BF170" s="12">
        <f t="shared" si="264"/>
        <v>-216.00700000000001</v>
      </c>
      <c r="BG170" s="12">
        <f t="shared" si="265"/>
        <v>-420.24799999999999</v>
      </c>
      <c r="BH170" s="12">
        <f t="shared" si="266"/>
        <v>-494.17500000000001</v>
      </c>
      <c r="BI170" s="14">
        <f t="shared" si="267"/>
        <v>-0.35822056384742951</v>
      </c>
      <c r="BJ170" s="14">
        <f t="shared" si="268"/>
        <v>-0.69692868988391377</v>
      </c>
      <c r="BK170" s="14">
        <f t="shared" si="269"/>
        <v>-0.81952736318407959</v>
      </c>
      <c r="BL170" s="12">
        <f t="shared" si="270"/>
        <v>-215.34000000000003</v>
      </c>
      <c r="BM170" s="12">
        <f t="shared" si="271"/>
        <v>-349.26900000000001</v>
      </c>
      <c r="BN170" s="12">
        <f t="shared" si="272"/>
        <v>-434.93700000000001</v>
      </c>
      <c r="BO170" s="14">
        <f t="shared" si="273"/>
        <v>-0.4040150093808631</v>
      </c>
      <c r="BP170" s="14">
        <f t="shared" si="274"/>
        <v>-0.65528893058161353</v>
      </c>
      <c r="BQ170" s="24">
        <f t="shared" si="275"/>
        <v>-0.81601688555347096</v>
      </c>
      <c r="BR170" s="19">
        <f t="shared" si="276"/>
        <v>28.4</v>
      </c>
      <c r="BS170" s="20">
        <f t="shared" si="277"/>
        <v>198.79999999999998</v>
      </c>
      <c r="BT170" s="13">
        <f t="shared" si="278"/>
        <v>1.4513067601109649E-2</v>
      </c>
      <c r="BU170" s="20">
        <f t="shared" si="279"/>
        <v>18.5</v>
      </c>
      <c r="BV170" s="20">
        <f t="shared" si="280"/>
        <v>129.5</v>
      </c>
      <c r="BW170" s="13">
        <f t="shared" si="281"/>
        <v>9.4539348810045269E-3</v>
      </c>
      <c r="BX170" s="20">
        <f t="shared" si="282"/>
        <v>16.3</v>
      </c>
      <c r="BY170" s="20">
        <f t="shared" si="283"/>
        <v>114.10000000000001</v>
      </c>
      <c r="BZ170" s="13">
        <f t="shared" si="284"/>
        <v>8.3296831654256099E-3</v>
      </c>
      <c r="CA170" s="20">
        <f t="shared" si="285"/>
        <v>28.4</v>
      </c>
      <c r="CB170" s="20">
        <f t="shared" si="286"/>
        <v>198.79999999999998</v>
      </c>
      <c r="CC170" s="17">
        <f t="shared" si="287"/>
        <v>1.4513067601109649E-2</v>
      </c>
      <c r="CE170" s="2">
        <v>13698</v>
      </c>
      <c r="CF170" s="2">
        <v>5510</v>
      </c>
      <c r="CG170" s="2">
        <v>2782</v>
      </c>
      <c r="CH170" s="2">
        <v>334</v>
      </c>
      <c r="CI170" s="2">
        <v>933</v>
      </c>
      <c r="CJ170" s="2">
        <v>15184</v>
      </c>
      <c r="CK170" s="2">
        <v>447</v>
      </c>
      <c r="CL170" s="2">
        <v>682.8</v>
      </c>
      <c r="CM170" s="2">
        <v>575.40000000000009</v>
      </c>
      <c r="CN170" s="2">
        <v>373</v>
      </c>
      <c r="CO170" s="2">
        <v>272</v>
      </c>
      <c r="CP170" s="2">
        <v>310</v>
      </c>
      <c r="CQ170" s="2">
        <v>219</v>
      </c>
      <c r="CR170" s="2">
        <v>644</v>
      </c>
      <c r="CS170" s="2">
        <v>603</v>
      </c>
      <c r="CT170" s="2">
        <v>557</v>
      </c>
      <c r="CU170" s="2">
        <v>533</v>
      </c>
      <c r="CV170" s="2">
        <v>11039.403000000002</v>
      </c>
      <c r="CW170" s="2">
        <v>6151.8959999999988</v>
      </c>
      <c r="CX170" s="2">
        <v>3706.3490000000002</v>
      </c>
      <c r="CY170" s="2">
        <v>5050.6759999999995</v>
      </c>
      <c r="CZ170" s="2">
        <v>3371.4610000000002</v>
      </c>
      <c r="DA170" s="2">
        <v>2056.8209999999999</v>
      </c>
      <c r="DB170" s="2">
        <v>232.53300000000002</v>
      </c>
      <c r="DC170" s="2">
        <v>116.05500000000001</v>
      </c>
      <c r="DD170" s="2">
        <v>66.921999999999997</v>
      </c>
      <c r="DE170" s="2">
        <v>357.6</v>
      </c>
      <c r="DF170" s="2">
        <v>189.15480000000002</v>
      </c>
      <c r="DG170" s="2">
        <v>102.44279999999999</v>
      </c>
      <c r="DH170" s="2">
        <v>386.99299999999999</v>
      </c>
      <c r="DI170" s="2">
        <v>182.75200000000001</v>
      </c>
      <c r="DJ170" s="2">
        <v>108.825</v>
      </c>
      <c r="DK170" s="2">
        <v>317.65999999999997</v>
      </c>
      <c r="DL170" s="2">
        <v>183.73099999999999</v>
      </c>
      <c r="DM170" s="2">
        <v>98.062999999999988</v>
      </c>
      <c r="DN170" s="2">
        <v>28.4</v>
      </c>
      <c r="DO170" s="2">
        <v>18.5</v>
      </c>
      <c r="DP170" s="2">
        <v>16.3</v>
      </c>
    </row>
    <row r="171" spans="2:120" ht="14.25" customHeight="1" x14ac:dyDescent="0.2">
      <c r="B171" s="6">
        <v>6401</v>
      </c>
      <c r="C171" s="9" t="s">
        <v>136</v>
      </c>
      <c r="D171" s="9" t="s">
        <v>60</v>
      </c>
      <c r="E171" s="21" t="s">
        <v>146</v>
      </c>
      <c r="F171" s="9" t="s">
        <v>265</v>
      </c>
      <c r="G171" s="21">
        <v>1</v>
      </c>
      <c r="H171" s="11">
        <f t="shared" si="216"/>
        <v>6737</v>
      </c>
      <c r="I171" s="12">
        <f t="shared" si="217"/>
        <v>2826</v>
      </c>
      <c r="J171" s="14">
        <f t="shared" si="218"/>
        <v>0.41947454356538516</v>
      </c>
      <c r="K171" s="14">
        <f t="shared" si="219"/>
        <v>0.23972094404037406</v>
      </c>
      <c r="L171" s="15">
        <f t="shared" si="220"/>
        <v>1.2236503856041132</v>
      </c>
      <c r="M171" s="12">
        <f t="shared" si="221"/>
        <v>0</v>
      </c>
      <c r="N171" s="14">
        <f t="shared" si="222"/>
        <v>-0.11495007882291119</v>
      </c>
      <c r="O171" s="16">
        <f t="shared" si="223"/>
        <v>-82</v>
      </c>
      <c r="P171" s="14">
        <f t="shared" si="224"/>
        <v>-0.40796019900497515</v>
      </c>
      <c r="Q171" s="12">
        <f t="shared" si="225"/>
        <v>-65.399999999999977</v>
      </c>
      <c r="R171" s="14">
        <f t="shared" si="226"/>
        <v>-0.1936056838365896</v>
      </c>
      <c r="S171" s="18">
        <f t="shared" si="227"/>
        <v>54</v>
      </c>
      <c r="T171" s="14">
        <f t="shared" si="228"/>
        <v>0.27835051546391754</v>
      </c>
      <c r="U171" s="18">
        <f t="shared" si="229"/>
        <v>87</v>
      </c>
      <c r="V171" s="14">
        <f t="shared" si="230"/>
        <v>0.49431818181818177</v>
      </c>
      <c r="W171" s="12">
        <f t="shared" si="231"/>
        <v>-25</v>
      </c>
      <c r="X171" s="14">
        <f t="shared" si="232"/>
        <v>-7.6687116564417179E-2</v>
      </c>
      <c r="Y171" s="12">
        <f t="shared" si="233"/>
        <v>-12</v>
      </c>
      <c r="Z171" s="14">
        <f t="shared" si="234"/>
        <v>-5.0420168067226934E-2</v>
      </c>
      <c r="AA171" s="12">
        <v>-256.04536000000007</v>
      </c>
      <c r="AB171" s="26">
        <v>-5.5432527729063041E-2</v>
      </c>
      <c r="AC171" s="12">
        <f t="shared" si="235"/>
        <v>0</v>
      </c>
      <c r="AD171" s="24">
        <f t="shared" si="236"/>
        <v>0</v>
      </c>
      <c r="AE171" s="11">
        <f t="shared" si="237"/>
        <v>-1544.101999999999</v>
      </c>
      <c r="AF171" s="12">
        <f t="shared" si="238"/>
        <v>-4005.2280000000001</v>
      </c>
      <c r="AG171" s="12">
        <f t="shared" si="239"/>
        <v>-5172.2889999999998</v>
      </c>
      <c r="AH171" s="14">
        <f t="shared" si="240"/>
        <v>-0.22919726881401203</v>
      </c>
      <c r="AI171" s="14">
        <f t="shared" si="241"/>
        <v>-0.59451209737271782</v>
      </c>
      <c r="AJ171" s="14">
        <f t="shared" si="242"/>
        <v>-0.76774365444559889</v>
      </c>
      <c r="AK171" s="14">
        <f t="shared" si="243"/>
        <v>0.48313042158732933</v>
      </c>
      <c r="AL171" s="14">
        <f t="shared" si="244"/>
        <v>0.54830454371741122</v>
      </c>
      <c r="AM171" s="14">
        <f t="shared" si="245"/>
        <v>0.57877908444434789</v>
      </c>
      <c r="AN171" s="18">
        <f t="shared" si="246"/>
        <v>-317.15300000000025</v>
      </c>
      <c r="AO171" s="18">
        <f t="shared" si="247"/>
        <v>-1328.1570000000002</v>
      </c>
      <c r="AP171" s="18">
        <f t="shared" si="248"/>
        <v>-1920.3780000000002</v>
      </c>
      <c r="AQ171" s="14">
        <f t="shared" si="249"/>
        <v>-0.11222682236376513</v>
      </c>
      <c r="AR171" s="14">
        <f t="shared" si="250"/>
        <v>-0.46997770700636943</v>
      </c>
      <c r="AS171" s="14">
        <f t="shared" si="251"/>
        <v>-0.67953927813163484</v>
      </c>
      <c r="AT171" s="12">
        <f t="shared" si="252"/>
        <v>-33.700000000000003</v>
      </c>
      <c r="AU171" s="12">
        <f t="shared" si="253"/>
        <v>-85.582999999999998</v>
      </c>
      <c r="AV171" s="12">
        <f t="shared" si="254"/>
        <v>-100.67099999999999</v>
      </c>
      <c r="AW171" s="14">
        <f t="shared" si="255"/>
        <v>-0.28319327731092436</v>
      </c>
      <c r="AX171" s="14">
        <f t="shared" si="256"/>
        <v>-0.71918487394957986</v>
      </c>
      <c r="AY171" s="14">
        <f t="shared" si="257"/>
        <v>-0.84597478991596642</v>
      </c>
      <c r="AZ171" s="12">
        <f t="shared" si="258"/>
        <v>-151.80659999999997</v>
      </c>
      <c r="BA171" s="12">
        <f t="shared" si="259"/>
        <v>-211.83299999999997</v>
      </c>
      <c r="BB171" s="12">
        <f t="shared" si="260"/>
        <v>-245.42039999999997</v>
      </c>
      <c r="BC171" s="14">
        <f t="shared" si="261"/>
        <v>-0.5572929515418501</v>
      </c>
      <c r="BD171" s="14">
        <f t="shared" si="262"/>
        <v>-0.77765418502202643</v>
      </c>
      <c r="BE171" s="14">
        <f t="shared" si="263"/>
        <v>-0.90095594713656391</v>
      </c>
      <c r="BF171" s="12">
        <f t="shared" si="264"/>
        <v>-67.788999999999987</v>
      </c>
      <c r="BG171" s="12">
        <f t="shared" si="265"/>
        <v>-208.48099999999999</v>
      </c>
      <c r="BH171" s="12">
        <f t="shared" si="266"/>
        <v>-255.16499999999999</v>
      </c>
      <c r="BI171" s="14">
        <f t="shared" si="267"/>
        <v>-0.22521262458471758</v>
      </c>
      <c r="BJ171" s="14">
        <f t="shared" si="268"/>
        <v>-0.69262790697674415</v>
      </c>
      <c r="BK171" s="14">
        <f t="shared" si="269"/>
        <v>-0.84772425249169436</v>
      </c>
      <c r="BL171" s="12">
        <f t="shared" si="270"/>
        <v>-94.29000000000002</v>
      </c>
      <c r="BM171" s="12">
        <f t="shared" si="271"/>
        <v>-161.9</v>
      </c>
      <c r="BN171" s="12">
        <f t="shared" si="272"/>
        <v>-192.744</v>
      </c>
      <c r="BO171" s="14">
        <f t="shared" si="273"/>
        <v>-0.41721238938053107</v>
      </c>
      <c r="BP171" s="14">
        <f t="shared" si="274"/>
        <v>-0.71637168141592922</v>
      </c>
      <c r="BQ171" s="24">
        <f t="shared" si="275"/>
        <v>-0.85284955752212388</v>
      </c>
      <c r="BR171" s="19">
        <f t="shared" si="276"/>
        <v>15.6</v>
      </c>
      <c r="BS171" s="20">
        <f t="shared" si="277"/>
        <v>109.2</v>
      </c>
      <c r="BT171" s="13">
        <f t="shared" si="278"/>
        <v>1.6208995101677306E-2</v>
      </c>
      <c r="BU171" s="20">
        <f t="shared" si="279"/>
        <v>7</v>
      </c>
      <c r="BV171" s="20">
        <f t="shared" si="280"/>
        <v>49</v>
      </c>
      <c r="BW171" s="13">
        <f t="shared" si="281"/>
        <v>7.2732670328039184E-3</v>
      </c>
      <c r="BX171" s="20">
        <f t="shared" si="282"/>
        <v>9.5</v>
      </c>
      <c r="BY171" s="20">
        <f t="shared" si="283"/>
        <v>66.5</v>
      </c>
      <c r="BZ171" s="13">
        <f t="shared" si="284"/>
        <v>9.8708624016624613E-3</v>
      </c>
      <c r="CA171" s="20">
        <f t="shared" si="285"/>
        <v>15.6</v>
      </c>
      <c r="CB171" s="20">
        <f t="shared" si="286"/>
        <v>109.2</v>
      </c>
      <c r="CC171" s="17">
        <f t="shared" si="287"/>
        <v>1.6208995101677306E-2</v>
      </c>
      <c r="CE171" s="2">
        <v>6737</v>
      </c>
      <c r="CF171" s="2">
        <v>2826</v>
      </c>
      <c r="CG171" s="2">
        <v>1615</v>
      </c>
      <c r="CH171" s="2">
        <v>119</v>
      </c>
      <c r="CI171" s="2">
        <v>389</v>
      </c>
      <c r="CJ171" s="2">
        <v>7612</v>
      </c>
      <c r="CK171" s="2">
        <v>201</v>
      </c>
      <c r="CL171" s="2">
        <v>337.79999999999995</v>
      </c>
      <c r="CM171" s="2">
        <v>272.39999999999998</v>
      </c>
      <c r="CN171" s="2">
        <v>194</v>
      </c>
      <c r="CO171" s="2">
        <v>140</v>
      </c>
      <c r="CP171" s="2">
        <v>176</v>
      </c>
      <c r="CQ171" s="2">
        <v>89</v>
      </c>
      <c r="CR171" s="2">
        <v>326</v>
      </c>
      <c r="CS171" s="2">
        <v>301</v>
      </c>
      <c r="CT171" s="2">
        <v>238</v>
      </c>
      <c r="CU171" s="2">
        <v>226</v>
      </c>
      <c r="CV171" s="2">
        <v>5192.898000000001</v>
      </c>
      <c r="CW171" s="2">
        <v>2731.7719999999999</v>
      </c>
      <c r="CX171" s="2">
        <v>1564.711</v>
      </c>
      <c r="CY171" s="2">
        <v>2508.8469999999998</v>
      </c>
      <c r="CZ171" s="2">
        <v>1497.8429999999998</v>
      </c>
      <c r="DA171" s="2">
        <v>905.62199999999996</v>
      </c>
      <c r="DB171" s="2">
        <v>85.3</v>
      </c>
      <c r="DC171" s="2">
        <v>33.417000000000002</v>
      </c>
      <c r="DD171" s="2">
        <v>18.329000000000001</v>
      </c>
      <c r="DE171" s="2">
        <v>120.5934</v>
      </c>
      <c r="DF171" s="2">
        <v>60.567</v>
      </c>
      <c r="DG171" s="2">
        <v>26.979599999999998</v>
      </c>
      <c r="DH171" s="2">
        <v>233.21100000000001</v>
      </c>
      <c r="DI171" s="2">
        <v>92.519000000000005</v>
      </c>
      <c r="DJ171" s="2">
        <v>45.835000000000001</v>
      </c>
      <c r="DK171" s="2">
        <v>131.70999999999998</v>
      </c>
      <c r="DL171" s="2">
        <v>64.099999999999994</v>
      </c>
      <c r="DM171" s="2">
        <v>33.256</v>
      </c>
      <c r="DN171" s="2">
        <v>15.6</v>
      </c>
      <c r="DO171" s="2">
        <v>7</v>
      </c>
      <c r="DP171" s="2">
        <v>9.5</v>
      </c>
    </row>
    <row r="172" spans="2:120" ht="14.25" customHeight="1" x14ac:dyDescent="0.2">
      <c r="B172" s="6">
        <v>6402</v>
      </c>
      <c r="C172" s="9" t="s">
        <v>136</v>
      </c>
      <c r="D172" s="9" t="s">
        <v>60</v>
      </c>
      <c r="E172" s="21" t="s">
        <v>146</v>
      </c>
      <c r="F172" s="9" t="s">
        <v>266</v>
      </c>
      <c r="G172" s="21">
        <v>1</v>
      </c>
      <c r="H172" s="11">
        <f t="shared" si="216"/>
        <v>12507</v>
      </c>
      <c r="I172" s="12">
        <f t="shared" si="217"/>
        <v>5069</v>
      </c>
      <c r="J172" s="14">
        <f t="shared" si="218"/>
        <v>0.40529303589989607</v>
      </c>
      <c r="K172" s="14">
        <f t="shared" si="219"/>
        <v>0.21252098824658192</v>
      </c>
      <c r="L172" s="15">
        <f t="shared" si="220"/>
        <v>1.2183908045977012</v>
      </c>
      <c r="M172" s="12">
        <f t="shared" si="221"/>
        <v>0</v>
      </c>
      <c r="N172" s="14">
        <f t="shared" si="222"/>
        <v>-9.2775279268823452E-2</v>
      </c>
      <c r="O172" s="16">
        <f t="shared" si="223"/>
        <v>-103</v>
      </c>
      <c r="P172" s="14">
        <f t="shared" si="224"/>
        <v>-0.27989130434782605</v>
      </c>
      <c r="Q172" s="12">
        <f t="shared" si="225"/>
        <v>-99</v>
      </c>
      <c r="R172" s="14">
        <f t="shared" si="226"/>
        <v>-0.15165441176470584</v>
      </c>
      <c r="S172" s="18">
        <f t="shared" si="227"/>
        <v>79</v>
      </c>
      <c r="T172" s="14">
        <f t="shared" si="228"/>
        <v>0.24842767295597479</v>
      </c>
      <c r="U172" s="18">
        <f t="shared" si="229"/>
        <v>96</v>
      </c>
      <c r="V172" s="14">
        <f t="shared" si="230"/>
        <v>0.31270358306188928</v>
      </c>
      <c r="W172" s="12">
        <f t="shared" si="231"/>
        <v>-29</v>
      </c>
      <c r="X172" s="14">
        <f t="shared" si="232"/>
        <v>-4.9913941480206558E-2</v>
      </c>
      <c r="Y172" s="12">
        <f t="shared" si="233"/>
        <v>-9</v>
      </c>
      <c r="Z172" s="14">
        <f t="shared" si="234"/>
        <v>-1.8367346938775508E-2</v>
      </c>
      <c r="AA172" s="12">
        <v>-385.92587999999887</v>
      </c>
      <c r="AB172" s="26">
        <v>-4.4339288422341028E-2</v>
      </c>
      <c r="AC172" s="12">
        <f t="shared" si="235"/>
        <v>0</v>
      </c>
      <c r="AD172" s="24">
        <f t="shared" si="236"/>
        <v>0</v>
      </c>
      <c r="AE172" s="11">
        <f t="shared" si="237"/>
        <v>-2360.1149999999998</v>
      </c>
      <c r="AF172" s="12">
        <f t="shared" si="238"/>
        <v>-6762.9969999999994</v>
      </c>
      <c r="AG172" s="12">
        <f t="shared" si="239"/>
        <v>-9019.0760000000009</v>
      </c>
      <c r="AH172" s="14">
        <f t="shared" si="240"/>
        <v>-0.18870352602542573</v>
      </c>
      <c r="AI172" s="14">
        <f t="shared" si="241"/>
        <v>-0.54073694730950661</v>
      </c>
      <c r="AJ172" s="14">
        <f t="shared" si="242"/>
        <v>-0.721122251539138</v>
      </c>
      <c r="AK172" s="14">
        <f t="shared" si="243"/>
        <v>0.46103291798418922</v>
      </c>
      <c r="AL172" s="14">
        <f t="shared" si="244"/>
        <v>0.55477739130707271</v>
      </c>
      <c r="AM172" s="14">
        <f t="shared" si="245"/>
        <v>0.58504428422178933</v>
      </c>
      <c r="AN172" s="18">
        <f t="shared" si="246"/>
        <v>-390.95200000000023</v>
      </c>
      <c r="AO172" s="18">
        <f t="shared" si="247"/>
        <v>-1882.357</v>
      </c>
      <c r="AP172" s="18">
        <f t="shared" si="248"/>
        <v>-3028.41</v>
      </c>
      <c r="AQ172" s="14">
        <f t="shared" si="249"/>
        <v>-7.7126060366936366E-2</v>
      </c>
      <c r="AR172" s="14">
        <f t="shared" si="250"/>
        <v>-0.37134681396725189</v>
      </c>
      <c r="AS172" s="14">
        <f t="shared" si="251"/>
        <v>-0.59743736437167083</v>
      </c>
      <c r="AT172" s="12">
        <f t="shared" si="252"/>
        <v>-84.257999999999981</v>
      </c>
      <c r="AU172" s="12">
        <f t="shared" si="253"/>
        <v>-184.994</v>
      </c>
      <c r="AV172" s="12">
        <f t="shared" si="254"/>
        <v>-220.261</v>
      </c>
      <c r="AW172" s="14">
        <f t="shared" si="255"/>
        <v>-0.31795471698113198</v>
      </c>
      <c r="AX172" s="14">
        <f t="shared" si="256"/>
        <v>-0.69809056603773589</v>
      </c>
      <c r="AY172" s="14">
        <f t="shared" si="257"/>
        <v>-0.8311735849056604</v>
      </c>
      <c r="AZ172" s="12">
        <f t="shared" si="258"/>
        <v>-254.24039999999997</v>
      </c>
      <c r="BA172" s="12">
        <f t="shared" si="259"/>
        <v>-412.42679999999996</v>
      </c>
      <c r="BB172" s="12">
        <f t="shared" si="260"/>
        <v>-479.78999999999996</v>
      </c>
      <c r="BC172" s="14">
        <f t="shared" si="261"/>
        <v>-0.45908342361863486</v>
      </c>
      <c r="BD172" s="14">
        <f t="shared" si="262"/>
        <v>-0.74472156013001078</v>
      </c>
      <c r="BE172" s="14">
        <f t="shared" si="263"/>
        <v>-0.86635969664138679</v>
      </c>
      <c r="BF172" s="12">
        <f t="shared" si="264"/>
        <v>-165.084</v>
      </c>
      <c r="BG172" s="12">
        <f t="shared" si="265"/>
        <v>-371.33100000000002</v>
      </c>
      <c r="BH172" s="12">
        <f t="shared" si="266"/>
        <v>-460.15</v>
      </c>
      <c r="BI172" s="14">
        <f t="shared" si="267"/>
        <v>-0.29906521739130432</v>
      </c>
      <c r="BJ172" s="14">
        <f t="shared" si="268"/>
        <v>-0.67270108695652175</v>
      </c>
      <c r="BK172" s="14">
        <f t="shared" si="269"/>
        <v>-0.83360507246376814</v>
      </c>
      <c r="BL172" s="12">
        <f t="shared" si="270"/>
        <v>-170.65800000000002</v>
      </c>
      <c r="BM172" s="12">
        <f t="shared" si="271"/>
        <v>-335.47199999999998</v>
      </c>
      <c r="BN172" s="12">
        <f t="shared" si="272"/>
        <v>-400.96500000000003</v>
      </c>
      <c r="BO172" s="14">
        <f t="shared" si="273"/>
        <v>-0.35479833679833683</v>
      </c>
      <c r="BP172" s="14">
        <f t="shared" si="274"/>
        <v>-0.69744698544698547</v>
      </c>
      <c r="BQ172" s="24">
        <f t="shared" si="275"/>
        <v>-0.83360706860706868</v>
      </c>
      <c r="BR172" s="19">
        <f t="shared" si="276"/>
        <v>25.1</v>
      </c>
      <c r="BS172" s="20">
        <f t="shared" si="277"/>
        <v>175.70000000000002</v>
      </c>
      <c r="BT172" s="13">
        <f t="shared" si="278"/>
        <v>1.4048133045494524E-2</v>
      </c>
      <c r="BU172" s="20">
        <f t="shared" si="279"/>
        <v>17.8</v>
      </c>
      <c r="BV172" s="20">
        <f t="shared" si="280"/>
        <v>124.60000000000001</v>
      </c>
      <c r="BW172" s="13">
        <f t="shared" si="281"/>
        <v>9.9624210442152399E-3</v>
      </c>
      <c r="BX172" s="20">
        <f t="shared" si="282"/>
        <v>17.8</v>
      </c>
      <c r="BY172" s="20">
        <f t="shared" si="283"/>
        <v>124.60000000000001</v>
      </c>
      <c r="BZ172" s="13">
        <f t="shared" si="284"/>
        <v>9.9624210442152399E-3</v>
      </c>
      <c r="CA172" s="20">
        <f t="shared" si="285"/>
        <v>25.1</v>
      </c>
      <c r="CB172" s="20">
        <f t="shared" si="286"/>
        <v>175.70000000000002</v>
      </c>
      <c r="CC172" s="17">
        <f t="shared" si="287"/>
        <v>1.4048133045494524E-2</v>
      </c>
      <c r="CE172" s="2">
        <v>12507</v>
      </c>
      <c r="CF172" s="2">
        <v>5069</v>
      </c>
      <c r="CG172" s="2">
        <v>2658</v>
      </c>
      <c r="CH172" s="2">
        <v>265</v>
      </c>
      <c r="CI172" s="2">
        <v>870</v>
      </c>
      <c r="CJ172" s="2">
        <v>13786</v>
      </c>
      <c r="CK172" s="2">
        <v>368</v>
      </c>
      <c r="CL172" s="2">
        <v>652.79999999999995</v>
      </c>
      <c r="CM172" s="2">
        <v>553.79999999999995</v>
      </c>
      <c r="CN172" s="2">
        <v>318</v>
      </c>
      <c r="CO172" s="2">
        <v>239</v>
      </c>
      <c r="CP172" s="2">
        <v>307</v>
      </c>
      <c r="CQ172" s="2">
        <v>211</v>
      </c>
      <c r="CR172" s="2">
        <v>581</v>
      </c>
      <c r="CS172" s="2">
        <v>552</v>
      </c>
      <c r="CT172" s="2">
        <v>490</v>
      </c>
      <c r="CU172" s="2">
        <v>481</v>
      </c>
      <c r="CV172" s="2">
        <v>10146.885</v>
      </c>
      <c r="CW172" s="2">
        <v>5744.0030000000006</v>
      </c>
      <c r="CX172" s="2">
        <v>3487.924</v>
      </c>
      <c r="CY172" s="2">
        <v>4678.0479999999998</v>
      </c>
      <c r="CZ172" s="2">
        <v>3186.643</v>
      </c>
      <c r="DA172" s="2">
        <v>2040.5900000000001</v>
      </c>
      <c r="DB172" s="2">
        <v>180.74200000000002</v>
      </c>
      <c r="DC172" s="2">
        <v>80.006</v>
      </c>
      <c r="DD172" s="2">
        <v>44.739000000000004</v>
      </c>
      <c r="DE172" s="2">
        <v>299.55959999999999</v>
      </c>
      <c r="DF172" s="2">
        <v>141.3732</v>
      </c>
      <c r="DG172" s="2">
        <v>74.009999999999991</v>
      </c>
      <c r="DH172" s="2">
        <v>386.916</v>
      </c>
      <c r="DI172" s="2">
        <v>180.66900000000001</v>
      </c>
      <c r="DJ172" s="2">
        <v>91.85</v>
      </c>
      <c r="DK172" s="2">
        <v>310.34199999999998</v>
      </c>
      <c r="DL172" s="2">
        <v>145.52799999999999</v>
      </c>
      <c r="DM172" s="2">
        <v>80.034999999999997</v>
      </c>
      <c r="DN172" s="2">
        <v>25.1</v>
      </c>
      <c r="DO172" s="2">
        <v>17.8</v>
      </c>
      <c r="DP172" s="2">
        <v>17.8</v>
      </c>
    </row>
    <row r="173" spans="2:120" ht="14.25" customHeight="1" x14ac:dyDescent="0.2">
      <c r="B173" s="6">
        <v>6403</v>
      </c>
      <c r="C173" s="9" t="s">
        <v>136</v>
      </c>
      <c r="D173" s="9" t="s">
        <v>60</v>
      </c>
      <c r="E173" s="21" t="s">
        <v>146</v>
      </c>
      <c r="F173" s="9" t="s">
        <v>267</v>
      </c>
      <c r="G173" s="21">
        <v>1</v>
      </c>
      <c r="H173" s="11">
        <f t="shared" si="216"/>
        <v>6398</v>
      </c>
      <c r="I173" s="12">
        <f t="shared" si="217"/>
        <v>2569.3702209430039</v>
      </c>
      <c r="J173" s="14">
        <f t="shared" si="218"/>
        <v>0.4015895937703976</v>
      </c>
      <c r="K173" s="14">
        <f t="shared" si="219"/>
        <v>0.20818164483824594</v>
      </c>
      <c r="L173" s="15">
        <f t="shared" si="220"/>
        <v>1.4265092815354365</v>
      </c>
      <c r="M173" s="12">
        <f t="shared" si="221"/>
        <v>0</v>
      </c>
      <c r="N173" s="14">
        <f t="shared" si="222"/>
        <v>-0.10555011883125964</v>
      </c>
      <c r="O173" s="16">
        <f t="shared" si="223"/>
        <v>-90.9127369209927</v>
      </c>
      <c r="P173" s="14">
        <f t="shared" si="224"/>
        <v>-0.3803880205899276</v>
      </c>
      <c r="Q173" s="12">
        <f t="shared" si="225"/>
        <v>-43.978329655646917</v>
      </c>
      <c r="R173" s="14">
        <f t="shared" si="226"/>
        <v>-0.12681179254800146</v>
      </c>
      <c r="S173" s="18">
        <f t="shared" si="227"/>
        <v>52.457025055502996</v>
      </c>
      <c r="T173" s="14">
        <f t="shared" si="228"/>
        <v>0.32785640659689375</v>
      </c>
      <c r="U173" s="18">
        <f t="shared" si="229"/>
        <v>42.142991239048797</v>
      </c>
      <c r="V173" s="14">
        <f t="shared" si="230"/>
        <v>0.33446818443689519</v>
      </c>
      <c r="W173" s="12">
        <f t="shared" si="231"/>
        <v>-28.416745956231978</v>
      </c>
      <c r="X173" s="14">
        <f t="shared" si="232"/>
        <v>-8.3089900456818633E-2</v>
      </c>
      <c r="Y173" s="12">
        <f t="shared" si="233"/>
        <v>-30.346370463078415</v>
      </c>
      <c r="Z173" s="14">
        <f t="shared" si="234"/>
        <v>-0.1046426567692359</v>
      </c>
      <c r="AA173" s="12">
        <v>-253.98745664879243</v>
      </c>
      <c r="AB173" s="26">
        <v>-5.5980029537490261E-2</v>
      </c>
      <c r="AC173" s="12">
        <f t="shared" si="235"/>
        <v>0</v>
      </c>
      <c r="AD173" s="24">
        <f t="shared" si="236"/>
        <v>0</v>
      </c>
      <c r="AE173" s="11">
        <f t="shared" si="237"/>
        <v>-1311.5939999999991</v>
      </c>
      <c r="AF173" s="12">
        <f t="shared" si="238"/>
        <v>-3677.8440000000001</v>
      </c>
      <c r="AG173" s="12">
        <f t="shared" si="239"/>
        <v>-4847.6090000000004</v>
      </c>
      <c r="AH173" s="14">
        <f t="shared" si="240"/>
        <v>-0.20500062519537343</v>
      </c>
      <c r="AI173" s="14">
        <f t="shared" si="241"/>
        <v>-0.57484276336355111</v>
      </c>
      <c r="AJ173" s="14">
        <f t="shared" si="242"/>
        <v>-0.75767567989996876</v>
      </c>
      <c r="AK173" s="14">
        <f t="shared" si="243"/>
        <v>0.46830139001880694</v>
      </c>
      <c r="AL173" s="14">
        <f t="shared" si="244"/>
        <v>0.62351607775436413</v>
      </c>
      <c r="AM173" s="14">
        <f t="shared" si="245"/>
        <v>0.65939172763515785</v>
      </c>
      <c r="AN173" s="18">
        <f t="shared" si="246"/>
        <v>-187.39922094300391</v>
      </c>
      <c r="AO173" s="18">
        <f t="shared" si="247"/>
        <v>-873.30922094300377</v>
      </c>
      <c r="AP173" s="18">
        <f t="shared" si="248"/>
        <v>-1547.0552209430039</v>
      </c>
      <c r="AQ173" s="14">
        <f t="shared" si="249"/>
        <v>-7.2935857750474398E-2</v>
      </c>
      <c r="AR173" s="14">
        <f t="shared" si="250"/>
        <v>-0.33989232607455222</v>
      </c>
      <c r="AS173" s="14">
        <f t="shared" si="251"/>
        <v>-0.60211456034358779</v>
      </c>
      <c r="AT173" s="12">
        <f t="shared" si="252"/>
        <v>-66.411263079007298</v>
      </c>
      <c r="AU173" s="12">
        <f t="shared" si="253"/>
        <v>-115.61926307900731</v>
      </c>
      <c r="AV173" s="12">
        <f t="shared" si="254"/>
        <v>-132.4912630790073</v>
      </c>
      <c r="AW173" s="14">
        <f t="shared" si="255"/>
        <v>-0.44846033141672459</v>
      </c>
      <c r="AX173" s="14">
        <f t="shared" si="256"/>
        <v>-0.78075089427051048</v>
      </c>
      <c r="AY173" s="14">
        <f t="shared" si="257"/>
        <v>-0.89468371772338551</v>
      </c>
      <c r="AZ173" s="12">
        <f t="shared" si="258"/>
        <v>-153.71027034435303</v>
      </c>
      <c r="BA173" s="12">
        <f t="shared" si="259"/>
        <v>-243.85487034435303</v>
      </c>
      <c r="BB173" s="12">
        <f t="shared" si="260"/>
        <v>-276.77207034435304</v>
      </c>
      <c r="BC173" s="14">
        <f t="shared" si="261"/>
        <v>-0.50759336400714561</v>
      </c>
      <c r="BD173" s="14">
        <f t="shared" si="262"/>
        <v>-0.80527549454123926</v>
      </c>
      <c r="BE173" s="14">
        <f t="shared" si="263"/>
        <v>-0.91397709427341267</v>
      </c>
      <c r="BF173" s="12">
        <f t="shared" si="264"/>
        <v>-159.19825404376803</v>
      </c>
      <c r="BG173" s="12">
        <f t="shared" si="265"/>
        <v>-230.03525404376802</v>
      </c>
      <c r="BH173" s="12">
        <f t="shared" si="266"/>
        <v>-283.524254043768</v>
      </c>
      <c r="BI173" s="14">
        <f t="shared" si="267"/>
        <v>-0.50767460312644164</v>
      </c>
      <c r="BJ173" s="14">
        <f t="shared" si="268"/>
        <v>-0.73356995655023438</v>
      </c>
      <c r="BK173" s="14">
        <f t="shared" si="269"/>
        <v>-0.90414347828725394</v>
      </c>
      <c r="BL173" s="12">
        <f t="shared" si="270"/>
        <v>-163.46162953692158</v>
      </c>
      <c r="BM173" s="12">
        <f t="shared" si="271"/>
        <v>-210.80262953692159</v>
      </c>
      <c r="BN173" s="12">
        <f t="shared" si="272"/>
        <v>-238.43162953692158</v>
      </c>
      <c r="BO173" s="14">
        <f t="shared" si="273"/>
        <v>-0.62953724093303332</v>
      </c>
      <c r="BP173" s="14">
        <f t="shared" si="274"/>
        <v>-0.81186090066553984</v>
      </c>
      <c r="BQ173" s="24">
        <f t="shared" si="275"/>
        <v>-0.91826804024327213</v>
      </c>
      <c r="BR173" s="19">
        <f t="shared" si="276"/>
        <v>14.6</v>
      </c>
      <c r="BS173" s="20">
        <f t="shared" si="277"/>
        <v>102.2</v>
      </c>
      <c r="BT173" s="13">
        <f t="shared" si="278"/>
        <v>1.5973741794310721E-2</v>
      </c>
      <c r="BU173" s="20">
        <f t="shared" si="279"/>
        <v>13.9</v>
      </c>
      <c r="BV173" s="20">
        <f t="shared" si="280"/>
        <v>97.3</v>
      </c>
      <c r="BW173" s="13">
        <f t="shared" si="281"/>
        <v>1.5207877461706784E-2</v>
      </c>
      <c r="BX173" s="20">
        <f t="shared" si="282"/>
        <v>11</v>
      </c>
      <c r="BY173" s="20">
        <f t="shared" si="283"/>
        <v>77</v>
      </c>
      <c r="BZ173" s="13">
        <f t="shared" si="284"/>
        <v>1.2035010940919038E-2</v>
      </c>
      <c r="CA173" s="20">
        <f t="shared" si="285"/>
        <v>14.6</v>
      </c>
      <c r="CB173" s="20">
        <f t="shared" si="286"/>
        <v>102.2</v>
      </c>
      <c r="CC173" s="17">
        <f t="shared" si="287"/>
        <v>1.5973741794310721E-2</v>
      </c>
      <c r="CE173" s="2">
        <v>6398</v>
      </c>
      <c r="CF173" s="2">
        <v>2569.3702209430039</v>
      </c>
      <c r="CG173" s="2">
        <v>1331.9461636750975</v>
      </c>
      <c r="CH173" s="2">
        <v>148.0872630790073</v>
      </c>
      <c r="CI173" s="2">
        <v>415.24374217772265</v>
      </c>
      <c r="CJ173" s="2">
        <v>7153</v>
      </c>
      <c r="CK173" s="2">
        <v>239</v>
      </c>
      <c r="CL173" s="2">
        <v>346.79999999999995</v>
      </c>
      <c r="CM173" s="2">
        <v>302.82167034435304</v>
      </c>
      <c r="CN173" s="2">
        <v>160</v>
      </c>
      <c r="CO173" s="2">
        <v>107.542974944497</v>
      </c>
      <c r="CP173" s="2">
        <v>126</v>
      </c>
      <c r="CQ173" s="2">
        <v>83.857008760951203</v>
      </c>
      <c r="CR173" s="2">
        <v>342</v>
      </c>
      <c r="CS173" s="2">
        <v>313.58325404376802</v>
      </c>
      <c r="CT173" s="2">
        <v>290</v>
      </c>
      <c r="CU173" s="2">
        <v>259.65362953692158</v>
      </c>
      <c r="CV173" s="2">
        <v>5086.4060000000009</v>
      </c>
      <c r="CW173" s="2">
        <v>2720.1559999999999</v>
      </c>
      <c r="CX173" s="2">
        <v>1550.3910000000001</v>
      </c>
      <c r="CY173" s="2">
        <v>2381.971</v>
      </c>
      <c r="CZ173" s="2">
        <v>1696.0610000000001</v>
      </c>
      <c r="DA173" s="2">
        <v>1022.3150000000001</v>
      </c>
      <c r="DB173" s="2">
        <v>81.676000000000002</v>
      </c>
      <c r="DC173" s="2">
        <v>32.467999999999996</v>
      </c>
      <c r="DD173" s="2">
        <v>15.596</v>
      </c>
      <c r="DE173" s="2">
        <v>149.1114</v>
      </c>
      <c r="DF173" s="2">
        <v>58.966799999999999</v>
      </c>
      <c r="DG173" s="2">
        <v>26.049600000000002</v>
      </c>
      <c r="DH173" s="2">
        <v>154.38499999999999</v>
      </c>
      <c r="DI173" s="2">
        <v>83.548000000000002</v>
      </c>
      <c r="DJ173" s="2">
        <v>30.058999999999997</v>
      </c>
      <c r="DK173" s="2">
        <v>96.192000000000007</v>
      </c>
      <c r="DL173" s="2">
        <v>48.850999999999999</v>
      </c>
      <c r="DM173" s="2">
        <v>21.222000000000001</v>
      </c>
      <c r="DN173" s="2">
        <v>14.6</v>
      </c>
      <c r="DO173" s="2">
        <v>13.9</v>
      </c>
      <c r="DP173" s="2">
        <v>11</v>
      </c>
    </row>
    <row r="174" spans="2:120" ht="14.25" customHeight="1" x14ac:dyDescent="0.2">
      <c r="B174" s="6">
        <v>6426</v>
      </c>
      <c r="C174" s="9" t="s">
        <v>136</v>
      </c>
      <c r="D174" s="9" t="s">
        <v>60</v>
      </c>
      <c r="E174" s="21" t="s">
        <v>146</v>
      </c>
      <c r="F174" s="9" t="s">
        <v>268</v>
      </c>
      <c r="G174" s="21">
        <v>0</v>
      </c>
      <c r="H174" s="11">
        <f t="shared" si="216"/>
        <v>7062</v>
      </c>
      <c r="I174" s="12">
        <f t="shared" si="217"/>
        <v>2418.9493295508773</v>
      </c>
      <c r="J174" s="14">
        <f t="shared" si="218"/>
        <v>0.34253034969567792</v>
      </c>
      <c r="K174" s="14">
        <f t="shared" si="219"/>
        <v>0.18342331957084246</v>
      </c>
      <c r="L174" s="15">
        <f t="shared" si="220"/>
        <v>1.6688622944341029</v>
      </c>
      <c r="M174" s="12">
        <f t="shared" si="221"/>
        <v>0</v>
      </c>
      <c r="N174" s="14">
        <f t="shared" si="222"/>
        <v>-4.5675675675675653E-2</v>
      </c>
      <c r="O174" s="16">
        <f t="shared" si="223"/>
        <v>-98.215106663152994</v>
      </c>
      <c r="P174" s="14">
        <f t="shared" si="224"/>
        <v>-0.28784278556370324</v>
      </c>
      <c r="Q174" s="12">
        <f t="shared" si="225"/>
        <v>12.27638439738422</v>
      </c>
      <c r="R174" s="14">
        <f t="shared" si="226"/>
        <v>3.0659056401213247E-2</v>
      </c>
      <c r="S174" s="18">
        <f t="shared" si="227"/>
        <v>42.141205075734973</v>
      </c>
      <c r="T174" s="14">
        <f t="shared" si="228"/>
        <v>0.23451069054085028</v>
      </c>
      <c r="U174" s="18">
        <f t="shared" si="229"/>
        <v>34.999098379863995</v>
      </c>
      <c r="V174" s="14">
        <f t="shared" si="230"/>
        <v>0.23896244322203619</v>
      </c>
      <c r="W174" s="12">
        <f t="shared" si="231"/>
        <v>23.151643382259977</v>
      </c>
      <c r="X174" s="14">
        <f t="shared" si="232"/>
        <v>6.5702732777096706E-2</v>
      </c>
      <c r="Y174" s="12">
        <f t="shared" si="233"/>
        <v>25.421801995745</v>
      </c>
      <c r="Z174" s="14">
        <f t="shared" si="234"/>
        <v>8.044914395704561E-2</v>
      </c>
      <c r="AA174" s="12">
        <v>-45.378113183481219</v>
      </c>
      <c r="AB174" s="26">
        <v>-9.1385522440660116E-3</v>
      </c>
      <c r="AC174" s="12">
        <f t="shared" si="235"/>
        <v>0</v>
      </c>
      <c r="AD174" s="24">
        <f t="shared" si="236"/>
        <v>0</v>
      </c>
      <c r="AE174" s="11">
        <f t="shared" si="237"/>
        <v>-662.25400000000081</v>
      </c>
      <c r="AF174" s="12">
        <f t="shared" si="238"/>
        <v>-2157.3789999999999</v>
      </c>
      <c r="AG174" s="12">
        <f t="shared" si="239"/>
        <v>-3181.5520000000006</v>
      </c>
      <c r="AH174" s="14">
        <f t="shared" si="240"/>
        <v>-9.3777116964033014E-2</v>
      </c>
      <c r="AI174" s="14">
        <f t="shared" si="241"/>
        <v>-0.30549122061738887</v>
      </c>
      <c r="AJ174" s="14">
        <f t="shared" si="242"/>
        <v>-0.45051713395638637</v>
      </c>
      <c r="AK174" s="14">
        <f t="shared" si="243"/>
        <v>0.36571842069982158</v>
      </c>
      <c r="AL174" s="14">
        <f t="shared" si="244"/>
        <v>0.40820646488281154</v>
      </c>
      <c r="AM174" s="14">
        <f t="shared" si="245"/>
        <v>0.42135753397545855</v>
      </c>
      <c r="AN174" s="18">
        <f t="shared" si="246"/>
        <v>-78.444329550877228</v>
      </c>
      <c r="AO174" s="18">
        <f t="shared" si="247"/>
        <v>-416.85132955087738</v>
      </c>
      <c r="AP174" s="18">
        <f t="shared" si="248"/>
        <v>-783.8933295508773</v>
      </c>
      <c r="AQ174" s="14">
        <f t="shared" si="249"/>
        <v>-3.2429091669085031E-2</v>
      </c>
      <c r="AR174" s="14">
        <f t="shared" si="250"/>
        <v>-0.17232743342675705</v>
      </c>
      <c r="AS174" s="14">
        <f t="shared" si="251"/>
        <v>-0.32406355932078235</v>
      </c>
      <c r="AT174" s="12">
        <f t="shared" si="252"/>
        <v>-31.718830657410024</v>
      </c>
      <c r="AU174" s="12">
        <f t="shared" si="253"/>
        <v>-88.557830657410022</v>
      </c>
      <c r="AV174" s="12">
        <f t="shared" si="254"/>
        <v>-121.33983065741</v>
      </c>
      <c r="AW174" s="14">
        <f t="shared" si="255"/>
        <v>-0.1305324069618673</v>
      </c>
      <c r="AX174" s="14">
        <f t="shared" si="256"/>
        <v>-0.36444177012347234</v>
      </c>
      <c r="AY174" s="14">
        <f t="shared" si="257"/>
        <v>-0.49934943463487702</v>
      </c>
      <c r="AZ174" s="12">
        <f t="shared" si="258"/>
        <v>-126.61623454976757</v>
      </c>
      <c r="BA174" s="12">
        <f t="shared" si="259"/>
        <v>-193.8054345497676</v>
      </c>
      <c r="BB174" s="12">
        <f t="shared" si="260"/>
        <v>-250.90383454976762</v>
      </c>
      <c r="BC174" s="14">
        <f t="shared" si="261"/>
        <v>-0.30680517157254628</v>
      </c>
      <c r="BD174" s="14">
        <f t="shared" si="262"/>
        <v>-0.46961205101516323</v>
      </c>
      <c r="BE174" s="14">
        <f t="shared" si="263"/>
        <v>-0.60796780350464563</v>
      </c>
      <c r="BF174" s="12">
        <f t="shared" si="264"/>
        <v>-85.627208599650999</v>
      </c>
      <c r="BG174" s="12">
        <f t="shared" si="265"/>
        <v>-140.01020859965098</v>
      </c>
      <c r="BH174" s="12">
        <f t="shared" si="266"/>
        <v>-219.919208599651</v>
      </c>
      <c r="BI174" s="14">
        <f t="shared" si="267"/>
        <v>-0.22802229711328903</v>
      </c>
      <c r="BJ174" s="14">
        <f t="shared" si="268"/>
        <v>-0.37284234656615101</v>
      </c>
      <c r="BK174" s="14">
        <f t="shared" si="269"/>
        <v>-0.5856372518072881</v>
      </c>
      <c r="BL174" s="12">
        <f t="shared" si="270"/>
        <v>-52.592217209691057</v>
      </c>
      <c r="BM174" s="12">
        <f t="shared" si="271"/>
        <v>-119.32321720969105</v>
      </c>
      <c r="BN174" s="12">
        <f t="shared" si="272"/>
        <v>-171.54921720969105</v>
      </c>
      <c r="BO174" s="14">
        <f t="shared" si="273"/>
        <v>-0.15403955172751338</v>
      </c>
      <c r="BP174" s="14">
        <f t="shared" si="274"/>
        <v>-0.34949077762552638</v>
      </c>
      <c r="BQ174" s="24">
        <f t="shared" si="275"/>
        <v>-0.50245770040129223</v>
      </c>
      <c r="BR174" s="19">
        <f t="shared" si="276"/>
        <v>5.3</v>
      </c>
      <c r="BS174" s="20">
        <f t="shared" si="277"/>
        <v>37.1</v>
      </c>
      <c r="BT174" s="13">
        <f t="shared" si="278"/>
        <v>5.2534692721608609E-3</v>
      </c>
      <c r="BU174" s="20">
        <f t="shared" si="279"/>
        <v>0.6</v>
      </c>
      <c r="BV174" s="20">
        <f t="shared" si="280"/>
        <v>4.2</v>
      </c>
      <c r="BW174" s="13">
        <f t="shared" si="281"/>
        <v>5.9473237043330507E-4</v>
      </c>
      <c r="BX174" s="20">
        <f t="shared" si="282"/>
        <v>5.2</v>
      </c>
      <c r="BY174" s="20">
        <f t="shared" si="283"/>
        <v>36.4</v>
      </c>
      <c r="BZ174" s="13">
        <f t="shared" si="284"/>
        <v>5.1543472104219768E-3</v>
      </c>
      <c r="CA174" s="20">
        <f t="shared" si="285"/>
        <v>5.3</v>
      </c>
      <c r="CB174" s="20">
        <f t="shared" si="286"/>
        <v>37.1</v>
      </c>
      <c r="CC174" s="17">
        <f t="shared" si="287"/>
        <v>5.2534692721608609E-3</v>
      </c>
      <c r="CE174" s="2">
        <v>7062</v>
      </c>
      <c r="CF174" s="2">
        <v>2418.9493295508773</v>
      </c>
      <c r="CG174" s="2">
        <v>1295.3354828092895</v>
      </c>
      <c r="CH174" s="2">
        <v>242.99583065741001</v>
      </c>
      <c r="CI174" s="2">
        <v>582.42272347535504</v>
      </c>
      <c r="CJ174" s="2">
        <v>7400</v>
      </c>
      <c r="CK174" s="2">
        <v>341.210937320563</v>
      </c>
      <c r="CL174" s="2">
        <v>400.41625015238338</v>
      </c>
      <c r="CM174" s="2">
        <v>412.6926345497676</v>
      </c>
      <c r="CN174" s="2">
        <v>179.69843924191699</v>
      </c>
      <c r="CO174" s="2">
        <v>137.55723416618201</v>
      </c>
      <c r="CP174" s="2">
        <v>146.462757527734</v>
      </c>
      <c r="CQ174" s="2">
        <v>111.46365914787</v>
      </c>
      <c r="CR174" s="2">
        <v>352.36956521739103</v>
      </c>
      <c r="CS174" s="2">
        <v>375.521208599651</v>
      </c>
      <c r="CT174" s="2">
        <v>315.99841521394603</v>
      </c>
      <c r="CU174" s="2">
        <v>341.42021720969103</v>
      </c>
      <c r="CV174" s="2">
        <v>6399.7459999999992</v>
      </c>
      <c r="CW174" s="2">
        <v>4904.6210000000001</v>
      </c>
      <c r="CX174" s="2">
        <v>3880.4479999999994</v>
      </c>
      <c r="CY174" s="2">
        <v>2340.5050000000001</v>
      </c>
      <c r="CZ174" s="2">
        <v>2002.098</v>
      </c>
      <c r="DA174" s="2">
        <v>1635.056</v>
      </c>
      <c r="DB174" s="2">
        <v>211.27699999999999</v>
      </c>
      <c r="DC174" s="2">
        <v>154.43799999999999</v>
      </c>
      <c r="DD174" s="2">
        <v>121.65600000000001</v>
      </c>
      <c r="DE174" s="2">
        <v>286.07640000000004</v>
      </c>
      <c r="DF174" s="2">
        <v>218.88720000000001</v>
      </c>
      <c r="DG174" s="2">
        <v>161.78879999999998</v>
      </c>
      <c r="DH174" s="2">
        <v>289.89400000000001</v>
      </c>
      <c r="DI174" s="2">
        <v>235.51100000000002</v>
      </c>
      <c r="DJ174" s="2">
        <v>155.602</v>
      </c>
      <c r="DK174" s="2">
        <v>288.82799999999997</v>
      </c>
      <c r="DL174" s="2">
        <v>222.09699999999998</v>
      </c>
      <c r="DM174" s="2">
        <v>169.87099999999998</v>
      </c>
      <c r="DN174" s="2">
        <v>5.3</v>
      </c>
      <c r="DO174" s="2">
        <v>0.6</v>
      </c>
      <c r="DP174" s="2">
        <v>5.2</v>
      </c>
    </row>
    <row r="175" spans="2:120" ht="14.25" customHeight="1" x14ac:dyDescent="0.2">
      <c r="B175" s="6">
        <v>6428</v>
      </c>
      <c r="C175" s="9" t="s">
        <v>136</v>
      </c>
      <c r="D175" s="9" t="s">
        <v>60</v>
      </c>
      <c r="E175" s="21" t="s">
        <v>146</v>
      </c>
      <c r="F175" s="9" t="s">
        <v>269</v>
      </c>
      <c r="G175" s="21">
        <v>1</v>
      </c>
      <c r="H175" s="11">
        <f t="shared" si="216"/>
        <v>19453</v>
      </c>
      <c r="I175" s="12">
        <f t="shared" si="217"/>
        <v>7533</v>
      </c>
      <c r="J175" s="14">
        <f t="shared" si="218"/>
        <v>0.38724104251272295</v>
      </c>
      <c r="K175" s="14">
        <f t="shared" si="219"/>
        <v>0.20634349457667198</v>
      </c>
      <c r="L175" s="15">
        <f t="shared" si="220"/>
        <v>1.2955017301038063</v>
      </c>
      <c r="M175" s="12">
        <f t="shared" si="221"/>
        <v>0</v>
      </c>
      <c r="N175" s="14">
        <f t="shared" si="222"/>
        <v>-9.0173518544502174E-2</v>
      </c>
      <c r="O175" s="16">
        <f t="shared" si="223"/>
        <v>-192</v>
      </c>
      <c r="P175" s="14">
        <f t="shared" si="224"/>
        <v>-0.29090909090909089</v>
      </c>
      <c r="Q175" s="12">
        <f t="shared" si="225"/>
        <v>-136.20000000000005</v>
      </c>
      <c r="R175" s="14">
        <f t="shared" si="226"/>
        <v>-0.1361727654469107</v>
      </c>
      <c r="S175" s="18">
        <f t="shared" si="227"/>
        <v>117</v>
      </c>
      <c r="T175" s="14">
        <f t="shared" si="228"/>
        <v>0.26470588235294112</v>
      </c>
      <c r="U175" s="18">
        <f t="shared" si="229"/>
        <v>186</v>
      </c>
      <c r="V175" s="14">
        <f t="shared" si="230"/>
        <v>0.37424547283702214</v>
      </c>
      <c r="W175" s="12">
        <f t="shared" si="231"/>
        <v>-10</v>
      </c>
      <c r="X175" s="14">
        <f t="shared" si="232"/>
        <v>-1.0822510822510845E-2</v>
      </c>
      <c r="Y175" s="12">
        <f t="shared" si="233"/>
        <v>7</v>
      </c>
      <c r="Z175" s="14">
        <f t="shared" si="234"/>
        <v>8.6313193588163362E-3</v>
      </c>
      <c r="AA175" s="12">
        <v>-534.70325999999841</v>
      </c>
      <c r="AB175" s="26">
        <v>-3.9291271900361635E-2</v>
      </c>
      <c r="AC175" s="12">
        <f t="shared" si="235"/>
        <v>0</v>
      </c>
      <c r="AD175" s="24">
        <f t="shared" si="236"/>
        <v>0</v>
      </c>
      <c r="AE175" s="11">
        <f t="shared" si="237"/>
        <v>-3434.9460000000017</v>
      </c>
      <c r="AF175" s="12">
        <f t="shared" si="238"/>
        <v>-9968.3610000000008</v>
      </c>
      <c r="AG175" s="12">
        <f t="shared" si="239"/>
        <v>-13545.052</v>
      </c>
      <c r="AH175" s="14">
        <f t="shared" si="240"/>
        <v>-0.17657667197861526</v>
      </c>
      <c r="AI175" s="14">
        <f t="shared" si="241"/>
        <v>-0.51243309515241875</v>
      </c>
      <c r="AJ175" s="14">
        <f t="shared" si="242"/>
        <v>-0.69629630391199293</v>
      </c>
      <c r="AK175" s="14">
        <f t="shared" si="243"/>
        <v>0.43818624909118181</v>
      </c>
      <c r="AL175" s="14">
        <f t="shared" si="244"/>
        <v>0.52919979347658885</v>
      </c>
      <c r="AM175" s="14">
        <f t="shared" si="245"/>
        <v>0.57727539240358916</v>
      </c>
      <c r="AN175" s="18">
        <f t="shared" si="246"/>
        <v>-514.10899999999947</v>
      </c>
      <c r="AO175" s="18">
        <f t="shared" si="247"/>
        <v>-2513.7309999999998</v>
      </c>
      <c r="AP175" s="18">
        <f t="shared" si="248"/>
        <v>-4122.4870000000001</v>
      </c>
      <c r="AQ175" s="14">
        <f t="shared" si="249"/>
        <v>-6.8247577326430275E-2</v>
      </c>
      <c r="AR175" s="14">
        <f t="shared" si="250"/>
        <v>-0.33369587149873881</v>
      </c>
      <c r="AS175" s="14">
        <f t="shared" si="251"/>
        <v>-0.54725700252223552</v>
      </c>
      <c r="AT175" s="12">
        <f t="shared" si="252"/>
        <v>-151.923</v>
      </c>
      <c r="AU175" s="12">
        <f t="shared" si="253"/>
        <v>-327.50599999999997</v>
      </c>
      <c r="AV175" s="12">
        <f t="shared" si="254"/>
        <v>-394.05599999999998</v>
      </c>
      <c r="AW175" s="14">
        <f t="shared" si="255"/>
        <v>-0.32462179487179488</v>
      </c>
      <c r="AX175" s="14">
        <f t="shared" si="256"/>
        <v>-0.69979914529914522</v>
      </c>
      <c r="AY175" s="14">
        <f t="shared" si="257"/>
        <v>-0.84199999999999997</v>
      </c>
      <c r="AZ175" s="12">
        <f t="shared" si="258"/>
        <v>-343.87260000000003</v>
      </c>
      <c r="BA175" s="12">
        <f t="shared" si="259"/>
        <v>-629.85540000000003</v>
      </c>
      <c r="BB175" s="12">
        <f t="shared" si="260"/>
        <v>-742.28219999999999</v>
      </c>
      <c r="BC175" s="14">
        <f t="shared" si="261"/>
        <v>-0.39800069444444452</v>
      </c>
      <c r="BD175" s="14">
        <f t="shared" si="262"/>
        <v>-0.72899930555555559</v>
      </c>
      <c r="BE175" s="14">
        <f t="shared" si="263"/>
        <v>-0.85912291666666674</v>
      </c>
      <c r="BF175" s="12">
        <f t="shared" si="264"/>
        <v>-259.81100000000004</v>
      </c>
      <c r="BG175" s="12">
        <f t="shared" si="265"/>
        <v>-576.15499999999997</v>
      </c>
      <c r="BH175" s="12">
        <f t="shared" si="266"/>
        <v>-740.36</v>
      </c>
      <c r="BI175" s="14">
        <f t="shared" si="267"/>
        <v>-0.28425711159737421</v>
      </c>
      <c r="BJ175" s="14">
        <f t="shared" si="268"/>
        <v>-0.63036652078774613</v>
      </c>
      <c r="BK175" s="14">
        <f t="shared" si="269"/>
        <v>-0.81002188183807444</v>
      </c>
      <c r="BL175" s="12">
        <f t="shared" si="270"/>
        <v>-252.59199999999998</v>
      </c>
      <c r="BM175" s="12">
        <f t="shared" si="271"/>
        <v>-560.78899999999999</v>
      </c>
      <c r="BN175" s="12">
        <f t="shared" si="272"/>
        <v>-686.35199999999998</v>
      </c>
      <c r="BO175" s="14">
        <f t="shared" si="273"/>
        <v>-0.30879217603911979</v>
      </c>
      <c r="BP175" s="14">
        <f t="shared" si="274"/>
        <v>-0.68556112469437647</v>
      </c>
      <c r="BQ175" s="24">
        <f t="shared" si="275"/>
        <v>-0.83906112469437655</v>
      </c>
      <c r="BR175" s="19">
        <f t="shared" si="276"/>
        <v>35.1</v>
      </c>
      <c r="BS175" s="20">
        <f t="shared" si="277"/>
        <v>245.70000000000002</v>
      </c>
      <c r="BT175" s="13">
        <f t="shared" si="278"/>
        <v>1.263044260525369E-2</v>
      </c>
      <c r="BU175" s="20">
        <f t="shared" si="279"/>
        <v>23.9</v>
      </c>
      <c r="BV175" s="20">
        <f t="shared" si="280"/>
        <v>167.29999999999998</v>
      </c>
      <c r="BW175" s="13">
        <f t="shared" si="281"/>
        <v>8.6002159050017988E-3</v>
      </c>
      <c r="BX175" s="20">
        <f t="shared" si="282"/>
        <v>26.7</v>
      </c>
      <c r="BY175" s="20">
        <f t="shared" si="283"/>
        <v>186.9</v>
      </c>
      <c r="BZ175" s="13">
        <f t="shared" si="284"/>
        <v>9.6077725800647711E-3</v>
      </c>
      <c r="CA175" s="20">
        <f t="shared" si="285"/>
        <v>35.1</v>
      </c>
      <c r="CB175" s="20">
        <f t="shared" si="286"/>
        <v>245.70000000000002</v>
      </c>
      <c r="CC175" s="17">
        <f t="shared" si="287"/>
        <v>1.263044260525369E-2</v>
      </c>
      <c r="CE175" s="2">
        <v>19453</v>
      </c>
      <c r="CF175" s="2">
        <v>7533</v>
      </c>
      <c r="CG175" s="2">
        <v>4014</v>
      </c>
      <c r="CH175" s="2">
        <v>468</v>
      </c>
      <c r="CI175" s="2">
        <v>1445</v>
      </c>
      <c r="CJ175" s="2">
        <v>21381</v>
      </c>
      <c r="CK175" s="2">
        <v>660</v>
      </c>
      <c r="CL175" s="2">
        <v>1000.2</v>
      </c>
      <c r="CM175" s="2">
        <v>864</v>
      </c>
      <c r="CN175" s="2">
        <v>442</v>
      </c>
      <c r="CO175" s="2">
        <v>325</v>
      </c>
      <c r="CP175" s="2">
        <v>497</v>
      </c>
      <c r="CQ175" s="2">
        <v>311</v>
      </c>
      <c r="CR175" s="2">
        <v>924</v>
      </c>
      <c r="CS175" s="2">
        <v>914</v>
      </c>
      <c r="CT175" s="2">
        <v>811</v>
      </c>
      <c r="CU175" s="2">
        <v>818</v>
      </c>
      <c r="CV175" s="2">
        <v>16018.053999999998</v>
      </c>
      <c r="CW175" s="2">
        <v>9484.6389999999992</v>
      </c>
      <c r="CX175" s="2">
        <v>5907.9480000000003</v>
      </c>
      <c r="CY175" s="2">
        <v>7018.8910000000005</v>
      </c>
      <c r="CZ175" s="2">
        <v>5019.2690000000002</v>
      </c>
      <c r="DA175" s="2">
        <v>3410.5129999999999</v>
      </c>
      <c r="DB175" s="2">
        <v>316.077</v>
      </c>
      <c r="DC175" s="2">
        <v>140.494</v>
      </c>
      <c r="DD175" s="2">
        <v>73.944000000000003</v>
      </c>
      <c r="DE175" s="2">
        <v>520.12739999999997</v>
      </c>
      <c r="DF175" s="2">
        <v>234.14459999999997</v>
      </c>
      <c r="DG175" s="2">
        <v>121.71779999999998</v>
      </c>
      <c r="DH175" s="2">
        <v>654.18899999999996</v>
      </c>
      <c r="DI175" s="2">
        <v>337.84500000000003</v>
      </c>
      <c r="DJ175" s="2">
        <v>173.64</v>
      </c>
      <c r="DK175" s="2">
        <v>565.40800000000002</v>
      </c>
      <c r="DL175" s="2">
        <v>257.21100000000001</v>
      </c>
      <c r="DM175" s="2">
        <v>131.648</v>
      </c>
      <c r="DN175" s="2">
        <v>35.1</v>
      </c>
      <c r="DO175" s="2">
        <v>23.9</v>
      </c>
      <c r="DP175" s="2">
        <v>26.7</v>
      </c>
    </row>
    <row r="176" spans="2:120" ht="14.25" customHeight="1" x14ac:dyDescent="0.2">
      <c r="B176" s="6">
        <v>6461</v>
      </c>
      <c r="C176" s="9" t="s">
        <v>136</v>
      </c>
      <c r="D176" s="9" t="s">
        <v>60</v>
      </c>
      <c r="E176" s="21" t="s">
        <v>146</v>
      </c>
      <c r="F176" s="9" t="s">
        <v>270</v>
      </c>
      <c r="G176" s="21">
        <v>1</v>
      </c>
      <c r="H176" s="11">
        <f t="shared" si="216"/>
        <v>12467</v>
      </c>
      <c r="I176" s="12">
        <f t="shared" si="217"/>
        <v>5469</v>
      </c>
      <c r="J176" s="14">
        <f t="shared" si="218"/>
        <v>0.43867811021095693</v>
      </c>
      <c r="K176" s="14">
        <f t="shared" si="219"/>
        <v>0.23445897168524907</v>
      </c>
      <c r="L176" s="15">
        <f t="shared" si="220"/>
        <v>1.2645502645502646</v>
      </c>
      <c r="M176" s="12">
        <f t="shared" si="221"/>
        <v>0</v>
      </c>
      <c r="N176" s="14">
        <f t="shared" si="222"/>
        <v>-0.10444651964657714</v>
      </c>
      <c r="O176" s="16">
        <f t="shared" si="223"/>
        <v>-136</v>
      </c>
      <c r="P176" s="14">
        <f t="shared" si="224"/>
        <v>-0.36266666666666669</v>
      </c>
      <c r="Q176" s="12">
        <f t="shared" si="225"/>
        <v>-65.999999999999886</v>
      </c>
      <c r="R176" s="14">
        <f t="shared" si="226"/>
        <v>-0.11879049676025899</v>
      </c>
      <c r="S176" s="18">
        <f t="shared" si="227"/>
        <v>89</v>
      </c>
      <c r="T176" s="14">
        <f t="shared" si="228"/>
        <v>0.32841328413284132</v>
      </c>
      <c r="U176" s="18">
        <f t="shared" si="229"/>
        <v>110</v>
      </c>
      <c r="V176" s="14">
        <f t="shared" si="230"/>
        <v>0.38327526132404177</v>
      </c>
      <c r="W176" s="12">
        <f t="shared" si="231"/>
        <v>-18</v>
      </c>
      <c r="X176" s="14">
        <f t="shared" si="232"/>
        <v>-3.515625E-2</v>
      </c>
      <c r="Y176" s="12">
        <f t="shared" si="233"/>
        <v>-16</v>
      </c>
      <c r="Z176" s="14">
        <f t="shared" si="234"/>
        <v>-3.5955056179775235E-2</v>
      </c>
      <c r="AA176" s="12">
        <v>-388.42681000000084</v>
      </c>
      <c r="AB176" s="26">
        <v>-4.6655483119909968E-2</v>
      </c>
      <c r="AC176" s="12">
        <f t="shared" si="235"/>
        <v>0</v>
      </c>
      <c r="AD176" s="24">
        <f t="shared" si="236"/>
        <v>0</v>
      </c>
      <c r="AE176" s="11">
        <f t="shared" si="237"/>
        <v>-2647.9410000000007</v>
      </c>
      <c r="AF176" s="12">
        <f t="shared" si="238"/>
        <v>-7323.5830000000005</v>
      </c>
      <c r="AG176" s="12">
        <f t="shared" si="239"/>
        <v>-9547.5769999999993</v>
      </c>
      <c r="AH176" s="14">
        <f t="shared" si="240"/>
        <v>-0.21239600545439963</v>
      </c>
      <c r="AI176" s="14">
        <f t="shared" si="241"/>
        <v>-0.58743747493382537</v>
      </c>
      <c r="AJ176" s="14">
        <f t="shared" si="242"/>
        <v>-0.76582794577685087</v>
      </c>
      <c r="AK176" s="14">
        <f t="shared" si="243"/>
        <v>0.49694364806240604</v>
      </c>
      <c r="AL176" s="14">
        <f t="shared" si="244"/>
        <v>0.58621262868633828</v>
      </c>
      <c r="AM176" s="14">
        <f t="shared" si="245"/>
        <v>0.60740769665786698</v>
      </c>
      <c r="AN176" s="18">
        <f t="shared" si="246"/>
        <v>-589.48099999999977</v>
      </c>
      <c r="AO176" s="18">
        <f t="shared" si="247"/>
        <v>-2453.8640000000005</v>
      </c>
      <c r="AP176" s="18">
        <f t="shared" si="248"/>
        <v>-3695.72</v>
      </c>
      <c r="AQ176" s="14">
        <f t="shared" si="249"/>
        <v>-0.10778588407387091</v>
      </c>
      <c r="AR176" s="14">
        <f t="shared" si="250"/>
        <v>-0.44868604863777661</v>
      </c>
      <c r="AS176" s="14">
        <f t="shared" si="251"/>
        <v>-0.67575790820991033</v>
      </c>
      <c r="AT176" s="12">
        <f t="shared" si="252"/>
        <v>-76.37299999999999</v>
      </c>
      <c r="AU176" s="12">
        <f t="shared" si="253"/>
        <v>-167.143</v>
      </c>
      <c r="AV176" s="12">
        <f t="shared" si="254"/>
        <v>-200.708</v>
      </c>
      <c r="AW176" s="14">
        <f t="shared" si="255"/>
        <v>-0.31955230125523004</v>
      </c>
      <c r="AX176" s="14">
        <f t="shared" si="256"/>
        <v>-0.69934309623430968</v>
      </c>
      <c r="AY176" s="14">
        <f t="shared" si="257"/>
        <v>-0.83978242677824266</v>
      </c>
      <c r="AZ176" s="12">
        <f t="shared" si="258"/>
        <v>-232.50360000000001</v>
      </c>
      <c r="BA176" s="12">
        <f t="shared" si="259"/>
        <v>-366.3972</v>
      </c>
      <c r="BB176" s="12">
        <f t="shared" si="260"/>
        <v>-429.22380000000004</v>
      </c>
      <c r="BC176" s="14">
        <f t="shared" si="261"/>
        <v>-0.47488480392156862</v>
      </c>
      <c r="BD176" s="14">
        <f t="shared" si="262"/>
        <v>-0.74836029411764704</v>
      </c>
      <c r="BE176" s="14">
        <f t="shared" si="263"/>
        <v>-0.87668259803921567</v>
      </c>
      <c r="BF176" s="12">
        <f t="shared" si="264"/>
        <v>-209.25800000000004</v>
      </c>
      <c r="BG176" s="12">
        <f t="shared" si="265"/>
        <v>-363.459</v>
      </c>
      <c r="BH176" s="12">
        <f t="shared" si="266"/>
        <v>-429.642</v>
      </c>
      <c r="BI176" s="14">
        <f t="shared" si="267"/>
        <v>-0.42359919028340087</v>
      </c>
      <c r="BJ176" s="14">
        <f t="shared" si="268"/>
        <v>-0.73574696356275304</v>
      </c>
      <c r="BK176" s="14">
        <f t="shared" si="269"/>
        <v>-0.86972064777327929</v>
      </c>
      <c r="BL176" s="12">
        <f t="shared" si="270"/>
        <v>-155.55399999999997</v>
      </c>
      <c r="BM176" s="12">
        <f t="shared" si="271"/>
        <v>-294.62400000000002</v>
      </c>
      <c r="BN176" s="12">
        <f t="shared" si="272"/>
        <v>-361.89600000000002</v>
      </c>
      <c r="BO176" s="14">
        <f t="shared" si="273"/>
        <v>-0.36259673659673652</v>
      </c>
      <c r="BP176" s="14">
        <f t="shared" si="274"/>
        <v>-0.6867692307692308</v>
      </c>
      <c r="BQ176" s="24">
        <f t="shared" si="275"/>
        <v>-0.84358041958041952</v>
      </c>
      <c r="BR176" s="19">
        <f t="shared" si="276"/>
        <v>28.1</v>
      </c>
      <c r="BS176" s="20">
        <f t="shared" si="277"/>
        <v>196.70000000000002</v>
      </c>
      <c r="BT176" s="13">
        <f t="shared" si="278"/>
        <v>1.5777653003930376E-2</v>
      </c>
      <c r="BU176" s="20">
        <f t="shared" si="279"/>
        <v>13.6</v>
      </c>
      <c r="BV176" s="20">
        <f t="shared" si="280"/>
        <v>95.2</v>
      </c>
      <c r="BW176" s="13">
        <f t="shared" si="281"/>
        <v>7.6361594609769797E-3</v>
      </c>
      <c r="BX176" s="20">
        <f t="shared" si="282"/>
        <v>16</v>
      </c>
      <c r="BY176" s="20">
        <f t="shared" si="283"/>
        <v>112</v>
      </c>
      <c r="BZ176" s="13">
        <f t="shared" si="284"/>
        <v>8.9837170129140938E-3</v>
      </c>
      <c r="CA176" s="20">
        <f t="shared" si="285"/>
        <v>28.1</v>
      </c>
      <c r="CB176" s="20">
        <f t="shared" si="286"/>
        <v>196.70000000000002</v>
      </c>
      <c r="CC176" s="17">
        <f t="shared" si="287"/>
        <v>1.5777653003930376E-2</v>
      </c>
      <c r="CE176" s="2">
        <v>12467</v>
      </c>
      <c r="CF176" s="2">
        <v>5469</v>
      </c>
      <c r="CG176" s="2">
        <v>2923</v>
      </c>
      <c r="CH176" s="2">
        <v>239</v>
      </c>
      <c r="CI176" s="2">
        <v>756</v>
      </c>
      <c r="CJ176" s="2">
        <v>13921</v>
      </c>
      <c r="CK176" s="2">
        <v>375</v>
      </c>
      <c r="CL176" s="2">
        <v>555.59999999999991</v>
      </c>
      <c r="CM176" s="2">
        <v>489.6</v>
      </c>
      <c r="CN176" s="2">
        <v>271</v>
      </c>
      <c r="CO176" s="2">
        <v>182</v>
      </c>
      <c r="CP176" s="2">
        <v>287</v>
      </c>
      <c r="CQ176" s="2">
        <v>177</v>
      </c>
      <c r="CR176" s="2">
        <v>512</v>
      </c>
      <c r="CS176" s="2">
        <v>494</v>
      </c>
      <c r="CT176" s="2">
        <v>445</v>
      </c>
      <c r="CU176" s="2">
        <v>429</v>
      </c>
      <c r="CV176" s="2">
        <v>9819.0589999999993</v>
      </c>
      <c r="CW176" s="2">
        <v>5143.4169999999995</v>
      </c>
      <c r="CX176" s="2">
        <v>2919.4230000000002</v>
      </c>
      <c r="CY176" s="2">
        <v>4879.5190000000002</v>
      </c>
      <c r="CZ176" s="2">
        <v>3015.1359999999995</v>
      </c>
      <c r="DA176" s="2">
        <v>1773.2800000000002</v>
      </c>
      <c r="DB176" s="2">
        <v>162.62700000000001</v>
      </c>
      <c r="DC176" s="2">
        <v>71.856999999999999</v>
      </c>
      <c r="DD176" s="2">
        <v>38.292000000000002</v>
      </c>
      <c r="DE176" s="2">
        <v>257.09640000000002</v>
      </c>
      <c r="DF176" s="2">
        <v>123.2028</v>
      </c>
      <c r="DG176" s="2">
        <v>60.376199999999997</v>
      </c>
      <c r="DH176" s="2">
        <v>284.74199999999996</v>
      </c>
      <c r="DI176" s="2">
        <v>130.541</v>
      </c>
      <c r="DJ176" s="2">
        <v>64.358000000000004</v>
      </c>
      <c r="DK176" s="2">
        <v>273.44600000000003</v>
      </c>
      <c r="DL176" s="2">
        <v>134.376</v>
      </c>
      <c r="DM176" s="2">
        <v>67.103999999999999</v>
      </c>
      <c r="DN176" s="2">
        <v>28.1</v>
      </c>
      <c r="DO176" s="2">
        <v>13.6</v>
      </c>
      <c r="DP176" s="2">
        <v>16</v>
      </c>
    </row>
    <row r="177" spans="2:120" ht="14.25" customHeight="1" x14ac:dyDescent="0.2">
      <c r="B177" s="6">
        <v>7201</v>
      </c>
      <c r="C177" s="9" t="s">
        <v>136</v>
      </c>
      <c r="D177" s="9" t="s">
        <v>61</v>
      </c>
      <c r="E177" s="21" t="s">
        <v>145</v>
      </c>
      <c r="F177" s="9" t="s">
        <v>126</v>
      </c>
      <c r="G177" s="21">
        <v>0</v>
      </c>
      <c r="H177" s="11">
        <f t="shared" si="216"/>
        <v>267924</v>
      </c>
      <c r="I177" s="12">
        <f t="shared" si="217"/>
        <v>83636</v>
      </c>
      <c r="J177" s="14">
        <f t="shared" si="218"/>
        <v>0.31216315074424089</v>
      </c>
      <c r="K177" s="14">
        <f t="shared" si="219"/>
        <v>0.16766695032919784</v>
      </c>
      <c r="L177" s="15">
        <f t="shared" si="220"/>
        <v>1.2735871364388744</v>
      </c>
      <c r="M177" s="12">
        <f t="shared" si="221"/>
        <v>0</v>
      </c>
      <c r="N177" s="14">
        <f t="shared" si="222"/>
        <v>-4.0754438664265535E-2</v>
      </c>
      <c r="O177" s="16">
        <f t="shared" si="223"/>
        <v>-2087</v>
      </c>
      <c r="P177" s="14">
        <f t="shared" si="224"/>
        <v>-0.20529215030493808</v>
      </c>
      <c r="Q177" s="12">
        <f t="shared" si="225"/>
        <v>-827.40000000000146</v>
      </c>
      <c r="R177" s="14">
        <f t="shared" si="226"/>
        <v>-6.12507772941282E-2</v>
      </c>
      <c r="S177" s="18">
        <f t="shared" si="227"/>
        <v>301</v>
      </c>
      <c r="T177" s="14">
        <f t="shared" si="228"/>
        <v>4.1707080504364669E-2</v>
      </c>
      <c r="U177" s="18">
        <f t="shared" si="229"/>
        <v>471</v>
      </c>
      <c r="V177" s="14">
        <f t="shared" si="230"/>
        <v>7.0047590719809594E-2</v>
      </c>
      <c r="W177" s="12">
        <f t="shared" si="231"/>
        <v>-373</v>
      </c>
      <c r="X177" s="14">
        <f t="shared" si="232"/>
        <v>-2.5908175314301563E-2</v>
      </c>
      <c r="Y177" s="12">
        <f t="shared" si="233"/>
        <v>61</v>
      </c>
      <c r="Z177" s="14">
        <f t="shared" si="234"/>
        <v>4.5937194065819309E-3</v>
      </c>
      <c r="AA177" s="12">
        <v>-1947.1143499999889</v>
      </c>
      <c r="AB177" s="26">
        <v>-9.9226072229009477E-3</v>
      </c>
      <c r="AC177" s="12">
        <f t="shared" si="235"/>
        <v>0</v>
      </c>
      <c r="AD177" s="24">
        <f t="shared" si="236"/>
        <v>0</v>
      </c>
      <c r="AE177" s="11">
        <f t="shared" si="237"/>
        <v>-25059.925999999978</v>
      </c>
      <c r="AF177" s="12">
        <f t="shared" si="238"/>
        <v>-87141.418000000005</v>
      </c>
      <c r="AG177" s="12">
        <f t="shared" si="239"/>
        <v>-131945.13999999998</v>
      </c>
      <c r="AH177" s="14">
        <f t="shared" si="240"/>
        <v>-9.3533711052387947E-2</v>
      </c>
      <c r="AI177" s="14">
        <f t="shared" si="241"/>
        <v>-0.32524677893731058</v>
      </c>
      <c r="AJ177" s="14">
        <f t="shared" si="242"/>
        <v>-0.49247226825517676</v>
      </c>
      <c r="AK177" s="14">
        <f t="shared" si="243"/>
        <v>0.34974088839504519</v>
      </c>
      <c r="AL177" s="14">
        <f t="shared" si="244"/>
        <v>0.42596456554647505</v>
      </c>
      <c r="AM177" s="14">
        <f t="shared" si="245"/>
        <v>0.44046392946668322</v>
      </c>
      <c r="AN177" s="18">
        <f t="shared" si="246"/>
        <v>1303.497000000003</v>
      </c>
      <c r="AO177" s="18">
        <f t="shared" si="247"/>
        <v>-6629.025999999998</v>
      </c>
      <c r="AP177" s="18">
        <f t="shared" si="248"/>
        <v>-23742.217000000004</v>
      </c>
      <c r="AQ177" s="14">
        <f t="shared" si="249"/>
        <v>1.5585357979817305E-2</v>
      </c>
      <c r="AR177" s="14">
        <f t="shared" si="250"/>
        <v>-7.9260438088861185E-2</v>
      </c>
      <c r="AS177" s="14">
        <f t="shared" si="251"/>
        <v>-0.28387556793725199</v>
      </c>
      <c r="AT177" s="12">
        <f t="shared" si="252"/>
        <v>-1342.058</v>
      </c>
      <c r="AU177" s="12">
        <f t="shared" si="253"/>
        <v>-3576.13</v>
      </c>
      <c r="AV177" s="12">
        <f t="shared" si="254"/>
        <v>-4804.223</v>
      </c>
      <c r="AW177" s="14">
        <f t="shared" si="255"/>
        <v>-0.16611684614432476</v>
      </c>
      <c r="AX177" s="14">
        <f t="shared" si="256"/>
        <v>-0.44264512934769151</v>
      </c>
      <c r="AY177" s="14">
        <f t="shared" si="257"/>
        <v>-0.59465565045178859</v>
      </c>
      <c r="AZ177" s="12">
        <f t="shared" si="258"/>
        <v>-3212.9243999999999</v>
      </c>
      <c r="BA177" s="12">
        <f t="shared" si="259"/>
        <v>-6206.5452000000005</v>
      </c>
      <c r="BB177" s="12">
        <f t="shared" si="260"/>
        <v>-8037.2682000000004</v>
      </c>
      <c r="BC177" s="14">
        <f t="shared" si="261"/>
        <v>-0.25336522356281055</v>
      </c>
      <c r="BD177" s="14">
        <f t="shared" si="262"/>
        <v>-0.48943657440264965</v>
      </c>
      <c r="BE177" s="14">
        <f t="shared" si="263"/>
        <v>-0.63380397444996461</v>
      </c>
      <c r="BF177" s="12">
        <f t="shared" si="264"/>
        <v>-2639.8359999999993</v>
      </c>
      <c r="BG177" s="12">
        <f t="shared" si="265"/>
        <v>-6420.4409999999998</v>
      </c>
      <c r="BH177" s="12">
        <f t="shared" si="266"/>
        <v>-8587.0829999999987</v>
      </c>
      <c r="BI177" s="14">
        <f t="shared" si="267"/>
        <v>-0.18823702224757555</v>
      </c>
      <c r="BJ177" s="14">
        <f t="shared" si="268"/>
        <v>-0.45781809754706215</v>
      </c>
      <c r="BK177" s="14">
        <f t="shared" si="269"/>
        <v>-0.61231339132915008</v>
      </c>
      <c r="BL177" s="12">
        <f t="shared" si="270"/>
        <v>-1938.3899999999994</v>
      </c>
      <c r="BM177" s="12">
        <f t="shared" si="271"/>
        <v>-5532.0619999999999</v>
      </c>
      <c r="BN177" s="12">
        <f t="shared" si="272"/>
        <v>-7796.0020000000004</v>
      </c>
      <c r="BO177" s="14">
        <f t="shared" si="273"/>
        <v>-0.14530659670164914</v>
      </c>
      <c r="BP177" s="14">
        <f t="shared" si="274"/>
        <v>-0.41469730134932536</v>
      </c>
      <c r="BQ177" s="24">
        <f t="shared" si="275"/>
        <v>-0.58440794602698654</v>
      </c>
      <c r="BR177" s="19">
        <f t="shared" si="276"/>
        <v>250.8</v>
      </c>
      <c r="BS177" s="20">
        <f t="shared" si="277"/>
        <v>1755.6000000000001</v>
      </c>
      <c r="BT177" s="13">
        <f t="shared" si="278"/>
        <v>6.552604469924307E-3</v>
      </c>
      <c r="BU177" s="20">
        <f t="shared" si="279"/>
        <v>83.8</v>
      </c>
      <c r="BV177" s="20">
        <f t="shared" si="280"/>
        <v>586.6</v>
      </c>
      <c r="BW177" s="13">
        <f t="shared" si="281"/>
        <v>2.1894268523909768E-3</v>
      </c>
      <c r="BX177" s="20">
        <f t="shared" si="282"/>
        <v>234.8</v>
      </c>
      <c r="BY177" s="20">
        <f t="shared" si="283"/>
        <v>1643.6000000000001</v>
      </c>
      <c r="BZ177" s="13">
        <f t="shared" si="284"/>
        <v>6.1345754766277006E-3</v>
      </c>
      <c r="CA177" s="20">
        <f t="shared" si="285"/>
        <v>250.8</v>
      </c>
      <c r="CB177" s="20">
        <f t="shared" si="286"/>
        <v>1755.6000000000001</v>
      </c>
      <c r="CC177" s="17">
        <f t="shared" si="287"/>
        <v>6.552604469924307E-3</v>
      </c>
      <c r="CE177" s="2">
        <v>267924</v>
      </c>
      <c r="CF177" s="2">
        <v>83636</v>
      </c>
      <c r="CG177" s="2">
        <v>44922</v>
      </c>
      <c r="CH177" s="2">
        <v>8079</v>
      </c>
      <c r="CI177" s="2">
        <v>25374</v>
      </c>
      <c r="CJ177" s="2">
        <v>279307</v>
      </c>
      <c r="CK177" s="2">
        <v>10166</v>
      </c>
      <c r="CL177" s="2">
        <v>13508.400000000001</v>
      </c>
      <c r="CM177" s="2">
        <v>12681</v>
      </c>
      <c r="CN177" s="2">
        <v>7217</v>
      </c>
      <c r="CO177" s="2">
        <v>6916</v>
      </c>
      <c r="CP177" s="2">
        <v>6724</v>
      </c>
      <c r="CQ177" s="2">
        <v>6253</v>
      </c>
      <c r="CR177" s="2">
        <v>14397</v>
      </c>
      <c r="CS177" s="2">
        <v>14024</v>
      </c>
      <c r="CT177" s="2">
        <v>13279</v>
      </c>
      <c r="CU177" s="2">
        <v>13340</v>
      </c>
      <c r="CV177" s="2">
        <v>242864.07400000002</v>
      </c>
      <c r="CW177" s="2">
        <v>180782.58199999999</v>
      </c>
      <c r="CX177" s="2">
        <v>135978.86000000002</v>
      </c>
      <c r="CY177" s="2">
        <v>84939.497000000003</v>
      </c>
      <c r="CZ177" s="2">
        <v>77006.974000000002</v>
      </c>
      <c r="DA177" s="2">
        <v>59893.782999999996</v>
      </c>
      <c r="DB177" s="2">
        <v>6736.942</v>
      </c>
      <c r="DC177" s="2">
        <v>4502.87</v>
      </c>
      <c r="DD177" s="2">
        <v>3274.777</v>
      </c>
      <c r="DE177" s="2">
        <v>9468.0756000000001</v>
      </c>
      <c r="DF177" s="2">
        <v>6474.4547999999995</v>
      </c>
      <c r="DG177" s="2">
        <v>4643.7317999999996</v>
      </c>
      <c r="DH177" s="2">
        <v>11384.164000000001</v>
      </c>
      <c r="DI177" s="2">
        <v>7603.5590000000002</v>
      </c>
      <c r="DJ177" s="2">
        <v>5436.9170000000004</v>
      </c>
      <c r="DK177" s="2">
        <v>11401.61</v>
      </c>
      <c r="DL177" s="2">
        <v>7807.9380000000001</v>
      </c>
      <c r="DM177" s="2">
        <v>5543.9979999999996</v>
      </c>
      <c r="DN177" s="2">
        <v>250.8</v>
      </c>
      <c r="DO177" s="2">
        <v>83.8</v>
      </c>
      <c r="DP177" s="2">
        <v>234.8</v>
      </c>
    </row>
    <row r="178" spans="2:120" ht="14.25" customHeight="1" x14ac:dyDescent="0.2">
      <c r="B178" s="6">
        <v>7202</v>
      </c>
      <c r="C178" s="9" t="s">
        <v>136</v>
      </c>
      <c r="D178" s="9" t="s">
        <v>61</v>
      </c>
      <c r="E178" s="21" t="s">
        <v>145</v>
      </c>
      <c r="F178" s="9" t="s">
        <v>127</v>
      </c>
      <c r="G178" s="21">
        <v>0</v>
      </c>
      <c r="H178" s="11">
        <f t="shared" si="216"/>
        <v>112445</v>
      </c>
      <c r="I178" s="12">
        <f t="shared" si="217"/>
        <v>36442</v>
      </c>
      <c r="J178" s="14">
        <f t="shared" si="218"/>
        <v>0.32408733158433012</v>
      </c>
      <c r="K178" s="14">
        <f t="shared" si="219"/>
        <v>0.17098136866912714</v>
      </c>
      <c r="L178" s="15">
        <f t="shared" si="220"/>
        <v>1.3846612951357804</v>
      </c>
      <c r="M178" s="12">
        <f t="shared" si="221"/>
        <v>0</v>
      </c>
      <c r="N178" s="14">
        <f t="shared" si="222"/>
        <v>-5.9140009873402843E-2</v>
      </c>
      <c r="O178" s="16">
        <f t="shared" si="223"/>
        <v>-947</v>
      </c>
      <c r="P178" s="14">
        <f t="shared" si="224"/>
        <v>-0.21391461486333863</v>
      </c>
      <c r="Q178" s="12">
        <f t="shared" si="225"/>
        <v>-672.60000000000036</v>
      </c>
      <c r="R178" s="14">
        <f t="shared" si="226"/>
        <v>-0.10915287244401173</v>
      </c>
      <c r="S178" s="18">
        <f t="shared" si="227"/>
        <v>332</v>
      </c>
      <c r="T178" s="14">
        <f t="shared" si="228"/>
        <v>0.11085141903171958</v>
      </c>
      <c r="U178" s="18">
        <f t="shared" si="229"/>
        <v>647</v>
      </c>
      <c r="V178" s="14">
        <f t="shared" si="230"/>
        <v>0.21646035463365676</v>
      </c>
      <c r="W178" s="12">
        <f t="shared" si="231"/>
        <v>-115</v>
      </c>
      <c r="X178" s="14">
        <f t="shared" si="232"/>
        <v>-1.9461837874428789E-2</v>
      </c>
      <c r="Y178" s="12">
        <f t="shared" si="233"/>
        <v>-215</v>
      </c>
      <c r="Z178" s="14">
        <f t="shared" si="234"/>
        <v>-3.7918871252204611E-2</v>
      </c>
      <c r="AA178" s="12">
        <v>-2226.2499099999841</v>
      </c>
      <c r="AB178" s="26">
        <v>-2.6812838998463095E-2</v>
      </c>
      <c r="AC178" s="12">
        <f t="shared" si="235"/>
        <v>0</v>
      </c>
      <c r="AD178" s="24">
        <f t="shared" si="236"/>
        <v>0</v>
      </c>
      <c r="AE178" s="11">
        <f t="shared" si="237"/>
        <v>-14095.046999999977</v>
      </c>
      <c r="AF178" s="12">
        <f t="shared" si="238"/>
        <v>-45469.684999999998</v>
      </c>
      <c r="AG178" s="12">
        <f t="shared" si="239"/>
        <v>-65728.872000000003</v>
      </c>
      <c r="AH178" s="14">
        <f t="shared" si="240"/>
        <v>-0.12535058917693076</v>
      </c>
      <c r="AI178" s="14">
        <f t="shared" si="241"/>
        <v>-0.40437267108364083</v>
      </c>
      <c r="AJ178" s="14">
        <f t="shared" si="242"/>
        <v>-0.58454241629240966</v>
      </c>
      <c r="AK178" s="14">
        <f t="shared" si="243"/>
        <v>0.37260751919220531</v>
      </c>
      <c r="AL178" s="14">
        <f t="shared" si="244"/>
        <v>0.45312260196163318</v>
      </c>
      <c r="AM178" s="14">
        <f t="shared" si="245"/>
        <v>0.482316963426421</v>
      </c>
      <c r="AN178" s="18">
        <f t="shared" si="246"/>
        <v>203.9320000000007</v>
      </c>
      <c r="AO178" s="18">
        <f t="shared" si="247"/>
        <v>-6093.9709999999977</v>
      </c>
      <c r="AP178" s="18">
        <f t="shared" si="248"/>
        <v>-13910.019</v>
      </c>
      <c r="AQ178" s="14">
        <f t="shared" si="249"/>
        <v>5.5960704681412565E-3</v>
      </c>
      <c r="AR178" s="14">
        <f t="shared" si="250"/>
        <v>-0.16722383513528338</v>
      </c>
      <c r="AS178" s="14">
        <f t="shared" si="251"/>
        <v>-0.38170295263706711</v>
      </c>
      <c r="AT178" s="12">
        <f t="shared" si="252"/>
        <v>-896.00600000000031</v>
      </c>
      <c r="AU178" s="12">
        <f t="shared" si="253"/>
        <v>-2047.3489999999999</v>
      </c>
      <c r="AV178" s="12">
        <f t="shared" si="254"/>
        <v>-2578.3589999999999</v>
      </c>
      <c r="AW178" s="14">
        <f t="shared" si="255"/>
        <v>-0.25747298850574718</v>
      </c>
      <c r="AX178" s="14">
        <f t="shared" si="256"/>
        <v>-0.58831867816091954</v>
      </c>
      <c r="AY178" s="14">
        <f t="shared" si="257"/>
        <v>-0.74090775862068958</v>
      </c>
      <c r="AZ178" s="12">
        <f t="shared" si="258"/>
        <v>-1711.7837999999997</v>
      </c>
      <c r="BA178" s="12">
        <f t="shared" si="259"/>
        <v>-3368.5302000000001</v>
      </c>
      <c r="BB178" s="12">
        <f t="shared" si="260"/>
        <v>-4177.9398000000001</v>
      </c>
      <c r="BC178" s="14">
        <f t="shared" si="261"/>
        <v>-0.31183440813203622</v>
      </c>
      <c r="BD178" s="14">
        <f t="shared" si="262"/>
        <v>-0.61364269319051268</v>
      </c>
      <c r="BE178" s="14">
        <f t="shared" si="263"/>
        <v>-0.76109225051918239</v>
      </c>
      <c r="BF178" s="12">
        <f t="shared" si="264"/>
        <v>-1018.9790000000003</v>
      </c>
      <c r="BG178" s="12">
        <f t="shared" si="265"/>
        <v>-2745.7110000000002</v>
      </c>
      <c r="BH178" s="12">
        <f t="shared" si="266"/>
        <v>-3900.2579999999998</v>
      </c>
      <c r="BI178" s="14">
        <f t="shared" si="267"/>
        <v>-0.17586796686227135</v>
      </c>
      <c r="BJ178" s="14">
        <f t="shared" si="268"/>
        <v>-0.4738886779426994</v>
      </c>
      <c r="BK178" s="14">
        <f t="shared" si="269"/>
        <v>-0.67315464273386261</v>
      </c>
      <c r="BL178" s="12">
        <f t="shared" si="270"/>
        <v>-1472.424</v>
      </c>
      <c r="BM178" s="12">
        <f t="shared" si="271"/>
        <v>-3163.9470000000001</v>
      </c>
      <c r="BN178" s="12">
        <f t="shared" si="272"/>
        <v>-4053.99</v>
      </c>
      <c r="BO178" s="14">
        <f t="shared" si="273"/>
        <v>-0.26992190650779102</v>
      </c>
      <c r="BP178" s="14">
        <f t="shared" si="274"/>
        <v>-0.58000861594867104</v>
      </c>
      <c r="BQ178" s="24">
        <f t="shared" si="275"/>
        <v>-0.74316956920256638</v>
      </c>
      <c r="BR178" s="19">
        <f t="shared" si="276"/>
        <v>146.5</v>
      </c>
      <c r="BS178" s="20">
        <f t="shared" si="277"/>
        <v>1025.5</v>
      </c>
      <c r="BT178" s="13">
        <f t="shared" si="278"/>
        <v>9.1200142291787099E-3</v>
      </c>
      <c r="BU178" s="20">
        <f t="shared" si="279"/>
        <v>66</v>
      </c>
      <c r="BV178" s="20">
        <f t="shared" si="280"/>
        <v>462</v>
      </c>
      <c r="BW178" s="13">
        <f t="shared" si="281"/>
        <v>4.1086753523945042E-3</v>
      </c>
      <c r="BX178" s="20">
        <f t="shared" si="282"/>
        <v>139.30000000000001</v>
      </c>
      <c r="BY178" s="20">
        <f t="shared" si="283"/>
        <v>975.10000000000014</v>
      </c>
      <c r="BZ178" s="13">
        <f t="shared" si="284"/>
        <v>8.6717950998265823E-3</v>
      </c>
      <c r="CA178" s="20">
        <f t="shared" si="285"/>
        <v>146.5</v>
      </c>
      <c r="CB178" s="20">
        <f t="shared" si="286"/>
        <v>1025.5</v>
      </c>
      <c r="CC178" s="17">
        <f t="shared" si="287"/>
        <v>9.1200142291787099E-3</v>
      </c>
      <c r="CE178" s="2">
        <v>112445</v>
      </c>
      <c r="CF178" s="2">
        <v>36442</v>
      </c>
      <c r="CG178" s="2">
        <v>19226</v>
      </c>
      <c r="CH178" s="2">
        <v>3480</v>
      </c>
      <c r="CI178" s="2">
        <v>10053</v>
      </c>
      <c r="CJ178" s="2">
        <v>119513</v>
      </c>
      <c r="CK178" s="2">
        <v>4427</v>
      </c>
      <c r="CL178" s="2">
        <v>6162</v>
      </c>
      <c r="CM178" s="2">
        <v>5489.4</v>
      </c>
      <c r="CN178" s="2">
        <v>2995</v>
      </c>
      <c r="CO178" s="2">
        <v>2663</v>
      </c>
      <c r="CP178" s="2">
        <v>2989</v>
      </c>
      <c r="CQ178" s="2">
        <v>2342</v>
      </c>
      <c r="CR178" s="2">
        <v>5909</v>
      </c>
      <c r="CS178" s="2">
        <v>5794</v>
      </c>
      <c r="CT178" s="2">
        <v>5670</v>
      </c>
      <c r="CU178" s="2">
        <v>5455</v>
      </c>
      <c r="CV178" s="2">
        <v>98349.953000000023</v>
      </c>
      <c r="CW178" s="2">
        <v>66975.315000000002</v>
      </c>
      <c r="CX178" s="2">
        <v>46716.127999999997</v>
      </c>
      <c r="CY178" s="2">
        <v>36645.932000000001</v>
      </c>
      <c r="CZ178" s="2">
        <v>30348.029000000002</v>
      </c>
      <c r="DA178" s="2">
        <v>22531.981</v>
      </c>
      <c r="DB178" s="2">
        <v>2583.9939999999997</v>
      </c>
      <c r="DC178" s="2">
        <v>1432.6510000000001</v>
      </c>
      <c r="DD178" s="2">
        <v>901.64099999999996</v>
      </c>
      <c r="DE178" s="2">
        <v>3777.6161999999999</v>
      </c>
      <c r="DF178" s="2">
        <v>2120.8697999999995</v>
      </c>
      <c r="DG178" s="2">
        <v>1311.4602</v>
      </c>
      <c r="DH178" s="2">
        <v>4775.0209999999997</v>
      </c>
      <c r="DI178" s="2">
        <v>3048.2889999999998</v>
      </c>
      <c r="DJ178" s="2">
        <v>1893.742</v>
      </c>
      <c r="DK178" s="2">
        <v>3982.576</v>
      </c>
      <c r="DL178" s="2">
        <v>2291.0529999999999</v>
      </c>
      <c r="DM178" s="2">
        <v>1401.01</v>
      </c>
      <c r="DN178" s="2">
        <v>146.5</v>
      </c>
      <c r="DO178" s="2">
        <v>66</v>
      </c>
      <c r="DP178" s="2">
        <v>139.30000000000001</v>
      </c>
    </row>
    <row r="179" spans="2:120" ht="14.25" customHeight="1" x14ac:dyDescent="0.2">
      <c r="B179" s="6">
        <v>7203</v>
      </c>
      <c r="C179" s="9" t="s">
        <v>136</v>
      </c>
      <c r="D179" s="9" t="s">
        <v>61</v>
      </c>
      <c r="E179" s="21" t="s">
        <v>145</v>
      </c>
      <c r="F179" s="9" t="s">
        <v>128</v>
      </c>
      <c r="G179" s="21">
        <v>0</v>
      </c>
      <c r="H179" s="11">
        <f t="shared" si="216"/>
        <v>315155</v>
      </c>
      <c r="I179" s="12">
        <f t="shared" si="217"/>
        <v>88174</v>
      </c>
      <c r="J179" s="14">
        <f t="shared" si="218"/>
        <v>0.27977979089654298</v>
      </c>
      <c r="K179" s="14">
        <f t="shared" si="219"/>
        <v>0.14096555663086419</v>
      </c>
      <c r="L179" s="15">
        <f t="shared" si="220"/>
        <v>1.312383322962041</v>
      </c>
      <c r="M179" s="12">
        <f t="shared" si="221"/>
        <v>0</v>
      </c>
      <c r="N179" s="14">
        <f t="shared" si="222"/>
        <v>-2.7626508366012659E-2</v>
      </c>
      <c r="O179" s="16">
        <f t="shared" si="223"/>
        <v>-2511</v>
      </c>
      <c r="P179" s="14">
        <f t="shared" si="224"/>
        <v>-0.19232536764705888</v>
      </c>
      <c r="Q179" s="12">
        <f t="shared" si="225"/>
        <v>-599.39999999999782</v>
      </c>
      <c r="R179" s="14">
        <f t="shared" si="226"/>
        <v>-3.5945595854922185E-2</v>
      </c>
      <c r="S179" s="18">
        <f t="shared" si="227"/>
        <v>170</v>
      </c>
      <c r="T179" s="14">
        <f t="shared" si="228"/>
        <v>2.0506634499396825E-2</v>
      </c>
      <c r="U179" s="18">
        <f t="shared" si="229"/>
        <v>646</v>
      </c>
      <c r="V179" s="14">
        <f t="shared" si="230"/>
        <v>8.1257861635220086E-2</v>
      </c>
      <c r="W179" s="12">
        <f t="shared" si="231"/>
        <v>-252</v>
      </c>
      <c r="X179" s="14">
        <f t="shared" si="232"/>
        <v>-1.3399266230658791E-2</v>
      </c>
      <c r="Y179" s="12">
        <f t="shared" si="233"/>
        <v>210</v>
      </c>
      <c r="Z179" s="14">
        <f t="shared" si="234"/>
        <v>1.2143641936043448E-2</v>
      </c>
      <c r="AA179" s="12">
        <v>-1368.6360200000345</v>
      </c>
      <c r="AB179" s="26">
        <v>-5.7281969821670886E-3</v>
      </c>
      <c r="AC179" s="12">
        <f t="shared" si="235"/>
        <v>0</v>
      </c>
      <c r="AD179" s="24">
        <f t="shared" si="236"/>
        <v>0</v>
      </c>
      <c r="AE179" s="11">
        <f t="shared" si="237"/>
        <v>-21897.782999999996</v>
      </c>
      <c r="AF179" s="12">
        <f t="shared" si="238"/>
        <v>-86381.417000000016</v>
      </c>
      <c r="AG179" s="12">
        <f t="shared" si="239"/>
        <v>-137308.31699999998</v>
      </c>
      <c r="AH179" s="14">
        <f t="shared" si="240"/>
        <v>-6.9482581586838177E-2</v>
      </c>
      <c r="AI179" s="14">
        <f t="shared" si="241"/>
        <v>-0.27409185004204284</v>
      </c>
      <c r="AJ179" s="14">
        <f t="shared" si="242"/>
        <v>-0.43568503434817785</v>
      </c>
      <c r="AK179" s="14">
        <f t="shared" si="243"/>
        <v>0.32176423470594417</v>
      </c>
      <c r="AL179" s="14">
        <f t="shared" si="244"/>
        <v>0.40335129078255511</v>
      </c>
      <c r="AM179" s="14">
        <f t="shared" si="245"/>
        <v>0.42316560382517787</v>
      </c>
      <c r="AN179" s="18">
        <f t="shared" si="246"/>
        <v>6185.6840000000084</v>
      </c>
      <c r="AO179" s="18">
        <f t="shared" si="247"/>
        <v>4102.1199999999953</v>
      </c>
      <c r="AP179" s="18">
        <f t="shared" si="248"/>
        <v>-12915.400999999998</v>
      </c>
      <c r="AQ179" s="14">
        <f t="shared" si="249"/>
        <v>7.0153151722730067E-2</v>
      </c>
      <c r="AR179" s="14">
        <f t="shared" si="250"/>
        <v>4.6523011318529317E-2</v>
      </c>
      <c r="AS179" s="14">
        <f t="shared" si="251"/>
        <v>-0.14647629686755725</v>
      </c>
      <c r="AT179" s="12">
        <f t="shared" si="252"/>
        <v>-1922.9609999999993</v>
      </c>
      <c r="AU179" s="12">
        <f t="shared" si="253"/>
        <v>-4539.7629999999999</v>
      </c>
      <c r="AV179" s="12">
        <f t="shared" si="254"/>
        <v>-6144.6660000000002</v>
      </c>
      <c r="AW179" s="14">
        <f t="shared" si="255"/>
        <v>-0.18235761024182073</v>
      </c>
      <c r="AX179" s="14">
        <f t="shared" si="256"/>
        <v>-0.43051332385016594</v>
      </c>
      <c r="AY179" s="14">
        <f t="shared" si="257"/>
        <v>-0.5827089615931722</v>
      </c>
      <c r="AZ179" s="12">
        <f t="shared" si="258"/>
        <v>-3853.8197999999993</v>
      </c>
      <c r="BA179" s="12">
        <f t="shared" si="259"/>
        <v>-7564.976999999999</v>
      </c>
      <c r="BB179" s="12">
        <f t="shared" si="260"/>
        <v>-9910.6859999999997</v>
      </c>
      <c r="BC179" s="14">
        <f t="shared" si="261"/>
        <v>-0.23972802597693421</v>
      </c>
      <c r="BD179" s="14">
        <f t="shared" si="262"/>
        <v>-0.47058168178255511</v>
      </c>
      <c r="BE179" s="14">
        <f t="shared" si="263"/>
        <v>-0.61649721942298363</v>
      </c>
      <c r="BF179" s="12">
        <f t="shared" si="264"/>
        <v>-3343.7029999999995</v>
      </c>
      <c r="BG179" s="12">
        <f t="shared" si="265"/>
        <v>-7457.8100000000013</v>
      </c>
      <c r="BH179" s="12">
        <f t="shared" si="266"/>
        <v>-10687.8</v>
      </c>
      <c r="BI179" s="14">
        <f t="shared" si="267"/>
        <v>-0.18020495823228233</v>
      </c>
      <c r="BJ179" s="14">
        <f t="shared" si="268"/>
        <v>-0.40192993802209653</v>
      </c>
      <c r="BK179" s="14">
        <f t="shared" si="269"/>
        <v>-0.57600646725949878</v>
      </c>
      <c r="BL179" s="12">
        <f t="shared" si="270"/>
        <v>-3233.3019999999997</v>
      </c>
      <c r="BM179" s="12">
        <f t="shared" si="271"/>
        <v>-7232.5470000000005</v>
      </c>
      <c r="BN179" s="12">
        <f t="shared" si="272"/>
        <v>-10280.411</v>
      </c>
      <c r="BO179" s="14">
        <f t="shared" si="273"/>
        <v>-0.18472844655201959</v>
      </c>
      <c r="BP179" s="14">
        <f t="shared" si="274"/>
        <v>-0.4132175627035366</v>
      </c>
      <c r="BQ179" s="24">
        <f t="shared" si="275"/>
        <v>-0.58735136833685653</v>
      </c>
      <c r="BR179" s="19">
        <f t="shared" si="276"/>
        <v>222.6</v>
      </c>
      <c r="BS179" s="20">
        <f t="shared" si="277"/>
        <v>1558.2</v>
      </c>
      <c r="BT179" s="13">
        <f t="shared" si="278"/>
        <v>4.9442337897225175E-3</v>
      </c>
      <c r="BU179" s="20">
        <f t="shared" si="279"/>
        <v>13.1</v>
      </c>
      <c r="BV179" s="20">
        <f t="shared" si="280"/>
        <v>91.7</v>
      </c>
      <c r="BW179" s="13">
        <f t="shared" si="281"/>
        <v>2.9096793641224158E-4</v>
      </c>
      <c r="BX179" s="20">
        <f t="shared" si="282"/>
        <v>277.39999999999998</v>
      </c>
      <c r="BY179" s="20">
        <f t="shared" si="283"/>
        <v>1941.7999999999997</v>
      </c>
      <c r="BZ179" s="13">
        <f t="shared" si="284"/>
        <v>6.1614126382256345E-3</v>
      </c>
      <c r="CA179" s="20">
        <f t="shared" si="285"/>
        <v>277.39999999999998</v>
      </c>
      <c r="CB179" s="20">
        <f t="shared" si="286"/>
        <v>1941.7999999999997</v>
      </c>
      <c r="CC179" s="17">
        <f t="shared" si="287"/>
        <v>6.1614126382256345E-3</v>
      </c>
      <c r="CE179" s="2">
        <v>315155</v>
      </c>
      <c r="CF179" s="2">
        <v>88174</v>
      </c>
      <c r="CG179" s="2">
        <v>44426</v>
      </c>
      <c r="CH179" s="2">
        <v>10545</v>
      </c>
      <c r="CI179" s="2">
        <v>32140</v>
      </c>
      <c r="CJ179" s="2">
        <v>324109</v>
      </c>
      <c r="CK179" s="2">
        <v>13056</v>
      </c>
      <c r="CL179" s="2">
        <v>16675.199999999997</v>
      </c>
      <c r="CM179" s="2">
        <v>16075.8</v>
      </c>
      <c r="CN179" s="2">
        <v>8290</v>
      </c>
      <c r="CO179" s="2">
        <v>8120</v>
      </c>
      <c r="CP179" s="2">
        <v>7950</v>
      </c>
      <c r="CQ179" s="2">
        <v>7304</v>
      </c>
      <c r="CR179" s="2">
        <v>18807</v>
      </c>
      <c r="CS179" s="2">
        <v>18555</v>
      </c>
      <c r="CT179" s="2">
        <v>17293</v>
      </c>
      <c r="CU179" s="2">
        <v>17503</v>
      </c>
      <c r="CV179" s="2">
        <v>293257.217</v>
      </c>
      <c r="CW179" s="2">
        <v>228773.58299999998</v>
      </c>
      <c r="CX179" s="2">
        <v>177846.68300000002</v>
      </c>
      <c r="CY179" s="2">
        <v>94359.684000000008</v>
      </c>
      <c r="CZ179" s="2">
        <v>92276.12</v>
      </c>
      <c r="DA179" s="2">
        <v>75258.599000000002</v>
      </c>
      <c r="DB179" s="2">
        <v>8622.0390000000007</v>
      </c>
      <c r="DC179" s="2">
        <v>6005.2370000000001</v>
      </c>
      <c r="DD179" s="2">
        <v>4400.3339999999998</v>
      </c>
      <c r="DE179" s="2">
        <v>12221.9802</v>
      </c>
      <c r="DF179" s="2">
        <v>8510.8230000000003</v>
      </c>
      <c r="DG179" s="2">
        <v>6165.1139999999996</v>
      </c>
      <c r="DH179" s="2">
        <v>15211.297</v>
      </c>
      <c r="DI179" s="2">
        <v>11097.189999999999</v>
      </c>
      <c r="DJ179" s="2">
        <v>7867.2</v>
      </c>
      <c r="DK179" s="2">
        <v>14269.698</v>
      </c>
      <c r="DL179" s="2">
        <v>10270.453</v>
      </c>
      <c r="DM179" s="2">
        <v>7222.5889999999999</v>
      </c>
      <c r="DN179" s="2">
        <v>222.6</v>
      </c>
      <c r="DO179" s="2">
        <v>13.1</v>
      </c>
      <c r="DP179" s="2">
        <v>277.39999999999998</v>
      </c>
    </row>
    <row r="180" spans="2:120" ht="14.25" customHeight="1" x14ac:dyDescent="0.2">
      <c r="B180" s="6">
        <v>7204</v>
      </c>
      <c r="C180" s="9" t="s">
        <v>136</v>
      </c>
      <c r="D180" s="9" t="s">
        <v>61</v>
      </c>
      <c r="E180" s="21" t="s">
        <v>145</v>
      </c>
      <c r="F180" s="9" t="s">
        <v>129</v>
      </c>
      <c r="G180" s="21">
        <v>0</v>
      </c>
      <c r="H180" s="11">
        <f t="shared" si="216"/>
        <v>306714</v>
      </c>
      <c r="I180" s="12">
        <f t="shared" si="217"/>
        <v>98612</v>
      </c>
      <c r="J180" s="14">
        <f t="shared" si="218"/>
        <v>0.3215112450034886</v>
      </c>
      <c r="K180" s="14">
        <f t="shared" si="219"/>
        <v>0.16886741394263061</v>
      </c>
      <c r="L180" s="15">
        <f t="shared" si="220"/>
        <v>1.3465854910878017</v>
      </c>
      <c r="M180" s="12">
        <f t="shared" si="221"/>
        <v>0</v>
      </c>
      <c r="N180" s="14">
        <f t="shared" si="222"/>
        <v>-5.4070057918987446E-2</v>
      </c>
      <c r="O180" s="16">
        <f t="shared" si="223"/>
        <v>-2707</v>
      </c>
      <c r="P180" s="14">
        <f t="shared" si="224"/>
        <v>-0.22774692916035677</v>
      </c>
      <c r="Q180" s="12">
        <f t="shared" si="225"/>
        <v>-1472.4000000000015</v>
      </c>
      <c r="R180" s="14">
        <f t="shared" si="226"/>
        <v>-9.184131736526957E-2</v>
      </c>
      <c r="S180" s="18">
        <f t="shared" si="227"/>
        <v>1043</v>
      </c>
      <c r="T180" s="14">
        <f t="shared" si="228"/>
        <v>0.13195850202429149</v>
      </c>
      <c r="U180" s="18">
        <f t="shared" si="229"/>
        <v>1176</v>
      </c>
      <c r="V180" s="14">
        <f t="shared" si="230"/>
        <v>0.15469613259668513</v>
      </c>
      <c r="W180" s="12">
        <f t="shared" si="231"/>
        <v>-419</v>
      </c>
      <c r="X180" s="14">
        <f t="shared" si="232"/>
        <v>-2.5068804594950311E-2</v>
      </c>
      <c r="Y180" s="12">
        <f t="shared" si="233"/>
        <v>-52</v>
      </c>
      <c r="Z180" s="14">
        <f t="shared" si="234"/>
        <v>-3.558718861209953E-3</v>
      </c>
      <c r="AA180" s="12">
        <v>-4563.1204900000012</v>
      </c>
      <c r="AB180" s="26">
        <v>-2.0272055440927139E-2</v>
      </c>
      <c r="AC180" s="12">
        <f t="shared" si="235"/>
        <v>0</v>
      </c>
      <c r="AD180" s="24">
        <f t="shared" si="236"/>
        <v>0</v>
      </c>
      <c r="AE180" s="11">
        <f t="shared" si="237"/>
        <v>-35402.168999999994</v>
      </c>
      <c r="AF180" s="12">
        <f t="shared" si="238"/>
        <v>-116854.16399999999</v>
      </c>
      <c r="AG180" s="12">
        <f t="shared" si="239"/>
        <v>-170772.58</v>
      </c>
      <c r="AH180" s="14">
        <f t="shared" si="240"/>
        <v>-0.11542403998513273</v>
      </c>
      <c r="AI180" s="14">
        <f t="shared" si="241"/>
        <v>-0.38098738238228447</v>
      </c>
      <c r="AJ180" s="14">
        <f t="shared" si="242"/>
        <v>-0.55678117073234346</v>
      </c>
      <c r="AK180" s="14">
        <f t="shared" si="243"/>
        <v>0.36423433742555811</v>
      </c>
      <c r="AL180" s="14">
        <f t="shared" si="244"/>
        <v>0.43938041218996943</v>
      </c>
      <c r="AM180" s="14">
        <f t="shared" si="245"/>
        <v>0.46298847694837963</v>
      </c>
      <c r="AN180" s="18">
        <f t="shared" si="246"/>
        <v>209.08499999999185</v>
      </c>
      <c r="AO180" s="18">
        <f t="shared" si="247"/>
        <v>-15191.307000000001</v>
      </c>
      <c r="AP180" s="18">
        <f t="shared" si="248"/>
        <v>-35672.688999999998</v>
      </c>
      <c r="AQ180" s="14">
        <f t="shared" si="249"/>
        <v>2.1202794791708168E-3</v>
      </c>
      <c r="AR180" s="14">
        <f t="shared" si="250"/>
        <v>-0.15405130207277007</v>
      </c>
      <c r="AS180" s="14">
        <f t="shared" si="251"/>
        <v>-0.36174795156776052</v>
      </c>
      <c r="AT180" s="12">
        <f t="shared" si="252"/>
        <v>-1831.7470000000003</v>
      </c>
      <c r="AU180" s="12">
        <f t="shared" si="253"/>
        <v>-4769.2250000000004</v>
      </c>
      <c r="AV180" s="12">
        <f t="shared" si="254"/>
        <v>-6209.0770000000002</v>
      </c>
      <c r="AW180" s="14">
        <f t="shared" si="255"/>
        <v>-0.19955844863274874</v>
      </c>
      <c r="AX180" s="14">
        <f t="shared" si="256"/>
        <v>-0.51958001960997935</v>
      </c>
      <c r="AY180" s="14">
        <f t="shared" si="257"/>
        <v>-0.6764437302538403</v>
      </c>
      <c r="AZ180" s="12">
        <f t="shared" si="258"/>
        <v>-4218.2207999999991</v>
      </c>
      <c r="BA180" s="12">
        <f t="shared" si="259"/>
        <v>-8132.0897999999979</v>
      </c>
      <c r="BB180" s="12">
        <f t="shared" si="260"/>
        <v>-10310.543399999999</v>
      </c>
      <c r="BC180" s="14">
        <f t="shared" si="261"/>
        <v>-0.28972092639907687</v>
      </c>
      <c r="BD180" s="14">
        <f t="shared" si="262"/>
        <v>-0.55853799554932815</v>
      </c>
      <c r="BE180" s="14">
        <f t="shared" si="263"/>
        <v>-0.70816117201022011</v>
      </c>
      <c r="BF180" s="12">
        <f t="shared" si="264"/>
        <v>-2891.6290000000008</v>
      </c>
      <c r="BG180" s="12">
        <f t="shared" si="265"/>
        <v>-8053.4310000000005</v>
      </c>
      <c r="BH180" s="12">
        <f t="shared" si="266"/>
        <v>-10782.04</v>
      </c>
      <c r="BI180" s="14">
        <f t="shared" si="267"/>
        <v>-0.17745498619208355</v>
      </c>
      <c r="BJ180" s="14">
        <f t="shared" si="268"/>
        <v>-0.49422712488493403</v>
      </c>
      <c r="BK180" s="14">
        <f t="shared" si="269"/>
        <v>-0.66167781528076097</v>
      </c>
      <c r="BL180" s="12">
        <f t="shared" si="270"/>
        <v>-2673.4680000000008</v>
      </c>
      <c r="BM180" s="12">
        <f t="shared" si="271"/>
        <v>-7205.9930000000004</v>
      </c>
      <c r="BN180" s="12">
        <f t="shared" si="272"/>
        <v>-9726.0360000000001</v>
      </c>
      <c r="BO180" s="14">
        <f t="shared" si="273"/>
        <v>-0.18361730769230777</v>
      </c>
      <c r="BP180" s="14">
        <f t="shared" si="274"/>
        <v>-0.49491710164835168</v>
      </c>
      <c r="BQ180" s="24">
        <f t="shared" si="275"/>
        <v>-0.66799697802197811</v>
      </c>
      <c r="BR180" s="19">
        <f t="shared" si="276"/>
        <v>362.3</v>
      </c>
      <c r="BS180" s="20">
        <f t="shared" si="277"/>
        <v>2536.1</v>
      </c>
      <c r="BT180" s="13">
        <f t="shared" si="278"/>
        <v>8.2686150615883195E-3</v>
      </c>
      <c r="BU180" s="20">
        <f t="shared" si="279"/>
        <v>133.6</v>
      </c>
      <c r="BV180" s="20">
        <f t="shared" si="280"/>
        <v>935.19999999999993</v>
      </c>
      <c r="BW180" s="13">
        <f t="shared" si="281"/>
        <v>3.0490945962688364E-3</v>
      </c>
      <c r="BX180" s="20">
        <f t="shared" si="282"/>
        <v>319.39999999999998</v>
      </c>
      <c r="BY180" s="20">
        <f t="shared" si="283"/>
        <v>2235.7999999999997</v>
      </c>
      <c r="BZ180" s="13">
        <f t="shared" si="284"/>
        <v>7.2895270512594789E-3</v>
      </c>
      <c r="CA180" s="20">
        <f t="shared" si="285"/>
        <v>362.3</v>
      </c>
      <c r="CB180" s="20">
        <f t="shared" si="286"/>
        <v>2536.1</v>
      </c>
      <c r="CC180" s="17">
        <f t="shared" si="287"/>
        <v>8.2686150615883195E-3</v>
      </c>
      <c r="CE180" s="2">
        <v>306714</v>
      </c>
      <c r="CF180" s="2">
        <v>98612</v>
      </c>
      <c r="CG180" s="2">
        <v>51794</v>
      </c>
      <c r="CH180" s="2">
        <v>9179</v>
      </c>
      <c r="CI180" s="2">
        <v>27266</v>
      </c>
      <c r="CJ180" s="2">
        <v>324246</v>
      </c>
      <c r="CK180" s="2">
        <v>11886</v>
      </c>
      <c r="CL180" s="2">
        <v>16032</v>
      </c>
      <c r="CM180" s="2">
        <v>14559.599999999999</v>
      </c>
      <c r="CN180" s="2">
        <v>7904</v>
      </c>
      <c r="CO180" s="2">
        <v>6861</v>
      </c>
      <c r="CP180" s="2">
        <v>7602</v>
      </c>
      <c r="CQ180" s="2">
        <v>6426</v>
      </c>
      <c r="CR180" s="2">
        <v>16714</v>
      </c>
      <c r="CS180" s="2">
        <v>16295</v>
      </c>
      <c r="CT180" s="2">
        <v>14612</v>
      </c>
      <c r="CU180" s="2">
        <v>14560</v>
      </c>
      <c r="CV180" s="2">
        <v>271311.83100000001</v>
      </c>
      <c r="CW180" s="2">
        <v>189859.83600000001</v>
      </c>
      <c r="CX180" s="2">
        <v>135941.42000000001</v>
      </c>
      <c r="CY180" s="2">
        <v>98821.084999999992</v>
      </c>
      <c r="CZ180" s="2">
        <v>83420.692999999999</v>
      </c>
      <c r="DA180" s="2">
        <v>62939.311000000002</v>
      </c>
      <c r="DB180" s="2">
        <v>7347.2529999999997</v>
      </c>
      <c r="DC180" s="2">
        <v>4409.7749999999996</v>
      </c>
      <c r="DD180" s="2">
        <v>2969.9229999999998</v>
      </c>
      <c r="DE180" s="2">
        <v>10341.379199999999</v>
      </c>
      <c r="DF180" s="2">
        <v>6427.5102000000006</v>
      </c>
      <c r="DG180" s="2">
        <v>4249.0565999999999</v>
      </c>
      <c r="DH180" s="2">
        <v>13403.370999999999</v>
      </c>
      <c r="DI180" s="2">
        <v>8241.5689999999995</v>
      </c>
      <c r="DJ180" s="2">
        <v>5512.96</v>
      </c>
      <c r="DK180" s="2">
        <v>11886.531999999999</v>
      </c>
      <c r="DL180" s="2">
        <v>7354.0069999999996</v>
      </c>
      <c r="DM180" s="2">
        <v>4833.9639999999999</v>
      </c>
      <c r="DN180" s="2">
        <v>362.3</v>
      </c>
      <c r="DO180" s="2">
        <v>133.6</v>
      </c>
      <c r="DP180" s="2">
        <v>319.39999999999998</v>
      </c>
    </row>
    <row r="181" spans="2:120" ht="14.25" customHeight="1" x14ac:dyDescent="0.2">
      <c r="B181" s="6">
        <v>7205</v>
      </c>
      <c r="C181" s="9" t="s">
        <v>136</v>
      </c>
      <c r="D181" s="9" t="s">
        <v>61</v>
      </c>
      <c r="E181" s="21" t="s">
        <v>145</v>
      </c>
      <c r="F181" s="9" t="s">
        <v>130</v>
      </c>
      <c r="G181" s="21">
        <v>3</v>
      </c>
      <c r="H181" s="11">
        <f t="shared" si="216"/>
        <v>57869</v>
      </c>
      <c r="I181" s="12">
        <f t="shared" si="217"/>
        <v>18144</v>
      </c>
      <c r="J181" s="14">
        <f t="shared" si="218"/>
        <v>0.3135357445264304</v>
      </c>
      <c r="K181" s="14">
        <f t="shared" si="219"/>
        <v>0.15649138571601376</v>
      </c>
      <c r="L181" s="15">
        <f t="shared" si="220"/>
        <v>1.3107344632768361</v>
      </c>
      <c r="M181" s="12">
        <f t="shared" si="221"/>
        <v>0</v>
      </c>
      <c r="N181" s="14">
        <f t="shared" si="222"/>
        <v>-5.3329843445827696E-2</v>
      </c>
      <c r="O181" s="16">
        <f t="shared" si="223"/>
        <v>-638</v>
      </c>
      <c r="P181" s="14">
        <f t="shared" si="224"/>
        <v>-0.27500000000000002</v>
      </c>
      <c r="Q181" s="12">
        <f t="shared" si="225"/>
        <v>-358.20000000000027</v>
      </c>
      <c r="R181" s="14">
        <f t="shared" si="226"/>
        <v>-0.11304677144480224</v>
      </c>
      <c r="S181" s="18">
        <f t="shared" si="227"/>
        <v>158</v>
      </c>
      <c r="T181" s="14">
        <f t="shared" si="228"/>
        <v>9.4215861657722111E-2</v>
      </c>
      <c r="U181" s="18">
        <f t="shared" si="229"/>
        <v>271</v>
      </c>
      <c r="V181" s="14">
        <f t="shared" si="230"/>
        <v>0.17758846657929228</v>
      </c>
      <c r="W181" s="12">
        <f t="shared" si="231"/>
        <v>-150</v>
      </c>
      <c r="X181" s="14">
        <f t="shared" si="232"/>
        <v>-4.5248868778280493E-2</v>
      </c>
      <c r="Y181" s="12">
        <f t="shared" si="233"/>
        <v>-67</v>
      </c>
      <c r="Z181" s="14">
        <f t="shared" si="234"/>
        <v>-2.392857142857141E-2</v>
      </c>
      <c r="AA181" s="12">
        <v>-1070.3817899999995</v>
      </c>
      <c r="AB181" s="26">
        <v>-2.4605130706798484E-2</v>
      </c>
      <c r="AC181" s="12">
        <f t="shared" si="235"/>
        <v>0</v>
      </c>
      <c r="AD181" s="24">
        <f t="shared" si="236"/>
        <v>0</v>
      </c>
      <c r="AE181" s="11">
        <f t="shared" si="237"/>
        <v>-6512.3119999999981</v>
      </c>
      <c r="AF181" s="12">
        <f t="shared" si="238"/>
        <v>-22173.823000000004</v>
      </c>
      <c r="AG181" s="12">
        <f t="shared" si="239"/>
        <v>-32828.578000000001</v>
      </c>
      <c r="AH181" s="14">
        <f t="shared" si="240"/>
        <v>-0.11253541619865559</v>
      </c>
      <c r="AI181" s="14">
        <f t="shared" si="241"/>
        <v>-0.38317273497036419</v>
      </c>
      <c r="AJ181" s="14">
        <f t="shared" si="242"/>
        <v>-0.56729126129706753</v>
      </c>
      <c r="AK181" s="14">
        <f t="shared" si="243"/>
        <v>0.36494006389197053</v>
      </c>
      <c r="AL181" s="14">
        <f t="shared" si="244"/>
        <v>0.46331393734229143</v>
      </c>
      <c r="AM181" s="14">
        <f t="shared" si="245"/>
        <v>0.5004364942411913</v>
      </c>
      <c r="AN181" s="18">
        <f t="shared" si="246"/>
        <v>598.11299999999756</v>
      </c>
      <c r="AO181" s="18">
        <f t="shared" si="247"/>
        <v>-1605.9269999999997</v>
      </c>
      <c r="AP181" s="18">
        <f t="shared" si="248"/>
        <v>-5612.8590000000004</v>
      </c>
      <c r="AQ181" s="14">
        <f t="shared" si="249"/>
        <v>3.2964781746031679E-2</v>
      </c>
      <c r="AR181" s="14">
        <f t="shared" si="250"/>
        <v>-8.8510085978835917E-2</v>
      </c>
      <c r="AS181" s="14">
        <f t="shared" si="251"/>
        <v>-0.30935069444444452</v>
      </c>
      <c r="AT181" s="12">
        <f t="shared" si="252"/>
        <v>-354.93200000000002</v>
      </c>
      <c r="AU181" s="12">
        <f t="shared" si="253"/>
        <v>-963.74699999999996</v>
      </c>
      <c r="AV181" s="12">
        <f t="shared" si="254"/>
        <v>-1218.5840000000001</v>
      </c>
      <c r="AW181" s="14">
        <f t="shared" si="255"/>
        <v>-0.21101783590963141</v>
      </c>
      <c r="AX181" s="14">
        <f t="shared" si="256"/>
        <v>-0.57297681331747918</v>
      </c>
      <c r="AY181" s="14">
        <f t="shared" si="257"/>
        <v>-0.72448513674197379</v>
      </c>
      <c r="AZ181" s="12">
        <f t="shared" si="258"/>
        <v>-1034.4941999999999</v>
      </c>
      <c r="BA181" s="12">
        <f t="shared" si="259"/>
        <v>-1757.9813999999997</v>
      </c>
      <c r="BB181" s="12">
        <f t="shared" si="260"/>
        <v>-2173.7921999999999</v>
      </c>
      <c r="BC181" s="14">
        <f t="shared" si="261"/>
        <v>-0.36809500426985486</v>
      </c>
      <c r="BD181" s="14">
        <f t="shared" si="262"/>
        <v>-0.62552711357813828</v>
      </c>
      <c r="BE181" s="14">
        <f t="shared" si="263"/>
        <v>-0.7734814261315115</v>
      </c>
      <c r="BF181" s="12">
        <f t="shared" si="264"/>
        <v>-417.57099999999991</v>
      </c>
      <c r="BG181" s="12">
        <f t="shared" si="265"/>
        <v>-1641.3710000000001</v>
      </c>
      <c r="BH181" s="12">
        <f t="shared" si="266"/>
        <v>-2195.9169999999999</v>
      </c>
      <c r="BI181" s="14">
        <f t="shared" si="267"/>
        <v>-0.13193396524486567</v>
      </c>
      <c r="BJ181" s="14">
        <f t="shared" si="268"/>
        <v>-0.51860063191153238</v>
      </c>
      <c r="BK181" s="14">
        <f t="shared" si="269"/>
        <v>-0.69381263823064776</v>
      </c>
      <c r="BL181" s="12">
        <f t="shared" si="270"/>
        <v>-587.28700000000026</v>
      </c>
      <c r="BM181" s="12">
        <f t="shared" si="271"/>
        <v>-1497.87</v>
      </c>
      <c r="BN181" s="12">
        <f t="shared" si="272"/>
        <v>-1956.5650000000001</v>
      </c>
      <c r="BO181" s="14">
        <f t="shared" si="273"/>
        <v>-0.21488730332967443</v>
      </c>
      <c r="BP181" s="14">
        <f t="shared" si="274"/>
        <v>-0.54806805708013173</v>
      </c>
      <c r="BQ181" s="24">
        <f t="shared" si="275"/>
        <v>-0.7159037687522869</v>
      </c>
      <c r="BR181" s="19">
        <f t="shared" si="276"/>
        <v>71</v>
      </c>
      <c r="BS181" s="20">
        <f t="shared" si="277"/>
        <v>497</v>
      </c>
      <c r="BT181" s="13">
        <f t="shared" si="278"/>
        <v>8.5883633724446601E-3</v>
      </c>
      <c r="BU181" s="20">
        <f t="shared" si="279"/>
        <v>43.5</v>
      </c>
      <c r="BV181" s="20">
        <f t="shared" si="280"/>
        <v>304.5</v>
      </c>
      <c r="BW181" s="13">
        <f t="shared" si="281"/>
        <v>5.2618846014273616E-3</v>
      </c>
      <c r="BX181" s="20">
        <f t="shared" si="282"/>
        <v>74.400000000000006</v>
      </c>
      <c r="BY181" s="20">
        <f t="shared" si="283"/>
        <v>520.80000000000007</v>
      </c>
      <c r="BZ181" s="13">
        <f t="shared" si="284"/>
        <v>8.9996371114068E-3</v>
      </c>
      <c r="CA181" s="20">
        <f t="shared" si="285"/>
        <v>74.400000000000006</v>
      </c>
      <c r="CB181" s="20">
        <f t="shared" si="286"/>
        <v>520.80000000000007</v>
      </c>
      <c r="CC181" s="17">
        <f t="shared" si="287"/>
        <v>8.9996371114068E-3</v>
      </c>
      <c r="CE181" s="2">
        <v>57869</v>
      </c>
      <c r="CF181" s="2">
        <v>18144</v>
      </c>
      <c r="CG181" s="2">
        <v>9056</v>
      </c>
      <c r="CH181" s="2">
        <v>1682</v>
      </c>
      <c r="CI181" s="2">
        <v>5133</v>
      </c>
      <c r="CJ181" s="2">
        <v>61129</v>
      </c>
      <c r="CK181" s="2">
        <v>2320</v>
      </c>
      <c r="CL181" s="2">
        <v>3168.6</v>
      </c>
      <c r="CM181" s="2">
        <v>2810.3999999999996</v>
      </c>
      <c r="CN181" s="2">
        <v>1677</v>
      </c>
      <c r="CO181" s="2">
        <v>1519</v>
      </c>
      <c r="CP181" s="2">
        <v>1526</v>
      </c>
      <c r="CQ181" s="2">
        <v>1255</v>
      </c>
      <c r="CR181" s="2">
        <v>3315</v>
      </c>
      <c r="CS181" s="2">
        <v>3165</v>
      </c>
      <c r="CT181" s="2">
        <v>2800</v>
      </c>
      <c r="CU181" s="2">
        <v>2733</v>
      </c>
      <c r="CV181" s="2">
        <v>51356.688000000002</v>
      </c>
      <c r="CW181" s="2">
        <v>35695.176999999996</v>
      </c>
      <c r="CX181" s="2">
        <v>25040.421999999999</v>
      </c>
      <c r="CY181" s="2">
        <v>18742.112999999998</v>
      </c>
      <c r="CZ181" s="2">
        <v>16538.073</v>
      </c>
      <c r="DA181" s="2">
        <v>12531.141</v>
      </c>
      <c r="DB181" s="2">
        <v>1327.068</v>
      </c>
      <c r="DC181" s="2">
        <v>718.25300000000004</v>
      </c>
      <c r="DD181" s="2">
        <v>463.416</v>
      </c>
      <c r="DE181" s="2">
        <v>1775.9057999999998</v>
      </c>
      <c r="DF181" s="2">
        <v>1052.4186</v>
      </c>
      <c r="DG181" s="2">
        <v>636.6078</v>
      </c>
      <c r="DH181" s="2">
        <v>2747.4290000000001</v>
      </c>
      <c r="DI181" s="2">
        <v>1523.6289999999999</v>
      </c>
      <c r="DJ181" s="2">
        <v>969.08299999999997</v>
      </c>
      <c r="DK181" s="2">
        <v>2145.7129999999997</v>
      </c>
      <c r="DL181" s="2">
        <v>1235.1300000000001</v>
      </c>
      <c r="DM181" s="2">
        <v>776.43499999999995</v>
      </c>
      <c r="DN181" s="2">
        <v>71</v>
      </c>
      <c r="DO181" s="2">
        <v>43.5</v>
      </c>
      <c r="DP181" s="2">
        <v>74.400000000000006</v>
      </c>
    </row>
    <row r="182" spans="2:120" ht="14.25" customHeight="1" x14ac:dyDescent="0.2">
      <c r="B182" s="6">
        <v>7207</v>
      </c>
      <c r="C182" s="9" t="s">
        <v>136</v>
      </c>
      <c r="D182" s="9" t="s">
        <v>61</v>
      </c>
      <c r="E182" s="21" t="s">
        <v>145</v>
      </c>
      <c r="F182" s="9" t="s">
        <v>131</v>
      </c>
      <c r="G182" s="21">
        <v>3</v>
      </c>
      <c r="H182" s="11">
        <f t="shared" si="216"/>
        <v>73828</v>
      </c>
      <c r="I182" s="12">
        <f t="shared" si="217"/>
        <v>22169</v>
      </c>
      <c r="J182" s="14">
        <f t="shared" si="218"/>
        <v>0.30027902692745301</v>
      </c>
      <c r="K182" s="14">
        <f t="shared" si="219"/>
        <v>0.14715284174026114</v>
      </c>
      <c r="L182" s="15">
        <f t="shared" si="220"/>
        <v>1.4287853826568819</v>
      </c>
      <c r="M182" s="12">
        <f t="shared" si="221"/>
        <v>0</v>
      </c>
      <c r="N182" s="14">
        <f t="shared" si="222"/>
        <v>-3.8184447426360402E-2</v>
      </c>
      <c r="O182" s="16">
        <f t="shared" si="223"/>
        <v>-614</v>
      </c>
      <c r="P182" s="14">
        <f t="shared" si="224"/>
        <v>-0.20473491163721236</v>
      </c>
      <c r="Q182" s="12">
        <f t="shared" si="225"/>
        <v>-333</v>
      </c>
      <c r="R182" s="14">
        <f t="shared" si="226"/>
        <v>-7.9741379310344862E-2</v>
      </c>
      <c r="S182" s="18">
        <f t="shared" si="227"/>
        <v>318</v>
      </c>
      <c r="T182" s="14">
        <f t="shared" si="228"/>
        <v>0.15171755725190839</v>
      </c>
      <c r="U182" s="18">
        <f t="shared" si="229"/>
        <v>335</v>
      </c>
      <c r="V182" s="14">
        <f t="shared" si="230"/>
        <v>0.17466110531803958</v>
      </c>
      <c r="W182" s="12">
        <f t="shared" si="231"/>
        <v>-43</v>
      </c>
      <c r="X182" s="14">
        <f t="shared" si="232"/>
        <v>-1.0518590998043087E-2</v>
      </c>
      <c r="Y182" s="12">
        <f t="shared" si="233"/>
        <v>-18</v>
      </c>
      <c r="Z182" s="14">
        <f t="shared" si="234"/>
        <v>-4.8806941431670525E-3</v>
      </c>
      <c r="AA182" s="12">
        <v>-705.86086000000068</v>
      </c>
      <c r="AB182" s="26">
        <v>-1.2727418515921629E-2</v>
      </c>
      <c r="AC182" s="12">
        <f t="shared" si="235"/>
        <v>0</v>
      </c>
      <c r="AD182" s="24">
        <f t="shared" si="236"/>
        <v>0</v>
      </c>
      <c r="AE182" s="11">
        <f t="shared" si="237"/>
        <v>-6789.4249999999884</v>
      </c>
      <c r="AF182" s="12">
        <f t="shared" si="238"/>
        <v>-24368.339999999997</v>
      </c>
      <c r="AG182" s="12">
        <f t="shared" si="239"/>
        <v>-37123.036000000007</v>
      </c>
      <c r="AH182" s="14">
        <f t="shared" si="240"/>
        <v>-9.1962737714687992E-2</v>
      </c>
      <c r="AI182" s="14">
        <f t="shared" si="241"/>
        <v>-0.33006907948203934</v>
      </c>
      <c r="AJ182" s="14">
        <f t="shared" si="242"/>
        <v>-0.50283139188383819</v>
      </c>
      <c r="AK182" s="14">
        <f t="shared" si="243"/>
        <v>0.34375830631841436</v>
      </c>
      <c r="AL182" s="14">
        <f t="shared" si="244"/>
        <v>0.43068735207641945</v>
      </c>
      <c r="AM182" s="14">
        <f t="shared" si="245"/>
        <v>0.44907132997051852</v>
      </c>
      <c r="AN182" s="18">
        <f t="shared" si="246"/>
        <v>876.0669999999991</v>
      </c>
      <c r="AO182" s="18">
        <f t="shared" si="247"/>
        <v>-867.34999999999854</v>
      </c>
      <c r="AP182" s="18">
        <f t="shared" si="248"/>
        <v>-5685.8529999999992</v>
      </c>
      <c r="AQ182" s="14">
        <f t="shared" si="249"/>
        <v>3.9517659795209381E-2</v>
      </c>
      <c r="AR182" s="14">
        <f t="shared" si="250"/>
        <v>-3.9124453065090825E-2</v>
      </c>
      <c r="AS182" s="14">
        <f t="shared" si="251"/>
        <v>-0.25647764896928138</v>
      </c>
      <c r="AT182" s="12">
        <f t="shared" si="252"/>
        <v>-475.14199999999983</v>
      </c>
      <c r="AU182" s="12">
        <f t="shared" si="253"/>
        <v>-1157.1460000000002</v>
      </c>
      <c r="AV182" s="12">
        <f t="shared" si="254"/>
        <v>-1517.3679999999999</v>
      </c>
      <c r="AW182" s="14">
        <f t="shared" si="255"/>
        <v>-0.19922096436058689</v>
      </c>
      <c r="AX182" s="14">
        <f t="shared" si="256"/>
        <v>-0.48517651991614263</v>
      </c>
      <c r="AY182" s="14">
        <f t="shared" si="257"/>
        <v>-0.63621299790356389</v>
      </c>
      <c r="AZ182" s="12">
        <f t="shared" si="258"/>
        <v>-1017.6522</v>
      </c>
      <c r="BA182" s="12">
        <f t="shared" si="259"/>
        <v>-1969.4333999999999</v>
      </c>
      <c r="BB182" s="12">
        <f t="shared" si="260"/>
        <v>-2570.9712</v>
      </c>
      <c r="BC182" s="14">
        <f t="shared" si="261"/>
        <v>-0.26480671350507412</v>
      </c>
      <c r="BD182" s="14">
        <f t="shared" si="262"/>
        <v>-0.51247291178766585</v>
      </c>
      <c r="BE182" s="14">
        <f t="shared" si="263"/>
        <v>-0.66900109289617493</v>
      </c>
      <c r="BF182" s="12">
        <f t="shared" si="264"/>
        <v>-807.92600000000039</v>
      </c>
      <c r="BG182" s="12">
        <f t="shared" si="265"/>
        <v>-1909.489</v>
      </c>
      <c r="BH182" s="12">
        <f t="shared" si="266"/>
        <v>-2558.6790000000001</v>
      </c>
      <c r="BI182" s="14">
        <f t="shared" si="267"/>
        <v>-0.19973448702101371</v>
      </c>
      <c r="BJ182" s="14">
        <f t="shared" si="268"/>
        <v>-0.47206155747836831</v>
      </c>
      <c r="BK182" s="14">
        <f t="shared" si="269"/>
        <v>-0.63255352286773792</v>
      </c>
      <c r="BL182" s="12">
        <f t="shared" si="270"/>
        <v>-903.39100000000008</v>
      </c>
      <c r="BM182" s="12">
        <f t="shared" si="271"/>
        <v>-1758.537</v>
      </c>
      <c r="BN182" s="12">
        <f t="shared" si="272"/>
        <v>-2371.4949999999999</v>
      </c>
      <c r="BO182" s="14">
        <f t="shared" si="273"/>
        <v>-0.24615558583106267</v>
      </c>
      <c r="BP182" s="14">
        <f t="shared" si="274"/>
        <v>-0.47916539509536782</v>
      </c>
      <c r="BQ182" s="24">
        <f t="shared" si="275"/>
        <v>-0.64618392370572209</v>
      </c>
      <c r="BR182" s="19">
        <f t="shared" si="276"/>
        <v>69.099999999999994</v>
      </c>
      <c r="BS182" s="20">
        <f t="shared" si="277"/>
        <v>483.69999999999993</v>
      </c>
      <c r="BT182" s="13">
        <f t="shared" si="278"/>
        <v>6.5517147965541518E-3</v>
      </c>
      <c r="BU182" s="20">
        <f t="shared" si="279"/>
        <v>25.9</v>
      </c>
      <c r="BV182" s="20">
        <f t="shared" si="280"/>
        <v>181.29999999999998</v>
      </c>
      <c r="BW182" s="13">
        <f t="shared" si="281"/>
        <v>2.4557078615159559E-3</v>
      </c>
      <c r="BX182" s="20">
        <f t="shared" si="282"/>
        <v>70.599999999999994</v>
      </c>
      <c r="BY182" s="20">
        <f t="shared" si="283"/>
        <v>494.19999999999993</v>
      </c>
      <c r="BZ182" s="13">
        <f t="shared" si="284"/>
        <v>6.6939372595763115E-3</v>
      </c>
      <c r="CA182" s="20">
        <f t="shared" si="285"/>
        <v>70.599999999999994</v>
      </c>
      <c r="CB182" s="20">
        <f t="shared" si="286"/>
        <v>494.19999999999993</v>
      </c>
      <c r="CC182" s="17">
        <f t="shared" si="287"/>
        <v>6.6939372595763115E-3</v>
      </c>
      <c r="CE182" s="2">
        <v>73828</v>
      </c>
      <c r="CF182" s="2">
        <v>22169</v>
      </c>
      <c r="CG182" s="2">
        <v>10864</v>
      </c>
      <c r="CH182" s="2">
        <v>2385</v>
      </c>
      <c r="CI182" s="2">
        <v>6677</v>
      </c>
      <c r="CJ182" s="2">
        <v>76759</v>
      </c>
      <c r="CK182" s="2">
        <v>2999</v>
      </c>
      <c r="CL182" s="2">
        <v>4176</v>
      </c>
      <c r="CM182" s="2">
        <v>3843</v>
      </c>
      <c r="CN182" s="2">
        <v>2096</v>
      </c>
      <c r="CO182" s="2">
        <v>1778</v>
      </c>
      <c r="CP182" s="2">
        <v>1918</v>
      </c>
      <c r="CQ182" s="2">
        <v>1583</v>
      </c>
      <c r="CR182" s="2">
        <v>4088</v>
      </c>
      <c r="CS182" s="2">
        <v>4045</v>
      </c>
      <c r="CT182" s="2">
        <v>3688</v>
      </c>
      <c r="CU182" s="2">
        <v>3670</v>
      </c>
      <c r="CV182" s="2">
        <v>67038.575000000012</v>
      </c>
      <c r="CW182" s="2">
        <v>49459.66</v>
      </c>
      <c r="CX182" s="2">
        <v>36704.963999999993</v>
      </c>
      <c r="CY182" s="2">
        <v>23045.066999999999</v>
      </c>
      <c r="CZ182" s="2">
        <v>21301.65</v>
      </c>
      <c r="DA182" s="2">
        <v>16483.147000000001</v>
      </c>
      <c r="DB182" s="2">
        <v>1909.8580000000002</v>
      </c>
      <c r="DC182" s="2">
        <v>1227.8539999999998</v>
      </c>
      <c r="DD182" s="2">
        <v>867.63200000000006</v>
      </c>
      <c r="DE182" s="2">
        <v>2825.3478</v>
      </c>
      <c r="DF182" s="2">
        <v>1873.5666000000001</v>
      </c>
      <c r="DG182" s="2">
        <v>1272.0288</v>
      </c>
      <c r="DH182" s="2">
        <v>3237.0739999999996</v>
      </c>
      <c r="DI182" s="2">
        <v>2135.511</v>
      </c>
      <c r="DJ182" s="2">
        <v>1486.3209999999999</v>
      </c>
      <c r="DK182" s="2">
        <v>2766.6089999999999</v>
      </c>
      <c r="DL182" s="2">
        <v>1911.463</v>
      </c>
      <c r="DM182" s="2">
        <v>1298.5050000000001</v>
      </c>
      <c r="DN182" s="2">
        <v>69.099999999999994</v>
      </c>
      <c r="DO182" s="2">
        <v>25.9</v>
      </c>
      <c r="DP182" s="2">
        <v>70.599999999999994</v>
      </c>
    </row>
    <row r="183" spans="2:120" ht="14.25" customHeight="1" x14ac:dyDescent="0.2">
      <c r="B183" s="6">
        <v>7208</v>
      </c>
      <c r="C183" s="9" t="s">
        <v>136</v>
      </c>
      <c r="D183" s="9" t="s">
        <v>61</v>
      </c>
      <c r="E183" s="21" t="s">
        <v>145</v>
      </c>
      <c r="F183" s="9" t="s">
        <v>132</v>
      </c>
      <c r="G183" s="21">
        <v>1</v>
      </c>
      <c r="H183" s="11">
        <f t="shared" si="216"/>
        <v>44344</v>
      </c>
      <c r="I183" s="12">
        <f t="shared" si="217"/>
        <v>16536</v>
      </c>
      <c r="J183" s="14">
        <f t="shared" si="218"/>
        <v>0.37290276023813818</v>
      </c>
      <c r="K183" s="14">
        <f t="shared" si="219"/>
        <v>0.20180858740754104</v>
      </c>
      <c r="L183" s="15">
        <f t="shared" si="220"/>
        <v>1.3670601461495222</v>
      </c>
      <c r="M183" s="12">
        <f t="shared" si="221"/>
        <v>0</v>
      </c>
      <c r="N183" s="14">
        <f t="shared" si="222"/>
        <v>-7.6147419737911171E-2</v>
      </c>
      <c r="O183" s="16">
        <f t="shared" si="223"/>
        <v>-456</v>
      </c>
      <c r="P183" s="14">
        <f t="shared" si="224"/>
        <v>-0.27272727272727271</v>
      </c>
      <c r="Q183" s="12">
        <f t="shared" si="225"/>
        <v>-163.19999999999982</v>
      </c>
      <c r="R183" s="14">
        <f t="shared" si="226"/>
        <v>-7.2148541114058329E-2</v>
      </c>
      <c r="S183" s="18">
        <f t="shared" si="227"/>
        <v>248</v>
      </c>
      <c r="T183" s="14">
        <f t="shared" si="228"/>
        <v>0.22064056939501775</v>
      </c>
      <c r="U183" s="18">
        <f t="shared" si="229"/>
        <v>352</v>
      </c>
      <c r="V183" s="14">
        <f t="shared" si="230"/>
        <v>0.3071553228621291</v>
      </c>
      <c r="W183" s="12">
        <f t="shared" si="231"/>
        <v>2</v>
      </c>
      <c r="X183" s="14">
        <f t="shared" si="232"/>
        <v>9.1365920511643495E-4</v>
      </c>
      <c r="Y183" s="12">
        <f t="shared" si="233"/>
        <v>31</v>
      </c>
      <c r="Z183" s="14">
        <f t="shared" si="234"/>
        <v>1.538461538461533E-2</v>
      </c>
      <c r="AA183" s="12">
        <v>-833.01810000000114</v>
      </c>
      <c r="AB183" s="26">
        <v>-2.6809269269832292E-2</v>
      </c>
      <c r="AC183" s="12">
        <f t="shared" si="235"/>
        <v>0</v>
      </c>
      <c r="AD183" s="24">
        <f t="shared" si="236"/>
        <v>0</v>
      </c>
      <c r="AE183" s="11">
        <f t="shared" si="237"/>
        <v>-6695.9760000000024</v>
      </c>
      <c r="AF183" s="12">
        <f t="shared" si="238"/>
        <v>-20064.599999999999</v>
      </c>
      <c r="AG183" s="12">
        <f t="shared" si="239"/>
        <v>-27929.31</v>
      </c>
      <c r="AH183" s="14">
        <f t="shared" si="240"/>
        <v>-0.15100072163088585</v>
      </c>
      <c r="AI183" s="14">
        <f t="shared" si="241"/>
        <v>-0.45247609597690774</v>
      </c>
      <c r="AJ183" s="14">
        <f t="shared" si="242"/>
        <v>-0.62983289734800652</v>
      </c>
      <c r="AK183" s="14">
        <f t="shared" si="243"/>
        <v>0.41710645955814313</v>
      </c>
      <c r="AL183" s="14">
        <f t="shared" si="244"/>
        <v>0.49175123767473655</v>
      </c>
      <c r="AM183" s="14">
        <f t="shared" si="245"/>
        <v>0.53327318395900258</v>
      </c>
      <c r="AN183" s="18">
        <f t="shared" si="246"/>
        <v>-832.76599999999962</v>
      </c>
      <c r="AO183" s="18">
        <f t="shared" si="247"/>
        <v>-4596.5750000000007</v>
      </c>
      <c r="AP183" s="18">
        <f t="shared" si="248"/>
        <v>-7782.4860000000008</v>
      </c>
      <c r="AQ183" s="14">
        <f t="shared" si="249"/>
        <v>-5.0360788582486715E-2</v>
      </c>
      <c r="AR183" s="14">
        <f t="shared" si="250"/>
        <v>-0.27797381470730531</v>
      </c>
      <c r="AS183" s="14">
        <f t="shared" si="251"/>
        <v>-0.470638969521045</v>
      </c>
      <c r="AT183" s="12">
        <f t="shared" si="252"/>
        <v>-362.63</v>
      </c>
      <c r="AU183" s="12">
        <f t="shared" si="253"/>
        <v>-771.88099999999997</v>
      </c>
      <c r="AV183" s="12">
        <f t="shared" si="254"/>
        <v>-957.08500000000004</v>
      </c>
      <c r="AW183" s="14">
        <f t="shared" si="255"/>
        <v>-0.29821546052631576</v>
      </c>
      <c r="AX183" s="14">
        <f t="shared" si="256"/>
        <v>-0.63477055921052628</v>
      </c>
      <c r="AY183" s="14">
        <f t="shared" si="257"/>
        <v>-0.78707648026315791</v>
      </c>
      <c r="AZ183" s="12">
        <f t="shared" si="258"/>
        <v>-757.7502000000004</v>
      </c>
      <c r="BA183" s="12">
        <f t="shared" si="259"/>
        <v>-1396.0974000000003</v>
      </c>
      <c r="BB183" s="12">
        <f t="shared" si="260"/>
        <v>-1698.8412000000003</v>
      </c>
      <c r="BC183" s="14">
        <f t="shared" si="261"/>
        <v>-0.36103973699256731</v>
      </c>
      <c r="BD183" s="14">
        <f t="shared" si="262"/>
        <v>-0.6651883933676388</v>
      </c>
      <c r="BE183" s="14">
        <f t="shared" si="263"/>
        <v>-0.80943453401943977</v>
      </c>
      <c r="BF183" s="12">
        <f t="shared" si="264"/>
        <v>-532.0920000000001</v>
      </c>
      <c r="BG183" s="12">
        <f t="shared" si="265"/>
        <v>-1173.3600000000001</v>
      </c>
      <c r="BH183" s="12">
        <f t="shared" si="266"/>
        <v>-1622.172</v>
      </c>
      <c r="BI183" s="14">
        <f t="shared" si="267"/>
        <v>-0.24285349155636704</v>
      </c>
      <c r="BJ183" s="14">
        <f t="shared" si="268"/>
        <v>-0.53553628480146054</v>
      </c>
      <c r="BK183" s="14">
        <f t="shared" si="269"/>
        <v>-0.74037973528069378</v>
      </c>
      <c r="BL183" s="12">
        <f t="shared" si="270"/>
        <v>-621.99299999999994</v>
      </c>
      <c r="BM183" s="12">
        <f t="shared" si="271"/>
        <v>-1269.857</v>
      </c>
      <c r="BN183" s="12">
        <f t="shared" si="272"/>
        <v>-1616.491</v>
      </c>
      <c r="BO183" s="14">
        <f t="shared" si="273"/>
        <v>-0.30400439882697949</v>
      </c>
      <c r="BP183" s="14">
        <f t="shared" si="274"/>
        <v>-0.62065347018572825</v>
      </c>
      <c r="BQ183" s="24">
        <f t="shared" si="275"/>
        <v>-0.79007380254154447</v>
      </c>
      <c r="BR183" s="19">
        <f t="shared" si="276"/>
        <v>66.599999999999994</v>
      </c>
      <c r="BS183" s="20">
        <f t="shared" si="277"/>
        <v>466.19999999999993</v>
      </c>
      <c r="BT183" s="13">
        <f t="shared" si="278"/>
        <v>1.0513259967526608E-2</v>
      </c>
      <c r="BU183" s="20">
        <f t="shared" si="279"/>
        <v>41.6</v>
      </c>
      <c r="BV183" s="20">
        <f t="shared" si="280"/>
        <v>291.2</v>
      </c>
      <c r="BW183" s="13">
        <f t="shared" si="281"/>
        <v>6.5668410607974022E-3</v>
      </c>
      <c r="BX183" s="20">
        <f t="shared" si="282"/>
        <v>56.3</v>
      </c>
      <c r="BY183" s="20">
        <f t="shared" si="283"/>
        <v>394.09999999999997</v>
      </c>
      <c r="BZ183" s="13">
        <f t="shared" si="284"/>
        <v>8.8873353779541763E-3</v>
      </c>
      <c r="CA183" s="20">
        <f t="shared" si="285"/>
        <v>66.599999999999994</v>
      </c>
      <c r="CB183" s="20">
        <f t="shared" si="286"/>
        <v>466.19999999999993</v>
      </c>
      <c r="CC183" s="17">
        <f t="shared" si="287"/>
        <v>1.0513259967526608E-2</v>
      </c>
      <c r="CE183" s="2">
        <v>44344</v>
      </c>
      <c r="CF183" s="2">
        <v>16536</v>
      </c>
      <c r="CG183" s="2">
        <v>8949</v>
      </c>
      <c r="CH183" s="2">
        <v>1216</v>
      </c>
      <c r="CI183" s="2">
        <v>3558</v>
      </c>
      <c r="CJ183" s="2">
        <v>47999</v>
      </c>
      <c r="CK183" s="2">
        <v>1672</v>
      </c>
      <c r="CL183" s="2">
        <v>2262</v>
      </c>
      <c r="CM183" s="2">
        <v>2098.8000000000002</v>
      </c>
      <c r="CN183" s="2">
        <v>1124</v>
      </c>
      <c r="CO183" s="2">
        <v>876</v>
      </c>
      <c r="CP183" s="2">
        <v>1146</v>
      </c>
      <c r="CQ183" s="2">
        <v>794</v>
      </c>
      <c r="CR183" s="2">
        <v>2189</v>
      </c>
      <c r="CS183" s="2">
        <v>2191</v>
      </c>
      <c r="CT183" s="2">
        <v>2015</v>
      </c>
      <c r="CU183" s="2">
        <v>2046</v>
      </c>
      <c r="CV183" s="2">
        <v>37648.023999999998</v>
      </c>
      <c r="CW183" s="2">
        <v>24279.4</v>
      </c>
      <c r="CX183" s="2">
        <v>16414.689999999999</v>
      </c>
      <c r="CY183" s="2">
        <v>15703.234</v>
      </c>
      <c r="CZ183" s="2">
        <v>11939.424999999999</v>
      </c>
      <c r="DA183" s="2">
        <v>8753.5139999999992</v>
      </c>
      <c r="DB183" s="2">
        <v>853.37</v>
      </c>
      <c r="DC183" s="2">
        <v>444.11900000000003</v>
      </c>
      <c r="DD183" s="2">
        <v>258.91500000000002</v>
      </c>
      <c r="DE183" s="2">
        <v>1341.0497999999998</v>
      </c>
      <c r="DF183" s="2">
        <v>702.70259999999985</v>
      </c>
      <c r="DG183" s="2">
        <v>399.9588</v>
      </c>
      <c r="DH183" s="2">
        <v>1658.9079999999999</v>
      </c>
      <c r="DI183" s="2">
        <v>1017.64</v>
      </c>
      <c r="DJ183" s="2">
        <v>568.82799999999997</v>
      </c>
      <c r="DK183" s="2">
        <v>1424.0070000000001</v>
      </c>
      <c r="DL183" s="2">
        <v>776.14300000000003</v>
      </c>
      <c r="DM183" s="2">
        <v>429.50900000000001</v>
      </c>
      <c r="DN183" s="2">
        <v>66.599999999999994</v>
      </c>
      <c r="DO183" s="2">
        <v>41.6</v>
      </c>
      <c r="DP183" s="2">
        <v>56.3</v>
      </c>
    </row>
    <row r="184" spans="2:120" ht="14.25" customHeight="1" x14ac:dyDescent="0.2">
      <c r="B184" s="6">
        <v>7209</v>
      </c>
      <c r="C184" s="9" t="s">
        <v>136</v>
      </c>
      <c r="D184" s="9" t="s">
        <v>61</v>
      </c>
      <c r="E184" s="21" t="s">
        <v>145</v>
      </c>
      <c r="F184" s="9" t="s">
        <v>133</v>
      </c>
      <c r="G184" s="21">
        <v>0</v>
      </c>
      <c r="H184" s="11">
        <f t="shared" si="216"/>
        <v>32842</v>
      </c>
      <c r="I184" s="12">
        <f t="shared" si="217"/>
        <v>10775</v>
      </c>
      <c r="J184" s="14">
        <f t="shared" si="218"/>
        <v>0.32808598745508799</v>
      </c>
      <c r="K184" s="14">
        <f t="shared" si="219"/>
        <v>0.17069605992326897</v>
      </c>
      <c r="L184" s="15">
        <f t="shared" si="220"/>
        <v>1.3434892999637287</v>
      </c>
      <c r="M184" s="12">
        <f t="shared" si="221"/>
        <v>0</v>
      </c>
      <c r="N184" s="14">
        <f t="shared" si="222"/>
        <v>-7.0211199818809855E-2</v>
      </c>
      <c r="O184" s="16">
        <f t="shared" si="223"/>
        <v>-447</v>
      </c>
      <c r="P184" s="14">
        <f t="shared" si="224"/>
        <v>-0.32556445739257101</v>
      </c>
      <c r="Q184" s="12">
        <f t="shared" si="225"/>
        <v>-157.20000000000005</v>
      </c>
      <c r="R184" s="14">
        <f t="shared" si="226"/>
        <v>-8.4762212876091869E-2</v>
      </c>
      <c r="S184" s="18">
        <f t="shared" si="227"/>
        <v>89</v>
      </c>
      <c r="T184" s="14">
        <f t="shared" si="228"/>
        <v>0.10218140068886339</v>
      </c>
      <c r="U184" s="18">
        <f t="shared" si="229"/>
        <v>174</v>
      </c>
      <c r="V184" s="14">
        <f t="shared" si="230"/>
        <v>0.21508034610630411</v>
      </c>
      <c r="W184" s="12">
        <f t="shared" si="231"/>
        <v>-139</v>
      </c>
      <c r="X184" s="14">
        <f t="shared" si="232"/>
        <v>-7.0630081300813052E-2</v>
      </c>
      <c r="Y184" s="12">
        <f t="shared" si="233"/>
        <v>-70</v>
      </c>
      <c r="Z184" s="14">
        <f t="shared" si="234"/>
        <v>-4.4472681067344366E-2</v>
      </c>
      <c r="AA184" s="12">
        <v>-953.43303000000014</v>
      </c>
      <c r="AB184" s="26">
        <v>-3.8965839325755924E-2</v>
      </c>
      <c r="AC184" s="12">
        <f t="shared" si="235"/>
        <v>0</v>
      </c>
      <c r="AD184" s="24">
        <f t="shared" si="236"/>
        <v>0</v>
      </c>
      <c r="AE184" s="11">
        <f t="shared" si="237"/>
        <v>-4709.6189999999988</v>
      </c>
      <c r="AF184" s="12">
        <f t="shared" si="238"/>
        <v>-14610.098000000002</v>
      </c>
      <c r="AG184" s="12">
        <f t="shared" si="239"/>
        <v>-20686.198</v>
      </c>
      <c r="AH184" s="14">
        <f t="shared" si="240"/>
        <v>-0.14340232019974419</v>
      </c>
      <c r="AI184" s="14">
        <f t="shared" si="241"/>
        <v>-0.44486017903903541</v>
      </c>
      <c r="AJ184" s="14">
        <f t="shared" si="242"/>
        <v>-0.62987022714816399</v>
      </c>
      <c r="AK184" s="14">
        <f t="shared" si="243"/>
        <v>0.37532194662087076</v>
      </c>
      <c r="AL184" s="14">
        <f t="shared" si="244"/>
        <v>0.47431968425455562</v>
      </c>
      <c r="AM184" s="14">
        <f t="shared" si="245"/>
        <v>0.50263487345384539</v>
      </c>
      <c r="AN184" s="18">
        <f t="shared" si="246"/>
        <v>-216.30000000000109</v>
      </c>
      <c r="AO184" s="18">
        <f t="shared" si="247"/>
        <v>-2127.25</v>
      </c>
      <c r="AP184" s="18">
        <f t="shared" si="248"/>
        <v>-4665.07</v>
      </c>
      <c r="AQ184" s="14">
        <f t="shared" si="249"/>
        <v>-2.0074245939675328E-2</v>
      </c>
      <c r="AR184" s="14">
        <f t="shared" si="250"/>
        <v>-0.19742459396751744</v>
      </c>
      <c r="AS184" s="14">
        <f t="shared" si="251"/>
        <v>-0.43295313225057996</v>
      </c>
      <c r="AT184" s="12">
        <f t="shared" si="252"/>
        <v>-225.44799999999998</v>
      </c>
      <c r="AU184" s="12">
        <f t="shared" si="253"/>
        <v>-567.40200000000004</v>
      </c>
      <c r="AV184" s="12">
        <f t="shared" si="254"/>
        <v>-706.57600000000002</v>
      </c>
      <c r="AW184" s="14">
        <f t="shared" si="255"/>
        <v>-0.24346436285097195</v>
      </c>
      <c r="AX184" s="14">
        <f t="shared" si="256"/>
        <v>-0.61274514038876893</v>
      </c>
      <c r="AY184" s="14">
        <f t="shared" si="257"/>
        <v>-0.76304103671706258</v>
      </c>
      <c r="AZ184" s="12">
        <f t="shared" si="258"/>
        <v>-707.12399999999991</v>
      </c>
      <c r="BA184" s="12">
        <f t="shared" si="259"/>
        <v>-1142.6615999999999</v>
      </c>
      <c r="BB184" s="12">
        <f t="shared" si="260"/>
        <v>-1383.5508</v>
      </c>
      <c r="BC184" s="14">
        <f t="shared" si="261"/>
        <v>-0.41659243548957225</v>
      </c>
      <c r="BD184" s="14">
        <f t="shared" si="262"/>
        <v>-0.67318345705196181</v>
      </c>
      <c r="BE184" s="14">
        <f t="shared" si="263"/>
        <v>-0.81510003534817954</v>
      </c>
      <c r="BF184" s="12">
        <f t="shared" si="264"/>
        <v>-524.09400000000005</v>
      </c>
      <c r="BG184" s="12">
        <f t="shared" si="265"/>
        <v>-1016.275</v>
      </c>
      <c r="BH184" s="12">
        <f t="shared" si="266"/>
        <v>-1367.672</v>
      </c>
      <c r="BI184" s="14">
        <f t="shared" si="267"/>
        <v>-0.28654674685620563</v>
      </c>
      <c r="BJ184" s="14">
        <f t="shared" si="268"/>
        <v>-0.5556451612903226</v>
      </c>
      <c r="BK184" s="14">
        <f t="shared" si="269"/>
        <v>-0.74777036632039362</v>
      </c>
      <c r="BL184" s="12">
        <f t="shared" si="270"/>
        <v>-447.82199999999989</v>
      </c>
      <c r="BM184" s="12">
        <f t="shared" si="271"/>
        <v>-907.7</v>
      </c>
      <c r="BN184" s="12">
        <f t="shared" si="272"/>
        <v>-1153.72</v>
      </c>
      <c r="BO184" s="14">
        <f t="shared" si="273"/>
        <v>-0.29775398936170205</v>
      </c>
      <c r="BP184" s="14">
        <f t="shared" si="274"/>
        <v>-0.60352393617021272</v>
      </c>
      <c r="BQ184" s="24">
        <f t="shared" si="275"/>
        <v>-0.76710106382978727</v>
      </c>
      <c r="BR184" s="19">
        <f t="shared" si="276"/>
        <v>50.8</v>
      </c>
      <c r="BS184" s="20">
        <f t="shared" si="277"/>
        <v>355.59999999999997</v>
      </c>
      <c r="BT184" s="13">
        <f t="shared" si="278"/>
        <v>1.082759880640643E-2</v>
      </c>
      <c r="BU184" s="20">
        <f t="shared" si="279"/>
        <v>27.3</v>
      </c>
      <c r="BV184" s="20">
        <f t="shared" si="280"/>
        <v>191.1</v>
      </c>
      <c r="BW184" s="13">
        <f t="shared" si="281"/>
        <v>5.818768649899519E-3</v>
      </c>
      <c r="BX184" s="20">
        <f t="shared" si="282"/>
        <v>48.2</v>
      </c>
      <c r="BY184" s="20">
        <f t="shared" si="283"/>
        <v>337.40000000000003</v>
      </c>
      <c r="BZ184" s="13">
        <f t="shared" si="284"/>
        <v>1.0273430363558858E-2</v>
      </c>
      <c r="CA184" s="20">
        <f t="shared" si="285"/>
        <v>50.8</v>
      </c>
      <c r="CB184" s="20">
        <f t="shared" si="286"/>
        <v>355.59999999999997</v>
      </c>
      <c r="CC184" s="17">
        <f t="shared" si="287"/>
        <v>1.082759880640643E-2</v>
      </c>
      <c r="CE184" s="2">
        <v>32842</v>
      </c>
      <c r="CF184" s="2">
        <v>10775</v>
      </c>
      <c r="CG184" s="2">
        <v>5606</v>
      </c>
      <c r="CH184" s="2">
        <v>926</v>
      </c>
      <c r="CI184" s="2">
        <v>2757</v>
      </c>
      <c r="CJ184" s="2">
        <v>35322</v>
      </c>
      <c r="CK184" s="2">
        <v>1373</v>
      </c>
      <c r="CL184" s="2">
        <v>1854.6</v>
      </c>
      <c r="CM184" s="2">
        <v>1697.3999999999999</v>
      </c>
      <c r="CN184" s="2">
        <v>871</v>
      </c>
      <c r="CO184" s="2">
        <v>782</v>
      </c>
      <c r="CP184" s="2">
        <v>809</v>
      </c>
      <c r="CQ184" s="2">
        <v>635</v>
      </c>
      <c r="CR184" s="2">
        <v>1968</v>
      </c>
      <c r="CS184" s="2">
        <v>1829</v>
      </c>
      <c r="CT184" s="2">
        <v>1574</v>
      </c>
      <c r="CU184" s="2">
        <v>1504</v>
      </c>
      <c r="CV184" s="2">
        <v>28132.381000000001</v>
      </c>
      <c r="CW184" s="2">
        <v>18231.901999999998</v>
      </c>
      <c r="CX184" s="2">
        <v>12155.802</v>
      </c>
      <c r="CY184" s="2">
        <v>10558.699999999999</v>
      </c>
      <c r="CZ184" s="2">
        <v>8647.75</v>
      </c>
      <c r="DA184" s="2">
        <v>6109.93</v>
      </c>
      <c r="DB184" s="2">
        <v>700.55200000000002</v>
      </c>
      <c r="DC184" s="2">
        <v>358.59799999999996</v>
      </c>
      <c r="DD184" s="2">
        <v>219.42400000000001</v>
      </c>
      <c r="DE184" s="2">
        <v>990.27599999999995</v>
      </c>
      <c r="DF184" s="2">
        <v>554.73839999999996</v>
      </c>
      <c r="DG184" s="2">
        <v>313.8492</v>
      </c>
      <c r="DH184" s="2">
        <v>1304.9059999999999</v>
      </c>
      <c r="DI184" s="2">
        <v>812.72500000000002</v>
      </c>
      <c r="DJ184" s="2">
        <v>461.32799999999997</v>
      </c>
      <c r="DK184" s="2">
        <v>1056.1780000000001</v>
      </c>
      <c r="DL184" s="2">
        <v>596.29999999999995</v>
      </c>
      <c r="DM184" s="2">
        <v>350.28</v>
      </c>
      <c r="DN184" s="2">
        <v>50.8</v>
      </c>
      <c r="DO184" s="2">
        <v>27.3</v>
      </c>
      <c r="DP184" s="2">
        <v>48.2</v>
      </c>
    </row>
    <row r="185" spans="2:120" ht="14.25" customHeight="1" x14ac:dyDescent="0.2">
      <c r="B185" s="6">
        <v>7210</v>
      </c>
      <c r="C185" s="9" t="s">
        <v>136</v>
      </c>
      <c r="D185" s="9" t="s">
        <v>61</v>
      </c>
      <c r="E185" s="21" t="s">
        <v>145</v>
      </c>
      <c r="F185" s="9" t="s">
        <v>134</v>
      </c>
      <c r="G185" s="21">
        <v>3</v>
      </c>
      <c r="H185" s="11">
        <f t="shared" si="216"/>
        <v>51263</v>
      </c>
      <c r="I185" s="12">
        <f t="shared" si="217"/>
        <v>18336</v>
      </c>
      <c r="J185" s="14">
        <f t="shared" si="218"/>
        <v>0.35768487993289505</v>
      </c>
      <c r="K185" s="14">
        <f t="shared" si="219"/>
        <v>0.17929110664611903</v>
      </c>
      <c r="L185" s="15">
        <f t="shared" si="220"/>
        <v>1.2659069325735992</v>
      </c>
      <c r="M185" s="12">
        <f t="shared" si="221"/>
        <v>0</v>
      </c>
      <c r="N185" s="14">
        <f t="shared" si="222"/>
        <v>-6.882583739010395E-2</v>
      </c>
      <c r="O185" s="16">
        <f t="shared" si="223"/>
        <v>-467</v>
      </c>
      <c r="P185" s="14">
        <f t="shared" si="224"/>
        <v>-0.25944444444444448</v>
      </c>
      <c r="Q185" s="12">
        <f t="shared" si="225"/>
        <v>-277.80000000000018</v>
      </c>
      <c r="R185" s="14">
        <f t="shared" si="226"/>
        <v>-0.1082281439925199</v>
      </c>
      <c r="S185" s="18">
        <f t="shared" si="227"/>
        <v>222</v>
      </c>
      <c r="T185" s="14">
        <f t="shared" si="228"/>
        <v>0.16157205240174677</v>
      </c>
      <c r="U185" s="18">
        <f t="shared" si="229"/>
        <v>257</v>
      </c>
      <c r="V185" s="14">
        <f t="shared" si="230"/>
        <v>0.20809716599190287</v>
      </c>
      <c r="W185" s="12">
        <f t="shared" si="231"/>
        <v>-75</v>
      </c>
      <c r="X185" s="14">
        <f t="shared" si="232"/>
        <v>-2.7203482045701888E-2</v>
      </c>
      <c r="Y185" s="12">
        <f t="shared" si="233"/>
        <v>-109</v>
      </c>
      <c r="Z185" s="14">
        <f t="shared" si="234"/>
        <v>-4.4745484400656843E-2</v>
      </c>
      <c r="AA185" s="12">
        <v>-1001.2197600000072</v>
      </c>
      <c r="AB185" s="26">
        <v>-2.7168506171960538E-2</v>
      </c>
      <c r="AC185" s="12">
        <f t="shared" si="235"/>
        <v>0</v>
      </c>
      <c r="AD185" s="24">
        <f t="shared" si="236"/>
        <v>0</v>
      </c>
      <c r="AE185" s="11">
        <f t="shared" si="237"/>
        <v>-7105.176999999996</v>
      </c>
      <c r="AF185" s="12">
        <f t="shared" si="238"/>
        <v>-22715.154000000002</v>
      </c>
      <c r="AG185" s="12">
        <f t="shared" si="239"/>
        <v>-32110.485999999997</v>
      </c>
      <c r="AH185" s="14">
        <f t="shared" si="240"/>
        <v>-0.13860244230731711</v>
      </c>
      <c r="AI185" s="14">
        <f t="shared" si="241"/>
        <v>-0.44311011840898895</v>
      </c>
      <c r="AJ185" s="14">
        <f t="shared" si="242"/>
        <v>-0.62638717983730952</v>
      </c>
      <c r="AK185" s="14">
        <f t="shared" si="243"/>
        <v>0.40800679870472784</v>
      </c>
      <c r="AL185" s="14">
        <f t="shared" si="244"/>
        <v>0.49517862048155936</v>
      </c>
      <c r="AM185" s="14">
        <f t="shared" si="245"/>
        <v>0.53719767545921127</v>
      </c>
      <c r="AN185" s="18">
        <f t="shared" si="246"/>
        <v>-319.30799999999726</v>
      </c>
      <c r="AO185" s="18">
        <f t="shared" si="247"/>
        <v>-4199.7169999999987</v>
      </c>
      <c r="AP185" s="18">
        <f t="shared" si="248"/>
        <v>-8047.3139999999985</v>
      </c>
      <c r="AQ185" s="14">
        <f t="shared" si="249"/>
        <v>-1.7414267015706697E-2</v>
      </c>
      <c r="AR185" s="14">
        <f t="shared" si="250"/>
        <v>-0.22904215750436296</v>
      </c>
      <c r="AS185" s="14">
        <f t="shared" si="251"/>
        <v>-0.4388805628272251</v>
      </c>
      <c r="AT185" s="12">
        <f t="shared" si="252"/>
        <v>-392.15200000000004</v>
      </c>
      <c r="AU185" s="12">
        <f t="shared" si="253"/>
        <v>-835.13499999999999</v>
      </c>
      <c r="AV185" s="12">
        <f t="shared" si="254"/>
        <v>-1041.519</v>
      </c>
      <c r="AW185" s="14">
        <f t="shared" si="255"/>
        <v>-0.29418754688672166</v>
      </c>
      <c r="AX185" s="14">
        <f t="shared" si="256"/>
        <v>-0.62650787696924226</v>
      </c>
      <c r="AY185" s="14">
        <f t="shared" si="257"/>
        <v>-0.78133458364591146</v>
      </c>
      <c r="AZ185" s="12">
        <f t="shared" si="258"/>
        <v>-789.63059999999996</v>
      </c>
      <c r="BA185" s="12">
        <f t="shared" si="259"/>
        <v>-1493.211</v>
      </c>
      <c r="BB185" s="12">
        <f t="shared" si="260"/>
        <v>-1832.7876000000001</v>
      </c>
      <c r="BC185" s="14">
        <f t="shared" si="261"/>
        <v>-0.34496749672346005</v>
      </c>
      <c r="BD185" s="14">
        <f t="shared" si="262"/>
        <v>-0.65234207077326345</v>
      </c>
      <c r="BE185" s="14">
        <f t="shared" si="263"/>
        <v>-0.80069357798165142</v>
      </c>
      <c r="BF185" s="12">
        <f t="shared" si="264"/>
        <v>-564.89199999999983</v>
      </c>
      <c r="BG185" s="12">
        <f t="shared" si="265"/>
        <v>-1539.1010000000001</v>
      </c>
      <c r="BH185" s="12">
        <f t="shared" si="266"/>
        <v>-2013.9740000000002</v>
      </c>
      <c r="BI185" s="14">
        <f t="shared" si="267"/>
        <v>-0.21062341536167029</v>
      </c>
      <c r="BJ185" s="14">
        <f t="shared" si="268"/>
        <v>-0.57386316181953778</v>
      </c>
      <c r="BK185" s="14">
        <f t="shared" si="269"/>
        <v>-0.75092244593586877</v>
      </c>
      <c r="BL185" s="12">
        <f t="shared" si="270"/>
        <v>-776.01699999999983</v>
      </c>
      <c r="BM185" s="12">
        <f t="shared" si="271"/>
        <v>-1440.3139999999999</v>
      </c>
      <c r="BN185" s="12">
        <f t="shared" si="272"/>
        <v>-1839.3869999999999</v>
      </c>
      <c r="BO185" s="14">
        <f t="shared" si="273"/>
        <v>-0.33348388483025349</v>
      </c>
      <c r="BP185" s="14">
        <f t="shared" si="274"/>
        <v>-0.61895745595186935</v>
      </c>
      <c r="BQ185" s="24">
        <f t="shared" si="275"/>
        <v>-0.79045423291792005</v>
      </c>
      <c r="BR185" s="19">
        <f t="shared" si="276"/>
        <v>76.900000000000006</v>
      </c>
      <c r="BS185" s="20">
        <f t="shared" si="277"/>
        <v>538.30000000000007</v>
      </c>
      <c r="BT185" s="13">
        <f t="shared" si="278"/>
        <v>1.0500751029007278E-2</v>
      </c>
      <c r="BU185" s="20">
        <f t="shared" si="279"/>
        <v>53.3</v>
      </c>
      <c r="BV185" s="20">
        <f t="shared" si="280"/>
        <v>373.09999999999997</v>
      </c>
      <c r="BW185" s="13">
        <f t="shared" si="281"/>
        <v>7.2781538341493857E-3</v>
      </c>
      <c r="BX185" s="20">
        <f t="shared" si="282"/>
        <v>64.5</v>
      </c>
      <c r="BY185" s="20">
        <f t="shared" si="283"/>
        <v>451.5</v>
      </c>
      <c r="BZ185" s="13">
        <f t="shared" si="284"/>
        <v>8.807521994420928E-3</v>
      </c>
      <c r="CA185" s="20">
        <f t="shared" si="285"/>
        <v>76.900000000000006</v>
      </c>
      <c r="CB185" s="20">
        <f t="shared" si="286"/>
        <v>538.30000000000007</v>
      </c>
      <c r="CC185" s="17">
        <f t="shared" si="287"/>
        <v>1.0500751029007278E-2</v>
      </c>
      <c r="CE185" s="2">
        <v>51263</v>
      </c>
      <c r="CF185" s="2">
        <v>18336</v>
      </c>
      <c r="CG185" s="2">
        <v>9191</v>
      </c>
      <c r="CH185" s="2">
        <v>1333</v>
      </c>
      <c r="CI185" s="2">
        <v>4212</v>
      </c>
      <c r="CJ185" s="2">
        <v>55052</v>
      </c>
      <c r="CK185" s="2">
        <v>1800</v>
      </c>
      <c r="CL185" s="2">
        <v>2566.8000000000002</v>
      </c>
      <c r="CM185" s="2">
        <v>2289</v>
      </c>
      <c r="CN185" s="2">
        <v>1374</v>
      </c>
      <c r="CO185" s="2">
        <v>1152</v>
      </c>
      <c r="CP185" s="2">
        <v>1235</v>
      </c>
      <c r="CQ185" s="2">
        <v>978</v>
      </c>
      <c r="CR185" s="2">
        <v>2757</v>
      </c>
      <c r="CS185" s="2">
        <v>2682</v>
      </c>
      <c r="CT185" s="2">
        <v>2436</v>
      </c>
      <c r="CU185" s="2">
        <v>2327</v>
      </c>
      <c r="CV185" s="2">
        <v>44157.823000000004</v>
      </c>
      <c r="CW185" s="2">
        <v>28547.845999999998</v>
      </c>
      <c r="CX185" s="2">
        <v>19152.514000000003</v>
      </c>
      <c r="CY185" s="2">
        <v>18016.692000000003</v>
      </c>
      <c r="CZ185" s="2">
        <v>14136.283000000001</v>
      </c>
      <c r="DA185" s="2">
        <v>10288.686000000002</v>
      </c>
      <c r="DB185" s="2">
        <v>940.84799999999996</v>
      </c>
      <c r="DC185" s="2">
        <v>497.86500000000001</v>
      </c>
      <c r="DD185" s="2">
        <v>291.48099999999999</v>
      </c>
      <c r="DE185" s="2">
        <v>1499.3694</v>
      </c>
      <c r="DF185" s="2">
        <v>795.78899999999999</v>
      </c>
      <c r="DG185" s="2">
        <v>456.2124</v>
      </c>
      <c r="DH185" s="2">
        <v>2117.1080000000002</v>
      </c>
      <c r="DI185" s="2">
        <v>1142.8989999999999</v>
      </c>
      <c r="DJ185" s="2">
        <v>668.02599999999995</v>
      </c>
      <c r="DK185" s="2">
        <v>1550.9830000000002</v>
      </c>
      <c r="DL185" s="2">
        <v>886.68600000000004</v>
      </c>
      <c r="DM185" s="2">
        <v>487.61300000000006</v>
      </c>
      <c r="DN185" s="2">
        <v>76.900000000000006</v>
      </c>
      <c r="DO185" s="2">
        <v>53.3</v>
      </c>
      <c r="DP185" s="2">
        <v>64.5</v>
      </c>
    </row>
    <row r="186" spans="2:120" ht="14.25" customHeight="1" x14ac:dyDescent="0.2">
      <c r="B186" s="6">
        <v>7213</v>
      </c>
      <c r="C186" s="9" t="s">
        <v>136</v>
      </c>
      <c r="D186" s="9" t="s">
        <v>61</v>
      </c>
      <c r="E186" s="21" t="s">
        <v>145</v>
      </c>
      <c r="F186" s="9" t="s">
        <v>62</v>
      </c>
      <c r="G186" s="21">
        <v>3</v>
      </c>
      <c r="H186" s="11">
        <f t="shared" si="216"/>
        <v>56768</v>
      </c>
      <c r="I186" s="12">
        <f t="shared" si="217"/>
        <v>20855</v>
      </c>
      <c r="J186" s="14">
        <f t="shared" si="218"/>
        <v>0.36737246335963925</v>
      </c>
      <c r="K186" s="14">
        <f t="shared" si="219"/>
        <v>0.19930242390078917</v>
      </c>
      <c r="L186" s="15">
        <f t="shared" si="220"/>
        <v>1.2617273125822008</v>
      </c>
      <c r="M186" s="12">
        <f t="shared" si="221"/>
        <v>0</v>
      </c>
      <c r="N186" s="14">
        <f t="shared" si="222"/>
        <v>-6.6561431202315169E-2</v>
      </c>
      <c r="O186" s="16">
        <f t="shared" si="223"/>
        <v>-338</v>
      </c>
      <c r="P186" s="14">
        <f t="shared" si="224"/>
        <v>-0.19020821609454142</v>
      </c>
      <c r="Q186" s="12">
        <f t="shared" si="225"/>
        <v>-207</v>
      </c>
      <c r="R186" s="14">
        <f t="shared" si="226"/>
        <v>-7.7685206034676879E-2</v>
      </c>
      <c r="S186" s="18">
        <f t="shared" si="227"/>
        <v>375</v>
      </c>
      <c r="T186" s="14">
        <f t="shared" si="228"/>
        <v>0.24193548387096775</v>
      </c>
      <c r="U186" s="18">
        <f t="shared" si="229"/>
        <v>301</v>
      </c>
      <c r="V186" s="14">
        <f t="shared" si="230"/>
        <v>0.20392953929539293</v>
      </c>
      <c r="W186" s="12">
        <f t="shared" si="231"/>
        <v>43</v>
      </c>
      <c r="X186" s="14">
        <f t="shared" si="232"/>
        <v>1.6135084427767454E-2</v>
      </c>
      <c r="Y186" s="12">
        <f t="shared" si="233"/>
        <v>21</v>
      </c>
      <c r="Z186" s="14">
        <f t="shared" si="234"/>
        <v>8.634868421052655E-3</v>
      </c>
      <c r="AA186" s="12">
        <v>-724.69569000000047</v>
      </c>
      <c r="AB186" s="26">
        <v>-1.8333871412173908E-2</v>
      </c>
      <c r="AC186" s="12">
        <f t="shared" si="235"/>
        <v>0</v>
      </c>
      <c r="AD186" s="24">
        <f t="shared" si="236"/>
        <v>0</v>
      </c>
      <c r="AE186" s="11">
        <f t="shared" si="237"/>
        <v>-7899.6460000000079</v>
      </c>
      <c r="AF186" s="12">
        <f t="shared" si="238"/>
        <v>-24706.25</v>
      </c>
      <c r="AG186" s="12">
        <f t="shared" si="239"/>
        <v>-34989.062999999995</v>
      </c>
      <c r="AH186" s="14">
        <f t="shared" si="240"/>
        <v>-0.13915667277339361</v>
      </c>
      <c r="AI186" s="14">
        <f t="shared" si="241"/>
        <v>-0.43521438134160095</v>
      </c>
      <c r="AJ186" s="14">
        <f t="shared" si="242"/>
        <v>-0.61635187077226605</v>
      </c>
      <c r="AK186" s="14">
        <f t="shared" si="243"/>
        <v>0.40998579571556681</v>
      </c>
      <c r="AL186" s="14">
        <f t="shared" si="244"/>
        <v>0.49057543646245139</v>
      </c>
      <c r="AM186" s="14">
        <f t="shared" si="245"/>
        <v>0.52368290518494998</v>
      </c>
      <c r="AN186" s="18">
        <f t="shared" si="246"/>
        <v>-819.66900000000169</v>
      </c>
      <c r="AO186" s="18">
        <f t="shared" si="247"/>
        <v>-5126.2929999999997</v>
      </c>
      <c r="AP186" s="18">
        <f t="shared" si="248"/>
        <v>-9449.7430000000004</v>
      </c>
      <c r="AQ186" s="14">
        <f t="shared" si="249"/>
        <v>-3.9303236633900784E-2</v>
      </c>
      <c r="AR186" s="14">
        <f t="shared" si="250"/>
        <v>-0.24580642531766961</v>
      </c>
      <c r="AS186" s="14">
        <f t="shared" si="251"/>
        <v>-0.45311642292016308</v>
      </c>
      <c r="AT186" s="12">
        <f t="shared" si="252"/>
        <v>-409.05600000000004</v>
      </c>
      <c r="AU186" s="12">
        <f t="shared" si="253"/>
        <v>-846.63200000000006</v>
      </c>
      <c r="AV186" s="12">
        <f t="shared" si="254"/>
        <v>-1070.3340000000001</v>
      </c>
      <c r="AW186" s="14">
        <f t="shared" si="255"/>
        <v>-0.28426407227241146</v>
      </c>
      <c r="AX186" s="14">
        <f t="shared" si="256"/>
        <v>-0.58834746351633083</v>
      </c>
      <c r="AY186" s="14">
        <f t="shared" si="257"/>
        <v>-0.74380403057678945</v>
      </c>
      <c r="AZ186" s="12">
        <f t="shared" si="258"/>
        <v>-654.38040000000001</v>
      </c>
      <c r="BA186" s="12">
        <f t="shared" si="259"/>
        <v>-1461.5465999999999</v>
      </c>
      <c r="BB186" s="12">
        <f t="shared" si="260"/>
        <v>-1827.3966</v>
      </c>
      <c r="BC186" s="14">
        <f t="shared" si="261"/>
        <v>-0.26626806640625</v>
      </c>
      <c r="BD186" s="14">
        <f t="shared" si="262"/>
        <v>-0.59470483398437501</v>
      </c>
      <c r="BE186" s="14">
        <f t="shared" si="263"/>
        <v>-0.74356958007812501</v>
      </c>
      <c r="BF186" s="12">
        <f t="shared" si="264"/>
        <v>-686.14399999999978</v>
      </c>
      <c r="BG186" s="12">
        <f t="shared" si="265"/>
        <v>-1568.9649999999999</v>
      </c>
      <c r="BH186" s="12">
        <f t="shared" si="266"/>
        <v>-2010.97</v>
      </c>
      <c r="BI186" s="14">
        <f t="shared" si="267"/>
        <v>-0.25337666174298368</v>
      </c>
      <c r="BJ186" s="14">
        <f t="shared" si="268"/>
        <v>-0.57938146233382559</v>
      </c>
      <c r="BK186" s="14">
        <f t="shared" si="269"/>
        <v>-0.74260339734121117</v>
      </c>
      <c r="BL186" s="12">
        <f t="shared" si="270"/>
        <v>-678.83899999999994</v>
      </c>
      <c r="BM186" s="12">
        <f t="shared" si="271"/>
        <v>-1416.2950000000001</v>
      </c>
      <c r="BN186" s="12">
        <f t="shared" si="272"/>
        <v>-1835.0329999999999</v>
      </c>
      <c r="BO186" s="14">
        <f t="shared" si="273"/>
        <v>-0.27673827965756215</v>
      </c>
      <c r="BP186" s="14">
        <f t="shared" si="274"/>
        <v>-0.57737260497350185</v>
      </c>
      <c r="BQ186" s="24">
        <f t="shared" si="275"/>
        <v>-0.74807704851202605</v>
      </c>
      <c r="BR186" s="19">
        <f t="shared" si="276"/>
        <v>80.3</v>
      </c>
      <c r="BS186" s="20">
        <f t="shared" si="277"/>
        <v>562.1</v>
      </c>
      <c r="BT186" s="13">
        <f t="shared" si="278"/>
        <v>9.9017051860202931E-3</v>
      </c>
      <c r="BU186" s="20">
        <f t="shared" si="279"/>
        <v>53.1</v>
      </c>
      <c r="BV186" s="20">
        <f t="shared" si="280"/>
        <v>371.7</v>
      </c>
      <c r="BW186" s="13">
        <f t="shared" si="281"/>
        <v>6.5477029312288612E-3</v>
      </c>
      <c r="BX186" s="20">
        <f t="shared" si="282"/>
        <v>58.4</v>
      </c>
      <c r="BY186" s="20">
        <f t="shared" si="283"/>
        <v>408.8</v>
      </c>
      <c r="BZ186" s="13">
        <f t="shared" si="284"/>
        <v>7.2012401352874863E-3</v>
      </c>
      <c r="CA186" s="20">
        <f t="shared" si="285"/>
        <v>80.3</v>
      </c>
      <c r="CB186" s="20">
        <f t="shared" si="286"/>
        <v>562.1</v>
      </c>
      <c r="CC186" s="17">
        <f t="shared" si="287"/>
        <v>9.9017051860202931E-3</v>
      </c>
      <c r="CE186" s="2">
        <v>56768</v>
      </c>
      <c r="CF186" s="2">
        <v>20855</v>
      </c>
      <c r="CG186" s="2">
        <v>11314</v>
      </c>
      <c r="CH186" s="2">
        <v>1439</v>
      </c>
      <c r="CI186" s="2">
        <v>4562</v>
      </c>
      <c r="CJ186" s="2">
        <v>60816</v>
      </c>
      <c r="CK186" s="2">
        <v>1777</v>
      </c>
      <c r="CL186" s="2">
        <v>2664.6</v>
      </c>
      <c r="CM186" s="2">
        <v>2457.6</v>
      </c>
      <c r="CN186" s="2">
        <v>1550</v>
      </c>
      <c r="CO186" s="2">
        <v>1175</v>
      </c>
      <c r="CP186" s="2">
        <v>1476</v>
      </c>
      <c r="CQ186" s="2">
        <v>1175</v>
      </c>
      <c r="CR186" s="2">
        <v>2665</v>
      </c>
      <c r="CS186" s="2">
        <v>2708</v>
      </c>
      <c r="CT186" s="2">
        <v>2432</v>
      </c>
      <c r="CU186" s="2">
        <v>2453</v>
      </c>
      <c r="CV186" s="2">
        <v>48868.353999999992</v>
      </c>
      <c r="CW186" s="2">
        <v>32061.75</v>
      </c>
      <c r="CX186" s="2">
        <v>21778.937000000002</v>
      </c>
      <c r="CY186" s="2">
        <v>20035.330999999998</v>
      </c>
      <c r="CZ186" s="2">
        <v>15728.707</v>
      </c>
      <c r="DA186" s="2">
        <v>11405.257</v>
      </c>
      <c r="DB186" s="2">
        <v>1029.944</v>
      </c>
      <c r="DC186" s="2">
        <v>592.36799999999994</v>
      </c>
      <c r="DD186" s="2">
        <v>368.666</v>
      </c>
      <c r="DE186" s="2">
        <v>1803.2195999999999</v>
      </c>
      <c r="DF186" s="2">
        <v>996.05340000000001</v>
      </c>
      <c r="DG186" s="2">
        <v>630.20339999999999</v>
      </c>
      <c r="DH186" s="2">
        <v>2021.8560000000002</v>
      </c>
      <c r="DI186" s="2">
        <v>1139.0350000000001</v>
      </c>
      <c r="DJ186" s="2">
        <v>697.03</v>
      </c>
      <c r="DK186" s="2">
        <v>1774.1610000000001</v>
      </c>
      <c r="DL186" s="2">
        <v>1036.7049999999999</v>
      </c>
      <c r="DM186" s="2">
        <v>617.96699999999998</v>
      </c>
      <c r="DN186" s="2">
        <v>80.3</v>
      </c>
      <c r="DO186" s="2">
        <v>53.1</v>
      </c>
      <c r="DP186" s="2">
        <v>58.4</v>
      </c>
    </row>
    <row r="187" spans="2:120" ht="14.25" customHeight="1" x14ac:dyDescent="0.2">
      <c r="B187" s="6">
        <v>7214</v>
      </c>
      <c r="C187" s="9" t="s">
        <v>136</v>
      </c>
      <c r="D187" s="9" t="s">
        <v>61</v>
      </c>
      <c r="E187" s="21" t="s">
        <v>145</v>
      </c>
      <c r="F187" s="9" t="s">
        <v>135</v>
      </c>
      <c r="G187" s="21">
        <v>0</v>
      </c>
      <c r="H187" s="11">
        <f t="shared" si="216"/>
        <v>29852</v>
      </c>
      <c r="I187" s="12">
        <f t="shared" si="217"/>
        <v>8632</v>
      </c>
      <c r="J187" s="14">
        <f t="shared" si="218"/>
        <v>0.28915985528607796</v>
      </c>
      <c r="K187" s="14">
        <f t="shared" si="219"/>
        <v>0.14471392201527536</v>
      </c>
      <c r="L187" s="15">
        <f t="shared" si="220"/>
        <v>1.3854202999651204</v>
      </c>
      <c r="M187" s="12">
        <f t="shared" si="221"/>
        <v>0</v>
      </c>
      <c r="N187" s="14">
        <f t="shared" si="222"/>
        <v>-2.4348792365264549E-2</v>
      </c>
      <c r="O187" s="16">
        <f t="shared" si="223"/>
        <v>-227</v>
      </c>
      <c r="P187" s="14">
        <f t="shared" si="224"/>
        <v>-0.18606557377049182</v>
      </c>
      <c r="Q187" s="12">
        <f t="shared" si="225"/>
        <v>-94.200000000000273</v>
      </c>
      <c r="R187" s="14">
        <f t="shared" si="226"/>
        <v>-5.5496641922941126E-2</v>
      </c>
      <c r="S187" s="18">
        <f t="shared" si="227"/>
        <v>89</v>
      </c>
      <c r="T187" s="14">
        <f t="shared" si="228"/>
        <v>0.10906862745098034</v>
      </c>
      <c r="U187" s="18">
        <f t="shared" si="229"/>
        <v>125</v>
      </c>
      <c r="V187" s="14">
        <f t="shared" si="230"/>
        <v>0.17029972752043598</v>
      </c>
      <c r="W187" s="12">
        <f t="shared" si="231"/>
        <v>100</v>
      </c>
      <c r="X187" s="14">
        <f t="shared" si="232"/>
        <v>5.9523809523809534E-2</v>
      </c>
      <c r="Y187" s="12">
        <f t="shared" si="233"/>
        <v>84</v>
      </c>
      <c r="Z187" s="14">
        <f t="shared" si="234"/>
        <v>5.5776892430278835E-2</v>
      </c>
      <c r="AA187" s="12">
        <v>153.37835999999879</v>
      </c>
      <c r="AB187" s="26">
        <v>6.9302811377720541E-3</v>
      </c>
      <c r="AC187" s="12">
        <f t="shared" si="235"/>
        <v>0</v>
      </c>
      <c r="AD187" s="24">
        <f t="shared" si="236"/>
        <v>0</v>
      </c>
      <c r="AE187" s="11">
        <f t="shared" si="237"/>
        <v>-1697.8459999999977</v>
      </c>
      <c r="AF187" s="12">
        <f t="shared" si="238"/>
        <v>-6785.2020000000011</v>
      </c>
      <c r="AG187" s="12">
        <f t="shared" si="239"/>
        <v>-10953.188000000002</v>
      </c>
      <c r="AH187" s="14">
        <f t="shared" si="240"/>
        <v>-5.6875452231006207E-2</v>
      </c>
      <c r="AI187" s="14">
        <f t="shared" si="241"/>
        <v>-0.22729472062173395</v>
      </c>
      <c r="AJ187" s="14">
        <f t="shared" si="242"/>
        <v>-0.36691638751172462</v>
      </c>
      <c r="AK187" s="14">
        <f t="shared" si="243"/>
        <v>0.31945001792630667</v>
      </c>
      <c r="AL187" s="14">
        <f t="shared" si="244"/>
        <v>0.38262848619041095</v>
      </c>
      <c r="AM187" s="14">
        <f t="shared" si="245"/>
        <v>0.40112441988417052</v>
      </c>
      <c r="AN187" s="18">
        <f t="shared" si="246"/>
        <v>361.84499999999935</v>
      </c>
      <c r="AO187" s="18">
        <f t="shared" si="247"/>
        <v>194.01399999999921</v>
      </c>
      <c r="AP187" s="18">
        <f t="shared" si="248"/>
        <v>-1051.2250000000004</v>
      </c>
      <c r="AQ187" s="14">
        <f t="shared" si="249"/>
        <v>4.1919022242817405E-2</v>
      </c>
      <c r="AR187" s="14">
        <f t="shared" si="250"/>
        <v>2.2476135310472545E-2</v>
      </c>
      <c r="AS187" s="14">
        <f t="shared" si="251"/>
        <v>-0.12178232159406865</v>
      </c>
      <c r="AT187" s="12">
        <f t="shared" si="252"/>
        <v>-134.78399999999999</v>
      </c>
      <c r="AU187" s="12">
        <f t="shared" si="253"/>
        <v>-354.49700000000007</v>
      </c>
      <c r="AV187" s="12">
        <f t="shared" si="254"/>
        <v>-502.995</v>
      </c>
      <c r="AW187" s="14">
        <f t="shared" si="255"/>
        <v>-0.13573413897280961</v>
      </c>
      <c r="AX187" s="14">
        <f t="shared" si="256"/>
        <v>-0.35699597180261844</v>
      </c>
      <c r="AY187" s="14">
        <f t="shared" si="257"/>
        <v>-0.50654078549848935</v>
      </c>
      <c r="AZ187" s="12">
        <f t="shared" si="258"/>
        <v>-351.74759999999992</v>
      </c>
      <c r="BA187" s="12">
        <f t="shared" si="259"/>
        <v>-649.50959999999986</v>
      </c>
      <c r="BB187" s="12">
        <f t="shared" si="260"/>
        <v>-879.41939999999977</v>
      </c>
      <c r="BC187" s="14">
        <f t="shared" si="261"/>
        <v>-0.21940344311377247</v>
      </c>
      <c r="BD187" s="14">
        <f t="shared" si="262"/>
        <v>-0.40513323353293407</v>
      </c>
      <c r="BE187" s="14">
        <f t="shared" si="263"/>
        <v>-0.5485400449101796</v>
      </c>
      <c r="BF187" s="12">
        <f t="shared" si="264"/>
        <v>-243.33899999999994</v>
      </c>
      <c r="BG187" s="12">
        <f t="shared" si="265"/>
        <v>-635.04500000000007</v>
      </c>
      <c r="BH187" s="12">
        <f t="shared" si="266"/>
        <v>-896.63</v>
      </c>
      <c r="BI187" s="14">
        <f t="shared" si="267"/>
        <v>-0.13670730337078651</v>
      </c>
      <c r="BJ187" s="14">
        <f t="shared" si="268"/>
        <v>-0.35676685393258434</v>
      </c>
      <c r="BK187" s="14">
        <f t="shared" si="269"/>
        <v>-0.5037247191011236</v>
      </c>
      <c r="BL187" s="12">
        <f t="shared" si="270"/>
        <v>-208.65900000000011</v>
      </c>
      <c r="BM187" s="12">
        <f t="shared" si="271"/>
        <v>-514.20299999999997</v>
      </c>
      <c r="BN187" s="12">
        <f t="shared" si="272"/>
        <v>-804.62400000000002</v>
      </c>
      <c r="BO187" s="14">
        <f t="shared" si="273"/>
        <v>-0.13123207547169813</v>
      </c>
      <c r="BP187" s="14">
        <f t="shared" si="274"/>
        <v>-0.32339811320754719</v>
      </c>
      <c r="BQ187" s="24">
        <f t="shared" si="275"/>
        <v>-0.5060528301886793</v>
      </c>
      <c r="BR187" s="19">
        <f t="shared" si="276"/>
        <v>14.4</v>
      </c>
      <c r="BS187" s="20">
        <f t="shared" si="277"/>
        <v>100.8</v>
      </c>
      <c r="BT187" s="13">
        <f t="shared" si="278"/>
        <v>3.3766581803564249E-3</v>
      </c>
      <c r="BU187" s="20">
        <f t="shared" si="279"/>
        <v>0</v>
      </c>
      <c r="BV187" s="20">
        <f t="shared" si="280"/>
        <v>0</v>
      </c>
      <c r="BW187" s="13">
        <f t="shared" si="281"/>
        <v>0</v>
      </c>
      <c r="BX187" s="20">
        <f t="shared" si="282"/>
        <v>19.7</v>
      </c>
      <c r="BY187" s="20">
        <f t="shared" si="283"/>
        <v>137.9</v>
      </c>
      <c r="BZ187" s="13">
        <f t="shared" si="284"/>
        <v>4.6194559828487206E-3</v>
      </c>
      <c r="CA187" s="20">
        <f t="shared" si="285"/>
        <v>19.7</v>
      </c>
      <c r="CB187" s="20">
        <f t="shared" si="286"/>
        <v>137.9</v>
      </c>
      <c r="CC187" s="17">
        <f t="shared" si="287"/>
        <v>4.6194559828487206E-3</v>
      </c>
      <c r="CE187" s="2">
        <v>29852</v>
      </c>
      <c r="CF187" s="2">
        <v>8632</v>
      </c>
      <c r="CG187" s="2">
        <v>4320</v>
      </c>
      <c r="CH187" s="2">
        <v>993</v>
      </c>
      <c r="CI187" s="2">
        <v>2867</v>
      </c>
      <c r="CJ187" s="2">
        <v>30597</v>
      </c>
      <c r="CK187" s="2">
        <v>1220</v>
      </c>
      <c r="CL187" s="2">
        <v>1697.4</v>
      </c>
      <c r="CM187" s="2">
        <v>1603.1999999999998</v>
      </c>
      <c r="CN187" s="2">
        <v>816</v>
      </c>
      <c r="CO187" s="2">
        <v>727</v>
      </c>
      <c r="CP187" s="2">
        <v>734</v>
      </c>
      <c r="CQ187" s="2">
        <v>609</v>
      </c>
      <c r="CR187" s="2">
        <v>1680</v>
      </c>
      <c r="CS187" s="2">
        <v>1780</v>
      </c>
      <c r="CT187" s="2">
        <v>1506</v>
      </c>
      <c r="CU187" s="2">
        <v>1590</v>
      </c>
      <c r="CV187" s="2">
        <v>28154.154000000002</v>
      </c>
      <c r="CW187" s="2">
        <v>23066.797999999999</v>
      </c>
      <c r="CX187" s="2">
        <v>18898.811999999998</v>
      </c>
      <c r="CY187" s="2">
        <v>8993.8449999999993</v>
      </c>
      <c r="CZ187" s="2">
        <v>8826.0139999999992</v>
      </c>
      <c r="DA187" s="2">
        <v>7580.7749999999996</v>
      </c>
      <c r="DB187" s="2">
        <v>858.21600000000001</v>
      </c>
      <c r="DC187" s="2">
        <v>638.50299999999993</v>
      </c>
      <c r="DD187" s="2">
        <v>490.005</v>
      </c>
      <c r="DE187" s="2">
        <v>1251.4523999999999</v>
      </c>
      <c r="DF187" s="2">
        <v>953.69039999999995</v>
      </c>
      <c r="DG187" s="2">
        <v>723.78060000000005</v>
      </c>
      <c r="DH187" s="2">
        <v>1536.6610000000001</v>
      </c>
      <c r="DI187" s="2">
        <v>1144.9549999999999</v>
      </c>
      <c r="DJ187" s="2">
        <v>883.37</v>
      </c>
      <c r="DK187" s="2">
        <v>1381.3409999999999</v>
      </c>
      <c r="DL187" s="2">
        <v>1075.797</v>
      </c>
      <c r="DM187" s="2">
        <v>785.37599999999998</v>
      </c>
      <c r="DN187" s="2">
        <v>14.4</v>
      </c>
      <c r="DO187" s="2">
        <v>0</v>
      </c>
      <c r="DP187" s="2">
        <v>19.7</v>
      </c>
    </row>
    <row r="188" spans="2:120" ht="14.25" customHeight="1" x14ac:dyDescent="0.2">
      <c r="B188" s="6">
        <v>7301</v>
      </c>
      <c r="C188" s="9" t="s">
        <v>136</v>
      </c>
      <c r="D188" s="9" t="s">
        <v>61</v>
      </c>
      <c r="E188" s="21" t="s">
        <v>146</v>
      </c>
      <c r="F188" s="9" t="s">
        <v>271</v>
      </c>
      <c r="G188" s="21">
        <v>0</v>
      </c>
      <c r="H188" s="11">
        <f t="shared" si="216"/>
        <v>11049.999999999998</v>
      </c>
      <c r="I188" s="12">
        <f t="shared" si="217"/>
        <v>4178.3612799570383</v>
      </c>
      <c r="J188" s="14">
        <f t="shared" si="218"/>
        <v>0.37813224253004879</v>
      </c>
      <c r="K188" s="14">
        <f t="shared" si="219"/>
        <v>0.21207141824937772</v>
      </c>
      <c r="L188" s="15">
        <f t="shared" si="220"/>
        <v>1.3490494653816643</v>
      </c>
      <c r="M188" s="12">
        <f t="shared" si="221"/>
        <v>0</v>
      </c>
      <c r="N188" s="14">
        <f t="shared" si="222"/>
        <v>-7.5159022430532407E-2</v>
      </c>
      <c r="O188" s="16">
        <f t="shared" si="223"/>
        <v>-89.161595516221951</v>
      </c>
      <c r="P188" s="14">
        <f t="shared" si="224"/>
        <v>-0.24019624170869958</v>
      </c>
      <c r="Q188" s="12">
        <f t="shared" si="225"/>
        <v>-51.482545823022008</v>
      </c>
      <c r="R188" s="14">
        <f t="shared" si="226"/>
        <v>-9.6754723148331112E-2</v>
      </c>
      <c r="S188" s="18">
        <f t="shared" si="227"/>
        <v>64.822363847471024</v>
      </c>
      <c r="T188" s="14">
        <f t="shared" si="228"/>
        <v>0.23122403390660773</v>
      </c>
      <c r="U188" s="18">
        <f t="shared" si="229"/>
        <v>97.502574369309997</v>
      </c>
      <c r="V188" s="14">
        <f t="shared" si="230"/>
        <v>0.33106949211105463</v>
      </c>
      <c r="W188" s="12">
        <f t="shared" si="231"/>
        <v>5.6063875636889975</v>
      </c>
      <c r="X188" s="14">
        <f t="shared" si="232"/>
        <v>1.128931473725725E-2</v>
      </c>
      <c r="Y188" s="12">
        <f t="shared" si="233"/>
        <v>19.089730875923067</v>
      </c>
      <c r="Z188" s="14">
        <f t="shared" si="234"/>
        <v>4.2392838066603433E-2</v>
      </c>
      <c r="AA188" s="12">
        <v>-129.60622982887253</v>
      </c>
      <c r="AB188" s="26">
        <v>-1.7231936528573799E-2</v>
      </c>
      <c r="AC188" s="12">
        <f t="shared" si="235"/>
        <v>0</v>
      </c>
      <c r="AD188" s="24">
        <f t="shared" si="236"/>
        <v>0</v>
      </c>
      <c r="AE188" s="11">
        <f t="shared" si="237"/>
        <v>-1582.0119999999988</v>
      </c>
      <c r="AF188" s="12">
        <f t="shared" si="238"/>
        <v>-4856.7959999999985</v>
      </c>
      <c r="AG188" s="12">
        <f t="shared" si="239"/>
        <v>-6869.2229999999981</v>
      </c>
      <c r="AH188" s="14">
        <f t="shared" si="240"/>
        <v>-0.14316850678733029</v>
      </c>
      <c r="AI188" s="14">
        <f t="shared" si="241"/>
        <v>-0.43952904977375562</v>
      </c>
      <c r="AJ188" s="14">
        <f t="shared" si="242"/>
        <v>-0.62164914027149321</v>
      </c>
      <c r="AK188" s="14">
        <f t="shared" si="243"/>
        <v>0.40883490769105335</v>
      </c>
      <c r="AL188" s="14">
        <f t="shared" si="244"/>
        <v>0.50134308509779435</v>
      </c>
      <c r="AM188" s="14">
        <f t="shared" si="245"/>
        <v>0.54437321100838443</v>
      </c>
      <c r="AN188" s="18">
        <f t="shared" si="246"/>
        <v>-307.51727995703777</v>
      </c>
      <c r="AO188" s="18">
        <f t="shared" si="247"/>
        <v>-1073.4412799570382</v>
      </c>
      <c r="AP188" s="18">
        <f t="shared" si="248"/>
        <v>-1902.458279957038</v>
      </c>
      <c r="AQ188" s="14">
        <f t="shared" si="249"/>
        <v>-7.359758033182795E-2</v>
      </c>
      <c r="AR188" s="14">
        <f t="shared" si="250"/>
        <v>-0.25690485049872835</v>
      </c>
      <c r="AS188" s="14">
        <f t="shared" si="251"/>
        <v>-0.4553120595585739</v>
      </c>
      <c r="AT188" s="12">
        <f t="shared" si="252"/>
        <v>-85.528529403416002</v>
      </c>
      <c r="AU188" s="12">
        <f t="shared" si="253"/>
        <v>-180.331529403416</v>
      </c>
      <c r="AV188" s="12">
        <f t="shared" si="254"/>
        <v>-223.932529403416</v>
      </c>
      <c r="AW188" s="14">
        <f t="shared" si="255"/>
        <v>-0.30324799891820509</v>
      </c>
      <c r="AX188" s="14">
        <f t="shared" si="256"/>
        <v>-0.63937934879611347</v>
      </c>
      <c r="AY188" s="14">
        <f t="shared" si="257"/>
        <v>-0.79397005780349383</v>
      </c>
      <c r="AZ188" s="12">
        <f t="shared" si="258"/>
        <v>-149.91241507777858</v>
      </c>
      <c r="BA188" s="12">
        <f t="shared" si="259"/>
        <v>-314.56921507777855</v>
      </c>
      <c r="BB188" s="12">
        <f t="shared" si="260"/>
        <v>-384.37561507777855</v>
      </c>
      <c r="BC188" s="14">
        <f t="shared" si="261"/>
        <v>-0.31192060264710819</v>
      </c>
      <c r="BD188" s="14">
        <f t="shared" si="262"/>
        <v>-0.6545196346171922</v>
      </c>
      <c r="BE188" s="14">
        <f t="shared" si="263"/>
        <v>-0.79976480557470186</v>
      </c>
      <c r="BF188" s="12">
        <f t="shared" si="264"/>
        <v>-87.275473664549963</v>
      </c>
      <c r="BG188" s="12">
        <f t="shared" si="265"/>
        <v>-254.35947366455002</v>
      </c>
      <c r="BH188" s="12">
        <f t="shared" si="266"/>
        <v>-359.76447366455</v>
      </c>
      <c r="BI188" s="14">
        <f t="shared" si="267"/>
        <v>-0.17378058713949052</v>
      </c>
      <c r="BJ188" s="14">
        <f t="shared" si="268"/>
        <v>-0.50647377575759622</v>
      </c>
      <c r="BK188" s="14">
        <f t="shared" si="269"/>
        <v>-0.71635339048007962</v>
      </c>
      <c r="BL188" s="12">
        <f t="shared" si="270"/>
        <v>-132.31629536611302</v>
      </c>
      <c r="BM188" s="12">
        <f t="shared" si="271"/>
        <v>-292.00429536611301</v>
      </c>
      <c r="BN188" s="12">
        <f t="shared" si="272"/>
        <v>-371.87429536611302</v>
      </c>
      <c r="BO188" s="14">
        <f t="shared" si="273"/>
        <v>-0.28188670971427321</v>
      </c>
      <c r="BP188" s="14">
        <f t="shared" si="274"/>
        <v>-0.62208611430235827</v>
      </c>
      <c r="BQ188" s="24">
        <f t="shared" si="275"/>
        <v>-0.7922412070109548</v>
      </c>
      <c r="BR188" s="19">
        <f t="shared" si="276"/>
        <v>15.8</v>
      </c>
      <c r="BS188" s="20">
        <f t="shared" si="277"/>
        <v>110.60000000000001</v>
      </c>
      <c r="BT188" s="13">
        <f t="shared" si="278"/>
        <v>1.0009049773755659E-2</v>
      </c>
      <c r="BU188" s="20">
        <f t="shared" si="279"/>
        <v>11.4</v>
      </c>
      <c r="BV188" s="20">
        <f t="shared" si="280"/>
        <v>79.8</v>
      </c>
      <c r="BW188" s="13">
        <f t="shared" si="281"/>
        <v>7.221719457013576E-3</v>
      </c>
      <c r="BX188" s="20">
        <f t="shared" si="282"/>
        <v>12.8</v>
      </c>
      <c r="BY188" s="20">
        <f t="shared" si="283"/>
        <v>89.600000000000009</v>
      </c>
      <c r="BZ188" s="13">
        <f t="shared" si="284"/>
        <v>8.1085972850678759E-3</v>
      </c>
      <c r="CA188" s="20">
        <f t="shared" si="285"/>
        <v>15.8</v>
      </c>
      <c r="CB188" s="20">
        <f t="shared" si="286"/>
        <v>110.60000000000001</v>
      </c>
      <c r="CC188" s="17">
        <f t="shared" si="287"/>
        <v>1.0009049773755659E-2</v>
      </c>
      <c r="CE188" s="2">
        <v>11049.999999999998</v>
      </c>
      <c r="CF188" s="2">
        <v>4178.3612799570383</v>
      </c>
      <c r="CG188" s="2">
        <v>2343.3891716556236</v>
      </c>
      <c r="CH188" s="2">
        <v>282.04152940341601</v>
      </c>
      <c r="CI188" s="2">
        <v>836.26742129466004</v>
      </c>
      <c r="CJ188" s="2">
        <v>11948</v>
      </c>
      <c r="CK188" s="2">
        <v>371.20312491963796</v>
      </c>
      <c r="CL188" s="2">
        <v>532.09336090080058</v>
      </c>
      <c r="CM188" s="2">
        <v>480.61081507777857</v>
      </c>
      <c r="CN188" s="2">
        <v>280.34440344403401</v>
      </c>
      <c r="CO188" s="2">
        <v>215.52203959656299</v>
      </c>
      <c r="CP188" s="2">
        <v>294.507880347379</v>
      </c>
      <c r="CQ188" s="2">
        <v>197.005305978069</v>
      </c>
      <c r="CR188" s="2">
        <v>496.610086100861</v>
      </c>
      <c r="CS188" s="2">
        <v>502.21647366454999</v>
      </c>
      <c r="CT188" s="2">
        <v>450.30556449018997</v>
      </c>
      <c r="CU188" s="2">
        <v>469.39529536611303</v>
      </c>
      <c r="CV188" s="2">
        <v>9467.9879999999994</v>
      </c>
      <c r="CW188" s="2">
        <v>6193.2039999999997</v>
      </c>
      <c r="CX188" s="2">
        <v>4180.777</v>
      </c>
      <c r="CY188" s="2">
        <v>3870.8440000000005</v>
      </c>
      <c r="CZ188" s="2">
        <v>3104.92</v>
      </c>
      <c r="DA188" s="2">
        <v>2275.9030000000002</v>
      </c>
      <c r="DB188" s="2">
        <v>196.51300000000001</v>
      </c>
      <c r="DC188" s="2">
        <v>101.71000000000001</v>
      </c>
      <c r="DD188" s="2">
        <v>58.109000000000002</v>
      </c>
      <c r="DE188" s="2">
        <v>330.69839999999999</v>
      </c>
      <c r="DF188" s="2">
        <v>166.04160000000002</v>
      </c>
      <c r="DG188" s="2">
        <v>96.235199999999992</v>
      </c>
      <c r="DH188" s="2">
        <v>414.94100000000003</v>
      </c>
      <c r="DI188" s="2">
        <v>247.85699999999997</v>
      </c>
      <c r="DJ188" s="2">
        <v>142.452</v>
      </c>
      <c r="DK188" s="2">
        <v>337.07900000000001</v>
      </c>
      <c r="DL188" s="2">
        <v>177.39100000000002</v>
      </c>
      <c r="DM188" s="2">
        <v>97.521000000000001</v>
      </c>
      <c r="DN188" s="2">
        <v>15.8</v>
      </c>
      <c r="DO188" s="2">
        <v>11.4</v>
      </c>
      <c r="DP188" s="2">
        <v>12.8</v>
      </c>
    </row>
    <row r="189" spans="2:120" ht="14.25" customHeight="1" x14ac:dyDescent="0.2">
      <c r="B189" s="6">
        <v>7303</v>
      </c>
      <c r="C189" s="9" t="s">
        <v>136</v>
      </c>
      <c r="D189" s="9" t="s">
        <v>61</v>
      </c>
      <c r="E189" s="21" t="s">
        <v>146</v>
      </c>
      <c r="F189" s="9" t="s">
        <v>272</v>
      </c>
      <c r="G189" s="21">
        <v>1</v>
      </c>
      <c r="H189" s="11">
        <f t="shared" si="216"/>
        <v>8203</v>
      </c>
      <c r="I189" s="12">
        <f t="shared" si="217"/>
        <v>3535</v>
      </c>
      <c r="J189" s="14">
        <f t="shared" si="218"/>
        <v>0.43093990003657201</v>
      </c>
      <c r="K189" s="14">
        <f t="shared" si="219"/>
        <v>0.23284164330123125</v>
      </c>
      <c r="L189" s="15">
        <f t="shared" si="220"/>
        <v>0.99127399650959858</v>
      </c>
      <c r="M189" s="12">
        <f t="shared" si="221"/>
        <v>0</v>
      </c>
      <c r="N189" s="14">
        <f t="shared" si="222"/>
        <v>-0.10437820722786328</v>
      </c>
      <c r="O189" s="16">
        <f t="shared" si="223"/>
        <v>-58</v>
      </c>
      <c r="P189" s="14">
        <f t="shared" si="224"/>
        <v>-0.29000000000000004</v>
      </c>
      <c r="Q189" s="12">
        <f t="shared" si="225"/>
        <v>-86.999999999999943</v>
      </c>
      <c r="R189" s="14">
        <f t="shared" si="226"/>
        <v>-0.23731587561374778</v>
      </c>
      <c r="S189" s="18">
        <f t="shared" si="227"/>
        <v>59</v>
      </c>
      <c r="T189" s="14">
        <f t="shared" si="228"/>
        <v>0.31052631578947365</v>
      </c>
      <c r="U189" s="18">
        <f t="shared" si="229"/>
        <v>52</v>
      </c>
      <c r="V189" s="14">
        <f t="shared" si="230"/>
        <v>0.2429906542056075</v>
      </c>
      <c r="W189" s="12">
        <f t="shared" si="231"/>
        <v>-20</v>
      </c>
      <c r="X189" s="14">
        <f t="shared" si="232"/>
        <v>-5.9171597633136064E-2</v>
      </c>
      <c r="Y189" s="12">
        <f t="shared" si="233"/>
        <v>-22</v>
      </c>
      <c r="Z189" s="14">
        <f t="shared" si="234"/>
        <v>-6.7901234567901203E-2</v>
      </c>
      <c r="AA189" s="12">
        <v>-282.54951000000074</v>
      </c>
      <c r="AB189" s="26">
        <v>-5.1507968250932956E-2</v>
      </c>
      <c r="AC189" s="12">
        <f t="shared" si="235"/>
        <v>0</v>
      </c>
      <c r="AD189" s="24">
        <f t="shared" si="236"/>
        <v>0</v>
      </c>
      <c r="AE189" s="11">
        <f t="shared" si="237"/>
        <v>-1711.2550000000001</v>
      </c>
      <c r="AF189" s="12">
        <f t="shared" si="238"/>
        <v>-4782.6120000000001</v>
      </c>
      <c r="AG189" s="12">
        <f t="shared" si="239"/>
        <v>-6315.4449999999997</v>
      </c>
      <c r="AH189" s="14">
        <f t="shared" si="240"/>
        <v>-0.20861331220285262</v>
      </c>
      <c r="AI189" s="14">
        <f t="shared" si="241"/>
        <v>-0.58303206144093633</v>
      </c>
      <c r="AJ189" s="14">
        <f t="shared" si="242"/>
        <v>-0.76989455077410707</v>
      </c>
      <c r="AK189" s="14">
        <f t="shared" si="243"/>
        <v>0.48696706355533065</v>
      </c>
      <c r="AL189" s="14">
        <f t="shared" si="244"/>
        <v>0.62187126138905879</v>
      </c>
      <c r="AM189" s="14">
        <f t="shared" si="245"/>
        <v>0.67516284293702689</v>
      </c>
      <c r="AN189" s="18">
        <f t="shared" si="246"/>
        <v>-373.73399999999992</v>
      </c>
      <c r="AO189" s="18">
        <f t="shared" si="247"/>
        <v>-1407.9589999999998</v>
      </c>
      <c r="AP189" s="18">
        <f t="shared" si="248"/>
        <v>-2260.5929999999998</v>
      </c>
      <c r="AQ189" s="14">
        <f t="shared" si="249"/>
        <v>-0.10572390381895336</v>
      </c>
      <c r="AR189" s="14">
        <f t="shared" si="250"/>
        <v>-0.39829108910891087</v>
      </c>
      <c r="AS189" s="14">
        <f t="shared" si="251"/>
        <v>-0.63948882602545964</v>
      </c>
      <c r="AT189" s="12">
        <f t="shared" si="252"/>
        <v>-59.900999999999996</v>
      </c>
      <c r="AU189" s="12">
        <f t="shared" si="253"/>
        <v>-110.313</v>
      </c>
      <c r="AV189" s="12">
        <f t="shared" si="254"/>
        <v>-127.896</v>
      </c>
      <c r="AW189" s="14">
        <f t="shared" si="255"/>
        <v>-0.42183802816901406</v>
      </c>
      <c r="AX189" s="14">
        <f t="shared" si="256"/>
        <v>-0.77685211267605636</v>
      </c>
      <c r="AY189" s="14">
        <f t="shared" si="257"/>
        <v>-0.90067605633802816</v>
      </c>
      <c r="AZ189" s="12">
        <f t="shared" si="258"/>
        <v>-113.03880000000004</v>
      </c>
      <c r="BA189" s="12">
        <f t="shared" si="259"/>
        <v>-219.73500000000001</v>
      </c>
      <c r="BB189" s="12">
        <f t="shared" si="260"/>
        <v>-251.96880000000002</v>
      </c>
      <c r="BC189" s="14">
        <f t="shared" si="261"/>
        <v>-0.40428755364806879</v>
      </c>
      <c r="BD189" s="14">
        <f t="shared" si="262"/>
        <v>-0.78589055793991414</v>
      </c>
      <c r="BE189" s="14">
        <f t="shared" si="263"/>
        <v>-0.90117596566523606</v>
      </c>
      <c r="BF189" s="12">
        <f t="shared" si="264"/>
        <v>-121.53700000000001</v>
      </c>
      <c r="BG189" s="12">
        <f t="shared" si="265"/>
        <v>-245.87100000000001</v>
      </c>
      <c r="BH189" s="12">
        <f t="shared" si="266"/>
        <v>-284.77699999999999</v>
      </c>
      <c r="BI189" s="14">
        <f t="shared" si="267"/>
        <v>-0.38219182389937112</v>
      </c>
      <c r="BJ189" s="14">
        <f t="shared" si="268"/>
        <v>-0.77317924528301885</v>
      </c>
      <c r="BK189" s="14">
        <f t="shared" si="269"/>
        <v>-0.89552515723270443</v>
      </c>
      <c r="BL189" s="12">
        <f t="shared" si="270"/>
        <v>-127.38900000000001</v>
      </c>
      <c r="BM189" s="12">
        <f t="shared" si="271"/>
        <v>-232.018</v>
      </c>
      <c r="BN189" s="12">
        <f t="shared" si="272"/>
        <v>-272.38600000000002</v>
      </c>
      <c r="BO189" s="14">
        <f t="shared" si="273"/>
        <v>-0.42181788079470206</v>
      </c>
      <c r="BP189" s="14">
        <f t="shared" si="274"/>
        <v>-0.76827152317880798</v>
      </c>
      <c r="BQ189" s="24">
        <f t="shared" si="275"/>
        <v>-0.90194039735099341</v>
      </c>
      <c r="BR189" s="19">
        <f t="shared" si="276"/>
        <v>19.5</v>
      </c>
      <c r="BS189" s="20">
        <f t="shared" si="277"/>
        <v>136.5</v>
      </c>
      <c r="BT189" s="13">
        <f t="shared" si="278"/>
        <v>1.664025356576862E-2</v>
      </c>
      <c r="BU189" s="20">
        <f t="shared" si="279"/>
        <v>13.8</v>
      </c>
      <c r="BV189" s="20">
        <f t="shared" si="280"/>
        <v>96.600000000000009</v>
      </c>
      <c r="BW189" s="13">
        <f t="shared" si="281"/>
        <v>1.1776179446543949E-2</v>
      </c>
      <c r="BX189" s="20">
        <f t="shared" si="282"/>
        <v>11.5</v>
      </c>
      <c r="BY189" s="20">
        <f t="shared" si="283"/>
        <v>80.5</v>
      </c>
      <c r="BZ189" s="13">
        <f t="shared" si="284"/>
        <v>9.8134828721199562E-3</v>
      </c>
      <c r="CA189" s="20">
        <f t="shared" si="285"/>
        <v>19.5</v>
      </c>
      <c r="CB189" s="20">
        <f t="shared" si="286"/>
        <v>136.5</v>
      </c>
      <c r="CC189" s="17">
        <f t="shared" si="287"/>
        <v>1.664025356576862E-2</v>
      </c>
      <c r="CE189" s="2">
        <v>8203</v>
      </c>
      <c r="CF189" s="2">
        <v>3535</v>
      </c>
      <c r="CG189" s="2">
        <v>1910</v>
      </c>
      <c r="CH189" s="2">
        <v>142</v>
      </c>
      <c r="CI189" s="2">
        <v>573</v>
      </c>
      <c r="CJ189" s="2">
        <v>9159</v>
      </c>
      <c r="CK189" s="2">
        <v>200</v>
      </c>
      <c r="CL189" s="2">
        <v>366.59999999999997</v>
      </c>
      <c r="CM189" s="2">
        <v>279.60000000000002</v>
      </c>
      <c r="CN189" s="2">
        <v>190</v>
      </c>
      <c r="CO189" s="2">
        <v>131</v>
      </c>
      <c r="CP189" s="2">
        <v>214</v>
      </c>
      <c r="CQ189" s="2">
        <v>162</v>
      </c>
      <c r="CR189" s="2">
        <v>338</v>
      </c>
      <c r="CS189" s="2">
        <v>318</v>
      </c>
      <c r="CT189" s="2">
        <v>324</v>
      </c>
      <c r="CU189" s="2">
        <v>302</v>
      </c>
      <c r="CV189" s="2">
        <v>6491.7449999999999</v>
      </c>
      <c r="CW189" s="2">
        <v>3420.3879999999999</v>
      </c>
      <c r="CX189" s="2">
        <v>1887.5550000000001</v>
      </c>
      <c r="CY189" s="2">
        <v>3161.2660000000001</v>
      </c>
      <c r="CZ189" s="2">
        <v>2127.0410000000002</v>
      </c>
      <c r="DA189" s="2">
        <v>1274.4069999999999</v>
      </c>
      <c r="DB189" s="2">
        <v>82.099000000000004</v>
      </c>
      <c r="DC189" s="2">
        <v>31.687000000000001</v>
      </c>
      <c r="DD189" s="2">
        <v>14.103999999999999</v>
      </c>
      <c r="DE189" s="2">
        <v>166.56119999999999</v>
      </c>
      <c r="DF189" s="2">
        <v>59.865000000000002</v>
      </c>
      <c r="DG189" s="2">
        <v>27.6312</v>
      </c>
      <c r="DH189" s="2">
        <v>196.46299999999999</v>
      </c>
      <c r="DI189" s="2">
        <v>72.128999999999991</v>
      </c>
      <c r="DJ189" s="2">
        <v>33.222999999999999</v>
      </c>
      <c r="DK189" s="2">
        <v>174.61099999999999</v>
      </c>
      <c r="DL189" s="2">
        <v>69.981999999999999</v>
      </c>
      <c r="DM189" s="2">
        <v>29.613999999999997</v>
      </c>
      <c r="DN189" s="2">
        <v>19.5</v>
      </c>
      <c r="DO189" s="2">
        <v>13.8</v>
      </c>
      <c r="DP189" s="2">
        <v>11.5</v>
      </c>
    </row>
    <row r="190" spans="2:120" ht="14.25" customHeight="1" x14ac:dyDescent="0.2">
      <c r="B190" s="6">
        <v>7322</v>
      </c>
      <c r="C190" s="9" t="s">
        <v>136</v>
      </c>
      <c r="D190" s="9" t="s">
        <v>61</v>
      </c>
      <c r="E190" s="21" t="s">
        <v>146</v>
      </c>
      <c r="F190" s="9" t="s">
        <v>273</v>
      </c>
      <c r="G190" s="21">
        <v>0</v>
      </c>
      <c r="H190" s="11">
        <f t="shared" si="216"/>
        <v>8784</v>
      </c>
      <c r="I190" s="12">
        <f t="shared" si="217"/>
        <v>2459.0496094870978</v>
      </c>
      <c r="J190" s="14">
        <f t="shared" si="218"/>
        <v>0.27994644916747469</v>
      </c>
      <c r="K190" s="14">
        <f t="shared" si="219"/>
        <v>0.12946634834800341</v>
      </c>
      <c r="L190" s="15">
        <f t="shared" si="220"/>
        <v>1.6952393543152153</v>
      </c>
      <c r="M190" s="12">
        <f t="shared" si="221"/>
        <v>0</v>
      </c>
      <c r="N190" s="14">
        <f t="shared" si="222"/>
        <v>2.73972602739736E-3</v>
      </c>
      <c r="O190" s="16">
        <f t="shared" si="223"/>
        <v>-79.651066622068015</v>
      </c>
      <c r="P190" s="14">
        <f t="shared" si="224"/>
        <v>-0.17621917394262832</v>
      </c>
      <c r="Q190" s="12">
        <f t="shared" si="225"/>
        <v>54.825527864142089</v>
      </c>
      <c r="R190" s="14">
        <f t="shared" si="226"/>
        <v>0.10982677857400258</v>
      </c>
      <c r="S190" s="18">
        <f t="shared" si="227"/>
        <v>17.384863123993995</v>
      </c>
      <c r="T190" s="14">
        <f t="shared" si="228"/>
        <v>8.3181163272698533E-2</v>
      </c>
      <c r="U190" s="18">
        <f t="shared" si="229"/>
        <v>35.423836549376006</v>
      </c>
      <c r="V190" s="14">
        <f t="shared" si="230"/>
        <v>0.20013466977048588</v>
      </c>
      <c r="W190" s="12">
        <f t="shared" si="231"/>
        <v>21.774557165862007</v>
      </c>
      <c r="X190" s="14">
        <f t="shared" si="232"/>
        <v>4.1006698994090485E-2</v>
      </c>
      <c r="Y190" s="12">
        <f t="shared" si="233"/>
        <v>36.235187287172948</v>
      </c>
      <c r="Z190" s="14">
        <f t="shared" si="234"/>
        <v>7.0633893347315624E-2</v>
      </c>
      <c r="AA190" s="12">
        <v>162.74386735217104</v>
      </c>
      <c r="AB190" s="26">
        <v>2.5372704122961665E-2</v>
      </c>
      <c r="AC190" s="12">
        <f t="shared" si="235"/>
        <v>0</v>
      </c>
      <c r="AD190" s="24">
        <f t="shared" si="236"/>
        <v>0</v>
      </c>
      <c r="AE190" s="11">
        <f t="shared" si="237"/>
        <v>-116.81100000000151</v>
      </c>
      <c r="AF190" s="12">
        <f t="shared" si="238"/>
        <v>-822.54399999999987</v>
      </c>
      <c r="AG190" s="12">
        <f t="shared" si="239"/>
        <v>-1598.6509999999998</v>
      </c>
      <c r="AH190" s="14">
        <f t="shared" si="240"/>
        <v>-1.3298155737705097E-2</v>
      </c>
      <c r="AI190" s="14">
        <f t="shared" si="241"/>
        <v>-9.3641165755919853E-2</v>
      </c>
      <c r="AJ190" s="14">
        <f t="shared" si="242"/>
        <v>-0.18199578779599268</v>
      </c>
      <c r="AK190" s="14">
        <f t="shared" si="243"/>
        <v>0.29446536818338681</v>
      </c>
      <c r="AL190" s="14">
        <f t="shared" si="244"/>
        <v>0.35167424149552545</v>
      </c>
      <c r="AM190" s="14">
        <f t="shared" si="245"/>
        <v>0.35815963845319132</v>
      </c>
      <c r="AN190" s="18">
        <f t="shared" si="246"/>
        <v>93.13739051290213</v>
      </c>
      <c r="AO190" s="18">
        <f t="shared" si="247"/>
        <v>340.78939051290217</v>
      </c>
      <c r="AP190" s="18">
        <f t="shared" si="248"/>
        <v>114.45239051290218</v>
      </c>
      <c r="AQ190" s="14">
        <f t="shared" si="249"/>
        <v>3.7875360526918644E-2</v>
      </c>
      <c r="AR190" s="14">
        <f t="shared" si="250"/>
        <v>0.13858581347774557</v>
      </c>
      <c r="AS190" s="14">
        <f t="shared" si="251"/>
        <v>4.654334344103539E-2</v>
      </c>
      <c r="AT190" s="12">
        <f t="shared" si="252"/>
        <v>-72.82593337793196</v>
      </c>
      <c r="AU190" s="12">
        <f t="shared" si="253"/>
        <v>-67.558933377932021</v>
      </c>
      <c r="AV190" s="12">
        <f t="shared" si="254"/>
        <v>-116.15893337793199</v>
      </c>
      <c r="AW190" s="14">
        <f t="shared" si="255"/>
        <v>-0.19558518059192087</v>
      </c>
      <c r="AX190" s="14">
        <f t="shared" si="256"/>
        <v>-0.18143984666490265</v>
      </c>
      <c r="AY190" s="14">
        <f t="shared" si="257"/>
        <v>-0.31196257855271292</v>
      </c>
      <c r="AZ190" s="12">
        <f t="shared" si="258"/>
        <v>-93.780527864142073</v>
      </c>
      <c r="BA190" s="12">
        <f t="shared" si="259"/>
        <v>-131.86612786414207</v>
      </c>
      <c r="BB190" s="12">
        <f t="shared" si="260"/>
        <v>-209.18392786414211</v>
      </c>
      <c r="BC190" s="14">
        <f t="shared" si="261"/>
        <v>-0.16927113128826599</v>
      </c>
      <c r="BD190" s="14">
        <f t="shared" si="262"/>
        <v>-0.23801453404594419</v>
      </c>
      <c r="BE190" s="14">
        <f t="shared" si="263"/>
        <v>-0.37757091928702269</v>
      </c>
      <c r="BF190" s="12">
        <f t="shared" si="264"/>
        <v>-124.10455716586205</v>
      </c>
      <c r="BG190" s="12">
        <f t="shared" si="265"/>
        <v>-125.02455716586201</v>
      </c>
      <c r="BH190" s="12">
        <f t="shared" si="266"/>
        <v>-229.39355716586203</v>
      </c>
      <c r="BI190" s="14">
        <f t="shared" si="267"/>
        <v>-0.22451206474147478</v>
      </c>
      <c r="BJ190" s="14">
        <f t="shared" si="268"/>
        <v>-0.22617639604629625</v>
      </c>
      <c r="BK190" s="14">
        <f t="shared" si="269"/>
        <v>-0.41498573729946775</v>
      </c>
      <c r="BL190" s="12">
        <f t="shared" si="270"/>
        <v>-176.48018728717295</v>
      </c>
      <c r="BM190" s="12">
        <f t="shared" si="271"/>
        <v>-115.74518728717294</v>
      </c>
      <c r="BN190" s="12">
        <f t="shared" si="272"/>
        <v>-236.94318728717292</v>
      </c>
      <c r="BO190" s="14">
        <f t="shared" si="273"/>
        <v>-0.32131988512764131</v>
      </c>
      <c r="BP190" s="14">
        <f t="shared" si="274"/>
        <v>-0.21073884187732217</v>
      </c>
      <c r="BQ190" s="24">
        <f t="shared" si="275"/>
        <v>-0.43140569426642517</v>
      </c>
      <c r="BR190" s="19">
        <f t="shared" si="276"/>
        <v>0</v>
      </c>
      <c r="BS190" s="20">
        <f t="shared" si="277"/>
        <v>0</v>
      </c>
      <c r="BT190" s="13">
        <f t="shared" si="278"/>
        <v>0</v>
      </c>
      <c r="BU190" s="20">
        <f t="shared" si="279"/>
        <v>0</v>
      </c>
      <c r="BV190" s="20">
        <f t="shared" si="280"/>
        <v>0</v>
      </c>
      <c r="BW190" s="13">
        <f t="shared" si="281"/>
        <v>0</v>
      </c>
      <c r="BX190" s="20">
        <f t="shared" si="282"/>
        <v>2.4</v>
      </c>
      <c r="BY190" s="20">
        <f t="shared" si="283"/>
        <v>16.8</v>
      </c>
      <c r="BZ190" s="13">
        <f t="shared" si="284"/>
        <v>1.912568306010929E-3</v>
      </c>
      <c r="CA190" s="20">
        <f t="shared" si="285"/>
        <v>2.4</v>
      </c>
      <c r="CB190" s="20">
        <f t="shared" si="286"/>
        <v>16.8</v>
      </c>
      <c r="CC190" s="17">
        <f t="shared" si="287"/>
        <v>1.912568306010929E-3</v>
      </c>
      <c r="CE190" s="2">
        <v>8784</v>
      </c>
      <c r="CF190" s="2">
        <v>2459.0496094870978</v>
      </c>
      <c r="CG190" s="2">
        <v>1137.2324038888619</v>
      </c>
      <c r="CH190" s="2">
        <v>372.34893337793198</v>
      </c>
      <c r="CI190" s="2">
        <v>878.57548240635492</v>
      </c>
      <c r="CJ190" s="2">
        <v>8760</v>
      </c>
      <c r="CK190" s="2">
        <v>452</v>
      </c>
      <c r="CL190" s="2">
        <v>499.2</v>
      </c>
      <c r="CM190" s="2">
        <v>554.02552786414208</v>
      </c>
      <c r="CN190" s="2">
        <v>209</v>
      </c>
      <c r="CO190" s="2">
        <v>191.61513687600601</v>
      </c>
      <c r="CP190" s="2">
        <v>177</v>
      </c>
      <c r="CQ190" s="2">
        <v>141.57616345062399</v>
      </c>
      <c r="CR190" s="2">
        <v>531</v>
      </c>
      <c r="CS190" s="2">
        <v>552.77455716586201</v>
      </c>
      <c r="CT190" s="2">
        <v>513</v>
      </c>
      <c r="CU190" s="2">
        <v>549.23518728717295</v>
      </c>
      <c r="CV190" s="2">
        <v>8667.1889999999985</v>
      </c>
      <c r="CW190" s="2">
        <v>7961.4560000000001</v>
      </c>
      <c r="CX190" s="2">
        <v>7185.3490000000002</v>
      </c>
      <c r="CY190" s="2">
        <v>2552.1869999999999</v>
      </c>
      <c r="CZ190" s="2">
        <v>2799.8389999999999</v>
      </c>
      <c r="DA190" s="2">
        <v>2573.502</v>
      </c>
      <c r="DB190" s="2">
        <v>299.52300000000002</v>
      </c>
      <c r="DC190" s="2">
        <v>304.78999999999996</v>
      </c>
      <c r="DD190" s="2">
        <v>256.19</v>
      </c>
      <c r="DE190" s="2">
        <v>460.245</v>
      </c>
      <c r="DF190" s="2">
        <v>422.15940000000001</v>
      </c>
      <c r="DG190" s="2">
        <v>344.84159999999997</v>
      </c>
      <c r="DH190" s="2">
        <v>428.66999999999996</v>
      </c>
      <c r="DI190" s="2">
        <v>427.75</v>
      </c>
      <c r="DJ190" s="2">
        <v>323.38099999999997</v>
      </c>
      <c r="DK190" s="2">
        <v>372.755</v>
      </c>
      <c r="DL190" s="2">
        <v>433.49</v>
      </c>
      <c r="DM190" s="2">
        <v>312.29200000000003</v>
      </c>
      <c r="DN190" s="2">
        <v>0</v>
      </c>
      <c r="DO190" s="2">
        <v>0</v>
      </c>
      <c r="DP190" s="2">
        <v>2.4</v>
      </c>
    </row>
    <row r="191" spans="2:120" ht="14.25" customHeight="1" x14ac:dyDescent="0.2">
      <c r="B191" s="6">
        <v>7342</v>
      </c>
      <c r="C191" s="9" t="s">
        <v>136</v>
      </c>
      <c r="D191" s="9" t="s">
        <v>61</v>
      </c>
      <c r="E191" s="21" t="s">
        <v>146</v>
      </c>
      <c r="F191" s="9" t="s">
        <v>274</v>
      </c>
      <c r="G191" s="21">
        <v>0</v>
      </c>
      <c r="H191" s="11">
        <f t="shared" si="216"/>
        <v>12436</v>
      </c>
      <c r="I191" s="12">
        <f t="shared" si="217"/>
        <v>3571</v>
      </c>
      <c r="J191" s="14">
        <f t="shared" si="218"/>
        <v>0.28715020907044064</v>
      </c>
      <c r="K191" s="14">
        <f t="shared" si="219"/>
        <v>0.14385654551302671</v>
      </c>
      <c r="L191" s="15">
        <f t="shared" si="220"/>
        <v>1.4220032840722496</v>
      </c>
      <c r="M191" s="12">
        <f t="shared" si="221"/>
        <v>0</v>
      </c>
      <c r="N191" s="14">
        <f t="shared" si="222"/>
        <v>-1.8856015779092683E-2</v>
      </c>
      <c r="O191" s="16">
        <f t="shared" si="223"/>
        <v>-96</v>
      </c>
      <c r="P191" s="14">
        <f t="shared" si="224"/>
        <v>-0.18147448015122869</v>
      </c>
      <c r="Q191" s="12">
        <f t="shared" si="225"/>
        <v>-37.199999999999932</v>
      </c>
      <c r="R191" s="14">
        <f t="shared" si="226"/>
        <v>-5.0080775444264813E-2</v>
      </c>
      <c r="S191" s="18">
        <f t="shared" si="227"/>
        <v>49</v>
      </c>
      <c r="T191" s="14">
        <f t="shared" si="228"/>
        <v>0.13881019830028329</v>
      </c>
      <c r="U191" s="18">
        <f t="shared" si="229"/>
        <v>64</v>
      </c>
      <c r="V191" s="14">
        <f t="shared" si="230"/>
        <v>0.19047619047619047</v>
      </c>
      <c r="W191" s="12">
        <f t="shared" si="231"/>
        <v>54</v>
      </c>
      <c r="X191" s="14">
        <f t="shared" si="232"/>
        <v>7.8832116788321249E-2</v>
      </c>
      <c r="Y191" s="12">
        <f t="shared" si="233"/>
        <v>57</v>
      </c>
      <c r="Z191" s="14">
        <f t="shared" si="234"/>
        <v>9.2382495948136079E-2</v>
      </c>
      <c r="AA191" s="12">
        <v>75.050219999997353</v>
      </c>
      <c r="AB191" s="26">
        <v>8.1443981564484069E-3</v>
      </c>
      <c r="AC191" s="12">
        <f t="shared" si="235"/>
        <v>0</v>
      </c>
      <c r="AD191" s="24">
        <f t="shared" si="236"/>
        <v>0</v>
      </c>
      <c r="AE191" s="11">
        <f t="shared" si="237"/>
        <v>-576.69999999999891</v>
      </c>
      <c r="AF191" s="12">
        <f t="shared" si="238"/>
        <v>-2528.7140000000018</v>
      </c>
      <c r="AG191" s="12">
        <f t="shared" si="239"/>
        <v>-4142.9089999999997</v>
      </c>
      <c r="AH191" s="14">
        <f t="shared" si="240"/>
        <v>-4.6373431971694967E-2</v>
      </c>
      <c r="AI191" s="14">
        <f t="shared" si="241"/>
        <v>-0.20333821164361543</v>
      </c>
      <c r="AJ191" s="14">
        <f t="shared" si="242"/>
        <v>-0.33313838854937272</v>
      </c>
      <c r="AK191" s="14">
        <f t="shared" si="243"/>
        <v>0.30495602607236511</v>
      </c>
      <c r="AL191" s="14">
        <f t="shared" si="244"/>
        <v>0.36085422385101235</v>
      </c>
      <c r="AM191" s="14">
        <f t="shared" si="245"/>
        <v>0.38438008216719194</v>
      </c>
      <c r="AN191" s="18">
        <f t="shared" si="246"/>
        <v>45.565000000000055</v>
      </c>
      <c r="AO191" s="18">
        <f t="shared" si="247"/>
        <v>4.0860000000002401</v>
      </c>
      <c r="AP191" s="18">
        <f t="shared" si="248"/>
        <v>-383.30099999999993</v>
      </c>
      <c r="AQ191" s="14">
        <f t="shared" si="249"/>
        <v>1.2759731167740096E-2</v>
      </c>
      <c r="AR191" s="14">
        <f t="shared" si="250"/>
        <v>1.1442173060767225E-3</v>
      </c>
      <c r="AS191" s="14">
        <f t="shared" si="251"/>
        <v>-0.10733716045925512</v>
      </c>
      <c r="AT191" s="12">
        <f t="shared" si="252"/>
        <v>-49.444999999999993</v>
      </c>
      <c r="AU191" s="12">
        <f t="shared" si="253"/>
        <v>-144.983</v>
      </c>
      <c r="AV191" s="12">
        <f t="shared" si="254"/>
        <v>-203.941</v>
      </c>
      <c r="AW191" s="14">
        <f t="shared" si="255"/>
        <v>-0.11419168591224016</v>
      </c>
      <c r="AX191" s="14">
        <f t="shared" si="256"/>
        <v>-0.33483371824480368</v>
      </c>
      <c r="AY191" s="14">
        <f t="shared" si="257"/>
        <v>-0.47099538106235561</v>
      </c>
      <c r="AZ191" s="12">
        <f t="shared" si="258"/>
        <v>-143.82000000000005</v>
      </c>
      <c r="BA191" s="12">
        <f t="shared" si="259"/>
        <v>-281.38860000000005</v>
      </c>
      <c r="BB191" s="12">
        <f t="shared" si="260"/>
        <v>-368.89740000000006</v>
      </c>
      <c r="BC191" s="14">
        <f t="shared" si="261"/>
        <v>-0.20382653061224498</v>
      </c>
      <c r="BD191" s="14">
        <f t="shared" si="262"/>
        <v>-0.39879336734693882</v>
      </c>
      <c r="BE191" s="14">
        <f t="shared" si="263"/>
        <v>-0.52281377551020414</v>
      </c>
      <c r="BF191" s="12">
        <f t="shared" si="264"/>
        <v>-65.238000000000056</v>
      </c>
      <c r="BG191" s="12">
        <f t="shared" si="265"/>
        <v>-209.91499999999996</v>
      </c>
      <c r="BH191" s="12">
        <f t="shared" si="266"/>
        <v>-333.976</v>
      </c>
      <c r="BI191" s="14">
        <f t="shared" si="267"/>
        <v>-8.8278755074424953E-2</v>
      </c>
      <c r="BJ191" s="14">
        <f t="shared" si="268"/>
        <v>-0.28405277401894446</v>
      </c>
      <c r="BK191" s="14">
        <f t="shared" si="269"/>
        <v>-0.45192963464140734</v>
      </c>
      <c r="BL191" s="12">
        <f t="shared" si="270"/>
        <v>-52.058999999999969</v>
      </c>
      <c r="BM191" s="12">
        <f t="shared" si="271"/>
        <v>-206.05900000000003</v>
      </c>
      <c r="BN191" s="12">
        <f t="shared" si="272"/>
        <v>-304.06</v>
      </c>
      <c r="BO191" s="14">
        <f t="shared" si="273"/>
        <v>-7.7238872403560754E-2</v>
      </c>
      <c r="BP191" s="14">
        <f t="shared" si="274"/>
        <v>-0.30572551928783387</v>
      </c>
      <c r="BQ191" s="24">
        <f t="shared" si="275"/>
        <v>-0.45112759643916911</v>
      </c>
      <c r="BR191" s="19">
        <f t="shared" si="276"/>
        <v>4.8</v>
      </c>
      <c r="BS191" s="20">
        <f t="shared" si="277"/>
        <v>33.6</v>
      </c>
      <c r="BT191" s="13">
        <f t="shared" si="278"/>
        <v>2.7018333869411387E-3</v>
      </c>
      <c r="BU191" s="20">
        <f t="shared" si="279"/>
        <v>0</v>
      </c>
      <c r="BV191" s="20">
        <f t="shared" si="280"/>
        <v>0</v>
      </c>
      <c r="BW191" s="13">
        <f t="shared" si="281"/>
        <v>0</v>
      </c>
      <c r="BX191" s="20">
        <f t="shared" si="282"/>
        <v>8</v>
      </c>
      <c r="BY191" s="20">
        <f t="shared" si="283"/>
        <v>56</v>
      </c>
      <c r="BZ191" s="13">
        <f t="shared" si="284"/>
        <v>4.5030556449018981E-3</v>
      </c>
      <c r="CA191" s="20">
        <f t="shared" si="285"/>
        <v>8</v>
      </c>
      <c r="CB191" s="20">
        <f t="shared" si="286"/>
        <v>56</v>
      </c>
      <c r="CC191" s="17">
        <f t="shared" si="287"/>
        <v>4.5030556449018981E-3</v>
      </c>
      <c r="CE191" s="2">
        <v>12436</v>
      </c>
      <c r="CF191" s="2">
        <v>3571</v>
      </c>
      <c r="CG191" s="2">
        <v>1789</v>
      </c>
      <c r="CH191" s="2">
        <v>433</v>
      </c>
      <c r="CI191" s="2">
        <v>1218</v>
      </c>
      <c r="CJ191" s="2">
        <v>12675</v>
      </c>
      <c r="CK191" s="2">
        <v>529</v>
      </c>
      <c r="CL191" s="2">
        <v>742.8</v>
      </c>
      <c r="CM191" s="2">
        <v>705.6</v>
      </c>
      <c r="CN191" s="2">
        <v>353</v>
      </c>
      <c r="CO191" s="2">
        <v>304</v>
      </c>
      <c r="CP191" s="2">
        <v>336</v>
      </c>
      <c r="CQ191" s="2">
        <v>272</v>
      </c>
      <c r="CR191" s="2">
        <v>685</v>
      </c>
      <c r="CS191" s="2">
        <v>739</v>
      </c>
      <c r="CT191" s="2">
        <v>617</v>
      </c>
      <c r="CU191" s="2">
        <v>674</v>
      </c>
      <c r="CV191" s="2">
        <v>11859.300000000001</v>
      </c>
      <c r="CW191" s="2">
        <v>9907.2859999999982</v>
      </c>
      <c r="CX191" s="2">
        <v>8293.0910000000003</v>
      </c>
      <c r="CY191" s="2">
        <v>3616.5650000000001</v>
      </c>
      <c r="CZ191" s="2">
        <v>3575.0860000000002</v>
      </c>
      <c r="DA191" s="2">
        <v>3187.6990000000001</v>
      </c>
      <c r="DB191" s="2">
        <v>383.55500000000001</v>
      </c>
      <c r="DC191" s="2">
        <v>288.017</v>
      </c>
      <c r="DD191" s="2">
        <v>229.059</v>
      </c>
      <c r="DE191" s="2">
        <v>561.78</v>
      </c>
      <c r="DF191" s="2">
        <v>424.21139999999997</v>
      </c>
      <c r="DG191" s="2">
        <v>336.70259999999996</v>
      </c>
      <c r="DH191" s="2">
        <v>673.76199999999994</v>
      </c>
      <c r="DI191" s="2">
        <v>529.08500000000004</v>
      </c>
      <c r="DJ191" s="2">
        <v>405.024</v>
      </c>
      <c r="DK191" s="2">
        <v>621.94100000000003</v>
      </c>
      <c r="DL191" s="2">
        <v>467.94099999999997</v>
      </c>
      <c r="DM191" s="2">
        <v>369.94</v>
      </c>
      <c r="DN191" s="2">
        <v>4.8</v>
      </c>
      <c r="DO191" s="2">
        <v>0</v>
      </c>
      <c r="DP191" s="2">
        <v>8</v>
      </c>
    </row>
    <row r="192" spans="2:120" ht="14.25" customHeight="1" x14ac:dyDescent="0.2">
      <c r="B192" s="6">
        <v>7344</v>
      </c>
      <c r="C192" s="9" t="s">
        <v>136</v>
      </c>
      <c r="D192" s="9" t="s">
        <v>61</v>
      </c>
      <c r="E192" s="21" t="s">
        <v>146</v>
      </c>
      <c r="F192" s="9" t="s">
        <v>275</v>
      </c>
      <c r="G192" s="21">
        <v>1</v>
      </c>
      <c r="H192" s="11">
        <f t="shared" si="216"/>
        <v>5245</v>
      </c>
      <c r="I192" s="12">
        <f t="shared" si="217"/>
        <v>2026</v>
      </c>
      <c r="J192" s="14">
        <f t="shared" si="218"/>
        <v>0.38627264061010486</v>
      </c>
      <c r="K192" s="14">
        <f t="shared" si="219"/>
        <v>0.17902764537654908</v>
      </c>
      <c r="L192" s="15">
        <f t="shared" si="220"/>
        <v>1.2602739726027397</v>
      </c>
      <c r="M192" s="12">
        <f t="shared" si="221"/>
        <v>0</v>
      </c>
      <c r="N192" s="14">
        <f t="shared" si="222"/>
        <v>-7.8531271960646576E-2</v>
      </c>
      <c r="O192" s="16">
        <f t="shared" si="223"/>
        <v>-16</v>
      </c>
      <c r="P192" s="14">
        <f t="shared" si="224"/>
        <v>-0.10389610389610393</v>
      </c>
      <c r="Q192" s="12">
        <f t="shared" si="225"/>
        <v>-60.600000000000023</v>
      </c>
      <c r="R192" s="14">
        <f t="shared" si="226"/>
        <v>-0.22954545454545461</v>
      </c>
      <c r="S192" s="18">
        <f t="shared" si="227"/>
        <v>12</v>
      </c>
      <c r="T192" s="14">
        <f t="shared" si="228"/>
        <v>8.6956521739130488E-2</v>
      </c>
      <c r="U192" s="18">
        <f t="shared" si="229"/>
        <v>8</v>
      </c>
      <c r="V192" s="14">
        <f t="shared" si="230"/>
        <v>7.0796460176991149E-2</v>
      </c>
      <c r="W192" s="12">
        <f t="shared" si="231"/>
        <v>-31</v>
      </c>
      <c r="X192" s="14">
        <f t="shared" si="232"/>
        <v>-9.9678456591639875E-2</v>
      </c>
      <c r="Y192" s="12">
        <f t="shared" si="233"/>
        <v>-3</v>
      </c>
      <c r="Z192" s="14">
        <f t="shared" si="234"/>
        <v>-1.2295081967213073E-2</v>
      </c>
      <c r="AA192" s="12">
        <v>-143.82966000000033</v>
      </c>
      <c r="AB192" s="26">
        <v>-3.8213647532603923E-2</v>
      </c>
      <c r="AC192" s="12">
        <f t="shared" si="235"/>
        <v>0</v>
      </c>
      <c r="AD192" s="24">
        <f t="shared" si="236"/>
        <v>0</v>
      </c>
      <c r="AE192" s="11">
        <f t="shared" si="237"/>
        <v>-829.20100000000002</v>
      </c>
      <c r="AF192" s="12">
        <f t="shared" si="238"/>
        <v>-2604.8009999999999</v>
      </c>
      <c r="AG192" s="12">
        <f t="shared" si="239"/>
        <v>-3513.5790000000002</v>
      </c>
      <c r="AH192" s="14">
        <f t="shared" si="240"/>
        <v>-0.15809361296472835</v>
      </c>
      <c r="AI192" s="14">
        <f t="shared" si="241"/>
        <v>-0.49662554814108673</v>
      </c>
      <c r="AJ192" s="14">
        <f t="shared" si="242"/>
        <v>-0.66989113441372738</v>
      </c>
      <c r="AK192" s="14">
        <f t="shared" si="243"/>
        <v>0.43826677799419766</v>
      </c>
      <c r="AL192" s="14">
        <f t="shared" si="244"/>
        <v>0.50846924796199078</v>
      </c>
      <c r="AM192" s="14">
        <f t="shared" si="245"/>
        <v>0.5406316545773675</v>
      </c>
      <c r="AN192" s="18">
        <f t="shared" si="246"/>
        <v>-90.701999999999998</v>
      </c>
      <c r="AO192" s="18">
        <f t="shared" si="247"/>
        <v>-683.54</v>
      </c>
      <c r="AP192" s="18">
        <f t="shared" si="248"/>
        <v>-1089.9389999999999</v>
      </c>
      <c r="AQ192" s="14">
        <f t="shared" si="249"/>
        <v>-4.4769002961500548E-2</v>
      </c>
      <c r="AR192" s="14">
        <f t="shared" si="250"/>
        <v>-0.33738400789733458</v>
      </c>
      <c r="AS192" s="14">
        <f t="shared" si="251"/>
        <v>-0.53797581441263564</v>
      </c>
      <c r="AT192" s="12">
        <f t="shared" si="252"/>
        <v>-37.424999999999997</v>
      </c>
      <c r="AU192" s="12">
        <f t="shared" si="253"/>
        <v>-89.62</v>
      </c>
      <c r="AV192" s="12">
        <f t="shared" si="254"/>
        <v>-108.679</v>
      </c>
      <c r="AW192" s="14">
        <f t="shared" si="255"/>
        <v>-0.27119565217391306</v>
      </c>
      <c r="AX192" s="14">
        <f t="shared" si="256"/>
        <v>-0.6494202898550725</v>
      </c>
      <c r="AY192" s="14">
        <f t="shared" si="257"/>
        <v>-0.78752898550724637</v>
      </c>
      <c r="AZ192" s="12">
        <f t="shared" si="258"/>
        <v>-55.58099999999996</v>
      </c>
      <c r="BA192" s="12">
        <f t="shared" si="259"/>
        <v>-130.96679999999998</v>
      </c>
      <c r="BB192" s="12">
        <f t="shared" si="260"/>
        <v>-159.22979999999998</v>
      </c>
      <c r="BC192" s="14">
        <f t="shared" si="261"/>
        <v>-0.27325958702064879</v>
      </c>
      <c r="BD192" s="14">
        <f t="shared" si="262"/>
        <v>-0.64388790560471976</v>
      </c>
      <c r="BE192" s="14">
        <f t="shared" si="263"/>
        <v>-0.78284070796460181</v>
      </c>
      <c r="BF192" s="12">
        <f t="shared" si="264"/>
        <v>-109.423</v>
      </c>
      <c r="BG192" s="12">
        <f t="shared" si="265"/>
        <v>-190.13900000000001</v>
      </c>
      <c r="BH192" s="12">
        <f t="shared" si="266"/>
        <v>-222.59199999999998</v>
      </c>
      <c r="BI192" s="14">
        <f t="shared" si="267"/>
        <v>-0.3907964285714286</v>
      </c>
      <c r="BJ192" s="14">
        <f t="shared" si="268"/>
        <v>-0.67906785714285711</v>
      </c>
      <c r="BK192" s="14">
        <f t="shared" si="269"/>
        <v>-0.79497142857142855</v>
      </c>
      <c r="BL192" s="12">
        <f t="shared" si="270"/>
        <v>-66.22</v>
      </c>
      <c r="BM192" s="12">
        <f t="shared" si="271"/>
        <v>-157.63400000000001</v>
      </c>
      <c r="BN192" s="12">
        <f t="shared" si="272"/>
        <v>-188.07300000000001</v>
      </c>
      <c r="BO192" s="14">
        <f t="shared" si="273"/>
        <v>-0.27477178423236515</v>
      </c>
      <c r="BP192" s="14">
        <f t="shared" si="274"/>
        <v>-0.65408298755186722</v>
      </c>
      <c r="BQ192" s="24">
        <f t="shared" si="275"/>
        <v>-0.78038589211618259</v>
      </c>
      <c r="BR192" s="19">
        <f t="shared" si="276"/>
        <v>9.6</v>
      </c>
      <c r="BS192" s="20">
        <f t="shared" si="277"/>
        <v>67.2</v>
      </c>
      <c r="BT192" s="13">
        <f t="shared" si="278"/>
        <v>1.2812202097235463E-2</v>
      </c>
      <c r="BU192" s="20">
        <f t="shared" si="279"/>
        <v>6.3</v>
      </c>
      <c r="BV192" s="20">
        <f t="shared" si="280"/>
        <v>44.1</v>
      </c>
      <c r="BW192" s="13">
        <f t="shared" si="281"/>
        <v>8.4080076263107727E-3</v>
      </c>
      <c r="BX192" s="20">
        <f t="shared" si="282"/>
        <v>6.2</v>
      </c>
      <c r="BY192" s="20">
        <f t="shared" si="283"/>
        <v>43.4</v>
      </c>
      <c r="BZ192" s="13">
        <f t="shared" si="284"/>
        <v>8.2745471877979024E-3</v>
      </c>
      <c r="CA192" s="20">
        <f t="shared" si="285"/>
        <v>9.6</v>
      </c>
      <c r="CB192" s="20">
        <f t="shared" si="286"/>
        <v>67.2</v>
      </c>
      <c r="CC192" s="17">
        <f t="shared" si="287"/>
        <v>1.2812202097235463E-2</v>
      </c>
      <c r="CE192" s="2">
        <v>5245</v>
      </c>
      <c r="CF192" s="2">
        <v>2026</v>
      </c>
      <c r="CG192" s="2">
        <v>939</v>
      </c>
      <c r="CH192" s="2">
        <v>138</v>
      </c>
      <c r="CI192" s="2">
        <v>438</v>
      </c>
      <c r="CJ192" s="2">
        <v>5692</v>
      </c>
      <c r="CK192" s="2">
        <v>154</v>
      </c>
      <c r="CL192" s="2">
        <v>264</v>
      </c>
      <c r="CM192" s="2">
        <v>203.39999999999998</v>
      </c>
      <c r="CN192" s="2">
        <v>138</v>
      </c>
      <c r="CO192" s="2">
        <v>126</v>
      </c>
      <c r="CP192" s="2">
        <v>113</v>
      </c>
      <c r="CQ192" s="2">
        <v>105</v>
      </c>
      <c r="CR192" s="2">
        <v>311</v>
      </c>
      <c r="CS192" s="2">
        <v>280</v>
      </c>
      <c r="CT192" s="2">
        <v>244</v>
      </c>
      <c r="CU192" s="2">
        <v>241</v>
      </c>
      <c r="CV192" s="2">
        <v>4415.799</v>
      </c>
      <c r="CW192" s="2">
        <v>2640.1990000000001</v>
      </c>
      <c r="CX192" s="2">
        <v>1731.4209999999998</v>
      </c>
      <c r="CY192" s="2">
        <v>1935.298</v>
      </c>
      <c r="CZ192" s="2">
        <v>1342.46</v>
      </c>
      <c r="DA192" s="2">
        <v>936.06100000000004</v>
      </c>
      <c r="DB192" s="2">
        <v>100.575</v>
      </c>
      <c r="DC192" s="2">
        <v>48.38</v>
      </c>
      <c r="DD192" s="2">
        <v>29.321000000000002</v>
      </c>
      <c r="DE192" s="2">
        <v>147.81900000000002</v>
      </c>
      <c r="DF192" s="2">
        <v>72.433199999999999</v>
      </c>
      <c r="DG192" s="2">
        <v>44.170199999999994</v>
      </c>
      <c r="DH192" s="2">
        <v>170.577</v>
      </c>
      <c r="DI192" s="2">
        <v>89.861000000000004</v>
      </c>
      <c r="DJ192" s="2">
        <v>57.408000000000001</v>
      </c>
      <c r="DK192" s="2">
        <v>174.78</v>
      </c>
      <c r="DL192" s="2">
        <v>83.366</v>
      </c>
      <c r="DM192" s="2">
        <v>52.927</v>
      </c>
      <c r="DN192" s="2">
        <v>9.6</v>
      </c>
      <c r="DO192" s="2">
        <v>6.3</v>
      </c>
      <c r="DP192" s="2">
        <v>6.2</v>
      </c>
    </row>
    <row r="193" spans="2:120" ht="14.25" customHeight="1" x14ac:dyDescent="0.2">
      <c r="B193" s="6">
        <v>7362</v>
      </c>
      <c r="C193" s="9" t="s">
        <v>136</v>
      </c>
      <c r="D193" s="9" t="s">
        <v>61</v>
      </c>
      <c r="E193" s="21" t="s">
        <v>146</v>
      </c>
      <c r="F193" s="9" t="s">
        <v>276</v>
      </c>
      <c r="G193" s="21">
        <v>1</v>
      </c>
      <c r="H193" s="11">
        <f t="shared" si="216"/>
        <v>4985.9999999999982</v>
      </c>
      <c r="I193" s="12">
        <f t="shared" si="217"/>
        <v>2343.1211123832018</v>
      </c>
      <c r="J193" s="14">
        <f t="shared" si="218"/>
        <v>0.46994005462960342</v>
      </c>
      <c r="K193" s="14">
        <f t="shared" si="219"/>
        <v>0.26859699660287989</v>
      </c>
      <c r="L193" s="15">
        <f t="shared" si="220"/>
        <v>1.1131940957292694</v>
      </c>
      <c r="M193" s="12">
        <f t="shared" si="221"/>
        <v>0</v>
      </c>
      <c r="N193" s="14">
        <f t="shared" si="222"/>
        <v>-0.13029827315541609</v>
      </c>
      <c r="O193" s="16">
        <f t="shared" si="223"/>
        <v>-63.089673617387604</v>
      </c>
      <c r="P193" s="14">
        <f t="shared" si="224"/>
        <v>-0.4657504067150916</v>
      </c>
      <c r="Q193" s="12">
        <f t="shared" si="225"/>
        <v>-48.475651119701098</v>
      </c>
      <c r="R193" s="14">
        <f t="shared" si="226"/>
        <v>-0.20649052135983303</v>
      </c>
      <c r="S193" s="18">
        <f t="shared" si="227"/>
        <v>37.775250705926908</v>
      </c>
      <c r="T193" s="14">
        <f t="shared" si="228"/>
        <v>0.30399460706177761</v>
      </c>
      <c r="U193" s="18">
        <f t="shared" si="229"/>
        <v>45.236598258758292</v>
      </c>
      <c r="V193" s="14">
        <f t="shared" si="230"/>
        <v>0.39852746472016831</v>
      </c>
      <c r="W193" s="12">
        <f t="shared" si="231"/>
        <v>-23.514807643042303</v>
      </c>
      <c r="X193" s="14">
        <f t="shared" si="232"/>
        <v>-0.13408604801492985</v>
      </c>
      <c r="Y193" s="12">
        <f t="shared" si="233"/>
        <v>-18.152122058267992</v>
      </c>
      <c r="Z193" s="14">
        <f t="shared" si="234"/>
        <v>-0.11224016280719806</v>
      </c>
      <c r="AA193" s="12">
        <v>-217.14968177244464</v>
      </c>
      <c r="AB193" s="26">
        <v>-6.6447394612722421E-2</v>
      </c>
      <c r="AC193" s="12">
        <f t="shared" si="235"/>
        <v>0</v>
      </c>
      <c r="AD193" s="24">
        <f t="shared" si="236"/>
        <v>0</v>
      </c>
      <c r="AE193" s="11">
        <f t="shared" si="237"/>
        <v>-1280.8279999999977</v>
      </c>
      <c r="AF193" s="12">
        <f t="shared" si="238"/>
        <v>-3267.5909999999981</v>
      </c>
      <c r="AG193" s="12">
        <f t="shared" si="239"/>
        <v>-4124.2749999999978</v>
      </c>
      <c r="AH193" s="14">
        <f t="shared" si="240"/>
        <v>-0.2568848776574405</v>
      </c>
      <c r="AI193" s="14">
        <f t="shared" si="241"/>
        <v>-0.65535318892900107</v>
      </c>
      <c r="AJ193" s="14">
        <f t="shared" si="242"/>
        <v>-0.82717107902125941</v>
      </c>
      <c r="AK193" s="14">
        <f t="shared" si="243"/>
        <v>0.55293492447853965</v>
      </c>
      <c r="AL193" s="14">
        <f t="shared" si="244"/>
        <v>0.66477305461039826</v>
      </c>
      <c r="AM193" s="14">
        <f t="shared" si="245"/>
        <v>0.70042182830949551</v>
      </c>
      <c r="AN193" s="18">
        <f t="shared" si="246"/>
        <v>-294.40211238320171</v>
      </c>
      <c r="AO193" s="18">
        <f t="shared" si="247"/>
        <v>-1200.7691123832019</v>
      </c>
      <c r="AP193" s="18">
        <f t="shared" si="248"/>
        <v>-1739.5501123832018</v>
      </c>
      <c r="AQ193" s="14">
        <f t="shared" si="249"/>
        <v>-0.12564528176853973</v>
      </c>
      <c r="AR193" s="14">
        <f t="shared" si="250"/>
        <v>-0.51246566216199252</v>
      </c>
      <c r="AS193" s="14">
        <f t="shared" si="251"/>
        <v>-0.74240725466123925</v>
      </c>
      <c r="AT193" s="12">
        <f t="shared" si="252"/>
        <v>-28.036444524376599</v>
      </c>
      <c r="AU193" s="12">
        <f t="shared" si="253"/>
        <v>-59.3344445243766</v>
      </c>
      <c r="AV193" s="12">
        <f t="shared" si="254"/>
        <v>-66.718444524376594</v>
      </c>
      <c r="AW193" s="14">
        <f t="shared" si="255"/>
        <v>-0.3874125623210376</v>
      </c>
      <c r="AX193" s="14">
        <f t="shared" si="256"/>
        <v>-0.81989387659686919</v>
      </c>
      <c r="AY193" s="14">
        <f t="shared" si="257"/>
        <v>-0.92192729804912621</v>
      </c>
      <c r="AZ193" s="12">
        <f t="shared" si="258"/>
        <v>-118.81944051392509</v>
      </c>
      <c r="BA193" s="12">
        <f t="shared" si="259"/>
        <v>-161.87964051392507</v>
      </c>
      <c r="BB193" s="12">
        <f t="shared" si="260"/>
        <v>-177.57324051392507</v>
      </c>
      <c r="BC193" s="14">
        <f t="shared" si="261"/>
        <v>-0.63784015091213953</v>
      </c>
      <c r="BD193" s="14">
        <f t="shared" si="262"/>
        <v>-0.86899360818740812</v>
      </c>
      <c r="BE193" s="14">
        <f t="shared" si="263"/>
        <v>-0.95323915040725749</v>
      </c>
      <c r="BF193" s="12">
        <f t="shared" si="264"/>
        <v>-30.293217091940093</v>
      </c>
      <c r="BG193" s="12">
        <f t="shared" si="265"/>
        <v>-113.71521709194009</v>
      </c>
      <c r="BH193" s="12">
        <f t="shared" si="266"/>
        <v>-137.57621709194009</v>
      </c>
      <c r="BI193" s="14">
        <f t="shared" si="267"/>
        <v>-0.19948618286467201</v>
      </c>
      <c r="BJ193" s="14">
        <f t="shared" si="268"/>
        <v>-0.74883478114756508</v>
      </c>
      <c r="BK193" s="14">
        <f t="shared" si="269"/>
        <v>-0.90596367884395346</v>
      </c>
      <c r="BL193" s="12">
        <f t="shared" si="270"/>
        <v>-72.027606097071811</v>
      </c>
      <c r="BM193" s="12">
        <f t="shared" si="271"/>
        <v>-117.76560609707181</v>
      </c>
      <c r="BN193" s="12">
        <f t="shared" si="272"/>
        <v>-132.80960609707179</v>
      </c>
      <c r="BO193" s="14">
        <f t="shared" si="273"/>
        <v>-0.50167720972595131</v>
      </c>
      <c r="BP193" s="14">
        <f t="shared" si="274"/>
        <v>-0.82024551237815324</v>
      </c>
      <c r="BQ193" s="24">
        <f t="shared" si="275"/>
        <v>-0.92502800276032393</v>
      </c>
      <c r="BR193" s="19">
        <f t="shared" si="276"/>
        <v>14.7</v>
      </c>
      <c r="BS193" s="20">
        <f t="shared" si="277"/>
        <v>102.89999999999999</v>
      </c>
      <c r="BT193" s="13">
        <f t="shared" si="278"/>
        <v>2.0637785800240678E-2</v>
      </c>
      <c r="BU193" s="20">
        <f t="shared" si="279"/>
        <v>6.9</v>
      </c>
      <c r="BV193" s="20">
        <f t="shared" si="280"/>
        <v>48.300000000000004</v>
      </c>
      <c r="BW193" s="13">
        <f t="shared" si="281"/>
        <v>9.6871239470517501E-3</v>
      </c>
      <c r="BX193" s="20">
        <f t="shared" si="282"/>
        <v>8.8000000000000007</v>
      </c>
      <c r="BY193" s="20">
        <f t="shared" si="283"/>
        <v>61.600000000000009</v>
      </c>
      <c r="BZ193" s="13">
        <f t="shared" si="284"/>
        <v>1.2354592860008029E-2</v>
      </c>
      <c r="CA193" s="20">
        <f t="shared" si="285"/>
        <v>14.7</v>
      </c>
      <c r="CB193" s="20">
        <f t="shared" si="286"/>
        <v>102.89999999999999</v>
      </c>
      <c r="CC193" s="17">
        <f t="shared" si="287"/>
        <v>2.0637785800240678E-2</v>
      </c>
      <c r="CE193" s="2">
        <v>4985.9999999999982</v>
      </c>
      <c r="CF193" s="2">
        <v>2343.1211123832018</v>
      </c>
      <c r="CG193" s="2">
        <v>1339.2246250619587</v>
      </c>
      <c r="CH193" s="2">
        <v>72.368444524376599</v>
      </c>
      <c r="CI193" s="2">
        <v>260.0389089450461</v>
      </c>
      <c r="CJ193" s="2">
        <v>5732.9999999999982</v>
      </c>
      <c r="CK193" s="2">
        <v>135.4581181417642</v>
      </c>
      <c r="CL193" s="2">
        <v>234.75969163362618</v>
      </c>
      <c r="CM193" s="2">
        <v>186.28404051392508</v>
      </c>
      <c r="CN193" s="2">
        <v>124.262897526502</v>
      </c>
      <c r="CO193" s="2">
        <v>86.487646820575094</v>
      </c>
      <c r="CP193" s="2">
        <v>113.50936199722599</v>
      </c>
      <c r="CQ193" s="2">
        <v>68.272763738467702</v>
      </c>
      <c r="CR193" s="2">
        <v>175.3710247349824</v>
      </c>
      <c r="CS193" s="2">
        <v>151.8562170919401</v>
      </c>
      <c r="CT193" s="2">
        <v>161.72572815533979</v>
      </c>
      <c r="CU193" s="2">
        <v>143.5736060970718</v>
      </c>
      <c r="CV193" s="2">
        <v>3705.1720000000005</v>
      </c>
      <c r="CW193" s="2">
        <v>1718.4090000000001</v>
      </c>
      <c r="CX193" s="2">
        <v>861.72499999999991</v>
      </c>
      <c r="CY193" s="2">
        <v>2048.7190000000001</v>
      </c>
      <c r="CZ193" s="2">
        <v>1142.3519999999999</v>
      </c>
      <c r="DA193" s="2">
        <v>603.57099999999991</v>
      </c>
      <c r="DB193" s="2">
        <v>44.332000000000001</v>
      </c>
      <c r="DC193" s="2">
        <v>13.033999999999999</v>
      </c>
      <c r="DD193" s="2">
        <v>5.65</v>
      </c>
      <c r="DE193" s="2">
        <v>67.46459999999999</v>
      </c>
      <c r="DF193" s="2">
        <v>24.404400000000003</v>
      </c>
      <c r="DG193" s="2">
        <v>8.710799999999999</v>
      </c>
      <c r="DH193" s="2">
        <v>121.563</v>
      </c>
      <c r="DI193" s="2">
        <v>38.141000000000005</v>
      </c>
      <c r="DJ193" s="2">
        <v>14.280000000000001</v>
      </c>
      <c r="DK193" s="2">
        <v>71.545999999999992</v>
      </c>
      <c r="DL193" s="2">
        <v>25.808</v>
      </c>
      <c r="DM193" s="2">
        <v>10.763999999999999</v>
      </c>
      <c r="DN193" s="2">
        <v>14.7</v>
      </c>
      <c r="DO193" s="2">
        <v>6.9</v>
      </c>
      <c r="DP193" s="2">
        <v>8.8000000000000007</v>
      </c>
    </row>
    <row r="194" spans="2:120" ht="14.25" customHeight="1" x14ac:dyDescent="0.2">
      <c r="B194" s="6">
        <v>7364</v>
      </c>
      <c r="C194" s="9" t="s">
        <v>136</v>
      </c>
      <c r="D194" s="9" t="s">
        <v>61</v>
      </c>
      <c r="E194" s="21" t="s">
        <v>146</v>
      </c>
      <c r="F194" s="9" t="s">
        <v>277</v>
      </c>
      <c r="G194" s="21">
        <v>1</v>
      </c>
      <c r="H194" s="11">
        <f t="shared" si="216"/>
        <v>502.99999999999983</v>
      </c>
      <c r="I194" s="12">
        <f t="shared" si="217"/>
        <v>193.77337187390191</v>
      </c>
      <c r="J194" s="14">
        <f t="shared" si="218"/>
        <v>0.38523533175726038</v>
      </c>
      <c r="K194" s="14">
        <f t="shared" si="219"/>
        <v>0.22555700324864184</v>
      </c>
      <c r="L194" s="15">
        <f t="shared" si="220"/>
        <v>1.4734146913084254</v>
      </c>
      <c r="M194" s="12">
        <f t="shared" si="221"/>
        <v>0</v>
      </c>
      <c r="N194" s="14">
        <f t="shared" si="222"/>
        <v>-9.6947935368043359E-2</v>
      </c>
      <c r="O194" s="16">
        <f t="shared" si="223"/>
        <v>-10.030085508682241</v>
      </c>
      <c r="P194" s="14">
        <f t="shared" si="224"/>
        <v>-0.41642644248530603</v>
      </c>
      <c r="Q194" s="12">
        <f t="shared" si="225"/>
        <v>2.4192798542184946</v>
      </c>
      <c r="R194" s="14">
        <f t="shared" si="226"/>
        <v>8.9281803704966523E-2</v>
      </c>
      <c r="S194" s="18">
        <f t="shared" si="227"/>
        <v>2.0036684379467005</v>
      </c>
      <c r="T194" s="14">
        <f t="shared" si="228"/>
        <v>0.14261523338503945</v>
      </c>
      <c r="U194" s="18">
        <f t="shared" si="229"/>
        <v>4.0101372138814106</v>
      </c>
      <c r="V194" s="14">
        <f t="shared" si="230"/>
        <v>0.30734215896752326</v>
      </c>
      <c r="W194" s="12">
        <f t="shared" si="231"/>
        <v>3.0173981064387618</v>
      </c>
      <c r="X194" s="14">
        <f t="shared" si="232"/>
        <v>0.14317968881994814</v>
      </c>
      <c r="Y194" s="12">
        <f t="shared" si="233"/>
        <v>-1.9951698252523009</v>
      </c>
      <c r="Z194" s="14">
        <f t="shared" si="234"/>
        <v>-7.6456211956695719E-2</v>
      </c>
      <c r="AA194" s="12">
        <v>-15.579211782605341</v>
      </c>
      <c r="AB194" s="26">
        <v>-4.3403296070573361E-2</v>
      </c>
      <c r="AC194" s="12">
        <f t="shared" si="235"/>
        <v>0</v>
      </c>
      <c r="AD194" s="24">
        <f t="shared" si="236"/>
        <v>0</v>
      </c>
      <c r="AE194" s="11">
        <f t="shared" si="237"/>
        <v>-96.066999999999837</v>
      </c>
      <c r="AF194" s="12">
        <f t="shared" si="238"/>
        <v>-261.30299999999983</v>
      </c>
      <c r="AG194" s="12">
        <f t="shared" si="239"/>
        <v>-357.44899999999984</v>
      </c>
      <c r="AH194" s="14">
        <f t="shared" si="240"/>
        <v>-0.19098807157057629</v>
      </c>
      <c r="AI194" s="14">
        <f t="shared" si="241"/>
        <v>-0.51948906560636166</v>
      </c>
      <c r="AJ194" s="14">
        <f t="shared" si="242"/>
        <v>-0.71063419483101375</v>
      </c>
      <c r="AK194" s="14">
        <f t="shared" si="243"/>
        <v>0.44742992089606892</v>
      </c>
      <c r="AL194" s="14">
        <f t="shared" si="244"/>
        <v>0.54517019243101905</v>
      </c>
      <c r="AM194" s="14">
        <f t="shared" si="245"/>
        <v>0.59596292708397736</v>
      </c>
      <c r="AN194" s="18">
        <f t="shared" si="246"/>
        <v>-11.699371873901896</v>
      </c>
      <c r="AO194" s="18">
        <f t="shared" si="247"/>
        <v>-62.007371873901889</v>
      </c>
      <c r="AP194" s="18">
        <f t="shared" si="248"/>
        <v>-107.03037187390191</v>
      </c>
      <c r="AQ194" s="14">
        <f t="shared" si="249"/>
        <v>-6.03765716659731E-2</v>
      </c>
      <c r="AR194" s="14">
        <f t="shared" si="250"/>
        <v>-0.31999944715960871</v>
      </c>
      <c r="AS194" s="14">
        <f t="shared" si="251"/>
        <v>-0.55234819335007479</v>
      </c>
      <c r="AT194" s="12">
        <f t="shared" si="252"/>
        <v>-7.6070062601807802</v>
      </c>
      <c r="AU194" s="12">
        <f t="shared" si="253"/>
        <v>-11.573006260180779</v>
      </c>
      <c r="AV194" s="12">
        <f t="shared" si="254"/>
        <v>-12.99600626018078</v>
      </c>
      <c r="AW194" s="14">
        <f t="shared" si="255"/>
        <v>-0.54119257770471019</v>
      </c>
      <c r="AX194" s="14">
        <f t="shared" si="256"/>
        <v>-0.82334953798120569</v>
      </c>
      <c r="AY194" s="14">
        <f t="shared" si="257"/>
        <v>-0.92458739841324122</v>
      </c>
      <c r="AZ194" s="12">
        <f t="shared" si="258"/>
        <v>-15.521401034846205</v>
      </c>
      <c r="BA194" s="12">
        <f t="shared" si="259"/>
        <v>-24.929401034846205</v>
      </c>
      <c r="BB194" s="12">
        <f t="shared" si="260"/>
        <v>-27.613201034846206</v>
      </c>
      <c r="BC194" s="14">
        <f t="shared" si="261"/>
        <v>-0.52585682842979709</v>
      </c>
      <c r="BD194" s="14">
        <f t="shared" si="262"/>
        <v>-0.84459487474151329</v>
      </c>
      <c r="BE194" s="14">
        <f t="shared" si="263"/>
        <v>-0.93552059420275735</v>
      </c>
      <c r="BF194" s="12">
        <f t="shared" si="264"/>
        <v>-2.2816030534351981</v>
      </c>
      <c r="BG194" s="12">
        <f t="shared" si="265"/>
        <v>-7.2816030534352016</v>
      </c>
      <c r="BH194" s="12">
        <f t="shared" si="266"/>
        <v>-19.503603053435199</v>
      </c>
      <c r="BI194" s="14">
        <f t="shared" si="267"/>
        <v>-9.4705323193919444E-2</v>
      </c>
      <c r="BJ194" s="14">
        <f t="shared" si="268"/>
        <v>-0.3022465145754144</v>
      </c>
      <c r="BK194" s="14">
        <f t="shared" si="269"/>
        <v>-0.8095602027883404</v>
      </c>
      <c r="BL194" s="12">
        <f t="shared" si="270"/>
        <v>-17.094418410041801</v>
      </c>
      <c r="BM194" s="12">
        <f t="shared" si="271"/>
        <v>-20.633418410041802</v>
      </c>
      <c r="BN194" s="12">
        <f t="shared" si="272"/>
        <v>-22.865418410041801</v>
      </c>
      <c r="BO194" s="14">
        <f t="shared" si="273"/>
        <v>-0.70929965277777729</v>
      </c>
      <c r="BP194" s="14">
        <f t="shared" si="274"/>
        <v>-0.85614357638888861</v>
      </c>
      <c r="BQ194" s="24">
        <f t="shared" si="275"/>
        <v>-0.94875607638888881</v>
      </c>
      <c r="BR194" s="19">
        <f t="shared" si="276"/>
        <v>1</v>
      </c>
      <c r="BS194" s="20">
        <f t="shared" si="277"/>
        <v>7</v>
      </c>
      <c r="BT194" s="13">
        <f t="shared" si="278"/>
        <v>1.3916500994035789E-2</v>
      </c>
      <c r="BU194" s="20">
        <f t="shared" si="279"/>
        <v>0.8</v>
      </c>
      <c r="BV194" s="20">
        <f t="shared" si="280"/>
        <v>5.6000000000000005</v>
      </c>
      <c r="BW194" s="13">
        <f t="shared" si="281"/>
        <v>1.1133200795228632E-2</v>
      </c>
      <c r="BX194" s="20">
        <f t="shared" si="282"/>
        <v>1.2</v>
      </c>
      <c r="BY194" s="20">
        <f t="shared" si="283"/>
        <v>8.4</v>
      </c>
      <c r="BZ194" s="13">
        <f t="shared" si="284"/>
        <v>1.669980119284295E-2</v>
      </c>
      <c r="CA194" s="20">
        <f t="shared" si="285"/>
        <v>1.2</v>
      </c>
      <c r="CB194" s="20">
        <f t="shared" si="286"/>
        <v>8.4</v>
      </c>
      <c r="CC194" s="17">
        <f t="shared" si="287"/>
        <v>1.669980119284295E-2</v>
      </c>
      <c r="CE194" s="2">
        <v>502.99999999999983</v>
      </c>
      <c r="CF194" s="2">
        <v>193.77337187390191</v>
      </c>
      <c r="CG194" s="2">
        <v>113.4551726340668</v>
      </c>
      <c r="CH194" s="2">
        <v>14.05600626018078</v>
      </c>
      <c r="CI194" s="2">
        <v>38.158995815899544</v>
      </c>
      <c r="CJ194" s="2">
        <v>557</v>
      </c>
      <c r="CK194" s="2">
        <v>24.086091768863021</v>
      </c>
      <c r="CL194" s="2">
        <v>27.09712118062771</v>
      </c>
      <c r="CM194" s="2">
        <v>29.516401034846204</v>
      </c>
      <c r="CN194" s="2">
        <v>14.049469964664301</v>
      </c>
      <c r="CO194" s="2">
        <v>12.0458015267176</v>
      </c>
      <c r="CP194" s="2">
        <v>13.047794117647101</v>
      </c>
      <c r="CQ194" s="2">
        <v>9.03765690376569</v>
      </c>
      <c r="CR194" s="2">
        <v>21.074204946996439</v>
      </c>
      <c r="CS194" s="2">
        <v>24.0916030534352</v>
      </c>
      <c r="CT194" s="2">
        <v>26.095588235294102</v>
      </c>
      <c r="CU194" s="2">
        <v>24.100418410041801</v>
      </c>
      <c r="CV194" s="2">
        <v>406.93299999999999</v>
      </c>
      <c r="CW194" s="2">
        <v>241.697</v>
      </c>
      <c r="CX194" s="2">
        <v>145.55100000000002</v>
      </c>
      <c r="CY194" s="2">
        <v>182.07400000000001</v>
      </c>
      <c r="CZ194" s="2">
        <v>131.76600000000002</v>
      </c>
      <c r="DA194" s="2">
        <v>86.742999999999995</v>
      </c>
      <c r="DB194" s="2">
        <v>6.4489999999999998</v>
      </c>
      <c r="DC194" s="2">
        <v>2.4830000000000001</v>
      </c>
      <c r="DD194" s="2">
        <v>1.06</v>
      </c>
      <c r="DE194" s="2">
        <v>13.994999999999999</v>
      </c>
      <c r="DF194" s="2">
        <v>4.5869999999999997</v>
      </c>
      <c r="DG194" s="2">
        <v>1.9032</v>
      </c>
      <c r="DH194" s="2">
        <v>21.810000000000002</v>
      </c>
      <c r="DI194" s="2">
        <v>16.809999999999999</v>
      </c>
      <c r="DJ194" s="2">
        <v>4.5880000000000001</v>
      </c>
      <c r="DK194" s="2">
        <v>7.0060000000000002</v>
      </c>
      <c r="DL194" s="2">
        <v>3.4670000000000001</v>
      </c>
      <c r="DM194" s="2">
        <v>1.2349999999999999</v>
      </c>
      <c r="DN194" s="2">
        <v>1</v>
      </c>
      <c r="DO194" s="2">
        <v>0.8</v>
      </c>
      <c r="DP194" s="2">
        <v>1.2</v>
      </c>
    </row>
    <row r="195" spans="2:120" ht="14.25" customHeight="1" x14ac:dyDescent="0.2">
      <c r="B195" s="6">
        <v>7367</v>
      </c>
      <c r="C195" s="9" t="s">
        <v>136</v>
      </c>
      <c r="D195" s="9" t="s">
        <v>61</v>
      </c>
      <c r="E195" s="21" t="s">
        <v>146</v>
      </c>
      <c r="F195" s="9" t="s">
        <v>278</v>
      </c>
      <c r="G195" s="21">
        <v>1</v>
      </c>
      <c r="H195" s="11">
        <f t="shared" si="216"/>
        <v>3828</v>
      </c>
      <c r="I195" s="12">
        <f t="shared" si="217"/>
        <v>1835</v>
      </c>
      <c r="J195" s="14">
        <f t="shared" si="218"/>
        <v>0.47936259143155696</v>
      </c>
      <c r="K195" s="14">
        <f t="shared" si="219"/>
        <v>0.2991118077324974</v>
      </c>
      <c r="L195" s="15">
        <f t="shared" si="220"/>
        <v>1.7172774869109948</v>
      </c>
      <c r="M195" s="12">
        <f t="shared" si="221"/>
        <v>0</v>
      </c>
      <c r="N195" s="14">
        <f t="shared" si="222"/>
        <v>-0.12322491983508932</v>
      </c>
      <c r="O195" s="16">
        <f t="shared" si="223"/>
        <v>-21.294343644582696</v>
      </c>
      <c r="P195" s="14">
        <f t="shared" si="224"/>
        <v>-0.20615207854800566</v>
      </c>
      <c r="Q195" s="12">
        <f t="shared" si="225"/>
        <v>-30.479966701482823</v>
      </c>
      <c r="R195" s="14">
        <f t="shared" si="226"/>
        <v>-0.18553672315303493</v>
      </c>
      <c r="S195" s="18">
        <f t="shared" si="227"/>
        <v>41.250702905341996</v>
      </c>
      <c r="T195" s="14">
        <f t="shared" si="228"/>
        <v>0.38461941775569808</v>
      </c>
      <c r="U195" s="18">
        <f t="shared" si="229"/>
        <v>57.349707075259104</v>
      </c>
      <c r="V195" s="14">
        <f t="shared" si="230"/>
        <v>0.5891102171568241</v>
      </c>
      <c r="W195" s="12">
        <f t="shared" si="231"/>
        <v>-16.370196813495795</v>
      </c>
      <c r="X195" s="14">
        <f t="shared" si="232"/>
        <v>-0.10336665068853901</v>
      </c>
      <c r="Y195" s="12">
        <f t="shared" si="233"/>
        <v>-4.3965750337989959</v>
      </c>
      <c r="Z195" s="14">
        <f t="shared" si="234"/>
        <v>-3.9825284728742139E-2</v>
      </c>
      <c r="AA195" s="12">
        <v>-98.582602105860587</v>
      </c>
      <c r="AB195" s="26">
        <v>-4.233588364729135E-2</v>
      </c>
      <c r="AC195" s="12">
        <f t="shared" si="235"/>
        <v>0</v>
      </c>
      <c r="AD195" s="24">
        <f t="shared" si="236"/>
        <v>0</v>
      </c>
      <c r="AE195" s="11">
        <f t="shared" si="237"/>
        <v>-849.22400000000016</v>
      </c>
      <c r="AF195" s="12">
        <f t="shared" si="238"/>
        <v>-2194.2690000000002</v>
      </c>
      <c r="AG195" s="12">
        <f t="shared" si="239"/>
        <v>-2826.866</v>
      </c>
      <c r="AH195" s="14">
        <f t="shared" si="240"/>
        <v>-0.22184535005224659</v>
      </c>
      <c r="AI195" s="14">
        <f t="shared" si="241"/>
        <v>-0.57321551724137931</v>
      </c>
      <c r="AJ195" s="14">
        <f t="shared" si="242"/>
        <v>-0.73847074190177642</v>
      </c>
      <c r="AK195" s="14">
        <f t="shared" si="243"/>
        <v>0.49745029502050508</v>
      </c>
      <c r="AL195" s="14">
        <f t="shared" si="244"/>
        <v>0.54206414642312595</v>
      </c>
      <c r="AM195" s="14">
        <f t="shared" si="245"/>
        <v>0.55065455773153238</v>
      </c>
      <c r="AN195" s="18">
        <f t="shared" si="246"/>
        <v>-353.20700000000011</v>
      </c>
      <c r="AO195" s="18">
        <f t="shared" si="247"/>
        <v>-949.41300000000001</v>
      </c>
      <c r="AP195" s="18">
        <f t="shared" si="248"/>
        <v>-1283.721</v>
      </c>
      <c r="AQ195" s="14">
        <f t="shared" si="249"/>
        <v>-0.19248337874659405</v>
      </c>
      <c r="AR195" s="14">
        <f t="shared" si="250"/>
        <v>-0.5173912806539509</v>
      </c>
      <c r="AS195" s="14">
        <f t="shared" si="251"/>
        <v>-0.69957547683923704</v>
      </c>
      <c r="AT195" s="12">
        <f t="shared" si="252"/>
        <v>-23.108999999999995</v>
      </c>
      <c r="AU195" s="12">
        <f t="shared" si="253"/>
        <v>-55.118000000000002</v>
      </c>
      <c r="AV195" s="12">
        <f t="shared" si="254"/>
        <v>-66.075999999999993</v>
      </c>
      <c r="AW195" s="14">
        <f t="shared" si="255"/>
        <v>-0.28181707317073168</v>
      </c>
      <c r="AX195" s="14">
        <f t="shared" si="256"/>
        <v>-0.67217073170731712</v>
      </c>
      <c r="AY195" s="14">
        <f t="shared" si="257"/>
        <v>-0.80580487804878054</v>
      </c>
      <c r="AZ195" s="12">
        <f t="shared" si="258"/>
        <v>-41.864400000000018</v>
      </c>
      <c r="BA195" s="12">
        <f t="shared" si="259"/>
        <v>-92.984400000000008</v>
      </c>
      <c r="BB195" s="12">
        <f t="shared" si="260"/>
        <v>-107.88660000000002</v>
      </c>
      <c r="BC195" s="14">
        <f t="shared" si="261"/>
        <v>-0.31288789237668169</v>
      </c>
      <c r="BD195" s="14">
        <f t="shared" si="262"/>
        <v>-0.69495067264573995</v>
      </c>
      <c r="BE195" s="14">
        <f t="shared" si="263"/>
        <v>-0.80632735426008972</v>
      </c>
      <c r="BF195" s="12">
        <f t="shared" si="264"/>
        <v>-14.192999999999998</v>
      </c>
      <c r="BG195" s="12">
        <f t="shared" si="265"/>
        <v>-70.968000000000004</v>
      </c>
      <c r="BH195" s="12">
        <f t="shared" si="266"/>
        <v>-105.616</v>
      </c>
      <c r="BI195" s="14">
        <f t="shared" si="267"/>
        <v>-9.9950704225352127E-2</v>
      </c>
      <c r="BJ195" s="14">
        <f t="shared" si="268"/>
        <v>-0.49977464788732395</v>
      </c>
      <c r="BK195" s="14">
        <f t="shared" si="269"/>
        <v>-0.74377464788732395</v>
      </c>
      <c r="BL195" s="12">
        <f t="shared" si="270"/>
        <v>-20.965000000000003</v>
      </c>
      <c r="BM195" s="12">
        <f t="shared" si="271"/>
        <v>-71.135999999999996</v>
      </c>
      <c r="BN195" s="12">
        <f t="shared" si="272"/>
        <v>-83.378999999999991</v>
      </c>
      <c r="BO195" s="14">
        <f t="shared" si="273"/>
        <v>-0.1977830188679246</v>
      </c>
      <c r="BP195" s="14">
        <f t="shared" si="274"/>
        <v>-0.67109433962264142</v>
      </c>
      <c r="BQ195" s="24">
        <f t="shared" si="275"/>
        <v>-0.78659433962264147</v>
      </c>
      <c r="BR195" s="19">
        <f t="shared" si="276"/>
        <v>7.4</v>
      </c>
      <c r="BS195" s="20">
        <f t="shared" si="277"/>
        <v>51.800000000000004</v>
      </c>
      <c r="BT195" s="13">
        <f t="shared" si="278"/>
        <v>1.3531870428422153E-2</v>
      </c>
      <c r="BU195" s="20">
        <f t="shared" si="279"/>
        <v>1.4</v>
      </c>
      <c r="BV195" s="20">
        <f t="shared" si="280"/>
        <v>9.7999999999999989</v>
      </c>
      <c r="BW195" s="13">
        <f t="shared" si="281"/>
        <v>2.5600835945663531E-3</v>
      </c>
      <c r="BX195" s="20">
        <f t="shared" si="282"/>
        <v>3.3</v>
      </c>
      <c r="BY195" s="20">
        <f t="shared" si="283"/>
        <v>23.099999999999998</v>
      </c>
      <c r="BZ195" s="13">
        <f t="shared" si="284"/>
        <v>6.0344827586206887E-3</v>
      </c>
      <c r="CA195" s="20">
        <f t="shared" si="285"/>
        <v>7.4</v>
      </c>
      <c r="CB195" s="20">
        <f t="shared" si="286"/>
        <v>51.800000000000004</v>
      </c>
      <c r="CC195" s="17">
        <f t="shared" si="287"/>
        <v>1.3531870428422153E-2</v>
      </c>
      <c r="CE195" s="2">
        <v>3828</v>
      </c>
      <c r="CF195" s="2">
        <v>1835</v>
      </c>
      <c r="CG195" s="2">
        <v>1145</v>
      </c>
      <c r="CH195" s="2">
        <v>82</v>
      </c>
      <c r="CI195" s="2">
        <v>191</v>
      </c>
      <c r="CJ195" s="2">
        <v>4366</v>
      </c>
      <c r="CK195" s="2">
        <v>103.2943436445827</v>
      </c>
      <c r="CL195" s="2">
        <v>164.27996670148283</v>
      </c>
      <c r="CM195" s="2">
        <v>133.80000000000001</v>
      </c>
      <c r="CN195" s="2">
        <v>107.250702905342</v>
      </c>
      <c r="CO195" s="2">
        <v>66</v>
      </c>
      <c r="CP195" s="2">
        <v>97.349707075259104</v>
      </c>
      <c r="CQ195" s="2">
        <v>40</v>
      </c>
      <c r="CR195" s="2">
        <v>158.3701968134958</v>
      </c>
      <c r="CS195" s="2">
        <v>142</v>
      </c>
      <c r="CT195" s="2">
        <v>110.396575033799</v>
      </c>
      <c r="CU195" s="2">
        <v>106</v>
      </c>
      <c r="CV195" s="2">
        <v>2978.7759999999998</v>
      </c>
      <c r="CW195" s="2">
        <v>1633.731</v>
      </c>
      <c r="CX195" s="2">
        <v>1001.134</v>
      </c>
      <c r="CY195" s="2">
        <v>1481.7929999999999</v>
      </c>
      <c r="CZ195" s="2">
        <v>885.58699999999999</v>
      </c>
      <c r="DA195" s="2">
        <v>551.279</v>
      </c>
      <c r="DB195" s="2">
        <v>58.891000000000005</v>
      </c>
      <c r="DC195" s="2">
        <v>26.881999999999998</v>
      </c>
      <c r="DD195" s="2">
        <v>15.923999999999999</v>
      </c>
      <c r="DE195" s="2">
        <v>91.935599999999994</v>
      </c>
      <c r="DF195" s="2">
        <v>40.815600000000003</v>
      </c>
      <c r="DG195" s="2">
        <v>25.913399999999999</v>
      </c>
      <c r="DH195" s="2">
        <v>127.807</v>
      </c>
      <c r="DI195" s="2">
        <v>71.031999999999996</v>
      </c>
      <c r="DJ195" s="2">
        <v>36.384</v>
      </c>
      <c r="DK195" s="2">
        <v>85.034999999999997</v>
      </c>
      <c r="DL195" s="2">
        <v>34.864000000000004</v>
      </c>
      <c r="DM195" s="2">
        <v>22.621000000000002</v>
      </c>
      <c r="DN195" s="2">
        <v>7.4</v>
      </c>
      <c r="DO195" s="2">
        <v>1.4</v>
      </c>
      <c r="DP195" s="2">
        <v>3.3</v>
      </c>
    </row>
    <row r="196" spans="2:120" ht="14.25" customHeight="1" x14ac:dyDescent="0.2">
      <c r="B196" s="6">
        <v>7368</v>
      </c>
      <c r="C196" s="9" t="s">
        <v>136</v>
      </c>
      <c r="D196" s="9" t="s">
        <v>61</v>
      </c>
      <c r="E196" s="21" t="s">
        <v>146</v>
      </c>
      <c r="F196" s="9" t="s">
        <v>279</v>
      </c>
      <c r="G196" s="21">
        <v>1</v>
      </c>
      <c r="H196" s="11">
        <f t="shared" si="216"/>
        <v>13733</v>
      </c>
      <c r="I196" s="12">
        <f t="shared" si="217"/>
        <v>6003</v>
      </c>
      <c r="J196" s="14">
        <f t="shared" si="218"/>
        <v>0.43712226024903517</v>
      </c>
      <c r="K196" s="14">
        <f t="shared" si="219"/>
        <v>0.25391392994975609</v>
      </c>
      <c r="L196" s="15">
        <f t="shared" si="220"/>
        <v>1.2100840336134453</v>
      </c>
      <c r="M196" s="12">
        <f t="shared" si="221"/>
        <v>0</v>
      </c>
      <c r="N196" s="14">
        <f t="shared" si="222"/>
        <v>-0.12411505835831371</v>
      </c>
      <c r="O196" s="16">
        <f t="shared" si="223"/>
        <v>-129</v>
      </c>
      <c r="P196" s="14">
        <f t="shared" si="224"/>
        <v>-0.33858267716535428</v>
      </c>
      <c r="Q196" s="12">
        <f t="shared" si="225"/>
        <v>-152.40000000000009</v>
      </c>
      <c r="R196" s="14">
        <f t="shared" si="226"/>
        <v>-0.23175182481751833</v>
      </c>
      <c r="S196" s="18">
        <f t="shared" si="227"/>
        <v>124</v>
      </c>
      <c r="T196" s="14">
        <f t="shared" si="228"/>
        <v>0.36686390532544377</v>
      </c>
      <c r="U196" s="18">
        <f t="shared" si="229"/>
        <v>124</v>
      </c>
      <c r="V196" s="14">
        <f t="shared" si="230"/>
        <v>0.39116719242902209</v>
      </c>
      <c r="W196" s="12">
        <f t="shared" si="231"/>
        <v>-69</v>
      </c>
      <c r="X196" s="14">
        <f t="shared" si="232"/>
        <v>-0.10952380952380958</v>
      </c>
      <c r="Y196" s="12">
        <f t="shared" si="233"/>
        <v>-30</v>
      </c>
      <c r="Z196" s="14">
        <f t="shared" si="234"/>
        <v>-5.8027079303675011E-2</v>
      </c>
      <c r="AA196" s="12">
        <v>-632.1851999999999</v>
      </c>
      <c r="AB196" s="26">
        <v>-6.7764245906491327E-2</v>
      </c>
      <c r="AC196" s="12">
        <f t="shared" si="235"/>
        <v>0</v>
      </c>
      <c r="AD196" s="24">
        <f t="shared" si="236"/>
        <v>0</v>
      </c>
      <c r="AE196" s="11">
        <f t="shared" si="237"/>
        <v>-3231.8859999999986</v>
      </c>
      <c r="AF196" s="12">
        <f t="shared" si="238"/>
        <v>-8472.1779999999999</v>
      </c>
      <c r="AG196" s="12">
        <f t="shared" si="239"/>
        <v>-10946.778</v>
      </c>
      <c r="AH196" s="14">
        <f t="shared" si="240"/>
        <v>-0.23533721692274079</v>
      </c>
      <c r="AI196" s="14">
        <f t="shared" si="241"/>
        <v>-0.6169211388625937</v>
      </c>
      <c r="AJ196" s="14">
        <f t="shared" si="242"/>
        <v>-0.7971148328842933</v>
      </c>
      <c r="AK196" s="14">
        <f t="shared" si="243"/>
        <v>0.51596525854304598</v>
      </c>
      <c r="AL196" s="14">
        <f t="shared" si="244"/>
        <v>0.6369493208475786</v>
      </c>
      <c r="AM196" s="14">
        <f t="shared" si="245"/>
        <v>0.70342923141084945</v>
      </c>
      <c r="AN196" s="18">
        <f t="shared" si="246"/>
        <v>-584.79</v>
      </c>
      <c r="AO196" s="18">
        <f t="shared" si="247"/>
        <v>-2652.123</v>
      </c>
      <c r="AP196" s="18">
        <f t="shared" si="248"/>
        <v>-4043.09</v>
      </c>
      <c r="AQ196" s="14">
        <f t="shared" si="249"/>
        <v>-9.7416291854072967E-2</v>
      </c>
      <c r="AR196" s="14">
        <f t="shared" si="250"/>
        <v>-0.44179960019990006</v>
      </c>
      <c r="AS196" s="14">
        <f t="shared" si="251"/>
        <v>-0.67351157754456104</v>
      </c>
      <c r="AT196" s="12">
        <f t="shared" si="252"/>
        <v>-113.262</v>
      </c>
      <c r="AU196" s="12">
        <f t="shared" si="253"/>
        <v>-207.57300000000001</v>
      </c>
      <c r="AV196" s="12">
        <f t="shared" si="254"/>
        <v>-234.011</v>
      </c>
      <c r="AW196" s="14">
        <f t="shared" si="255"/>
        <v>-0.44945238095238094</v>
      </c>
      <c r="AX196" s="14">
        <f t="shared" si="256"/>
        <v>-0.82370238095238091</v>
      </c>
      <c r="AY196" s="14">
        <f t="shared" si="257"/>
        <v>-0.92861507936507937</v>
      </c>
      <c r="AZ196" s="12">
        <f t="shared" si="258"/>
        <v>-262.15559999999994</v>
      </c>
      <c r="BA196" s="12">
        <f t="shared" si="259"/>
        <v>-425.13179999999994</v>
      </c>
      <c r="BB196" s="12">
        <f t="shared" si="260"/>
        <v>-474.24059999999992</v>
      </c>
      <c r="BC196" s="14">
        <f t="shared" si="261"/>
        <v>-0.51891448931116391</v>
      </c>
      <c r="BD196" s="14">
        <f t="shared" si="262"/>
        <v>-0.84151187648456061</v>
      </c>
      <c r="BE196" s="14">
        <f t="shared" si="263"/>
        <v>-0.93871852731591443</v>
      </c>
      <c r="BF196" s="12">
        <f t="shared" si="264"/>
        <v>-194.09699999999998</v>
      </c>
      <c r="BG196" s="12">
        <f t="shared" si="265"/>
        <v>-443.416</v>
      </c>
      <c r="BH196" s="12">
        <f t="shared" si="266"/>
        <v>-513.02599999999995</v>
      </c>
      <c r="BI196" s="14">
        <f t="shared" si="267"/>
        <v>-0.34598395721925135</v>
      </c>
      <c r="BJ196" s="14">
        <f t="shared" si="268"/>
        <v>-0.7904028520499109</v>
      </c>
      <c r="BK196" s="14">
        <f t="shared" si="269"/>
        <v>-0.91448484848484846</v>
      </c>
      <c r="BL196" s="12">
        <f t="shared" si="270"/>
        <v>-242.36199999999999</v>
      </c>
      <c r="BM196" s="12">
        <f t="shared" si="271"/>
        <v>-400.02499999999998</v>
      </c>
      <c r="BN196" s="12">
        <f t="shared" si="272"/>
        <v>-454.15199999999999</v>
      </c>
      <c r="BO196" s="14">
        <f t="shared" si="273"/>
        <v>-0.49766324435318277</v>
      </c>
      <c r="BP196" s="14">
        <f t="shared" si="274"/>
        <v>-0.82140657084188917</v>
      </c>
      <c r="BQ196" s="24">
        <f t="shared" si="275"/>
        <v>-0.93255030800821359</v>
      </c>
      <c r="BR196" s="19">
        <f t="shared" si="276"/>
        <v>35.1</v>
      </c>
      <c r="BS196" s="20">
        <f t="shared" si="277"/>
        <v>245.70000000000002</v>
      </c>
      <c r="BT196" s="13">
        <f t="shared" si="278"/>
        <v>1.7891210951722129E-2</v>
      </c>
      <c r="BU196" s="20">
        <f t="shared" si="279"/>
        <v>21.8</v>
      </c>
      <c r="BV196" s="20">
        <f t="shared" si="280"/>
        <v>152.6</v>
      </c>
      <c r="BW196" s="13">
        <f t="shared" si="281"/>
        <v>1.1111920192237675E-2</v>
      </c>
      <c r="BX196" s="20">
        <f t="shared" si="282"/>
        <v>22.2</v>
      </c>
      <c r="BY196" s="20">
        <f t="shared" si="283"/>
        <v>155.4</v>
      </c>
      <c r="BZ196" s="13">
        <f t="shared" si="284"/>
        <v>1.1315808636131946E-2</v>
      </c>
      <c r="CA196" s="20">
        <f t="shared" si="285"/>
        <v>35.1</v>
      </c>
      <c r="CB196" s="20">
        <f t="shared" si="286"/>
        <v>245.70000000000002</v>
      </c>
      <c r="CC196" s="17">
        <f t="shared" si="287"/>
        <v>1.7891210951722129E-2</v>
      </c>
      <c r="CE196" s="2">
        <v>13733</v>
      </c>
      <c r="CF196" s="2">
        <v>6003</v>
      </c>
      <c r="CG196" s="2">
        <v>3487</v>
      </c>
      <c r="CH196" s="2">
        <v>252</v>
      </c>
      <c r="CI196" s="2">
        <v>833</v>
      </c>
      <c r="CJ196" s="2">
        <v>15679</v>
      </c>
      <c r="CK196" s="2">
        <v>381</v>
      </c>
      <c r="CL196" s="2">
        <v>657.6</v>
      </c>
      <c r="CM196" s="2">
        <v>505.19999999999993</v>
      </c>
      <c r="CN196" s="2">
        <v>338</v>
      </c>
      <c r="CO196" s="2">
        <v>214</v>
      </c>
      <c r="CP196" s="2">
        <v>317</v>
      </c>
      <c r="CQ196" s="2">
        <v>193</v>
      </c>
      <c r="CR196" s="2">
        <v>630</v>
      </c>
      <c r="CS196" s="2">
        <v>561</v>
      </c>
      <c r="CT196" s="2">
        <v>517</v>
      </c>
      <c r="CU196" s="2">
        <v>487</v>
      </c>
      <c r="CV196" s="2">
        <v>10501.114000000001</v>
      </c>
      <c r="CW196" s="2">
        <v>5260.8220000000001</v>
      </c>
      <c r="CX196" s="2">
        <v>2786.2220000000002</v>
      </c>
      <c r="CY196" s="2">
        <v>5418.21</v>
      </c>
      <c r="CZ196" s="2">
        <v>3350.877</v>
      </c>
      <c r="DA196" s="2">
        <v>1959.91</v>
      </c>
      <c r="DB196" s="2">
        <v>138.738</v>
      </c>
      <c r="DC196" s="2">
        <v>44.427</v>
      </c>
      <c r="DD196" s="2">
        <v>17.989000000000001</v>
      </c>
      <c r="DE196" s="2">
        <v>243.0444</v>
      </c>
      <c r="DF196" s="2">
        <v>80.06819999999999</v>
      </c>
      <c r="DG196" s="2">
        <v>30.959399999999999</v>
      </c>
      <c r="DH196" s="2">
        <v>366.90300000000002</v>
      </c>
      <c r="DI196" s="2">
        <v>117.584</v>
      </c>
      <c r="DJ196" s="2">
        <v>47.973999999999997</v>
      </c>
      <c r="DK196" s="2">
        <v>244.63800000000001</v>
      </c>
      <c r="DL196" s="2">
        <v>86.974999999999994</v>
      </c>
      <c r="DM196" s="2">
        <v>32.847999999999999</v>
      </c>
      <c r="DN196" s="2">
        <v>35.1</v>
      </c>
      <c r="DO196" s="2">
        <v>21.8</v>
      </c>
      <c r="DP196" s="2">
        <v>22.2</v>
      </c>
    </row>
    <row r="197" spans="2:120" ht="14.25" customHeight="1" x14ac:dyDescent="0.2">
      <c r="B197" s="6">
        <v>7402</v>
      </c>
      <c r="C197" s="9" t="s">
        <v>136</v>
      </c>
      <c r="D197" s="9" t="s">
        <v>61</v>
      </c>
      <c r="E197" s="21" t="s">
        <v>146</v>
      </c>
      <c r="F197" s="9" t="s">
        <v>280</v>
      </c>
      <c r="G197" s="21">
        <v>1</v>
      </c>
      <c r="H197" s="11">
        <f t="shared" si="216"/>
        <v>2427</v>
      </c>
      <c r="I197" s="12">
        <f t="shared" si="217"/>
        <v>992</v>
      </c>
      <c r="J197" s="14">
        <f t="shared" si="218"/>
        <v>0.40873506386485375</v>
      </c>
      <c r="K197" s="14">
        <f t="shared" si="219"/>
        <v>0.19901112484548825</v>
      </c>
      <c r="L197" s="15">
        <f t="shared" si="220"/>
        <v>1.0191082802547771</v>
      </c>
      <c r="M197" s="12">
        <f t="shared" si="221"/>
        <v>0</v>
      </c>
      <c r="N197" s="14">
        <f t="shared" si="222"/>
        <v>-0.12540540540540523</v>
      </c>
      <c r="O197" s="16">
        <f t="shared" si="223"/>
        <v>-31.589336524819899</v>
      </c>
      <c r="P197" s="14">
        <f t="shared" si="224"/>
        <v>-0.44125756793217286</v>
      </c>
      <c r="Q197" s="12">
        <f t="shared" si="225"/>
        <v>-41.274898271366141</v>
      </c>
      <c r="R197" s="14">
        <f t="shared" si="226"/>
        <v>-0.31585942531711475</v>
      </c>
      <c r="S197" s="18">
        <f t="shared" si="227"/>
        <v>17.571530249110296</v>
      </c>
      <c r="T197" s="14">
        <f t="shared" si="228"/>
        <v>0.23883600340530897</v>
      </c>
      <c r="U197" s="18">
        <f t="shared" si="229"/>
        <v>3.4365256124722023</v>
      </c>
      <c r="V197" s="14">
        <f t="shared" si="230"/>
        <v>6.9513898274542352E-2</v>
      </c>
      <c r="W197" s="12">
        <f t="shared" si="231"/>
        <v>-20.876868327402093</v>
      </c>
      <c r="X197" s="14">
        <f t="shared" si="232"/>
        <v>-0.18495258272800619</v>
      </c>
      <c r="Y197" s="12">
        <f t="shared" si="233"/>
        <v>-3.7483296213808046</v>
      </c>
      <c r="Z197" s="14">
        <f t="shared" si="234"/>
        <v>-4.4228949858088451E-2</v>
      </c>
      <c r="AA197" s="12">
        <v>-148.864402983427</v>
      </c>
      <c r="AB197" s="26">
        <v>-8.3403760383476744E-2</v>
      </c>
      <c r="AC197" s="12">
        <f t="shared" si="235"/>
        <v>0</v>
      </c>
      <c r="AD197" s="24">
        <f t="shared" si="236"/>
        <v>0</v>
      </c>
      <c r="AE197" s="11">
        <f t="shared" si="237"/>
        <v>-589.86400000000003</v>
      </c>
      <c r="AF197" s="12">
        <f t="shared" si="238"/>
        <v>-1562.136</v>
      </c>
      <c r="AG197" s="12">
        <f t="shared" si="239"/>
        <v>-1993.117</v>
      </c>
      <c r="AH197" s="14">
        <f t="shared" si="240"/>
        <v>-0.24304243922538116</v>
      </c>
      <c r="AI197" s="14">
        <f t="shared" si="241"/>
        <v>-0.64364894932014827</v>
      </c>
      <c r="AJ197" s="14">
        <f t="shared" si="242"/>
        <v>-0.82122661722290902</v>
      </c>
      <c r="AK197" s="14">
        <f t="shared" si="243"/>
        <v>0.50574208986161073</v>
      </c>
      <c r="AL197" s="14">
        <f t="shared" si="244"/>
        <v>0.63446275946275954</v>
      </c>
      <c r="AM197" s="14">
        <f t="shared" si="245"/>
        <v>0.66431733900613765</v>
      </c>
      <c r="AN197" s="18">
        <f t="shared" si="246"/>
        <v>-62.882999999999925</v>
      </c>
      <c r="AO197" s="18">
        <f t="shared" si="247"/>
        <v>-443.27599999999995</v>
      </c>
      <c r="AP197" s="18">
        <f t="shared" si="248"/>
        <v>-703.76400000000001</v>
      </c>
      <c r="AQ197" s="14">
        <f t="shared" si="249"/>
        <v>-6.3390120967741881E-2</v>
      </c>
      <c r="AR197" s="14">
        <f t="shared" si="250"/>
        <v>-0.4468508064516129</v>
      </c>
      <c r="AS197" s="14">
        <f t="shared" si="251"/>
        <v>-0.70943951612903233</v>
      </c>
      <c r="AT197" s="12">
        <f t="shared" si="252"/>
        <v>-13.002000000000002</v>
      </c>
      <c r="AU197" s="12">
        <f t="shared" si="253"/>
        <v>-30.105</v>
      </c>
      <c r="AV197" s="12">
        <f t="shared" si="254"/>
        <v>-35.496000000000002</v>
      </c>
      <c r="AW197" s="14">
        <f t="shared" si="255"/>
        <v>-0.32505000000000006</v>
      </c>
      <c r="AX197" s="14">
        <f t="shared" si="256"/>
        <v>-0.75262499999999999</v>
      </c>
      <c r="AY197" s="14">
        <f t="shared" si="257"/>
        <v>-0.88739999999999997</v>
      </c>
      <c r="AZ197" s="12">
        <f t="shared" si="258"/>
        <v>-50.491800000000012</v>
      </c>
      <c r="BA197" s="12">
        <f t="shared" si="259"/>
        <v>-73.108200000000011</v>
      </c>
      <c r="BB197" s="12">
        <f t="shared" si="260"/>
        <v>-82.444800000000001</v>
      </c>
      <c r="BC197" s="14">
        <f t="shared" si="261"/>
        <v>-0.56478523489932897</v>
      </c>
      <c r="BD197" s="14">
        <f t="shared" si="262"/>
        <v>-0.81776510067114094</v>
      </c>
      <c r="BE197" s="14">
        <f t="shared" si="263"/>
        <v>-0.92220134228187922</v>
      </c>
      <c r="BF197" s="12">
        <f t="shared" si="264"/>
        <v>-38.832999999999998</v>
      </c>
      <c r="BG197" s="12">
        <f t="shared" si="265"/>
        <v>-80.265000000000001</v>
      </c>
      <c r="BH197" s="12">
        <f t="shared" si="266"/>
        <v>-86.173000000000002</v>
      </c>
      <c r="BI197" s="14">
        <f t="shared" si="267"/>
        <v>-0.42209782608695645</v>
      </c>
      <c r="BJ197" s="14">
        <f t="shared" si="268"/>
        <v>-0.87244565217391301</v>
      </c>
      <c r="BK197" s="14">
        <f t="shared" si="269"/>
        <v>-0.9366630434782609</v>
      </c>
      <c r="BL197" s="12">
        <f t="shared" si="270"/>
        <v>-31.207000000000001</v>
      </c>
      <c r="BM197" s="12">
        <f t="shared" si="271"/>
        <v>-58.9</v>
      </c>
      <c r="BN197" s="12">
        <f t="shared" si="272"/>
        <v>-71.912999999999997</v>
      </c>
      <c r="BO197" s="14">
        <f t="shared" si="273"/>
        <v>-0.38527160493827162</v>
      </c>
      <c r="BP197" s="14">
        <f t="shared" si="274"/>
        <v>-0.72716049382716053</v>
      </c>
      <c r="BQ197" s="24">
        <f t="shared" si="275"/>
        <v>-0.88781481481481483</v>
      </c>
      <c r="BR197" s="19">
        <f t="shared" si="276"/>
        <v>7.3</v>
      </c>
      <c r="BS197" s="20">
        <f t="shared" si="277"/>
        <v>51.1</v>
      </c>
      <c r="BT197" s="13">
        <f t="shared" si="278"/>
        <v>2.1054800164812527E-2</v>
      </c>
      <c r="BU197" s="20">
        <f t="shared" si="279"/>
        <v>5.5</v>
      </c>
      <c r="BV197" s="20">
        <f t="shared" si="280"/>
        <v>38.5</v>
      </c>
      <c r="BW197" s="13">
        <f t="shared" si="281"/>
        <v>1.5863205603625877E-2</v>
      </c>
      <c r="BX197" s="20">
        <f t="shared" si="282"/>
        <v>4.2</v>
      </c>
      <c r="BY197" s="20">
        <f t="shared" si="283"/>
        <v>29.400000000000002</v>
      </c>
      <c r="BZ197" s="13">
        <f t="shared" si="284"/>
        <v>1.2113720642768852E-2</v>
      </c>
      <c r="CA197" s="20">
        <f t="shared" si="285"/>
        <v>7.3</v>
      </c>
      <c r="CB197" s="20">
        <f t="shared" si="286"/>
        <v>51.1</v>
      </c>
      <c r="CC197" s="17">
        <f t="shared" si="287"/>
        <v>2.1054800164812527E-2</v>
      </c>
      <c r="CE197" s="2">
        <v>2427</v>
      </c>
      <c r="CF197" s="2">
        <v>992</v>
      </c>
      <c r="CG197" s="2">
        <v>483</v>
      </c>
      <c r="CH197" s="2">
        <v>40</v>
      </c>
      <c r="CI197" s="2">
        <v>157</v>
      </c>
      <c r="CJ197" s="2">
        <v>2774.9999999999995</v>
      </c>
      <c r="CK197" s="2">
        <v>71.589336524819899</v>
      </c>
      <c r="CL197" s="2">
        <v>130.67489827136615</v>
      </c>
      <c r="CM197" s="2">
        <v>89.4</v>
      </c>
      <c r="CN197" s="2">
        <v>73.571530249110296</v>
      </c>
      <c r="CO197" s="2">
        <v>56</v>
      </c>
      <c r="CP197" s="2">
        <v>49.436525612472202</v>
      </c>
      <c r="CQ197" s="2">
        <v>46</v>
      </c>
      <c r="CR197" s="2">
        <v>112.87686832740209</v>
      </c>
      <c r="CS197" s="2">
        <v>92</v>
      </c>
      <c r="CT197" s="2">
        <v>84.748329621380805</v>
      </c>
      <c r="CU197" s="2">
        <v>81</v>
      </c>
      <c r="CV197" s="2">
        <v>1837.136</v>
      </c>
      <c r="CW197" s="2">
        <v>864.86400000000003</v>
      </c>
      <c r="CX197" s="2">
        <v>433.88299999999998</v>
      </c>
      <c r="CY197" s="2">
        <v>929.11700000000008</v>
      </c>
      <c r="CZ197" s="2">
        <v>548.72400000000005</v>
      </c>
      <c r="DA197" s="2">
        <v>288.23599999999999</v>
      </c>
      <c r="DB197" s="2">
        <v>26.997999999999998</v>
      </c>
      <c r="DC197" s="2">
        <v>9.8949999999999996</v>
      </c>
      <c r="DD197" s="2">
        <v>4.5039999999999996</v>
      </c>
      <c r="DE197" s="2">
        <v>38.908199999999994</v>
      </c>
      <c r="DF197" s="2">
        <v>16.291799999999999</v>
      </c>
      <c r="DG197" s="2">
        <v>6.9551999999999996</v>
      </c>
      <c r="DH197" s="2">
        <v>53.167000000000002</v>
      </c>
      <c r="DI197" s="2">
        <v>11.734999999999999</v>
      </c>
      <c r="DJ197" s="2">
        <v>5.827</v>
      </c>
      <c r="DK197" s="2">
        <v>49.792999999999999</v>
      </c>
      <c r="DL197" s="2">
        <v>22.1</v>
      </c>
      <c r="DM197" s="2">
        <v>9.0869999999999997</v>
      </c>
      <c r="DN197" s="2">
        <v>7.3</v>
      </c>
      <c r="DO197" s="2">
        <v>5.5</v>
      </c>
      <c r="DP197" s="2">
        <v>4.2</v>
      </c>
    </row>
    <row r="198" spans="2:120" ht="14.25" customHeight="1" x14ac:dyDescent="0.2">
      <c r="B198" s="6">
        <v>7405</v>
      </c>
      <c r="C198" s="9" t="s">
        <v>136</v>
      </c>
      <c r="D198" s="9" t="s">
        <v>61</v>
      </c>
      <c r="E198" s="21" t="s">
        <v>146</v>
      </c>
      <c r="F198" s="9" t="s">
        <v>281</v>
      </c>
      <c r="G198" s="21">
        <v>1</v>
      </c>
      <c r="H198" s="11">
        <f t="shared" si="216"/>
        <v>5560.0000000000036</v>
      </c>
      <c r="I198" s="12">
        <f t="shared" si="217"/>
        <v>2764.5487602121948</v>
      </c>
      <c r="J198" s="14">
        <f t="shared" si="218"/>
        <v>0.49722100003816422</v>
      </c>
      <c r="K198" s="14">
        <f t="shared" si="219"/>
        <v>0.28852058784544038</v>
      </c>
      <c r="L198" s="15">
        <f t="shared" si="220"/>
        <v>1.3725415111641794</v>
      </c>
      <c r="M198" s="12">
        <f t="shared" si="221"/>
        <v>0</v>
      </c>
      <c r="N198" s="14">
        <f t="shared" si="222"/>
        <v>-0.12551116703365806</v>
      </c>
      <c r="O198" s="16">
        <f t="shared" si="223"/>
        <v>-36.426642372461203</v>
      </c>
      <c r="P198" s="14">
        <f t="shared" si="224"/>
        <v>-0.25430593142601166</v>
      </c>
      <c r="Q198" s="12">
        <f t="shared" si="225"/>
        <v>-18.396375689923929</v>
      </c>
      <c r="R198" s="14">
        <f t="shared" si="226"/>
        <v>-8.708769259303506E-2</v>
      </c>
      <c r="S198" s="18">
        <f t="shared" si="227"/>
        <v>40.947357301776094</v>
      </c>
      <c r="T198" s="14">
        <f t="shared" si="228"/>
        <v>0.37480754490107959</v>
      </c>
      <c r="U198" s="18">
        <f t="shared" si="229"/>
        <v>63.213779976901492</v>
      </c>
      <c r="V198" s="14">
        <f t="shared" si="230"/>
        <v>0.46835090466930229</v>
      </c>
      <c r="W198" s="12">
        <f t="shared" si="231"/>
        <v>-5.5317415771010019</v>
      </c>
      <c r="X198" s="14">
        <f t="shared" si="232"/>
        <v>-2.3996228663991981E-2</v>
      </c>
      <c r="Y198" s="12">
        <f t="shared" si="233"/>
        <v>-7.8557215775954887</v>
      </c>
      <c r="Z198" s="14">
        <f t="shared" si="234"/>
        <v>-4.1175556495659515E-2</v>
      </c>
      <c r="AA198" s="12">
        <v>-177.74569367153254</v>
      </c>
      <c r="AB198" s="26">
        <v>-5.1966159822623093E-2</v>
      </c>
      <c r="AC198" s="12">
        <f t="shared" si="235"/>
        <v>0</v>
      </c>
      <c r="AD198" s="24">
        <f t="shared" si="236"/>
        <v>0</v>
      </c>
      <c r="AE198" s="11">
        <f t="shared" si="237"/>
        <v>-1396.6120000000037</v>
      </c>
      <c r="AF198" s="12">
        <f t="shared" si="238"/>
        <v>-3569.4650000000033</v>
      </c>
      <c r="AG198" s="12">
        <f t="shared" si="239"/>
        <v>-4467.0960000000032</v>
      </c>
      <c r="AH198" s="14">
        <f t="shared" si="240"/>
        <v>-0.25118920863309402</v>
      </c>
      <c r="AI198" s="14">
        <f t="shared" si="241"/>
        <v>-0.64199010791366917</v>
      </c>
      <c r="AJ198" s="14">
        <f t="shared" si="242"/>
        <v>-0.80343453237410078</v>
      </c>
      <c r="AK198" s="14">
        <f t="shared" si="243"/>
        <v>0.55411602281603345</v>
      </c>
      <c r="AL198" s="14">
        <f t="shared" si="244"/>
        <v>0.59800857558395093</v>
      </c>
      <c r="AM198" s="14">
        <f t="shared" si="245"/>
        <v>0.67606669936243258</v>
      </c>
      <c r="AN198" s="18">
        <f t="shared" si="246"/>
        <v>-457.54876021219479</v>
      </c>
      <c r="AO198" s="18">
        <f t="shared" si="247"/>
        <v>-1574.1917602121948</v>
      </c>
      <c r="AP198" s="18">
        <f t="shared" si="248"/>
        <v>-2025.6727602121948</v>
      </c>
      <c r="AQ198" s="14">
        <f t="shared" si="249"/>
        <v>-0.16550576600322842</v>
      </c>
      <c r="AR198" s="14">
        <f t="shared" si="250"/>
        <v>-0.56942087000533381</v>
      </c>
      <c r="AS198" s="14">
        <f t="shared" si="251"/>
        <v>-0.7327317894934553</v>
      </c>
      <c r="AT198" s="12">
        <f t="shared" si="252"/>
        <v>-48.822810078372591</v>
      </c>
      <c r="AU198" s="12">
        <f t="shared" si="253"/>
        <v>-82.138810078372586</v>
      </c>
      <c r="AV198" s="12">
        <f t="shared" si="254"/>
        <v>-96.144810078372586</v>
      </c>
      <c r="AW198" s="14">
        <f t="shared" si="255"/>
        <v>-0.45708759129686272</v>
      </c>
      <c r="AX198" s="14">
        <f t="shared" si="256"/>
        <v>-0.76899774491565431</v>
      </c>
      <c r="AY198" s="14">
        <f t="shared" si="257"/>
        <v>-0.90012433909216993</v>
      </c>
      <c r="AZ198" s="12">
        <f t="shared" si="258"/>
        <v>-75.674697129185688</v>
      </c>
      <c r="BA198" s="12">
        <f t="shared" si="259"/>
        <v>-151.6106971291857</v>
      </c>
      <c r="BB198" s="12">
        <f t="shared" si="260"/>
        <v>-173.03549712918567</v>
      </c>
      <c r="BC198" s="14">
        <f t="shared" si="261"/>
        <v>-0.39241549100091988</v>
      </c>
      <c r="BD198" s="14">
        <f t="shared" si="262"/>
        <v>-0.78618598305556719</v>
      </c>
      <c r="BE198" s="14">
        <f t="shared" si="263"/>
        <v>-0.89728551474241414</v>
      </c>
      <c r="BF198" s="12">
        <f t="shared" si="264"/>
        <v>-93.909715341958986</v>
      </c>
      <c r="BG198" s="12">
        <f t="shared" si="265"/>
        <v>-179.91571534195899</v>
      </c>
      <c r="BH198" s="12">
        <f t="shared" si="266"/>
        <v>-204.655715341959</v>
      </c>
      <c r="BI198" s="14">
        <f t="shared" si="267"/>
        <v>-0.41738817103948589</v>
      </c>
      <c r="BJ198" s="14">
        <f t="shared" si="268"/>
        <v>-0.79964773713128945</v>
      </c>
      <c r="BK198" s="14">
        <f t="shared" si="269"/>
        <v>-0.90960636403070594</v>
      </c>
      <c r="BL198" s="12">
        <f t="shared" si="270"/>
        <v>-81.698323498045198</v>
      </c>
      <c r="BM198" s="12">
        <f t="shared" si="271"/>
        <v>-139.76132349804521</v>
      </c>
      <c r="BN198" s="12">
        <f t="shared" si="272"/>
        <v>-165.68432349804519</v>
      </c>
      <c r="BO198" s="14">
        <f t="shared" si="273"/>
        <v>-0.44660897075884864</v>
      </c>
      <c r="BP198" s="14">
        <f t="shared" si="274"/>
        <v>-0.76401397442200825</v>
      </c>
      <c r="BQ198" s="24">
        <f t="shared" si="275"/>
        <v>-0.90572366751330713</v>
      </c>
      <c r="BR198" s="19">
        <f t="shared" si="276"/>
        <v>14.2</v>
      </c>
      <c r="BS198" s="20">
        <f t="shared" si="277"/>
        <v>99.399999999999991</v>
      </c>
      <c r="BT198" s="13">
        <f t="shared" si="278"/>
        <v>1.7877697841726607E-2</v>
      </c>
      <c r="BU198" s="20">
        <f t="shared" si="279"/>
        <v>3.1</v>
      </c>
      <c r="BV198" s="20">
        <f t="shared" si="280"/>
        <v>21.7</v>
      </c>
      <c r="BW198" s="13">
        <f t="shared" si="281"/>
        <v>3.902877697841724E-3</v>
      </c>
      <c r="BX198" s="20">
        <f t="shared" si="282"/>
        <v>6.8</v>
      </c>
      <c r="BY198" s="20">
        <f t="shared" si="283"/>
        <v>47.6</v>
      </c>
      <c r="BZ198" s="13">
        <f t="shared" si="284"/>
        <v>8.5611510791366845E-3</v>
      </c>
      <c r="CA198" s="20">
        <f t="shared" si="285"/>
        <v>14.2</v>
      </c>
      <c r="CB198" s="20">
        <f t="shared" si="286"/>
        <v>99.399999999999991</v>
      </c>
      <c r="CC198" s="17">
        <f t="shared" si="287"/>
        <v>1.7877697841726607E-2</v>
      </c>
      <c r="CE198" s="2">
        <v>5560.0000000000036</v>
      </c>
      <c r="CF198" s="2">
        <v>2764.5487602121948</v>
      </c>
      <c r="CG198" s="2">
        <v>1604.1744684206496</v>
      </c>
      <c r="CH198" s="2">
        <v>106.81281007837259</v>
      </c>
      <c r="CI198" s="2">
        <v>311.28474937788883</v>
      </c>
      <c r="CJ198" s="2">
        <v>6358.0000000000018</v>
      </c>
      <c r="CK198" s="2">
        <v>143.2394524508338</v>
      </c>
      <c r="CL198" s="2">
        <v>211.23967281910961</v>
      </c>
      <c r="CM198" s="2">
        <v>192.84329712918569</v>
      </c>
      <c r="CN198" s="2">
        <v>109.24902088772799</v>
      </c>
      <c r="CO198" s="2">
        <v>68.3016635859519</v>
      </c>
      <c r="CP198" s="2">
        <v>134.970978697129</v>
      </c>
      <c r="CQ198" s="2">
        <v>71.757198720227507</v>
      </c>
      <c r="CR198" s="2">
        <v>230.52545691905999</v>
      </c>
      <c r="CS198" s="2">
        <v>224.99371534195899</v>
      </c>
      <c r="CT198" s="2">
        <v>190.78604507564069</v>
      </c>
      <c r="CU198" s="2">
        <v>182.9303234980452</v>
      </c>
      <c r="CV198" s="2">
        <v>4163.3879999999999</v>
      </c>
      <c r="CW198" s="2">
        <v>1990.5350000000003</v>
      </c>
      <c r="CX198" s="2">
        <v>1092.904</v>
      </c>
      <c r="CY198" s="2">
        <v>2307</v>
      </c>
      <c r="CZ198" s="2">
        <v>1190.357</v>
      </c>
      <c r="DA198" s="2">
        <v>738.87599999999998</v>
      </c>
      <c r="DB198" s="2">
        <v>57.99</v>
      </c>
      <c r="DC198" s="2">
        <v>24.673999999999999</v>
      </c>
      <c r="DD198" s="2">
        <v>10.667999999999999</v>
      </c>
      <c r="DE198" s="2">
        <v>117.1686</v>
      </c>
      <c r="DF198" s="2">
        <v>41.232599999999998</v>
      </c>
      <c r="DG198" s="2">
        <v>19.8078</v>
      </c>
      <c r="DH198" s="2">
        <v>131.084</v>
      </c>
      <c r="DI198" s="2">
        <v>45.078000000000003</v>
      </c>
      <c r="DJ198" s="2">
        <v>20.338000000000001</v>
      </c>
      <c r="DK198" s="2">
        <v>101.232</v>
      </c>
      <c r="DL198" s="2">
        <v>43.168999999999997</v>
      </c>
      <c r="DM198" s="2">
        <v>17.246000000000002</v>
      </c>
      <c r="DN198" s="2">
        <v>14.2</v>
      </c>
      <c r="DO198" s="2">
        <v>3.1</v>
      </c>
      <c r="DP198" s="2">
        <v>6.8</v>
      </c>
    </row>
    <row r="199" spans="2:120" ht="14.25" customHeight="1" x14ac:dyDescent="0.2">
      <c r="B199" s="6">
        <v>7407</v>
      </c>
      <c r="C199" s="9" t="s">
        <v>136</v>
      </c>
      <c r="D199" s="9" t="s">
        <v>61</v>
      </c>
      <c r="E199" s="21" t="s">
        <v>146</v>
      </c>
      <c r="F199" s="9" t="s">
        <v>282</v>
      </c>
      <c r="G199" s="21">
        <v>1</v>
      </c>
      <c r="H199" s="11">
        <f t="shared" si="216"/>
        <v>3230</v>
      </c>
      <c r="I199" s="12">
        <f t="shared" si="217"/>
        <v>1234.921104295908</v>
      </c>
      <c r="J199" s="14">
        <f t="shared" si="218"/>
        <v>0.38232851526189099</v>
      </c>
      <c r="K199" s="14">
        <f t="shared" si="219"/>
        <v>0.19753245129991426</v>
      </c>
      <c r="L199" s="15">
        <f t="shared" si="220"/>
        <v>1.4767806467785656</v>
      </c>
      <c r="M199" s="12">
        <f t="shared" si="221"/>
        <v>0</v>
      </c>
      <c r="N199" s="14">
        <f t="shared" si="222"/>
        <v>-7.7669902912621769E-2</v>
      </c>
      <c r="O199" s="16">
        <f t="shared" si="223"/>
        <v>-49.81589828925442</v>
      </c>
      <c r="P199" s="14">
        <f t="shared" si="224"/>
        <v>-0.35481021950815994</v>
      </c>
      <c r="Q199" s="12">
        <f t="shared" si="225"/>
        <v>-2.9529985175157663</v>
      </c>
      <c r="R199" s="14">
        <f t="shared" si="226"/>
        <v>-1.6304938973018546E-2</v>
      </c>
      <c r="S199" s="18">
        <f t="shared" si="227"/>
        <v>15.725980022982093</v>
      </c>
      <c r="T199" s="14">
        <f t="shared" si="228"/>
        <v>0.20643817568913903</v>
      </c>
      <c r="U199" s="18">
        <f t="shared" si="229"/>
        <v>14.909486269758389</v>
      </c>
      <c r="V199" s="14">
        <f t="shared" si="230"/>
        <v>0.1880940055565844</v>
      </c>
      <c r="W199" s="12">
        <f t="shared" si="231"/>
        <v>-3.2048366646689033</v>
      </c>
      <c r="X199" s="14">
        <f t="shared" si="232"/>
        <v>-2.0109193880295972E-2</v>
      </c>
      <c r="Y199" s="12">
        <f t="shared" si="233"/>
        <v>3.329666604665988</v>
      </c>
      <c r="Z199" s="14">
        <f t="shared" si="234"/>
        <v>2.3369626578931157E-2</v>
      </c>
      <c r="AA199" s="12">
        <v>-69.704601942827594</v>
      </c>
      <c r="AB199" s="26">
        <v>-3.0993775428501902E-2</v>
      </c>
      <c r="AC199" s="12">
        <f t="shared" si="235"/>
        <v>0</v>
      </c>
      <c r="AD199" s="24">
        <f t="shared" si="236"/>
        <v>0</v>
      </c>
      <c r="AE199" s="11">
        <f t="shared" si="237"/>
        <v>-553.01499999999942</v>
      </c>
      <c r="AF199" s="12">
        <f t="shared" si="238"/>
        <v>-1556.2190000000001</v>
      </c>
      <c r="AG199" s="12">
        <f t="shared" si="239"/>
        <v>-2101.0630000000001</v>
      </c>
      <c r="AH199" s="14">
        <f t="shared" si="240"/>
        <v>-0.17121207430340535</v>
      </c>
      <c r="AI199" s="14">
        <f t="shared" si="241"/>
        <v>-0.4818015479876161</v>
      </c>
      <c r="AJ199" s="14">
        <f t="shared" si="242"/>
        <v>-0.6504839009287926</v>
      </c>
      <c r="AK199" s="14">
        <f t="shared" si="243"/>
        <v>0.41645283780073467</v>
      </c>
      <c r="AL199" s="14">
        <f t="shared" si="244"/>
        <v>0.49517469728716007</v>
      </c>
      <c r="AM199" s="14">
        <f t="shared" si="245"/>
        <v>0.49446426151326434</v>
      </c>
      <c r="AN199" s="18">
        <f t="shared" si="246"/>
        <v>-120.08310429590802</v>
      </c>
      <c r="AO199" s="18">
        <f t="shared" si="247"/>
        <v>-406.1071042959079</v>
      </c>
      <c r="AP199" s="18">
        <f t="shared" si="248"/>
        <v>-676.70210429590793</v>
      </c>
      <c r="AQ199" s="14">
        <f t="shared" si="249"/>
        <v>-9.7239494797016657E-2</v>
      </c>
      <c r="AR199" s="14">
        <f t="shared" si="250"/>
        <v>-0.32885267154572639</v>
      </c>
      <c r="AS199" s="14">
        <f t="shared" si="251"/>
        <v>-0.54797193273470746</v>
      </c>
      <c r="AT199" s="12">
        <f t="shared" si="252"/>
        <v>-25.628633431871094</v>
      </c>
      <c r="AU199" s="12">
        <f t="shared" si="253"/>
        <v>-50.39563343187109</v>
      </c>
      <c r="AV199" s="12">
        <f t="shared" si="254"/>
        <v>-65.138633431871085</v>
      </c>
      <c r="AW199" s="14">
        <f t="shared" si="255"/>
        <v>-0.28292161197002874</v>
      </c>
      <c r="AX199" s="14">
        <f t="shared" si="256"/>
        <v>-0.55633141285889831</v>
      </c>
      <c r="AY199" s="14">
        <f t="shared" si="257"/>
        <v>-0.71908348999801897</v>
      </c>
      <c r="AZ199" s="12">
        <f t="shared" si="258"/>
        <v>-84.034477358204697</v>
      </c>
      <c r="BA199" s="12">
        <f t="shared" si="259"/>
        <v>-115.32267735820469</v>
      </c>
      <c r="BB199" s="12">
        <f t="shared" si="260"/>
        <v>-142.76847735820471</v>
      </c>
      <c r="BC199" s="14">
        <f t="shared" si="261"/>
        <v>-0.471685972809606</v>
      </c>
      <c r="BD199" s="14">
        <f t="shared" si="262"/>
        <v>-0.64730680747670699</v>
      </c>
      <c r="BE199" s="14">
        <f t="shared" si="263"/>
        <v>-0.80136023030404524</v>
      </c>
      <c r="BF199" s="12">
        <f t="shared" si="264"/>
        <v>-68.766875784191086</v>
      </c>
      <c r="BG199" s="12">
        <f t="shared" si="265"/>
        <v>-100.48287578419109</v>
      </c>
      <c r="BH199" s="12">
        <f t="shared" si="266"/>
        <v>-122.7398757841911</v>
      </c>
      <c r="BI199" s="14">
        <f t="shared" si="267"/>
        <v>-0.4403422648937465</v>
      </c>
      <c r="BJ199" s="14">
        <f t="shared" si="268"/>
        <v>-0.64343270799019892</v>
      </c>
      <c r="BK199" s="14">
        <f t="shared" si="269"/>
        <v>-0.78595332824488862</v>
      </c>
      <c r="BL199" s="12">
        <f t="shared" si="270"/>
        <v>-64.03204953560369</v>
      </c>
      <c r="BM199" s="12">
        <f t="shared" si="271"/>
        <v>-79.503049535603679</v>
      </c>
      <c r="BN199" s="12">
        <f t="shared" si="272"/>
        <v>-110.43704953560369</v>
      </c>
      <c r="BO199" s="14">
        <f t="shared" si="273"/>
        <v>-0.43915304909121788</v>
      </c>
      <c r="BP199" s="14">
        <f t="shared" si="274"/>
        <v>-0.5452583021912687</v>
      </c>
      <c r="BQ199" s="24">
        <f t="shared" si="275"/>
        <v>-0.7574139417360285</v>
      </c>
      <c r="BR199" s="19">
        <f t="shared" si="276"/>
        <v>5.5</v>
      </c>
      <c r="BS199" s="20">
        <f t="shared" si="277"/>
        <v>38.5</v>
      </c>
      <c r="BT199" s="13">
        <f t="shared" si="278"/>
        <v>1.1919504643962847E-2</v>
      </c>
      <c r="BU199" s="20">
        <f t="shared" si="279"/>
        <v>3.1</v>
      </c>
      <c r="BV199" s="20">
        <f t="shared" si="280"/>
        <v>21.7</v>
      </c>
      <c r="BW199" s="13">
        <f t="shared" si="281"/>
        <v>6.718266253869969E-3</v>
      </c>
      <c r="BX199" s="20">
        <f t="shared" si="282"/>
        <v>4.4000000000000004</v>
      </c>
      <c r="BY199" s="20">
        <f t="shared" si="283"/>
        <v>30.800000000000004</v>
      </c>
      <c r="BZ199" s="13">
        <f t="shared" si="284"/>
        <v>9.5356037151702808E-3</v>
      </c>
      <c r="CA199" s="20">
        <f t="shared" si="285"/>
        <v>5.5</v>
      </c>
      <c r="CB199" s="20">
        <f t="shared" si="286"/>
        <v>38.5</v>
      </c>
      <c r="CC199" s="17">
        <f t="shared" si="287"/>
        <v>1.1919504643962847E-2</v>
      </c>
      <c r="CE199" s="2">
        <v>3230</v>
      </c>
      <c r="CF199" s="2">
        <v>1234.921104295908</v>
      </c>
      <c r="CG199" s="2">
        <v>638.02981769872304</v>
      </c>
      <c r="CH199" s="2">
        <v>90.585633431871088</v>
      </c>
      <c r="CI199" s="2">
        <v>245.3597523219814</v>
      </c>
      <c r="CJ199" s="2">
        <v>3502.0000000000014</v>
      </c>
      <c r="CK199" s="2">
        <v>140.40153172112551</v>
      </c>
      <c r="CL199" s="2">
        <v>181.11067587572046</v>
      </c>
      <c r="CM199" s="2">
        <v>178.15767735820469</v>
      </c>
      <c r="CN199" s="2">
        <v>76.177673874926896</v>
      </c>
      <c r="CO199" s="2">
        <v>60.451693851944803</v>
      </c>
      <c r="CP199" s="2">
        <v>79.266142616507594</v>
      </c>
      <c r="CQ199" s="2">
        <v>64.356656346749205</v>
      </c>
      <c r="CR199" s="2">
        <v>159.37171244885999</v>
      </c>
      <c r="CS199" s="2">
        <v>156.16687578419109</v>
      </c>
      <c r="CT199" s="2">
        <v>142.4783829309377</v>
      </c>
      <c r="CU199" s="2">
        <v>145.80804953560369</v>
      </c>
      <c r="CV199" s="2">
        <v>2676.9850000000006</v>
      </c>
      <c r="CW199" s="2">
        <v>1673.7809999999999</v>
      </c>
      <c r="CX199" s="2">
        <v>1128.9369999999999</v>
      </c>
      <c r="CY199" s="2">
        <v>1114.838</v>
      </c>
      <c r="CZ199" s="2">
        <v>828.81400000000008</v>
      </c>
      <c r="DA199" s="2">
        <v>558.21900000000005</v>
      </c>
      <c r="DB199" s="2">
        <v>64.956999999999994</v>
      </c>
      <c r="DC199" s="2">
        <v>40.19</v>
      </c>
      <c r="DD199" s="2">
        <v>25.447000000000003</v>
      </c>
      <c r="DE199" s="2">
        <v>94.123199999999997</v>
      </c>
      <c r="DF199" s="2">
        <v>62.835000000000001</v>
      </c>
      <c r="DG199" s="2">
        <v>35.389199999999995</v>
      </c>
      <c r="DH199" s="2">
        <v>87.4</v>
      </c>
      <c r="DI199" s="2">
        <v>55.683999999999997</v>
      </c>
      <c r="DJ199" s="2">
        <v>33.427</v>
      </c>
      <c r="DK199" s="2">
        <v>81.775999999999996</v>
      </c>
      <c r="DL199" s="2">
        <v>66.305000000000007</v>
      </c>
      <c r="DM199" s="2">
        <v>35.370999999999995</v>
      </c>
      <c r="DN199" s="2">
        <v>5.5</v>
      </c>
      <c r="DO199" s="2">
        <v>3.1</v>
      </c>
      <c r="DP199" s="2">
        <v>4.4000000000000004</v>
      </c>
    </row>
    <row r="200" spans="2:120" ht="14.25" customHeight="1" x14ac:dyDescent="0.2">
      <c r="B200" s="6">
        <v>7408</v>
      </c>
      <c r="C200" s="9" t="s">
        <v>136</v>
      </c>
      <c r="D200" s="9" t="s">
        <v>61</v>
      </c>
      <c r="E200" s="21" t="s">
        <v>146</v>
      </c>
      <c r="F200" s="9" t="s">
        <v>283</v>
      </c>
      <c r="G200" s="21">
        <v>1</v>
      </c>
      <c r="H200" s="11">
        <f t="shared" si="216"/>
        <v>12836</v>
      </c>
      <c r="I200" s="12">
        <f t="shared" si="217"/>
        <v>5258</v>
      </c>
      <c r="J200" s="14">
        <f t="shared" si="218"/>
        <v>0.40962916796509818</v>
      </c>
      <c r="K200" s="14">
        <f t="shared" si="219"/>
        <v>0.21992832658148956</v>
      </c>
      <c r="L200" s="15">
        <f t="shared" si="220"/>
        <v>1.166469893742621</v>
      </c>
      <c r="M200" s="12">
        <f t="shared" si="221"/>
        <v>0</v>
      </c>
      <c r="N200" s="14">
        <f t="shared" si="222"/>
        <v>-0.10693661726848958</v>
      </c>
      <c r="O200" s="16">
        <f t="shared" si="223"/>
        <v>-223</v>
      </c>
      <c r="P200" s="14">
        <f t="shared" si="224"/>
        <v>-0.47446808510638294</v>
      </c>
      <c r="Q200" s="12">
        <f t="shared" si="225"/>
        <v>-99</v>
      </c>
      <c r="R200" s="14">
        <f t="shared" si="226"/>
        <v>-0.14692787177203914</v>
      </c>
      <c r="S200" s="18">
        <f t="shared" si="227"/>
        <v>116</v>
      </c>
      <c r="T200" s="14">
        <f t="shared" si="228"/>
        <v>0.32402234636871508</v>
      </c>
      <c r="U200" s="18">
        <f t="shared" si="229"/>
        <v>122</v>
      </c>
      <c r="V200" s="14">
        <f t="shared" si="230"/>
        <v>0.3848580441640379</v>
      </c>
      <c r="W200" s="12">
        <f t="shared" si="231"/>
        <v>-50</v>
      </c>
      <c r="X200" s="14">
        <f t="shared" si="232"/>
        <v>-8.2644628099173501E-2</v>
      </c>
      <c r="Y200" s="12">
        <f t="shared" si="233"/>
        <v>-57</v>
      </c>
      <c r="Z200" s="14">
        <f t="shared" si="234"/>
        <v>-0.11046511627906974</v>
      </c>
      <c r="AA200" s="12">
        <v>-599.60326999999961</v>
      </c>
      <c r="AB200" s="26">
        <v>-6.6104012285833291E-2</v>
      </c>
      <c r="AC200" s="12">
        <f t="shared" si="235"/>
        <v>0</v>
      </c>
      <c r="AD200" s="24">
        <f t="shared" si="236"/>
        <v>0</v>
      </c>
      <c r="AE200" s="11">
        <f t="shared" si="237"/>
        <v>-2717.3040000000001</v>
      </c>
      <c r="AF200" s="12">
        <f t="shared" si="238"/>
        <v>-7456.9590000000007</v>
      </c>
      <c r="AG200" s="12">
        <f t="shared" si="239"/>
        <v>-9856.9670000000006</v>
      </c>
      <c r="AH200" s="14">
        <f t="shared" si="240"/>
        <v>-0.21169398566531628</v>
      </c>
      <c r="AI200" s="14">
        <f t="shared" si="241"/>
        <v>-0.58094102524150837</v>
      </c>
      <c r="AJ200" s="14">
        <f t="shared" si="242"/>
        <v>-0.7679157837332502</v>
      </c>
      <c r="AK200" s="14">
        <f t="shared" si="243"/>
        <v>0.47746300511449302</v>
      </c>
      <c r="AL200" s="14">
        <f t="shared" si="244"/>
        <v>0.61991161621560431</v>
      </c>
      <c r="AM200" s="14">
        <f t="shared" si="245"/>
        <v>0.68505384129682345</v>
      </c>
      <c r="AN200" s="18">
        <f t="shared" si="246"/>
        <v>-426.69700000000012</v>
      </c>
      <c r="AO200" s="18">
        <f t="shared" si="247"/>
        <v>-1923.4699999999998</v>
      </c>
      <c r="AP200" s="18">
        <f t="shared" si="248"/>
        <v>-3217.2020000000002</v>
      </c>
      <c r="AQ200" s="14">
        <f t="shared" si="249"/>
        <v>-8.1151958919741363E-2</v>
      </c>
      <c r="AR200" s="14">
        <f t="shared" si="250"/>
        <v>-0.36581780144541642</v>
      </c>
      <c r="AS200" s="14">
        <f t="shared" si="251"/>
        <v>-0.6118680106504375</v>
      </c>
      <c r="AT200" s="12">
        <f t="shared" si="252"/>
        <v>-93.26400000000001</v>
      </c>
      <c r="AU200" s="12">
        <f t="shared" si="253"/>
        <v>-195.89500000000001</v>
      </c>
      <c r="AV200" s="12">
        <f t="shared" si="254"/>
        <v>-224.791</v>
      </c>
      <c r="AW200" s="14">
        <f t="shared" si="255"/>
        <v>-0.37758704453441294</v>
      </c>
      <c r="AX200" s="14">
        <f t="shared" si="256"/>
        <v>-0.79309716599190283</v>
      </c>
      <c r="AY200" s="14">
        <f t="shared" si="257"/>
        <v>-0.91008502024291493</v>
      </c>
      <c r="AZ200" s="12">
        <f t="shared" si="258"/>
        <v>-322.88759999999996</v>
      </c>
      <c r="BA200" s="12">
        <f t="shared" si="259"/>
        <v>-482.63039999999995</v>
      </c>
      <c r="BB200" s="12">
        <f t="shared" si="260"/>
        <v>-538.29239999999993</v>
      </c>
      <c r="BC200" s="14">
        <f t="shared" si="261"/>
        <v>-0.56173903966597072</v>
      </c>
      <c r="BD200" s="14">
        <f t="shared" si="262"/>
        <v>-0.83964926931106465</v>
      </c>
      <c r="BE200" s="14">
        <f t="shared" si="263"/>
        <v>-0.93648643006263044</v>
      </c>
      <c r="BF200" s="12">
        <f t="shared" si="264"/>
        <v>-195.47399999999999</v>
      </c>
      <c r="BG200" s="12">
        <f t="shared" si="265"/>
        <v>-411.41700000000003</v>
      </c>
      <c r="BH200" s="12">
        <f t="shared" si="266"/>
        <v>-501.517</v>
      </c>
      <c r="BI200" s="14">
        <f t="shared" si="267"/>
        <v>-0.35220540540540535</v>
      </c>
      <c r="BJ200" s="14">
        <f t="shared" si="268"/>
        <v>-0.74129189189189182</v>
      </c>
      <c r="BK200" s="14">
        <f t="shared" si="269"/>
        <v>-0.90363423423423428</v>
      </c>
      <c r="BL200" s="12">
        <f t="shared" si="270"/>
        <v>-186.91699999999997</v>
      </c>
      <c r="BM200" s="12">
        <f t="shared" si="271"/>
        <v>-358.49699999999996</v>
      </c>
      <c r="BN200" s="12">
        <f t="shared" si="272"/>
        <v>-417.36900000000003</v>
      </c>
      <c r="BO200" s="14">
        <f t="shared" si="273"/>
        <v>-0.40722657952069707</v>
      </c>
      <c r="BP200" s="14">
        <f t="shared" si="274"/>
        <v>-0.78103921568627444</v>
      </c>
      <c r="BQ200" s="24">
        <f t="shared" si="275"/>
        <v>-0.90930065359477119</v>
      </c>
      <c r="BR200" s="19">
        <f t="shared" si="276"/>
        <v>30.7</v>
      </c>
      <c r="BS200" s="20">
        <f t="shared" si="277"/>
        <v>214.9</v>
      </c>
      <c r="BT200" s="13">
        <f t="shared" si="278"/>
        <v>1.6741975693362419E-2</v>
      </c>
      <c r="BU200" s="20">
        <f t="shared" si="279"/>
        <v>27.4</v>
      </c>
      <c r="BV200" s="20">
        <f t="shared" si="280"/>
        <v>191.79999999999998</v>
      </c>
      <c r="BW200" s="13">
        <f t="shared" si="281"/>
        <v>1.4942349641632905E-2</v>
      </c>
      <c r="BX200" s="20">
        <f t="shared" si="282"/>
        <v>24.1</v>
      </c>
      <c r="BY200" s="20">
        <f t="shared" si="283"/>
        <v>168.70000000000002</v>
      </c>
      <c r="BZ200" s="13">
        <f t="shared" si="284"/>
        <v>1.3142723589903397E-2</v>
      </c>
      <c r="CA200" s="20">
        <f t="shared" si="285"/>
        <v>30.7</v>
      </c>
      <c r="CB200" s="20">
        <f t="shared" si="286"/>
        <v>214.9</v>
      </c>
      <c r="CC200" s="17">
        <f t="shared" si="287"/>
        <v>1.6741975693362419E-2</v>
      </c>
      <c r="CE200" s="2">
        <v>12836</v>
      </c>
      <c r="CF200" s="2">
        <v>5258</v>
      </c>
      <c r="CG200" s="2">
        <v>2823</v>
      </c>
      <c r="CH200" s="2">
        <v>247</v>
      </c>
      <c r="CI200" s="2">
        <v>847</v>
      </c>
      <c r="CJ200" s="2">
        <v>14373</v>
      </c>
      <c r="CK200" s="2">
        <v>470</v>
      </c>
      <c r="CL200" s="2">
        <v>673.8</v>
      </c>
      <c r="CM200" s="2">
        <v>574.79999999999995</v>
      </c>
      <c r="CN200" s="2">
        <v>358</v>
      </c>
      <c r="CO200" s="2">
        <v>242</v>
      </c>
      <c r="CP200" s="2">
        <v>317</v>
      </c>
      <c r="CQ200" s="2">
        <v>195</v>
      </c>
      <c r="CR200" s="2">
        <v>605</v>
      </c>
      <c r="CS200" s="2">
        <v>555</v>
      </c>
      <c r="CT200" s="2">
        <v>516</v>
      </c>
      <c r="CU200" s="2">
        <v>459</v>
      </c>
      <c r="CV200" s="2">
        <v>10118.696</v>
      </c>
      <c r="CW200" s="2">
        <v>5379.0409999999993</v>
      </c>
      <c r="CX200" s="2">
        <v>2979.0330000000004</v>
      </c>
      <c r="CY200" s="2">
        <v>4831.3029999999999</v>
      </c>
      <c r="CZ200" s="2">
        <v>3334.53</v>
      </c>
      <c r="DA200" s="2">
        <v>2040.798</v>
      </c>
      <c r="DB200" s="2">
        <v>153.73599999999999</v>
      </c>
      <c r="DC200" s="2">
        <v>51.104999999999997</v>
      </c>
      <c r="DD200" s="2">
        <v>22.209</v>
      </c>
      <c r="DE200" s="2">
        <v>251.91239999999999</v>
      </c>
      <c r="DF200" s="2">
        <v>92.169600000000003</v>
      </c>
      <c r="DG200" s="2">
        <v>36.507599999999996</v>
      </c>
      <c r="DH200" s="2">
        <v>359.52600000000001</v>
      </c>
      <c r="DI200" s="2">
        <v>143.583</v>
      </c>
      <c r="DJ200" s="2">
        <v>53.483000000000004</v>
      </c>
      <c r="DK200" s="2">
        <v>272.08300000000003</v>
      </c>
      <c r="DL200" s="2">
        <v>100.50300000000001</v>
      </c>
      <c r="DM200" s="2">
        <v>41.631</v>
      </c>
      <c r="DN200" s="2">
        <v>30.7</v>
      </c>
      <c r="DO200" s="2">
        <v>27.4</v>
      </c>
      <c r="DP200" s="2">
        <v>24.1</v>
      </c>
    </row>
    <row r="201" spans="2:120" ht="14.25" customHeight="1" x14ac:dyDescent="0.2">
      <c r="B201" s="6">
        <v>7421</v>
      </c>
      <c r="C201" s="9" t="s">
        <v>136</v>
      </c>
      <c r="D201" s="9" t="s">
        <v>61</v>
      </c>
      <c r="E201" s="21" t="s">
        <v>146</v>
      </c>
      <c r="F201" s="9" t="s">
        <v>284</v>
      </c>
      <c r="G201" s="21">
        <v>1</v>
      </c>
      <c r="H201" s="11">
        <f t="shared" si="216"/>
        <v>14552</v>
      </c>
      <c r="I201" s="12">
        <f t="shared" si="217"/>
        <v>5564</v>
      </c>
      <c r="J201" s="14">
        <f t="shared" si="218"/>
        <v>0.38235294117647056</v>
      </c>
      <c r="K201" s="14">
        <f t="shared" si="219"/>
        <v>0.19907916437603079</v>
      </c>
      <c r="L201" s="15">
        <f t="shared" si="220"/>
        <v>1.3128390596745028</v>
      </c>
      <c r="M201" s="12">
        <f t="shared" si="221"/>
        <v>0</v>
      </c>
      <c r="N201" s="14">
        <f t="shared" si="222"/>
        <v>-9.6485781696262207E-2</v>
      </c>
      <c r="O201" s="16">
        <f t="shared" si="223"/>
        <v>-131</v>
      </c>
      <c r="P201" s="14">
        <f t="shared" si="224"/>
        <v>-0.26518218623481782</v>
      </c>
      <c r="Q201" s="12">
        <f t="shared" si="225"/>
        <v>-78</v>
      </c>
      <c r="R201" s="14">
        <f t="shared" si="226"/>
        <v>-0.10647010647010646</v>
      </c>
      <c r="S201" s="18">
        <f t="shared" si="227"/>
        <v>87</v>
      </c>
      <c r="T201" s="14">
        <f t="shared" si="228"/>
        <v>0.22025316455696198</v>
      </c>
      <c r="U201" s="18">
        <f t="shared" si="229"/>
        <v>117</v>
      </c>
      <c r="V201" s="14">
        <f t="shared" si="230"/>
        <v>0.30077120822622105</v>
      </c>
      <c r="W201" s="12">
        <f t="shared" si="231"/>
        <v>-68</v>
      </c>
      <c r="X201" s="14">
        <f t="shared" si="232"/>
        <v>-8.5967130214917864E-2</v>
      </c>
      <c r="Y201" s="12">
        <f t="shared" si="233"/>
        <v>-61</v>
      </c>
      <c r="Z201" s="14">
        <f t="shared" si="234"/>
        <v>-9.3990755007704152E-2</v>
      </c>
      <c r="AA201" s="12">
        <v>-567.04305000000022</v>
      </c>
      <c r="AB201" s="26">
        <v>-5.4055359667947278E-2</v>
      </c>
      <c r="AC201" s="12">
        <f t="shared" si="235"/>
        <v>0</v>
      </c>
      <c r="AD201" s="24">
        <f t="shared" si="236"/>
        <v>0</v>
      </c>
      <c r="AE201" s="11">
        <f t="shared" si="237"/>
        <v>-2749.8660000000018</v>
      </c>
      <c r="AF201" s="12">
        <f t="shared" si="238"/>
        <v>-7859.8940000000002</v>
      </c>
      <c r="AG201" s="12">
        <f t="shared" si="239"/>
        <v>-10533.655999999999</v>
      </c>
      <c r="AH201" s="14">
        <f t="shared" si="240"/>
        <v>-0.18896825178669607</v>
      </c>
      <c r="AI201" s="14">
        <f t="shared" si="241"/>
        <v>-0.54012465640461793</v>
      </c>
      <c r="AJ201" s="14">
        <f t="shared" si="242"/>
        <v>-0.72386311159978012</v>
      </c>
      <c r="AK201" s="14">
        <f t="shared" si="243"/>
        <v>0.44125257347527153</v>
      </c>
      <c r="AL201" s="14">
        <f t="shared" si="244"/>
        <v>0.54605710070940305</v>
      </c>
      <c r="AM201" s="14">
        <f t="shared" si="245"/>
        <v>0.58333333333333326</v>
      </c>
      <c r="AN201" s="18">
        <f t="shared" si="246"/>
        <v>-356.27800000000025</v>
      </c>
      <c r="AO201" s="18">
        <f t="shared" si="247"/>
        <v>-1909.7280000000001</v>
      </c>
      <c r="AP201" s="18">
        <f t="shared" si="248"/>
        <v>-3219.9660000000003</v>
      </c>
      <c r="AQ201" s="14">
        <f t="shared" si="249"/>
        <v>-6.4032710280373828E-2</v>
      </c>
      <c r="AR201" s="14">
        <f t="shared" si="250"/>
        <v>-0.34322933141624734</v>
      </c>
      <c r="AS201" s="14">
        <f t="shared" si="251"/>
        <v>-0.57871423436376712</v>
      </c>
      <c r="AT201" s="12">
        <f t="shared" si="252"/>
        <v>-126.35399999999998</v>
      </c>
      <c r="AU201" s="12">
        <f t="shared" si="253"/>
        <v>-254.965</v>
      </c>
      <c r="AV201" s="12">
        <f t="shared" si="254"/>
        <v>-304.69400000000002</v>
      </c>
      <c r="AW201" s="14">
        <f t="shared" si="255"/>
        <v>-0.34808264462809912</v>
      </c>
      <c r="AX201" s="14">
        <f t="shared" si="256"/>
        <v>-0.70238292011019277</v>
      </c>
      <c r="AY201" s="14">
        <f t="shared" si="257"/>
        <v>-0.8393774104683196</v>
      </c>
      <c r="AZ201" s="12">
        <f t="shared" si="258"/>
        <v>-251.19599999999991</v>
      </c>
      <c r="BA201" s="12">
        <f t="shared" si="259"/>
        <v>-471.77339999999992</v>
      </c>
      <c r="BB201" s="12">
        <f t="shared" si="260"/>
        <v>-558.31319999999994</v>
      </c>
      <c r="BC201" s="14">
        <f t="shared" si="261"/>
        <v>-0.38373968835930328</v>
      </c>
      <c r="BD201" s="14">
        <f t="shared" si="262"/>
        <v>-0.72070485792850592</v>
      </c>
      <c r="BE201" s="14">
        <f t="shared" si="263"/>
        <v>-0.85290742438130152</v>
      </c>
      <c r="BF201" s="12">
        <f t="shared" si="264"/>
        <v>-303.78999999999996</v>
      </c>
      <c r="BG201" s="12">
        <f t="shared" si="265"/>
        <v>-503.387</v>
      </c>
      <c r="BH201" s="12">
        <f t="shared" si="266"/>
        <v>-612.31200000000001</v>
      </c>
      <c r="BI201" s="14">
        <f t="shared" si="267"/>
        <v>-0.42017980636237895</v>
      </c>
      <c r="BJ201" s="14">
        <f t="shared" si="268"/>
        <v>-0.69624757952973715</v>
      </c>
      <c r="BK201" s="14">
        <f t="shared" si="269"/>
        <v>-0.84690456431535266</v>
      </c>
      <c r="BL201" s="12">
        <f t="shared" si="270"/>
        <v>-211.21899999999999</v>
      </c>
      <c r="BM201" s="12">
        <f t="shared" si="271"/>
        <v>-410.572</v>
      </c>
      <c r="BN201" s="12">
        <f t="shared" si="272"/>
        <v>-495.83199999999999</v>
      </c>
      <c r="BO201" s="14">
        <f t="shared" si="273"/>
        <v>-0.35921598639455776</v>
      </c>
      <c r="BP201" s="14">
        <f t="shared" si="274"/>
        <v>-0.69825170068027209</v>
      </c>
      <c r="BQ201" s="24">
        <f t="shared" si="275"/>
        <v>-0.84325170068027211</v>
      </c>
      <c r="BR201" s="19">
        <f t="shared" si="276"/>
        <v>29.9</v>
      </c>
      <c r="BS201" s="20">
        <f t="shared" si="277"/>
        <v>209.29999999999998</v>
      </c>
      <c r="BT201" s="13">
        <f t="shared" si="278"/>
        <v>1.4382902693787794E-2</v>
      </c>
      <c r="BU201" s="20">
        <f t="shared" si="279"/>
        <v>21.2</v>
      </c>
      <c r="BV201" s="20">
        <f t="shared" si="280"/>
        <v>148.4</v>
      </c>
      <c r="BW201" s="13">
        <f t="shared" si="281"/>
        <v>1.0197910940076965E-2</v>
      </c>
      <c r="BX201" s="20">
        <f t="shared" si="282"/>
        <v>20.8</v>
      </c>
      <c r="BY201" s="20">
        <f t="shared" si="283"/>
        <v>145.6</v>
      </c>
      <c r="BZ201" s="13">
        <f t="shared" si="284"/>
        <v>1.0005497526113249E-2</v>
      </c>
      <c r="CA201" s="20">
        <f t="shared" si="285"/>
        <v>29.9</v>
      </c>
      <c r="CB201" s="20">
        <f t="shared" si="286"/>
        <v>209.29999999999998</v>
      </c>
      <c r="CC201" s="17">
        <f t="shared" si="287"/>
        <v>1.4382902693787794E-2</v>
      </c>
      <c r="CE201" s="2">
        <v>14552</v>
      </c>
      <c r="CF201" s="2">
        <v>5564</v>
      </c>
      <c r="CG201" s="2">
        <v>2897</v>
      </c>
      <c r="CH201" s="2">
        <v>363</v>
      </c>
      <c r="CI201" s="2">
        <v>1106</v>
      </c>
      <c r="CJ201" s="2">
        <v>16106</v>
      </c>
      <c r="CK201" s="2">
        <v>494</v>
      </c>
      <c r="CL201" s="2">
        <v>732.59999999999991</v>
      </c>
      <c r="CM201" s="2">
        <v>654.59999999999991</v>
      </c>
      <c r="CN201" s="2">
        <v>395</v>
      </c>
      <c r="CO201" s="2">
        <v>308</v>
      </c>
      <c r="CP201" s="2">
        <v>389</v>
      </c>
      <c r="CQ201" s="2">
        <v>272</v>
      </c>
      <c r="CR201" s="2">
        <v>791</v>
      </c>
      <c r="CS201" s="2">
        <v>723</v>
      </c>
      <c r="CT201" s="2">
        <v>649</v>
      </c>
      <c r="CU201" s="2">
        <v>588</v>
      </c>
      <c r="CV201" s="2">
        <v>11802.133999999998</v>
      </c>
      <c r="CW201" s="2">
        <v>6692.1059999999998</v>
      </c>
      <c r="CX201" s="2">
        <v>4018.3440000000001</v>
      </c>
      <c r="CY201" s="2">
        <v>5207.7219999999998</v>
      </c>
      <c r="CZ201" s="2">
        <v>3654.2719999999999</v>
      </c>
      <c r="DA201" s="2">
        <v>2344.0339999999997</v>
      </c>
      <c r="DB201" s="2">
        <v>236.64600000000002</v>
      </c>
      <c r="DC201" s="2">
        <v>108.035</v>
      </c>
      <c r="DD201" s="2">
        <v>58.305999999999997</v>
      </c>
      <c r="DE201" s="2">
        <v>403.404</v>
      </c>
      <c r="DF201" s="2">
        <v>182.82659999999998</v>
      </c>
      <c r="DG201" s="2">
        <v>96.286799999999999</v>
      </c>
      <c r="DH201" s="2">
        <v>419.21000000000004</v>
      </c>
      <c r="DI201" s="2">
        <v>219.613</v>
      </c>
      <c r="DJ201" s="2">
        <v>110.688</v>
      </c>
      <c r="DK201" s="2">
        <v>376.78100000000001</v>
      </c>
      <c r="DL201" s="2">
        <v>177.428</v>
      </c>
      <c r="DM201" s="2">
        <v>92.168000000000006</v>
      </c>
      <c r="DN201" s="2">
        <v>29.9</v>
      </c>
      <c r="DO201" s="2">
        <v>21.2</v>
      </c>
      <c r="DP201" s="2">
        <v>20.8</v>
      </c>
    </row>
    <row r="202" spans="2:120" ht="14.25" customHeight="1" x14ac:dyDescent="0.2">
      <c r="B202" s="6">
        <v>7422</v>
      </c>
      <c r="C202" s="9" t="s">
        <v>136</v>
      </c>
      <c r="D202" s="9" t="s">
        <v>61</v>
      </c>
      <c r="E202" s="21" t="s">
        <v>146</v>
      </c>
      <c r="F202" s="9" t="s">
        <v>285</v>
      </c>
      <c r="G202" s="21">
        <v>0</v>
      </c>
      <c r="H202" s="11">
        <f t="shared" si="216"/>
        <v>3050.0000000000009</v>
      </c>
      <c r="I202" s="12">
        <f t="shared" si="217"/>
        <v>1077.1108263933384</v>
      </c>
      <c r="J202" s="14">
        <f t="shared" si="218"/>
        <v>0.35315109062076655</v>
      </c>
      <c r="K202" s="14">
        <f t="shared" si="219"/>
        <v>0.17893363858812661</v>
      </c>
      <c r="L202" s="15">
        <f t="shared" si="220"/>
        <v>1.6887785521906284</v>
      </c>
      <c r="M202" s="12">
        <f t="shared" si="221"/>
        <v>0</v>
      </c>
      <c r="N202" s="14">
        <f t="shared" si="222"/>
        <v>-6.1827130113811135E-2</v>
      </c>
      <c r="O202" s="16">
        <f t="shared" si="223"/>
        <v>-18.072542282317897</v>
      </c>
      <c r="P202" s="14">
        <f t="shared" si="224"/>
        <v>-0.14655779745791042</v>
      </c>
      <c r="Q202" s="12">
        <f t="shared" si="225"/>
        <v>-14.459027287690816</v>
      </c>
      <c r="R202" s="14">
        <f t="shared" si="226"/>
        <v>-7.8306545427432206E-2</v>
      </c>
      <c r="S202" s="18">
        <f t="shared" si="227"/>
        <v>18.055128205128199</v>
      </c>
      <c r="T202" s="14">
        <f t="shared" si="228"/>
        <v>0.20980885836449492</v>
      </c>
      <c r="U202" s="18">
        <f t="shared" si="229"/>
        <v>32.1297104435478</v>
      </c>
      <c r="V202" s="14">
        <f t="shared" si="230"/>
        <v>0.34384534558788193</v>
      </c>
      <c r="W202" s="12">
        <f t="shared" si="231"/>
        <v>0.9198717948717956</v>
      </c>
      <c r="X202" s="14">
        <f t="shared" si="232"/>
        <v>7.3542600896860932E-3</v>
      </c>
      <c r="Y202" s="12">
        <f t="shared" si="233"/>
        <v>15.122958468191285</v>
      </c>
      <c r="Z202" s="14">
        <f t="shared" si="234"/>
        <v>0.12041096399288875</v>
      </c>
      <c r="AA202" s="12">
        <v>-44.343985889341184</v>
      </c>
      <c r="AB202" s="26">
        <v>-2.0542624835643619E-2</v>
      </c>
      <c r="AC202" s="12">
        <f t="shared" si="235"/>
        <v>0</v>
      </c>
      <c r="AD202" s="24">
        <f t="shared" si="236"/>
        <v>0</v>
      </c>
      <c r="AE202" s="11">
        <f t="shared" si="237"/>
        <v>-350.65400000000091</v>
      </c>
      <c r="AF202" s="12">
        <f t="shared" si="238"/>
        <v>-1203.9140000000007</v>
      </c>
      <c r="AG202" s="12">
        <f t="shared" si="239"/>
        <v>-1750.254000000001</v>
      </c>
      <c r="AH202" s="14">
        <f t="shared" si="240"/>
        <v>-0.11496852459016416</v>
      </c>
      <c r="AI202" s="14">
        <f t="shared" si="241"/>
        <v>-0.3947259016393444</v>
      </c>
      <c r="AJ202" s="14">
        <f t="shared" si="242"/>
        <v>-0.57385377049180342</v>
      </c>
      <c r="AK202" s="14">
        <f t="shared" si="243"/>
        <v>0.39194419685360821</v>
      </c>
      <c r="AL202" s="14">
        <f t="shared" si="244"/>
        <v>0.49001834150738366</v>
      </c>
      <c r="AM202" s="14">
        <f t="shared" si="245"/>
        <v>0.51390656328236439</v>
      </c>
      <c r="AN202" s="18">
        <f t="shared" si="246"/>
        <v>-19.117826393338419</v>
      </c>
      <c r="AO202" s="18">
        <f t="shared" si="247"/>
        <v>-172.49482639333837</v>
      </c>
      <c r="AP202" s="18">
        <f t="shared" si="248"/>
        <v>-409.16282639333838</v>
      </c>
      <c r="AQ202" s="14">
        <f t="shared" si="249"/>
        <v>-1.7749172995831564E-2</v>
      </c>
      <c r="AR202" s="14">
        <f t="shared" si="250"/>
        <v>-0.16014584773131491</v>
      </c>
      <c r="AS202" s="14">
        <f t="shared" si="251"/>
        <v>-0.37987068402552726</v>
      </c>
      <c r="AT202" s="12">
        <f t="shared" si="252"/>
        <v>-30.764871236386909</v>
      </c>
      <c r="AU202" s="12">
        <f t="shared" si="253"/>
        <v>-61.797871236386911</v>
      </c>
      <c r="AV202" s="12">
        <f t="shared" si="254"/>
        <v>-77.342871236386912</v>
      </c>
      <c r="AW202" s="14">
        <f t="shared" si="255"/>
        <v>-0.29232816941703532</v>
      </c>
      <c r="AX202" s="14">
        <f t="shared" si="256"/>
        <v>-0.58720410150899971</v>
      </c>
      <c r="AY202" s="14">
        <f t="shared" si="257"/>
        <v>-0.7349128748911925</v>
      </c>
      <c r="AZ202" s="12">
        <f t="shared" si="258"/>
        <v>-40.379243946188325</v>
      </c>
      <c r="BA202" s="12">
        <f t="shared" si="259"/>
        <v>-101.33924394618833</v>
      </c>
      <c r="BB202" s="12">
        <f t="shared" si="260"/>
        <v>-123.45884394618832</v>
      </c>
      <c r="BC202" s="14">
        <f t="shared" si="261"/>
        <v>-0.23726335509778185</v>
      </c>
      <c r="BD202" s="14">
        <f t="shared" si="262"/>
        <v>-0.5954566423726938</v>
      </c>
      <c r="BE202" s="14">
        <f t="shared" si="263"/>
        <v>-0.72542862789116724</v>
      </c>
      <c r="BF202" s="12">
        <f t="shared" si="264"/>
        <v>-40.165999999999997</v>
      </c>
      <c r="BG202" s="12">
        <f t="shared" si="265"/>
        <v>-59.210000000000008</v>
      </c>
      <c r="BH202" s="12">
        <f t="shared" si="266"/>
        <v>-87.716999999999999</v>
      </c>
      <c r="BI202" s="14">
        <f t="shared" si="267"/>
        <v>-0.31877777777777772</v>
      </c>
      <c r="BJ202" s="14">
        <f t="shared" si="268"/>
        <v>-0.46992063492063496</v>
      </c>
      <c r="BK202" s="14">
        <f t="shared" si="269"/>
        <v>-0.6961666666666666</v>
      </c>
      <c r="BL202" s="12">
        <f t="shared" si="270"/>
        <v>-34.220488789237677</v>
      </c>
      <c r="BM202" s="12">
        <f t="shared" si="271"/>
        <v>-82.506488789237679</v>
      </c>
      <c r="BN202" s="12">
        <f t="shared" si="272"/>
        <v>-103.04148878923768</v>
      </c>
      <c r="BO202" s="14">
        <f t="shared" si="273"/>
        <v>-0.24318575525812625</v>
      </c>
      <c r="BP202" s="14">
        <f t="shared" si="274"/>
        <v>-0.58632718291905683</v>
      </c>
      <c r="BQ202" s="24">
        <f t="shared" si="275"/>
        <v>-0.73225787125557673</v>
      </c>
      <c r="BR202" s="19">
        <f t="shared" si="276"/>
        <v>3.7</v>
      </c>
      <c r="BS202" s="20">
        <f t="shared" si="277"/>
        <v>25.900000000000002</v>
      </c>
      <c r="BT202" s="13">
        <f t="shared" si="278"/>
        <v>8.4918032786885228E-3</v>
      </c>
      <c r="BU202" s="20">
        <f t="shared" si="279"/>
        <v>3</v>
      </c>
      <c r="BV202" s="20">
        <f t="shared" si="280"/>
        <v>21</v>
      </c>
      <c r="BW202" s="13">
        <f t="shared" si="281"/>
        <v>6.8852459016393421E-3</v>
      </c>
      <c r="BX202" s="20">
        <f t="shared" si="282"/>
        <v>3.4</v>
      </c>
      <c r="BY202" s="20">
        <f t="shared" si="283"/>
        <v>23.8</v>
      </c>
      <c r="BZ202" s="13">
        <f t="shared" si="284"/>
        <v>7.8032786885245883E-3</v>
      </c>
      <c r="CA202" s="20">
        <f t="shared" si="285"/>
        <v>3.7</v>
      </c>
      <c r="CB202" s="20">
        <f t="shared" si="286"/>
        <v>25.900000000000002</v>
      </c>
      <c r="CC202" s="17">
        <f t="shared" si="287"/>
        <v>8.4918032786885228E-3</v>
      </c>
      <c r="CE202" s="2">
        <v>3050.0000000000009</v>
      </c>
      <c r="CF202" s="2">
        <v>1077.1108263933384</v>
      </c>
      <c r="CG202" s="2">
        <v>545.74759769378636</v>
      </c>
      <c r="CH202" s="2">
        <v>105.24087123638691</v>
      </c>
      <c r="CI202" s="2">
        <v>249.27098014093531</v>
      </c>
      <c r="CJ202" s="2">
        <v>3251.0000000000009</v>
      </c>
      <c r="CK202" s="2">
        <v>123.31341351870481</v>
      </c>
      <c r="CL202" s="2">
        <v>184.64647123387914</v>
      </c>
      <c r="CM202" s="2">
        <v>170.18744394618832</v>
      </c>
      <c r="CN202" s="2">
        <v>86.055128205128199</v>
      </c>
      <c r="CO202" s="2">
        <v>68</v>
      </c>
      <c r="CP202" s="2">
        <v>93.442330558858501</v>
      </c>
      <c r="CQ202" s="2">
        <v>61.3126201153107</v>
      </c>
      <c r="CR202" s="2">
        <v>125.0801282051282</v>
      </c>
      <c r="CS202" s="2">
        <v>126</v>
      </c>
      <c r="CT202" s="2">
        <v>125.59453032104639</v>
      </c>
      <c r="CU202" s="2">
        <v>140.71748878923768</v>
      </c>
      <c r="CV202" s="2">
        <v>2699.346</v>
      </c>
      <c r="CW202" s="2">
        <v>1846.0860000000002</v>
      </c>
      <c r="CX202" s="2">
        <v>1299.7459999999999</v>
      </c>
      <c r="CY202" s="2">
        <v>1057.9929999999999</v>
      </c>
      <c r="CZ202" s="2">
        <v>904.61599999999999</v>
      </c>
      <c r="DA202" s="2">
        <v>667.94799999999998</v>
      </c>
      <c r="DB202" s="2">
        <v>74.475999999999999</v>
      </c>
      <c r="DC202" s="2">
        <v>43.442999999999998</v>
      </c>
      <c r="DD202" s="2">
        <v>27.898</v>
      </c>
      <c r="DE202" s="2">
        <v>129.8082</v>
      </c>
      <c r="DF202" s="2">
        <v>68.848199999999991</v>
      </c>
      <c r="DG202" s="2">
        <v>46.7286</v>
      </c>
      <c r="DH202" s="2">
        <v>85.834000000000003</v>
      </c>
      <c r="DI202" s="2">
        <v>66.789999999999992</v>
      </c>
      <c r="DJ202" s="2">
        <v>38.283000000000001</v>
      </c>
      <c r="DK202" s="2">
        <v>106.497</v>
      </c>
      <c r="DL202" s="2">
        <v>58.210999999999999</v>
      </c>
      <c r="DM202" s="2">
        <v>37.676000000000002</v>
      </c>
      <c r="DN202" s="2">
        <v>3.7</v>
      </c>
      <c r="DO202" s="2">
        <v>3</v>
      </c>
      <c r="DP202" s="2">
        <v>3.4</v>
      </c>
    </row>
    <row r="203" spans="2:120" ht="14.25" customHeight="1" x14ac:dyDescent="0.2">
      <c r="B203" s="6">
        <v>7423</v>
      </c>
      <c r="C203" s="9" t="s">
        <v>136</v>
      </c>
      <c r="D203" s="9" t="s">
        <v>61</v>
      </c>
      <c r="E203" s="21" t="s">
        <v>146</v>
      </c>
      <c r="F203" s="9" t="s">
        <v>286</v>
      </c>
      <c r="G203" s="21">
        <v>1</v>
      </c>
      <c r="H203" s="11">
        <f t="shared" si="216"/>
        <v>2937.9999999999991</v>
      </c>
      <c r="I203" s="12">
        <f t="shared" si="217"/>
        <v>1396.9810081223118</v>
      </c>
      <c r="J203" s="14">
        <f t="shared" si="218"/>
        <v>0.4754870687958857</v>
      </c>
      <c r="K203" s="14">
        <f t="shared" si="219"/>
        <v>0.28082462181468448</v>
      </c>
      <c r="L203" s="15">
        <f t="shared" si="220"/>
        <v>1.5920573405360421</v>
      </c>
      <c r="M203" s="12">
        <f t="shared" si="221"/>
        <v>0</v>
      </c>
      <c r="N203" s="14">
        <f t="shared" si="222"/>
        <v>-0.13791079812206597</v>
      </c>
      <c r="O203" s="16">
        <f t="shared" si="223"/>
        <v>-43.182832634055501</v>
      </c>
      <c r="P203" s="14">
        <f t="shared" si="224"/>
        <v>-0.42183473062806198</v>
      </c>
      <c r="Q203" s="12">
        <f t="shared" si="225"/>
        <v>-20.006063611688688</v>
      </c>
      <c r="R203" s="14">
        <f t="shared" si="226"/>
        <v>-0.14009159276761007</v>
      </c>
      <c r="S203" s="18">
        <f t="shared" si="227"/>
        <v>28.993591393591394</v>
      </c>
      <c r="T203" s="14">
        <f t="shared" si="228"/>
        <v>0.37608839014272211</v>
      </c>
      <c r="U203" s="18">
        <f t="shared" si="229"/>
        <v>26.284168679549104</v>
      </c>
      <c r="V203" s="14">
        <f t="shared" si="230"/>
        <v>0.4497914741652721</v>
      </c>
      <c r="W203" s="12">
        <f t="shared" si="231"/>
        <v>-22.9288152163153</v>
      </c>
      <c r="X203" s="14">
        <f t="shared" si="232"/>
        <v>-0.16595149376718121</v>
      </c>
      <c r="Y203" s="12">
        <f t="shared" si="233"/>
        <v>-16.380535426731115</v>
      </c>
      <c r="Z203" s="14">
        <f t="shared" si="234"/>
        <v>-0.14780202191734826</v>
      </c>
      <c r="AA203" s="12">
        <v>-162.51506607858073</v>
      </c>
      <c r="AB203" s="26">
        <v>-8.4987460854906827E-2</v>
      </c>
      <c r="AC203" s="12">
        <f t="shared" si="235"/>
        <v>0</v>
      </c>
      <c r="AD203" s="24">
        <f t="shared" si="236"/>
        <v>0</v>
      </c>
      <c r="AE203" s="11">
        <f t="shared" si="237"/>
        <v>-784.44999999999891</v>
      </c>
      <c r="AF203" s="12">
        <f t="shared" si="238"/>
        <v>-1951.1149999999993</v>
      </c>
      <c r="AG203" s="12">
        <f t="shared" si="239"/>
        <v>-2453.2749999999992</v>
      </c>
      <c r="AH203" s="14">
        <f t="shared" si="240"/>
        <v>-0.26700136147038778</v>
      </c>
      <c r="AI203" s="14">
        <f t="shared" si="241"/>
        <v>-0.66409632402995222</v>
      </c>
      <c r="AJ203" s="14">
        <f t="shared" si="242"/>
        <v>-0.83501531654186512</v>
      </c>
      <c r="AK203" s="14">
        <f t="shared" si="243"/>
        <v>0.53362030136286587</v>
      </c>
      <c r="AL203" s="14">
        <f t="shared" si="244"/>
        <v>0.71521301874078547</v>
      </c>
      <c r="AM203" s="14">
        <f t="shared" si="245"/>
        <v>0.75843622672649447</v>
      </c>
      <c r="AN203" s="18">
        <f t="shared" si="246"/>
        <v>-247.80300812231189</v>
      </c>
      <c r="AO203" s="18">
        <f t="shared" si="247"/>
        <v>-691.14800812231181</v>
      </c>
      <c r="AP203" s="18">
        <f t="shared" si="248"/>
        <v>-1029.3480081223117</v>
      </c>
      <c r="AQ203" s="14">
        <f t="shared" si="249"/>
        <v>-0.17738466498938665</v>
      </c>
      <c r="AR203" s="14">
        <f t="shared" si="250"/>
        <v>-0.49474402594154576</v>
      </c>
      <c r="AS203" s="14">
        <f t="shared" si="251"/>
        <v>-0.73683751041530821</v>
      </c>
      <c r="AT203" s="12">
        <f t="shared" si="252"/>
        <v>-34.412245819397995</v>
      </c>
      <c r="AU203" s="12">
        <f t="shared" si="253"/>
        <v>-52.359245819397998</v>
      </c>
      <c r="AV203" s="12">
        <f t="shared" si="254"/>
        <v>-56.709245819397999</v>
      </c>
      <c r="AW203" s="14">
        <f t="shared" si="255"/>
        <v>-0.58142302055116246</v>
      </c>
      <c r="AX203" s="14">
        <f t="shared" si="256"/>
        <v>-0.88465225483582732</v>
      </c>
      <c r="AY203" s="14">
        <f t="shared" si="257"/>
        <v>-0.95814906038206304</v>
      </c>
      <c r="AZ203" s="12">
        <f t="shared" si="258"/>
        <v>-68.248361538461509</v>
      </c>
      <c r="BA203" s="12">
        <f t="shared" si="259"/>
        <v>-109.29196153846151</v>
      </c>
      <c r="BB203" s="12">
        <f t="shared" si="260"/>
        <v>-118.1347615384615</v>
      </c>
      <c r="BC203" s="14">
        <f t="shared" si="261"/>
        <v>-0.5557640647389066</v>
      </c>
      <c r="BD203" s="14">
        <f t="shared" si="262"/>
        <v>-0.88999271804749713</v>
      </c>
      <c r="BE203" s="14">
        <f t="shared" si="263"/>
        <v>-0.9620019261938878</v>
      </c>
      <c r="BF203" s="12">
        <f t="shared" si="264"/>
        <v>-62.375950549450494</v>
      </c>
      <c r="BG203" s="12">
        <f t="shared" si="265"/>
        <v>-88.301950549450495</v>
      </c>
      <c r="BH203" s="12">
        <f t="shared" si="266"/>
        <v>-109.11095054945049</v>
      </c>
      <c r="BI203" s="14">
        <f t="shared" si="267"/>
        <v>-0.54128428643800075</v>
      </c>
      <c r="BJ203" s="14">
        <f t="shared" si="268"/>
        <v>-0.76626420716988997</v>
      </c>
      <c r="BK203" s="14">
        <f t="shared" si="269"/>
        <v>-0.94683996781595492</v>
      </c>
      <c r="BL203" s="12">
        <f t="shared" si="270"/>
        <v>-67.720010869565186</v>
      </c>
      <c r="BM203" s="12">
        <f t="shared" si="271"/>
        <v>-85.740010869565197</v>
      </c>
      <c r="BN203" s="12">
        <f t="shared" si="272"/>
        <v>-91.538010869565184</v>
      </c>
      <c r="BO203" s="14">
        <f t="shared" si="273"/>
        <v>-0.71701592507876222</v>
      </c>
      <c r="BP203" s="14">
        <f t="shared" si="274"/>
        <v>-0.90781074043704058</v>
      </c>
      <c r="BQ203" s="24">
        <f t="shared" si="275"/>
        <v>-0.96919966049515915</v>
      </c>
      <c r="BR203" s="19">
        <f t="shared" si="276"/>
        <v>8.6999999999999993</v>
      </c>
      <c r="BS203" s="20">
        <f t="shared" si="277"/>
        <v>60.899999999999991</v>
      </c>
      <c r="BT203" s="13">
        <f t="shared" si="278"/>
        <v>2.0728386657590202E-2</v>
      </c>
      <c r="BU203" s="20">
        <f t="shared" si="279"/>
        <v>4.8</v>
      </c>
      <c r="BV203" s="20">
        <f t="shared" si="280"/>
        <v>33.6</v>
      </c>
      <c r="BW203" s="13">
        <f t="shared" si="281"/>
        <v>1.1436351259360112E-2</v>
      </c>
      <c r="BX203" s="20">
        <f t="shared" si="282"/>
        <v>5.3</v>
      </c>
      <c r="BY203" s="20">
        <f t="shared" si="283"/>
        <v>37.1</v>
      </c>
      <c r="BZ203" s="13">
        <f t="shared" si="284"/>
        <v>1.2627637848876791E-2</v>
      </c>
      <c r="CA203" s="20">
        <f t="shared" si="285"/>
        <v>8.6999999999999993</v>
      </c>
      <c r="CB203" s="20">
        <f t="shared" si="286"/>
        <v>60.899999999999991</v>
      </c>
      <c r="CC203" s="17">
        <f t="shared" si="287"/>
        <v>2.0728386657590202E-2</v>
      </c>
      <c r="CE203" s="2">
        <v>2937.9999999999991</v>
      </c>
      <c r="CF203" s="2">
        <v>1396.9810081223118</v>
      </c>
      <c r="CG203" s="2">
        <v>825.06273889154272</v>
      </c>
      <c r="CH203" s="2">
        <v>59.186245819397996</v>
      </c>
      <c r="CI203" s="2">
        <v>148.70380434782612</v>
      </c>
      <c r="CJ203" s="2">
        <v>3408</v>
      </c>
      <c r="CK203" s="2">
        <v>102.3690784534535</v>
      </c>
      <c r="CL203" s="2">
        <v>142.8070251501502</v>
      </c>
      <c r="CM203" s="2">
        <v>122.80096153846151</v>
      </c>
      <c r="CN203" s="2">
        <v>77.092492492492497</v>
      </c>
      <c r="CO203" s="2">
        <v>48.098901098901102</v>
      </c>
      <c r="CP203" s="2">
        <v>58.436342592592602</v>
      </c>
      <c r="CQ203" s="2">
        <v>32.152173913043498</v>
      </c>
      <c r="CR203" s="2">
        <v>138.1657657657658</v>
      </c>
      <c r="CS203" s="2">
        <v>115.2369505494505</v>
      </c>
      <c r="CT203" s="2">
        <v>110.8275462962963</v>
      </c>
      <c r="CU203" s="2">
        <v>94.44701086956519</v>
      </c>
      <c r="CV203" s="2">
        <v>2153.5500000000002</v>
      </c>
      <c r="CW203" s="2">
        <v>986.88499999999988</v>
      </c>
      <c r="CX203" s="2">
        <v>484.72500000000002</v>
      </c>
      <c r="CY203" s="2">
        <v>1149.1779999999999</v>
      </c>
      <c r="CZ203" s="2">
        <v>705.83299999999997</v>
      </c>
      <c r="DA203" s="2">
        <v>367.63300000000004</v>
      </c>
      <c r="DB203" s="2">
        <v>24.774000000000001</v>
      </c>
      <c r="DC203" s="2">
        <v>6.827</v>
      </c>
      <c r="DD203" s="2">
        <v>2.4769999999999999</v>
      </c>
      <c r="DE203" s="2">
        <v>54.552599999999998</v>
      </c>
      <c r="DF203" s="2">
        <v>13.508999999999999</v>
      </c>
      <c r="DG203" s="2">
        <v>4.6661999999999999</v>
      </c>
      <c r="DH203" s="2">
        <v>52.861000000000004</v>
      </c>
      <c r="DI203" s="2">
        <v>26.935000000000002</v>
      </c>
      <c r="DJ203" s="2">
        <v>6.1259999999999994</v>
      </c>
      <c r="DK203" s="2">
        <v>26.727</v>
      </c>
      <c r="DL203" s="2">
        <v>8.706999999999999</v>
      </c>
      <c r="DM203" s="2">
        <v>2.9089999999999998</v>
      </c>
      <c r="DN203" s="2">
        <v>8.6999999999999993</v>
      </c>
      <c r="DO203" s="2">
        <v>4.8</v>
      </c>
      <c r="DP203" s="2">
        <v>5.3</v>
      </c>
    </row>
    <row r="204" spans="2:120" ht="14.25" customHeight="1" x14ac:dyDescent="0.2">
      <c r="B204" s="6">
        <v>7444</v>
      </c>
      <c r="C204" s="9" t="s">
        <v>136</v>
      </c>
      <c r="D204" s="9" t="s">
        <v>61</v>
      </c>
      <c r="E204" s="21" t="s">
        <v>146</v>
      </c>
      <c r="F204" s="9" t="s">
        <v>287</v>
      </c>
      <c r="G204" s="21">
        <v>1</v>
      </c>
      <c r="H204" s="11">
        <f t="shared" si="216"/>
        <v>1380.0000000000002</v>
      </c>
      <c r="I204" s="12">
        <f t="shared" si="217"/>
        <v>764.44401660280971</v>
      </c>
      <c r="J204" s="14">
        <f t="shared" si="218"/>
        <v>0.55394493956725332</v>
      </c>
      <c r="K204" s="14">
        <f t="shared" si="219"/>
        <v>0.34024934754844804</v>
      </c>
      <c r="L204" s="15">
        <f t="shared" si="220"/>
        <v>0.93171014350986903</v>
      </c>
      <c r="M204" s="12">
        <f t="shared" si="221"/>
        <v>0</v>
      </c>
      <c r="N204" s="14">
        <f t="shared" si="222"/>
        <v>-0.1580231848688225</v>
      </c>
      <c r="O204" s="16">
        <f t="shared" si="223"/>
        <v>-24.118035776484035</v>
      </c>
      <c r="P204" s="14">
        <f t="shared" si="224"/>
        <v>-0.61522340281103294</v>
      </c>
      <c r="Q204" s="12">
        <f t="shared" si="225"/>
        <v>-2.3947285210209017</v>
      </c>
      <c r="R204" s="14">
        <f t="shared" si="226"/>
        <v>-6.2035293945540859E-2</v>
      </c>
      <c r="S204" s="18">
        <f t="shared" si="227"/>
        <v>-1.9479153280502999</v>
      </c>
      <c r="T204" s="14">
        <f t="shared" si="228"/>
        <v>-8.0861790381625998E-2</v>
      </c>
      <c r="U204" s="18">
        <f t="shared" si="229"/>
        <v>11.0113131313131</v>
      </c>
      <c r="V204" s="14">
        <f t="shared" si="230"/>
        <v>0.42045419482242485</v>
      </c>
      <c r="W204" s="12">
        <f t="shared" si="231"/>
        <v>-10.1334439922896</v>
      </c>
      <c r="X204" s="14">
        <f t="shared" si="232"/>
        <v>-0.19415038113559413</v>
      </c>
      <c r="Y204" s="12">
        <f t="shared" si="233"/>
        <v>-6.8769023569022991</v>
      </c>
      <c r="Z204" s="14">
        <f t="shared" si="234"/>
        <v>-0.15171665849563842</v>
      </c>
      <c r="AA204" s="12">
        <v>-46.070930243524799</v>
      </c>
      <c r="AB204" s="26">
        <v>-6.0116597056817045E-2</v>
      </c>
      <c r="AC204" s="12">
        <f t="shared" si="235"/>
        <v>0</v>
      </c>
      <c r="AD204" s="24">
        <f t="shared" si="236"/>
        <v>0</v>
      </c>
      <c r="AE204" s="11">
        <f t="shared" si="237"/>
        <v>-382.07200000000023</v>
      </c>
      <c r="AF204" s="12">
        <f t="shared" si="238"/>
        <v>-959.28300000000024</v>
      </c>
      <c r="AG204" s="12">
        <f t="shared" si="239"/>
        <v>-1162.2280000000003</v>
      </c>
      <c r="AH204" s="14">
        <f t="shared" si="240"/>
        <v>-0.27686376811594215</v>
      </c>
      <c r="AI204" s="14">
        <f t="shared" si="241"/>
        <v>-0.69513260869565219</v>
      </c>
      <c r="AJ204" s="14">
        <f t="shared" si="242"/>
        <v>-0.84219420289855074</v>
      </c>
      <c r="AK204" s="14">
        <f t="shared" si="243"/>
        <v>0.60226389078169973</v>
      </c>
      <c r="AL204" s="14">
        <f t="shared" si="244"/>
        <v>0.66904118445415794</v>
      </c>
      <c r="AM204" s="14">
        <f t="shared" si="245"/>
        <v>0.71335617067391577</v>
      </c>
      <c r="AN204" s="18">
        <f t="shared" si="246"/>
        <v>-163.42801660280963</v>
      </c>
      <c r="AO204" s="18">
        <f t="shared" si="247"/>
        <v>-482.96701660280974</v>
      </c>
      <c r="AP204" s="18">
        <f t="shared" si="248"/>
        <v>-609.09501660280966</v>
      </c>
      <c r="AQ204" s="14">
        <f t="shared" si="249"/>
        <v>-0.21378676927721141</v>
      </c>
      <c r="AR204" s="14">
        <f t="shared" si="250"/>
        <v>-0.63178860206024745</v>
      </c>
      <c r="AS204" s="14">
        <f t="shared" si="251"/>
        <v>-0.79678171765884032</v>
      </c>
      <c r="AT204" s="12">
        <f t="shared" si="252"/>
        <v>-8.2840421455938689</v>
      </c>
      <c r="AU204" s="12">
        <f t="shared" si="253"/>
        <v>-12.777042145593869</v>
      </c>
      <c r="AV204" s="12">
        <f t="shared" si="254"/>
        <v>-14.297042145593869</v>
      </c>
      <c r="AW204" s="14">
        <f t="shared" si="255"/>
        <v>-0.54919245555235219</v>
      </c>
      <c r="AX204" s="14">
        <f t="shared" si="256"/>
        <v>-0.84705691102342306</v>
      </c>
      <c r="AY204" s="14">
        <f t="shared" si="257"/>
        <v>-0.94782565625289728</v>
      </c>
      <c r="AZ204" s="12">
        <f t="shared" si="258"/>
        <v>-23.066150191570863</v>
      </c>
      <c r="BA204" s="12">
        <f t="shared" si="259"/>
        <v>-32.39975019157086</v>
      </c>
      <c r="BB204" s="12">
        <f t="shared" si="260"/>
        <v>-34.908350191570861</v>
      </c>
      <c r="BC204" s="14">
        <f t="shared" si="261"/>
        <v>-0.63704656213708044</v>
      </c>
      <c r="BD204" s="14">
        <f t="shared" si="262"/>
        <v>-0.8948242035284687</v>
      </c>
      <c r="BE204" s="14">
        <f t="shared" si="263"/>
        <v>-0.96410733020996742</v>
      </c>
      <c r="BF204" s="12">
        <f t="shared" si="264"/>
        <v>-15.5233448275862</v>
      </c>
      <c r="BG204" s="12">
        <f t="shared" si="265"/>
        <v>-26.864344827586201</v>
      </c>
      <c r="BH204" s="12">
        <f t="shared" si="266"/>
        <v>-39.013344827586202</v>
      </c>
      <c r="BI204" s="14">
        <f t="shared" si="267"/>
        <v>-0.3690731707317072</v>
      </c>
      <c r="BJ204" s="14">
        <f t="shared" si="268"/>
        <v>-0.63870957163353137</v>
      </c>
      <c r="BK204" s="14">
        <f t="shared" si="269"/>
        <v>-0.92755646648903467</v>
      </c>
      <c r="BL204" s="12">
        <f t="shared" si="270"/>
        <v>-23.613370370370401</v>
      </c>
      <c r="BM204" s="12">
        <f t="shared" si="271"/>
        <v>-32.419370370370402</v>
      </c>
      <c r="BN204" s="12">
        <f t="shared" si="272"/>
        <v>-36.7373703703704</v>
      </c>
      <c r="BO204" s="14">
        <f t="shared" si="273"/>
        <v>-0.61412595361023381</v>
      </c>
      <c r="BP204" s="14">
        <f t="shared" si="274"/>
        <v>-0.84314845495877333</v>
      </c>
      <c r="BQ204" s="24">
        <f t="shared" si="275"/>
        <v>-0.95544906372813443</v>
      </c>
      <c r="BR204" s="19">
        <f t="shared" si="276"/>
        <v>4.2</v>
      </c>
      <c r="BS204" s="20">
        <f t="shared" si="277"/>
        <v>29.400000000000002</v>
      </c>
      <c r="BT204" s="13">
        <f t="shared" si="278"/>
        <v>2.1304347826086954E-2</v>
      </c>
      <c r="BU204" s="20">
        <f t="shared" si="279"/>
        <v>0.7</v>
      </c>
      <c r="BV204" s="20">
        <f t="shared" si="280"/>
        <v>4.8999999999999995</v>
      </c>
      <c r="BW204" s="13">
        <f t="shared" si="281"/>
        <v>3.5507246376811586E-3</v>
      </c>
      <c r="BX204" s="20">
        <f t="shared" si="282"/>
        <v>2</v>
      </c>
      <c r="BY204" s="20">
        <f t="shared" si="283"/>
        <v>14</v>
      </c>
      <c r="BZ204" s="13">
        <f t="shared" si="284"/>
        <v>1.0144927536231882E-2</v>
      </c>
      <c r="CA204" s="20">
        <f t="shared" si="285"/>
        <v>4.2</v>
      </c>
      <c r="CB204" s="20">
        <f t="shared" si="286"/>
        <v>29.400000000000002</v>
      </c>
      <c r="CC204" s="17">
        <f t="shared" si="287"/>
        <v>2.1304347826086954E-2</v>
      </c>
      <c r="CE204" s="2">
        <v>1380.0000000000002</v>
      </c>
      <c r="CF204" s="2">
        <v>764.44401660280971</v>
      </c>
      <c r="CG204" s="2">
        <v>469.54409961685838</v>
      </c>
      <c r="CH204" s="2">
        <v>15.08404214559387</v>
      </c>
      <c r="CI204" s="2">
        <v>64.758518518518599</v>
      </c>
      <c r="CJ204" s="2">
        <v>1639.0000000000005</v>
      </c>
      <c r="CK204" s="2">
        <v>39.202077922077905</v>
      </c>
      <c r="CL204" s="2">
        <v>38.602678712591761</v>
      </c>
      <c r="CM204" s="2">
        <v>36.207950191570859</v>
      </c>
      <c r="CN204" s="2">
        <v>24.089440993788799</v>
      </c>
      <c r="CO204" s="2">
        <v>26.037356321839098</v>
      </c>
      <c r="CP204" s="2">
        <v>26.189090909090901</v>
      </c>
      <c r="CQ204" s="2">
        <v>15.1777777777778</v>
      </c>
      <c r="CR204" s="2">
        <v>52.193788819875799</v>
      </c>
      <c r="CS204" s="2">
        <v>42.060344827586199</v>
      </c>
      <c r="CT204" s="2">
        <v>45.3272727272727</v>
      </c>
      <c r="CU204" s="2">
        <v>38.450370370370401</v>
      </c>
      <c r="CV204" s="2">
        <v>997.928</v>
      </c>
      <c r="CW204" s="2">
        <v>420.71699999999998</v>
      </c>
      <c r="CX204" s="2">
        <v>217.77199999999999</v>
      </c>
      <c r="CY204" s="2">
        <v>601.01600000000008</v>
      </c>
      <c r="CZ204" s="2">
        <v>281.47699999999998</v>
      </c>
      <c r="DA204" s="2">
        <v>155.34899999999999</v>
      </c>
      <c r="DB204" s="2">
        <v>6.8000000000000007</v>
      </c>
      <c r="DC204" s="2">
        <v>2.3069999999999999</v>
      </c>
      <c r="DD204" s="2">
        <v>0.78700000000000003</v>
      </c>
      <c r="DE204" s="2">
        <v>13.141799999999998</v>
      </c>
      <c r="DF204" s="2">
        <v>3.8081999999999998</v>
      </c>
      <c r="DG204" s="2">
        <v>1.2995999999999999</v>
      </c>
      <c r="DH204" s="2">
        <v>26.536999999999999</v>
      </c>
      <c r="DI204" s="2">
        <v>15.196</v>
      </c>
      <c r="DJ204" s="2">
        <v>3.0469999999999997</v>
      </c>
      <c r="DK204" s="2">
        <v>14.837</v>
      </c>
      <c r="DL204" s="2">
        <v>6.0309999999999997</v>
      </c>
      <c r="DM204" s="2">
        <v>1.7130000000000001</v>
      </c>
      <c r="DN204" s="2">
        <v>4.2</v>
      </c>
      <c r="DO204" s="2">
        <v>0.7</v>
      </c>
      <c r="DP204" s="2">
        <v>2</v>
      </c>
    </row>
    <row r="205" spans="2:120" ht="14.25" customHeight="1" x14ac:dyDescent="0.2">
      <c r="B205" s="6">
        <v>7445</v>
      </c>
      <c r="C205" s="9" t="s">
        <v>136</v>
      </c>
      <c r="D205" s="9" t="s">
        <v>61</v>
      </c>
      <c r="E205" s="21" t="s">
        <v>146</v>
      </c>
      <c r="F205" s="9" t="s">
        <v>288</v>
      </c>
      <c r="G205" s="21">
        <v>1</v>
      </c>
      <c r="H205" s="11">
        <f t="shared" si="216"/>
        <v>1780.9999999999998</v>
      </c>
      <c r="I205" s="12">
        <f t="shared" si="217"/>
        <v>1089.2059708827323</v>
      </c>
      <c r="J205" s="14">
        <f t="shared" si="218"/>
        <v>0.61156988819917601</v>
      </c>
      <c r="K205" s="14">
        <f t="shared" si="219"/>
        <v>0.408020158660229</v>
      </c>
      <c r="L205" s="15">
        <f t="shared" si="220"/>
        <v>1.4657632624150221</v>
      </c>
      <c r="M205" s="12">
        <f t="shared" si="221"/>
        <v>0</v>
      </c>
      <c r="N205" s="14">
        <f t="shared" si="222"/>
        <v>-0.14168674698795192</v>
      </c>
      <c r="O205" s="16">
        <f t="shared" si="223"/>
        <v>-5.955186915192801</v>
      </c>
      <c r="P205" s="14">
        <f t="shared" si="224"/>
        <v>-0.19133390725876076</v>
      </c>
      <c r="Q205" s="12">
        <f t="shared" si="225"/>
        <v>-3.5315731802809012</v>
      </c>
      <c r="R205" s="14">
        <f t="shared" si="226"/>
        <v>-9.7694598055774184E-2</v>
      </c>
      <c r="S205" s="18">
        <f t="shared" si="227"/>
        <v>14.008587200981395</v>
      </c>
      <c r="T205" s="14">
        <f t="shared" si="228"/>
        <v>0.39905414220482716</v>
      </c>
      <c r="U205" s="18">
        <f t="shared" si="229"/>
        <v>15.018305980904699</v>
      </c>
      <c r="V205" s="14">
        <f t="shared" si="230"/>
        <v>0.49779514669602964</v>
      </c>
      <c r="W205" s="12">
        <f t="shared" si="231"/>
        <v>11.116635998091702</v>
      </c>
      <c r="X205" s="14">
        <f t="shared" si="232"/>
        <v>0.26389406599778331</v>
      </c>
      <c r="Y205" s="12">
        <f t="shared" si="233"/>
        <v>0.17738574743349744</v>
      </c>
      <c r="Z205" s="14">
        <f t="shared" si="234"/>
        <v>4.4097066079413771E-3</v>
      </c>
      <c r="AA205" s="12">
        <v>1.2886032524243092</v>
      </c>
      <c r="AB205" s="26">
        <v>1.5726301838905332E-3</v>
      </c>
      <c r="AC205" s="12">
        <f t="shared" si="235"/>
        <v>0</v>
      </c>
      <c r="AD205" s="24">
        <f t="shared" si="236"/>
        <v>0</v>
      </c>
      <c r="AE205" s="11">
        <f t="shared" si="237"/>
        <v>-496.54199999999969</v>
      </c>
      <c r="AF205" s="12">
        <f t="shared" si="238"/>
        <v>-1152.0449999999996</v>
      </c>
      <c r="AG205" s="12">
        <f t="shared" si="239"/>
        <v>-1393.7349999999997</v>
      </c>
      <c r="AH205" s="14">
        <f t="shared" si="240"/>
        <v>-0.2787995508141492</v>
      </c>
      <c r="AI205" s="14">
        <f t="shared" si="241"/>
        <v>-0.64685289163391346</v>
      </c>
      <c r="AJ205" s="14">
        <f t="shared" si="242"/>
        <v>-0.78255755193711396</v>
      </c>
      <c r="AK205" s="14">
        <f t="shared" si="243"/>
        <v>0.60650873753754486</v>
      </c>
      <c r="AL205" s="14">
        <f t="shared" si="244"/>
        <v>0.58310689953971262</v>
      </c>
      <c r="AM205" s="14">
        <f t="shared" si="245"/>
        <v>0.60501465404826149</v>
      </c>
      <c r="AN205" s="18">
        <f t="shared" si="246"/>
        <v>-310.17097088273249</v>
      </c>
      <c r="AO205" s="18">
        <f t="shared" si="247"/>
        <v>-722.4579708827323</v>
      </c>
      <c r="AP205" s="18">
        <f t="shared" si="248"/>
        <v>-854.90497088273241</v>
      </c>
      <c r="AQ205" s="14">
        <f t="shared" si="249"/>
        <v>-0.28476796783565061</v>
      </c>
      <c r="AR205" s="14">
        <f t="shared" si="250"/>
        <v>-0.6632886618287871</v>
      </c>
      <c r="AS205" s="14">
        <f t="shared" si="251"/>
        <v>-0.78488825230170756</v>
      </c>
      <c r="AT205" s="12">
        <f t="shared" si="252"/>
        <v>-11.4283900116714</v>
      </c>
      <c r="AU205" s="12">
        <f t="shared" si="253"/>
        <v>-17.9453900116714</v>
      </c>
      <c r="AV205" s="12">
        <f t="shared" si="254"/>
        <v>-21.2333900116714</v>
      </c>
      <c r="AW205" s="14">
        <f t="shared" si="255"/>
        <v>-0.45405907756889996</v>
      </c>
      <c r="AX205" s="14">
        <f t="shared" si="256"/>
        <v>-0.71298470099394029</v>
      </c>
      <c r="AY205" s="14">
        <f t="shared" si="257"/>
        <v>-0.84361957130566845</v>
      </c>
      <c r="AZ205" s="12">
        <f t="shared" si="258"/>
        <v>-6.8733410037471216</v>
      </c>
      <c r="BA205" s="12">
        <f t="shared" si="259"/>
        <v>-22.542941003747121</v>
      </c>
      <c r="BB205" s="12">
        <f t="shared" si="260"/>
        <v>-26.30374100374712</v>
      </c>
      <c r="BC205" s="14">
        <f t="shared" si="261"/>
        <v>-0.21072529664199724</v>
      </c>
      <c r="BD205" s="14">
        <f t="shared" si="262"/>
        <v>-0.69112938345528185</v>
      </c>
      <c r="BE205" s="14">
        <f t="shared" si="263"/>
        <v>-0.80642930749210473</v>
      </c>
      <c r="BF205" s="12">
        <f t="shared" si="264"/>
        <v>-17.6630091324201</v>
      </c>
      <c r="BG205" s="12">
        <f t="shared" si="265"/>
        <v>-26.105009132420101</v>
      </c>
      <c r="BH205" s="12">
        <f t="shared" si="266"/>
        <v>-43.012009132420104</v>
      </c>
      <c r="BI205" s="14">
        <f t="shared" si="267"/>
        <v>-0.3317494854202403</v>
      </c>
      <c r="BJ205" s="14">
        <f t="shared" si="268"/>
        <v>-0.49030849056603787</v>
      </c>
      <c r="BK205" s="14">
        <f t="shared" si="269"/>
        <v>-0.80785849056603776</v>
      </c>
      <c r="BL205" s="12">
        <f t="shared" si="270"/>
        <v>-18.7255874439462</v>
      </c>
      <c r="BM205" s="12">
        <f t="shared" si="271"/>
        <v>-30.285587443946202</v>
      </c>
      <c r="BN205" s="12">
        <f t="shared" si="272"/>
        <v>-34.803587443946199</v>
      </c>
      <c r="BO205" s="14">
        <f t="shared" si="273"/>
        <v>-0.46346348501664836</v>
      </c>
      <c r="BP205" s="14">
        <f t="shared" si="274"/>
        <v>-0.74957669256381809</v>
      </c>
      <c r="BQ205" s="24">
        <f t="shared" si="275"/>
        <v>-0.86139844617092121</v>
      </c>
      <c r="BR205" s="19">
        <f t="shared" si="276"/>
        <v>4</v>
      </c>
      <c r="BS205" s="20">
        <f t="shared" si="277"/>
        <v>28</v>
      </c>
      <c r="BT205" s="13">
        <f t="shared" si="278"/>
        <v>1.5721504772599666E-2</v>
      </c>
      <c r="BU205" s="20">
        <f t="shared" si="279"/>
        <v>0</v>
      </c>
      <c r="BV205" s="20">
        <f t="shared" si="280"/>
        <v>0</v>
      </c>
      <c r="BW205" s="13">
        <f t="shared" si="281"/>
        <v>0</v>
      </c>
      <c r="BX205" s="20">
        <f t="shared" si="282"/>
        <v>1.1000000000000001</v>
      </c>
      <c r="BY205" s="20">
        <f t="shared" si="283"/>
        <v>7.7000000000000011</v>
      </c>
      <c r="BZ205" s="13">
        <f t="shared" si="284"/>
        <v>4.3234138124649086E-3</v>
      </c>
      <c r="CA205" s="20">
        <f t="shared" si="285"/>
        <v>4</v>
      </c>
      <c r="CB205" s="20">
        <f t="shared" si="286"/>
        <v>28</v>
      </c>
      <c r="CC205" s="17">
        <f t="shared" si="287"/>
        <v>1.5721504772599666E-2</v>
      </c>
      <c r="CE205" s="2">
        <v>1780.9999999999998</v>
      </c>
      <c r="CF205" s="2">
        <v>1089.2059708827323</v>
      </c>
      <c r="CG205" s="2">
        <v>726.68390257386773</v>
      </c>
      <c r="CH205" s="2">
        <v>25.1693900116714</v>
      </c>
      <c r="CI205" s="2">
        <v>68.686098654708502</v>
      </c>
      <c r="CJ205" s="2">
        <v>2075</v>
      </c>
      <c r="CK205" s="2">
        <v>31.124576926864201</v>
      </c>
      <c r="CL205" s="2">
        <v>36.149114184028022</v>
      </c>
      <c r="CM205" s="2">
        <v>32.617541003747121</v>
      </c>
      <c r="CN205" s="2">
        <v>35.104477611940297</v>
      </c>
      <c r="CO205" s="2">
        <v>21.095890410958901</v>
      </c>
      <c r="CP205" s="2">
        <v>30.169651272384499</v>
      </c>
      <c r="CQ205" s="2">
        <v>15.151345291479799</v>
      </c>
      <c r="CR205" s="2">
        <v>42.125373134328399</v>
      </c>
      <c r="CS205" s="2">
        <v>53.242009132420101</v>
      </c>
      <c r="CT205" s="2">
        <v>40.226201696512703</v>
      </c>
      <c r="CU205" s="2">
        <v>40.403587443946201</v>
      </c>
      <c r="CV205" s="2">
        <v>1284.4580000000001</v>
      </c>
      <c r="CW205" s="2">
        <v>628.95500000000004</v>
      </c>
      <c r="CX205" s="2">
        <v>387.26499999999999</v>
      </c>
      <c r="CY205" s="2">
        <v>779.03499999999985</v>
      </c>
      <c r="CZ205" s="2">
        <v>366.74799999999999</v>
      </c>
      <c r="DA205" s="2">
        <v>234.30099999999999</v>
      </c>
      <c r="DB205" s="2">
        <v>13.741</v>
      </c>
      <c r="DC205" s="2">
        <v>7.2240000000000002</v>
      </c>
      <c r="DD205" s="2">
        <v>3.9359999999999999</v>
      </c>
      <c r="DE205" s="2">
        <v>25.744199999999999</v>
      </c>
      <c r="DF205" s="2">
        <v>10.0746</v>
      </c>
      <c r="DG205" s="2">
        <v>6.3137999999999996</v>
      </c>
      <c r="DH205" s="2">
        <v>35.579000000000001</v>
      </c>
      <c r="DI205" s="2">
        <v>27.137</v>
      </c>
      <c r="DJ205" s="2">
        <v>10.23</v>
      </c>
      <c r="DK205" s="2">
        <v>21.678000000000001</v>
      </c>
      <c r="DL205" s="2">
        <v>10.117999999999999</v>
      </c>
      <c r="DM205" s="2">
        <v>5.6</v>
      </c>
      <c r="DN205" s="2">
        <v>4</v>
      </c>
      <c r="DO205" s="2">
        <v>0</v>
      </c>
      <c r="DP205" s="2">
        <v>1.1000000000000001</v>
      </c>
    </row>
    <row r="206" spans="2:120" ht="14.25" customHeight="1" x14ac:dyDescent="0.2">
      <c r="B206" s="6">
        <v>7446</v>
      </c>
      <c r="C206" s="9" t="s">
        <v>136</v>
      </c>
      <c r="D206" s="9" t="s">
        <v>61</v>
      </c>
      <c r="E206" s="21" t="s">
        <v>146</v>
      </c>
      <c r="F206" s="9" t="s">
        <v>289</v>
      </c>
      <c r="G206" s="21">
        <v>1</v>
      </c>
      <c r="H206" s="11">
        <f t="shared" si="216"/>
        <v>1120</v>
      </c>
      <c r="I206" s="12">
        <f t="shared" si="217"/>
        <v>646.12280701754366</v>
      </c>
      <c r="J206" s="14">
        <f t="shared" si="218"/>
        <v>0.5768953634085211</v>
      </c>
      <c r="K206" s="14">
        <f t="shared" si="219"/>
        <v>0.36715225563909765</v>
      </c>
      <c r="L206" s="15">
        <f t="shared" si="220"/>
        <v>1.5790104947526247</v>
      </c>
      <c r="M206" s="12">
        <f t="shared" si="221"/>
        <v>0</v>
      </c>
      <c r="N206" s="14">
        <f t="shared" si="222"/>
        <v>-0.1215686274509804</v>
      </c>
      <c r="O206" s="16">
        <f t="shared" si="223"/>
        <v>3.0341859321199998</v>
      </c>
      <c r="P206" s="14">
        <f t="shared" si="224"/>
        <v>0.15123814972213001</v>
      </c>
      <c r="Q206" s="12">
        <f t="shared" si="225"/>
        <v>-0.57171667486479194</v>
      </c>
      <c r="R206" s="14">
        <f t="shared" si="226"/>
        <v>-2.1110388643292399E-2</v>
      </c>
      <c r="S206" s="18">
        <f t="shared" si="227"/>
        <v>5</v>
      </c>
      <c r="T206" s="14">
        <f t="shared" si="228"/>
        <v>0.26315789473684215</v>
      </c>
      <c r="U206" s="18">
        <f t="shared" si="229"/>
        <v>1.9845056566650001</v>
      </c>
      <c r="V206" s="14">
        <f t="shared" si="230"/>
        <v>0.1517090535340474</v>
      </c>
      <c r="W206" s="12">
        <f t="shared" si="231"/>
        <v>-5</v>
      </c>
      <c r="X206" s="14">
        <f t="shared" si="232"/>
        <v>-0.10869565217391308</v>
      </c>
      <c r="Y206" s="12">
        <f t="shared" si="233"/>
        <v>8.1489588457124995</v>
      </c>
      <c r="Z206" s="14">
        <f t="shared" si="234"/>
        <v>0.2612419643936601</v>
      </c>
      <c r="AA206" s="12">
        <v>17.710266691260813</v>
      </c>
      <c r="AB206" s="26">
        <v>3.2407214183644451E-2</v>
      </c>
      <c r="AC206" s="12">
        <f t="shared" si="235"/>
        <v>0</v>
      </c>
      <c r="AD206" s="24">
        <f t="shared" si="236"/>
        <v>0</v>
      </c>
      <c r="AE206" s="11">
        <f t="shared" si="237"/>
        <v>-231.93999999999994</v>
      </c>
      <c r="AF206" s="12">
        <f t="shared" si="238"/>
        <v>-549.19200000000001</v>
      </c>
      <c r="AG206" s="12">
        <f t="shared" si="239"/>
        <v>-657.173</v>
      </c>
      <c r="AH206" s="14">
        <f t="shared" si="240"/>
        <v>-0.20708928571428564</v>
      </c>
      <c r="AI206" s="14">
        <f t="shared" si="241"/>
        <v>-0.49034999999999995</v>
      </c>
      <c r="AJ206" s="14">
        <f t="shared" si="242"/>
        <v>-0.58676160714285719</v>
      </c>
      <c r="AK206" s="14">
        <f t="shared" si="243"/>
        <v>0.54774114361642223</v>
      </c>
      <c r="AL206" s="14">
        <f t="shared" si="244"/>
        <v>0.47717270956258501</v>
      </c>
      <c r="AM206" s="14">
        <f t="shared" si="245"/>
        <v>0.50017609171461475</v>
      </c>
      <c r="AN206" s="18">
        <f t="shared" si="246"/>
        <v>-159.6958070175437</v>
      </c>
      <c r="AO206" s="18">
        <f t="shared" si="247"/>
        <v>-373.74880701754364</v>
      </c>
      <c r="AP206" s="18">
        <f t="shared" si="248"/>
        <v>-414.62780701754366</v>
      </c>
      <c r="AQ206" s="14">
        <f t="shared" si="249"/>
        <v>-0.24716014553748389</v>
      </c>
      <c r="AR206" s="14">
        <f t="shared" si="250"/>
        <v>-0.57844855955904295</v>
      </c>
      <c r="AS206" s="14">
        <f t="shared" si="251"/>
        <v>-0.64171671780390449</v>
      </c>
      <c r="AT206" s="12">
        <f t="shared" si="252"/>
        <v>-6.6214912280701981</v>
      </c>
      <c r="AU206" s="12">
        <f t="shared" si="253"/>
        <v>-7.9784912280701992</v>
      </c>
      <c r="AV206" s="12">
        <f t="shared" si="254"/>
        <v>-11.386491228070199</v>
      </c>
      <c r="AW206" s="14">
        <f t="shared" si="255"/>
        <v>-0.28668818837827637</v>
      </c>
      <c r="AX206" s="14">
        <f t="shared" si="256"/>
        <v>-0.34544170148120079</v>
      </c>
      <c r="AY206" s="14">
        <f t="shared" si="257"/>
        <v>-0.49299658184580375</v>
      </c>
      <c r="AZ206" s="12">
        <f t="shared" si="258"/>
        <v>2.3998736842105508</v>
      </c>
      <c r="BA206" s="12">
        <f t="shared" si="259"/>
        <v>-7.1035263157894519</v>
      </c>
      <c r="BB206" s="12">
        <f t="shared" si="260"/>
        <v>-8.6527263157894474</v>
      </c>
      <c r="BC206" s="14">
        <f t="shared" si="261"/>
        <v>9.0525312686123627E-2</v>
      </c>
      <c r="BD206" s="14">
        <f t="shared" si="262"/>
        <v>-0.26795116140559805</v>
      </c>
      <c r="BE206" s="14">
        <f t="shared" si="263"/>
        <v>-0.32638832638475213</v>
      </c>
      <c r="BF206" s="12">
        <f t="shared" si="264"/>
        <v>-11.935000000000002</v>
      </c>
      <c r="BG206" s="12">
        <f t="shared" si="265"/>
        <v>-23.785</v>
      </c>
      <c r="BH206" s="12">
        <f t="shared" si="266"/>
        <v>-27.954000000000001</v>
      </c>
      <c r="BI206" s="14">
        <f t="shared" si="267"/>
        <v>-0.29109756097560979</v>
      </c>
      <c r="BJ206" s="14">
        <f t="shared" si="268"/>
        <v>-0.58012195121951216</v>
      </c>
      <c r="BK206" s="14">
        <f t="shared" si="269"/>
        <v>-0.68180487804878043</v>
      </c>
      <c r="BL206" s="12">
        <f t="shared" si="270"/>
        <v>-13.072105263157894</v>
      </c>
      <c r="BM206" s="12">
        <f t="shared" si="271"/>
        <v>-15.926105263157897</v>
      </c>
      <c r="BN206" s="12">
        <f t="shared" si="272"/>
        <v>-21.468105263157895</v>
      </c>
      <c r="BO206" s="14">
        <f t="shared" si="273"/>
        <v>-0.33226755852842804</v>
      </c>
      <c r="BP206" s="14">
        <f t="shared" si="274"/>
        <v>-0.40481070234113714</v>
      </c>
      <c r="BQ206" s="24">
        <f t="shared" si="275"/>
        <v>-0.54567759197324417</v>
      </c>
      <c r="BR206" s="19">
        <f t="shared" si="276"/>
        <v>1.6</v>
      </c>
      <c r="BS206" s="20">
        <f t="shared" si="277"/>
        <v>11.200000000000001</v>
      </c>
      <c r="BT206" s="13">
        <f t="shared" si="278"/>
        <v>0.01</v>
      </c>
      <c r="BU206" s="20">
        <f t="shared" si="279"/>
        <v>0</v>
      </c>
      <c r="BV206" s="20">
        <f t="shared" si="280"/>
        <v>0</v>
      </c>
      <c r="BW206" s="13">
        <f t="shared" si="281"/>
        <v>0</v>
      </c>
      <c r="BX206" s="20">
        <f t="shared" si="282"/>
        <v>0.3</v>
      </c>
      <c r="BY206" s="20">
        <f t="shared" si="283"/>
        <v>2.1</v>
      </c>
      <c r="BZ206" s="13">
        <f t="shared" si="284"/>
        <v>1.8750000000000001E-3</v>
      </c>
      <c r="CA206" s="20">
        <f t="shared" si="285"/>
        <v>1.6</v>
      </c>
      <c r="CB206" s="20">
        <f t="shared" si="286"/>
        <v>11.200000000000001</v>
      </c>
      <c r="CC206" s="17">
        <f t="shared" si="287"/>
        <v>0.01</v>
      </c>
      <c r="CE206" s="2">
        <v>1120</v>
      </c>
      <c r="CF206" s="2">
        <v>646.12280701754366</v>
      </c>
      <c r="CG206" s="2">
        <v>411.21052631578937</v>
      </c>
      <c r="CH206" s="2">
        <v>23.096491228070199</v>
      </c>
      <c r="CI206" s="2">
        <v>58.508771929824583</v>
      </c>
      <c r="CJ206" s="2">
        <v>1275</v>
      </c>
      <c r="CK206" s="2">
        <v>20.0623052959502</v>
      </c>
      <c r="CL206" s="2">
        <v>27.08224299065424</v>
      </c>
      <c r="CM206" s="2">
        <v>26.510526315789448</v>
      </c>
      <c r="CN206" s="2">
        <v>19</v>
      </c>
      <c r="CO206" s="2">
        <v>14</v>
      </c>
      <c r="CP206" s="2">
        <v>13.0809968847352</v>
      </c>
      <c r="CQ206" s="2">
        <v>11.096491228070199</v>
      </c>
      <c r="CR206" s="2">
        <v>46</v>
      </c>
      <c r="CS206" s="2">
        <v>41</v>
      </c>
      <c r="CT206" s="2">
        <v>31.193146417445398</v>
      </c>
      <c r="CU206" s="2">
        <v>39.342105263157897</v>
      </c>
      <c r="CV206" s="2">
        <v>888.06000000000006</v>
      </c>
      <c r="CW206" s="2">
        <v>570.80799999999999</v>
      </c>
      <c r="CX206" s="2">
        <v>462.827</v>
      </c>
      <c r="CY206" s="2">
        <v>486.42699999999996</v>
      </c>
      <c r="CZ206" s="2">
        <v>272.37400000000002</v>
      </c>
      <c r="DA206" s="2">
        <v>231.495</v>
      </c>
      <c r="DB206" s="2">
        <v>16.475000000000001</v>
      </c>
      <c r="DC206" s="2">
        <v>15.118</v>
      </c>
      <c r="DD206" s="2">
        <v>11.71</v>
      </c>
      <c r="DE206" s="2">
        <v>28.910399999999999</v>
      </c>
      <c r="DF206" s="2">
        <v>19.406999999999996</v>
      </c>
      <c r="DG206" s="2">
        <v>17.857800000000001</v>
      </c>
      <c r="DH206" s="2">
        <v>29.064999999999998</v>
      </c>
      <c r="DI206" s="2">
        <v>17.215</v>
      </c>
      <c r="DJ206" s="2">
        <v>13.045999999999999</v>
      </c>
      <c r="DK206" s="2">
        <v>26.270000000000003</v>
      </c>
      <c r="DL206" s="2">
        <v>23.416</v>
      </c>
      <c r="DM206" s="2">
        <v>17.874000000000002</v>
      </c>
      <c r="DN206" s="2">
        <v>1.6</v>
      </c>
      <c r="DO206" s="2">
        <v>0</v>
      </c>
      <c r="DP206" s="2">
        <v>0.3</v>
      </c>
    </row>
    <row r="207" spans="2:120" ht="14.25" customHeight="1" x14ac:dyDescent="0.2">
      <c r="B207" s="6">
        <v>7447</v>
      </c>
      <c r="C207" s="9" t="s">
        <v>136</v>
      </c>
      <c r="D207" s="9" t="s">
        <v>61</v>
      </c>
      <c r="E207" s="21" t="s">
        <v>146</v>
      </c>
      <c r="F207" s="9" t="s">
        <v>290</v>
      </c>
      <c r="G207" s="21">
        <v>1</v>
      </c>
      <c r="H207" s="11">
        <f t="shared" si="216"/>
        <v>18526</v>
      </c>
      <c r="I207" s="12">
        <f t="shared" si="217"/>
        <v>7648</v>
      </c>
      <c r="J207" s="14">
        <f t="shared" si="218"/>
        <v>0.41282521861168087</v>
      </c>
      <c r="K207" s="14">
        <f t="shared" si="219"/>
        <v>0.21693835690381086</v>
      </c>
      <c r="L207" s="15">
        <f t="shared" si="220"/>
        <v>1.330181245074862</v>
      </c>
      <c r="M207" s="12">
        <f t="shared" si="221"/>
        <v>0</v>
      </c>
      <c r="N207" s="14">
        <f t="shared" si="222"/>
        <v>-9.6072212734813478E-2</v>
      </c>
      <c r="O207" s="16">
        <f t="shared" si="223"/>
        <v>-196.08688879859096</v>
      </c>
      <c r="P207" s="14">
        <f t="shared" si="224"/>
        <v>-0.31724809626642569</v>
      </c>
      <c r="Q207" s="12">
        <f t="shared" si="225"/>
        <v>-128.21157333084591</v>
      </c>
      <c r="R207" s="14">
        <f t="shared" si="226"/>
        <v>-0.13824668250620109</v>
      </c>
      <c r="S207" s="18">
        <f t="shared" si="227"/>
        <v>122.37301909792802</v>
      </c>
      <c r="T207" s="14">
        <f t="shared" si="228"/>
        <v>0.26639139437974013</v>
      </c>
      <c r="U207" s="18">
        <f t="shared" si="229"/>
        <v>112.04098360655701</v>
      </c>
      <c r="V207" s="14">
        <f t="shared" si="230"/>
        <v>0.29326954021755391</v>
      </c>
      <c r="W207" s="12">
        <f t="shared" si="231"/>
        <v>-25.713531084924966</v>
      </c>
      <c r="X207" s="14">
        <f t="shared" si="232"/>
        <v>-2.9262700727024304E-2</v>
      </c>
      <c r="Y207" s="12">
        <f t="shared" si="233"/>
        <v>-36.131147540983989</v>
      </c>
      <c r="Z207" s="14">
        <f t="shared" si="234"/>
        <v>-4.6195766086774781E-2</v>
      </c>
      <c r="AA207" s="12">
        <v>-565.61116212904017</v>
      </c>
      <c r="AB207" s="26">
        <v>-4.4203528456934538E-2</v>
      </c>
      <c r="AC207" s="12">
        <f t="shared" si="235"/>
        <v>0</v>
      </c>
      <c r="AD207" s="24">
        <f t="shared" si="236"/>
        <v>0</v>
      </c>
      <c r="AE207" s="11">
        <f t="shared" si="237"/>
        <v>-3596.7910000000011</v>
      </c>
      <c r="AF207" s="12">
        <f t="shared" si="238"/>
        <v>-10226.625</v>
      </c>
      <c r="AG207" s="12">
        <f t="shared" si="239"/>
        <v>-13500.589</v>
      </c>
      <c r="AH207" s="14">
        <f t="shared" si="240"/>
        <v>-0.19414827809564938</v>
      </c>
      <c r="AI207" s="14">
        <f t="shared" si="241"/>
        <v>-0.5520147360466372</v>
      </c>
      <c r="AJ207" s="14">
        <f t="shared" si="242"/>
        <v>-0.72873739609197885</v>
      </c>
      <c r="AK207" s="14">
        <f t="shared" si="243"/>
        <v>0.47234813311274565</v>
      </c>
      <c r="AL207" s="14">
        <f t="shared" si="244"/>
        <v>0.55626248964530456</v>
      </c>
      <c r="AM207" s="14">
        <f t="shared" si="245"/>
        <v>0.60174819532173585</v>
      </c>
      <c r="AN207" s="18">
        <f t="shared" si="246"/>
        <v>-596.21600000000035</v>
      </c>
      <c r="AO207" s="18">
        <f t="shared" si="247"/>
        <v>-3031.3690000000006</v>
      </c>
      <c r="AP207" s="18">
        <f t="shared" si="248"/>
        <v>-4623.9679999999998</v>
      </c>
      <c r="AQ207" s="14">
        <f t="shared" si="249"/>
        <v>-7.7957112970711395E-2</v>
      </c>
      <c r="AR207" s="14">
        <f t="shared" si="250"/>
        <v>-0.39636100941422603</v>
      </c>
      <c r="AS207" s="14">
        <f t="shared" si="251"/>
        <v>-0.60459832635983268</v>
      </c>
      <c r="AT207" s="12">
        <f t="shared" si="252"/>
        <v>-155.416</v>
      </c>
      <c r="AU207" s="12">
        <f t="shared" si="253"/>
        <v>-299.541</v>
      </c>
      <c r="AV207" s="12">
        <f t="shared" si="254"/>
        <v>-359.6</v>
      </c>
      <c r="AW207" s="14">
        <f t="shared" si="255"/>
        <v>-0.36828436018957345</v>
      </c>
      <c r="AX207" s="14">
        <f t="shared" si="256"/>
        <v>-0.70981279620853077</v>
      </c>
      <c r="AY207" s="14">
        <f t="shared" si="257"/>
        <v>-0.85213270142180098</v>
      </c>
      <c r="AZ207" s="12">
        <f t="shared" si="258"/>
        <v>-342.53700000000003</v>
      </c>
      <c r="BA207" s="12">
        <f t="shared" si="259"/>
        <v>-591.51300000000003</v>
      </c>
      <c r="BB207" s="12">
        <f t="shared" si="260"/>
        <v>-696.57900000000006</v>
      </c>
      <c r="BC207" s="14">
        <f t="shared" si="261"/>
        <v>-0.42859984984984989</v>
      </c>
      <c r="BD207" s="14">
        <f t="shared" si="262"/>
        <v>-0.74013138138138146</v>
      </c>
      <c r="BE207" s="14">
        <f t="shared" si="263"/>
        <v>-0.87159534534534533</v>
      </c>
      <c r="BF207" s="12">
        <f t="shared" si="264"/>
        <v>-296.53200000000004</v>
      </c>
      <c r="BG207" s="12">
        <f t="shared" si="265"/>
        <v>-598.56400000000008</v>
      </c>
      <c r="BH207" s="12">
        <f t="shared" si="266"/>
        <v>-729.00400000000002</v>
      </c>
      <c r="BI207" s="14">
        <f t="shared" si="267"/>
        <v>-0.34763423212192268</v>
      </c>
      <c r="BJ207" s="14">
        <f t="shared" si="268"/>
        <v>-0.70171629542790148</v>
      </c>
      <c r="BK207" s="14">
        <f t="shared" si="269"/>
        <v>-0.85463540445486519</v>
      </c>
      <c r="BL207" s="12">
        <f t="shared" si="270"/>
        <v>-334.57</v>
      </c>
      <c r="BM207" s="12">
        <f t="shared" si="271"/>
        <v>-532.18299999999999</v>
      </c>
      <c r="BN207" s="12">
        <f t="shared" si="272"/>
        <v>-646.77</v>
      </c>
      <c r="BO207" s="14">
        <f t="shared" si="273"/>
        <v>-0.44848525469168898</v>
      </c>
      <c r="BP207" s="14">
        <f t="shared" si="274"/>
        <v>-0.71338203753351204</v>
      </c>
      <c r="BQ207" s="24">
        <f t="shared" si="275"/>
        <v>-0.86698391420911536</v>
      </c>
      <c r="BR207" s="19">
        <f t="shared" si="276"/>
        <v>38.6</v>
      </c>
      <c r="BS207" s="20">
        <f t="shared" si="277"/>
        <v>270.2</v>
      </c>
      <c r="BT207" s="13">
        <f t="shared" si="278"/>
        <v>1.4584907697290294E-2</v>
      </c>
      <c r="BU207" s="20">
        <f t="shared" si="279"/>
        <v>24.1</v>
      </c>
      <c r="BV207" s="20">
        <f t="shared" si="280"/>
        <v>168.70000000000002</v>
      </c>
      <c r="BW207" s="13">
        <f t="shared" si="281"/>
        <v>9.1061211270646661E-3</v>
      </c>
      <c r="BX207" s="20">
        <f t="shared" si="282"/>
        <v>26.2</v>
      </c>
      <c r="BY207" s="20">
        <f t="shared" si="283"/>
        <v>183.4</v>
      </c>
      <c r="BZ207" s="13">
        <f t="shared" si="284"/>
        <v>9.8996005613732063E-3</v>
      </c>
      <c r="CA207" s="20">
        <f t="shared" si="285"/>
        <v>38.6</v>
      </c>
      <c r="CB207" s="20">
        <f t="shared" si="286"/>
        <v>270.2</v>
      </c>
      <c r="CC207" s="17">
        <f t="shared" si="287"/>
        <v>1.4584907697290294E-2</v>
      </c>
      <c r="CE207" s="2">
        <v>18526</v>
      </c>
      <c r="CF207" s="2">
        <v>7648</v>
      </c>
      <c r="CG207" s="2">
        <v>4019</v>
      </c>
      <c r="CH207" s="2">
        <v>422</v>
      </c>
      <c r="CI207" s="2">
        <v>1269</v>
      </c>
      <c r="CJ207" s="2">
        <v>20495.000000000004</v>
      </c>
      <c r="CK207" s="2">
        <v>618.08688879859096</v>
      </c>
      <c r="CL207" s="2">
        <v>927.41157333084595</v>
      </c>
      <c r="CM207" s="2">
        <v>799.2</v>
      </c>
      <c r="CN207" s="2">
        <v>459.37301909792802</v>
      </c>
      <c r="CO207" s="2">
        <v>337</v>
      </c>
      <c r="CP207" s="2">
        <v>382.04098360655701</v>
      </c>
      <c r="CQ207" s="2">
        <v>270</v>
      </c>
      <c r="CR207" s="2">
        <v>878.71353108492497</v>
      </c>
      <c r="CS207" s="2">
        <v>853</v>
      </c>
      <c r="CT207" s="2">
        <v>782.13114754098399</v>
      </c>
      <c r="CU207" s="2">
        <v>746</v>
      </c>
      <c r="CV207" s="2">
        <v>14929.208999999999</v>
      </c>
      <c r="CW207" s="2">
        <v>8299.375</v>
      </c>
      <c r="CX207" s="2">
        <v>5025.4110000000001</v>
      </c>
      <c r="CY207" s="2">
        <v>7051.7839999999997</v>
      </c>
      <c r="CZ207" s="2">
        <v>4616.6309999999994</v>
      </c>
      <c r="DA207" s="2">
        <v>3024.0320000000002</v>
      </c>
      <c r="DB207" s="2">
        <v>266.584</v>
      </c>
      <c r="DC207" s="2">
        <v>122.459</v>
      </c>
      <c r="DD207" s="2">
        <v>62.4</v>
      </c>
      <c r="DE207" s="2">
        <v>456.66300000000001</v>
      </c>
      <c r="DF207" s="2">
        <v>207.68699999999998</v>
      </c>
      <c r="DG207" s="2">
        <v>102.62100000000001</v>
      </c>
      <c r="DH207" s="2">
        <v>556.46799999999996</v>
      </c>
      <c r="DI207" s="2">
        <v>254.43599999999998</v>
      </c>
      <c r="DJ207" s="2">
        <v>123.99600000000001</v>
      </c>
      <c r="DK207" s="2">
        <v>411.43</v>
      </c>
      <c r="DL207" s="2">
        <v>213.81700000000001</v>
      </c>
      <c r="DM207" s="2">
        <v>99.22999999999999</v>
      </c>
      <c r="DN207" s="2">
        <v>38.6</v>
      </c>
      <c r="DO207" s="2">
        <v>24.1</v>
      </c>
      <c r="DP207" s="2">
        <v>26.2</v>
      </c>
    </row>
    <row r="208" spans="2:120" ht="14.25" customHeight="1" x14ac:dyDescent="0.2">
      <c r="B208" s="6">
        <v>7461</v>
      </c>
      <c r="C208" s="9" t="s">
        <v>136</v>
      </c>
      <c r="D208" s="9" t="s">
        <v>61</v>
      </c>
      <c r="E208" s="21" t="s">
        <v>146</v>
      </c>
      <c r="F208" s="9" t="s">
        <v>291</v>
      </c>
      <c r="G208" s="21">
        <v>0</v>
      </c>
      <c r="H208" s="11">
        <f t="shared" si="216"/>
        <v>20494</v>
      </c>
      <c r="I208" s="12">
        <f t="shared" si="217"/>
        <v>5311</v>
      </c>
      <c r="J208" s="14">
        <f t="shared" si="218"/>
        <v>0.25914901922513905</v>
      </c>
      <c r="K208" s="14">
        <f t="shared" si="219"/>
        <v>0.11974236361862009</v>
      </c>
      <c r="L208" s="15">
        <f t="shared" si="220"/>
        <v>1.4558493948901838</v>
      </c>
      <c r="M208" s="12">
        <f t="shared" si="221"/>
        <v>0</v>
      </c>
      <c r="N208" s="14">
        <f t="shared" si="222"/>
        <v>1.6315397966774059E-2</v>
      </c>
      <c r="O208" s="16">
        <f t="shared" si="223"/>
        <v>-91</v>
      </c>
      <c r="P208" s="14">
        <f t="shared" si="224"/>
        <v>-0.10077519379844957</v>
      </c>
      <c r="Q208" s="12">
        <f t="shared" si="225"/>
        <v>49.800000000000182</v>
      </c>
      <c r="R208" s="14">
        <f t="shared" si="226"/>
        <v>4.3892120571126458E-2</v>
      </c>
      <c r="S208" s="18">
        <f t="shared" si="227"/>
        <v>-63</v>
      </c>
      <c r="T208" s="14">
        <f t="shared" si="228"/>
        <v>-0.1179775280898876</v>
      </c>
      <c r="U208" s="18">
        <f t="shared" si="229"/>
        <v>11</v>
      </c>
      <c r="V208" s="14">
        <f t="shared" si="230"/>
        <v>2.1359223300970842E-2</v>
      </c>
      <c r="W208" s="12">
        <f t="shared" si="231"/>
        <v>125</v>
      </c>
      <c r="X208" s="14">
        <f t="shared" si="232"/>
        <v>9.944311853619725E-2</v>
      </c>
      <c r="Y208" s="12">
        <f t="shared" si="233"/>
        <v>77</v>
      </c>
      <c r="Z208" s="14">
        <f t="shared" si="234"/>
        <v>6.7366579177602803E-2</v>
      </c>
      <c r="AA208" s="12">
        <v>515.96619999999893</v>
      </c>
      <c r="AB208" s="26">
        <v>3.3831555733618401E-2</v>
      </c>
      <c r="AC208" s="12">
        <f t="shared" si="235"/>
        <v>0</v>
      </c>
      <c r="AD208" s="24">
        <f t="shared" si="236"/>
        <v>0</v>
      </c>
      <c r="AE208" s="11">
        <f t="shared" si="237"/>
        <v>294.08400000000256</v>
      </c>
      <c r="AF208" s="12">
        <f t="shared" si="238"/>
        <v>-581.58200000000215</v>
      </c>
      <c r="AG208" s="12">
        <f t="shared" si="239"/>
        <v>-1742.9190000000017</v>
      </c>
      <c r="AH208" s="14">
        <f t="shared" si="240"/>
        <v>1.4349760905631115E-2</v>
      </c>
      <c r="AI208" s="14">
        <f t="shared" si="241"/>
        <v>-2.8378159461305841E-2</v>
      </c>
      <c r="AJ208" s="14">
        <f t="shared" si="242"/>
        <v>-8.5045330340587588E-2</v>
      </c>
      <c r="AK208" s="14">
        <f t="shared" si="243"/>
        <v>0.27507292158334551</v>
      </c>
      <c r="AL208" s="14">
        <f t="shared" si="244"/>
        <v>0.31058448049855131</v>
      </c>
      <c r="AM208" s="14">
        <f t="shared" si="245"/>
        <v>0.32220270394010891</v>
      </c>
      <c r="AN208" s="18">
        <f t="shared" si="246"/>
        <v>407.23899999999958</v>
      </c>
      <c r="AO208" s="18">
        <f t="shared" si="247"/>
        <v>873.48800000000119</v>
      </c>
      <c r="AP208" s="18">
        <f t="shared" si="248"/>
        <v>730.64900000000034</v>
      </c>
      <c r="AQ208" s="14">
        <f t="shared" si="249"/>
        <v>7.6678403313876764E-2</v>
      </c>
      <c r="AR208" s="14">
        <f t="shared" si="250"/>
        <v>0.16446770852946746</v>
      </c>
      <c r="AS208" s="14">
        <f t="shared" si="251"/>
        <v>0.13757277348898511</v>
      </c>
      <c r="AT208" s="12">
        <f t="shared" si="252"/>
        <v>-56.447999999999979</v>
      </c>
      <c r="AU208" s="12">
        <f t="shared" si="253"/>
        <v>-147.16800000000001</v>
      </c>
      <c r="AV208" s="12">
        <f t="shared" si="254"/>
        <v>-203.99</v>
      </c>
      <c r="AW208" s="14">
        <f t="shared" si="255"/>
        <v>-6.9517241379310368E-2</v>
      </c>
      <c r="AX208" s="14">
        <f t="shared" si="256"/>
        <v>-0.18124137931034479</v>
      </c>
      <c r="AY208" s="14">
        <f t="shared" si="257"/>
        <v>-0.25121921182266016</v>
      </c>
      <c r="AZ208" s="12">
        <f t="shared" si="258"/>
        <v>-149.30340000000024</v>
      </c>
      <c r="BA208" s="12">
        <f t="shared" si="259"/>
        <v>-263.03640000000019</v>
      </c>
      <c r="BB208" s="12">
        <f t="shared" si="260"/>
        <v>-354.78360000000009</v>
      </c>
      <c r="BC208" s="14">
        <f t="shared" si="261"/>
        <v>-0.12605825734549159</v>
      </c>
      <c r="BD208" s="14">
        <f t="shared" si="262"/>
        <v>-0.22208409321175293</v>
      </c>
      <c r="BE208" s="14">
        <f t="shared" si="263"/>
        <v>-0.29954711246200616</v>
      </c>
      <c r="BF208" s="12">
        <f t="shared" si="264"/>
        <v>12.320000000000164</v>
      </c>
      <c r="BG208" s="12">
        <f t="shared" si="265"/>
        <v>31.930000000000064</v>
      </c>
      <c r="BH208" s="12">
        <f t="shared" si="266"/>
        <v>-195.14899999999989</v>
      </c>
      <c r="BI208" s="14">
        <f t="shared" si="267"/>
        <v>8.9146164978293196E-3</v>
      </c>
      <c r="BJ208" s="14">
        <f t="shared" si="268"/>
        <v>2.3104196816208455E-2</v>
      </c>
      <c r="BK208" s="14">
        <f t="shared" si="269"/>
        <v>-0.14120767004341528</v>
      </c>
      <c r="BL208" s="12">
        <f t="shared" si="270"/>
        <v>-81.648000000000138</v>
      </c>
      <c r="BM208" s="12">
        <f t="shared" si="271"/>
        <v>-214.66899999999998</v>
      </c>
      <c r="BN208" s="12">
        <f t="shared" si="272"/>
        <v>-308.04600000000005</v>
      </c>
      <c r="BO208" s="14">
        <f t="shared" si="273"/>
        <v>-6.6924590163934594E-2</v>
      </c>
      <c r="BP208" s="14">
        <f t="shared" si="274"/>
        <v>-0.17595819672131141</v>
      </c>
      <c r="BQ208" s="24">
        <f t="shared" si="275"/>
        <v>-0.25249672131147549</v>
      </c>
      <c r="BR208" s="19">
        <f t="shared" si="276"/>
        <v>0</v>
      </c>
      <c r="BS208" s="20">
        <f t="shared" si="277"/>
        <v>0</v>
      </c>
      <c r="BT208" s="13">
        <f t="shared" si="278"/>
        <v>0</v>
      </c>
      <c r="BU208" s="20">
        <f t="shared" si="279"/>
        <v>0</v>
      </c>
      <c r="BV208" s="20">
        <f t="shared" si="280"/>
        <v>0</v>
      </c>
      <c r="BW208" s="13">
        <f t="shared" si="281"/>
        <v>0</v>
      </c>
      <c r="BX208" s="20">
        <f t="shared" si="282"/>
        <v>5.3</v>
      </c>
      <c r="BY208" s="20">
        <f t="shared" si="283"/>
        <v>37.1</v>
      </c>
      <c r="BZ208" s="13">
        <f t="shared" si="284"/>
        <v>1.8102859373475165E-3</v>
      </c>
      <c r="CA208" s="20">
        <f t="shared" si="285"/>
        <v>5.3</v>
      </c>
      <c r="CB208" s="20">
        <f t="shared" si="286"/>
        <v>37.1</v>
      </c>
      <c r="CC208" s="17">
        <f t="shared" si="287"/>
        <v>1.8102859373475165E-3</v>
      </c>
      <c r="CE208" s="2">
        <v>20494</v>
      </c>
      <c r="CF208" s="2">
        <v>5311</v>
      </c>
      <c r="CG208" s="2">
        <v>2454</v>
      </c>
      <c r="CH208" s="2">
        <v>812</v>
      </c>
      <c r="CI208" s="2">
        <v>2231</v>
      </c>
      <c r="CJ208" s="2">
        <v>20165</v>
      </c>
      <c r="CK208" s="2">
        <v>903</v>
      </c>
      <c r="CL208" s="2">
        <v>1134.5999999999999</v>
      </c>
      <c r="CM208" s="2">
        <v>1184.4000000000001</v>
      </c>
      <c r="CN208" s="2">
        <v>534</v>
      </c>
      <c r="CO208" s="2">
        <v>597</v>
      </c>
      <c r="CP208" s="2">
        <v>515</v>
      </c>
      <c r="CQ208" s="2">
        <v>504</v>
      </c>
      <c r="CR208" s="2">
        <v>1257</v>
      </c>
      <c r="CS208" s="2">
        <v>1382</v>
      </c>
      <c r="CT208" s="2">
        <v>1143</v>
      </c>
      <c r="CU208" s="2">
        <v>1220</v>
      </c>
      <c r="CV208" s="2">
        <v>20788.084000000003</v>
      </c>
      <c r="CW208" s="2">
        <v>19912.417999999998</v>
      </c>
      <c r="CX208" s="2">
        <v>18751.080999999998</v>
      </c>
      <c r="CY208" s="2">
        <v>5718.2389999999996</v>
      </c>
      <c r="CZ208" s="2">
        <v>6184.4880000000012</v>
      </c>
      <c r="DA208" s="2">
        <v>6041.6490000000003</v>
      </c>
      <c r="DB208" s="2">
        <v>755.55200000000002</v>
      </c>
      <c r="DC208" s="2">
        <v>664.83199999999999</v>
      </c>
      <c r="DD208" s="2">
        <v>608.01</v>
      </c>
      <c r="DE208" s="2">
        <v>1035.0965999999999</v>
      </c>
      <c r="DF208" s="2">
        <v>921.36359999999991</v>
      </c>
      <c r="DG208" s="2">
        <v>829.6164</v>
      </c>
      <c r="DH208" s="2">
        <v>1394.3200000000002</v>
      </c>
      <c r="DI208" s="2">
        <v>1413.93</v>
      </c>
      <c r="DJ208" s="2">
        <v>1186.8510000000001</v>
      </c>
      <c r="DK208" s="2">
        <v>1138.3519999999999</v>
      </c>
      <c r="DL208" s="2">
        <v>1005.331</v>
      </c>
      <c r="DM208" s="2">
        <v>911.95399999999995</v>
      </c>
      <c r="DN208" s="2">
        <v>0</v>
      </c>
      <c r="DO208" s="2">
        <v>0</v>
      </c>
      <c r="DP208" s="2">
        <v>5.3</v>
      </c>
    </row>
    <row r="209" spans="2:120" ht="14.25" customHeight="1" x14ac:dyDescent="0.2">
      <c r="B209" s="6">
        <v>7464</v>
      </c>
      <c r="C209" s="9" t="s">
        <v>136</v>
      </c>
      <c r="D209" s="9" t="s">
        <v>61</v>
      </c>
      <c r="E209" s="21" t="s">
        <v>146</v>
      </c>
      <c r="F209" s="9" t="s">
        <v>292</v>
      </c>
      <c r="G209" s="21">
        <v>0</v>
      </c>
      <c r="H209" s="11">
        <f t="shared" si="216"/>
        <v>6140</v>
      </c>
      <c r="I209" s="12">
        <f t="shared" si="217"/>
        <v>2081</v>
      </c>
      <c r="J209" s="14">
        <f t="shared" si="218"/>
        <v>0.33892508143322475</v>
      </c>
      <c r="K209" s="14">
        <f t="shared" si="219"/>
        <v>0.16482084690553747</v>
      </c>
      <c r="L209" s="15">
        <f t="shared" si="220"/>
        <v>1.3023255813953489</v>
      </c>
      <c r="M209" s="12">
        <f t="shared" si="221"/>
        <v>0</v>
      </c>
      <c r="N209" s="14">
        <f t="shared" si="222"/>
        <v>-5.3491598581778987E-2</v>
      </c>
      <c r="O209" s="16">
        <f t="shared" si="223"/>
        <v>-52</v>
      </c>
      <c r="P209" s="14">
        <f t="shared" si="224"/>
        <v>-0.23636363636363633</v>
      </c>
      <c r="Q209" s="12">
        <f t="shared" si="225"/>
        <v>-22.199999999999989</v>
      </c>
      <c r="R209" s="14">
        <f t="shared" si="226"/>
        <v>-6.2394603709949426E-2</v>
      </c>
      <c r="S209" s="18">
        <f t="shared" si="227"/>
        <v>20</v>
      </c>
      <c r="T209" s="14">
        <f t="shared" si="228"/>
        <v>0.10928961748633881</v>
      </c>
      <c r="U209" s="18">
        <f t="shared" si="229"/>
        <v>42</v>
      </c>
      <c r="V209" s="14">
        <f t="shared" si="230"/>
        <v>0.26415094339622647</v>
      </c>
      <c r="W209" s="12">
        <f t="shared" si="231"/>
        <v>-17</v>
      </c>
      <c r="X209" s="14">
        <f t="shared" si="232"/>
        <v>-5.1051051051051011E-2</v>
      </c>
      <c r="Y209" s="12">
        <f t="shared" si="233"/>
        <v>-10</v>
      </c>
      <c r="Z209" s="14">
        <f t="shared" si="234"/>
        <v>-3.3444816053511683E-2</v>
      </c>
      <c r="AA209" s="12">
        <v>-102.02347000000009</v>
      </c>
      <c r="AB209" s="26">
        <v>-2.2432485380292078E-2</v>
      </c>
      <c r="AC209" s="12">
        <f t="shared" si="235"/>
        <v>0</v>
      </c>
      <c r="AD209" s="24">
        <f t="shared" si="236"/>
        <v>0</v>
      </c>
      <c r="AE209" s="11">
        <f t="shared" si="237"/>
        <v>-797.57899999999972</v>
      </c>
      <c r="AF209" s="12">
        <f t="shared" si="238"/>
        <v>-2541.1860000000001</v>
      </c>
      <c r="AG209" s="12">
        <f t="shared" si="239"/>
        <v>-3603.6410000000001</v>
      </c>
      <c r="AH209" s="14">
        <f t="shared" si="240"/>
        <v>-0.12989885993485339</v>
      </c>
      <c r="AI209" s="14">
        <f t="shared" si="241"/>
        <v>-0.4138739413680782</v>
      </c>
      <c r="AJ209" s="14">
        <f t="shared" si="242"/>
        <v>-0.58691221498371338</v>
      </c>
      <c r="AK209" s="14">
        <f t="shared" si="243"/>
        <v>0.37780324688001932</v>
      </c>
      <c r="AL209" s="14">
        <f t="shared" si="244"/>
        <v>0.45196473060291531</v>
      </c>
      <c r="AM209" s="14">
        <f t="shared" si="245"/>
        <v>0.4680413931939445</v>
      </c>
      <c r="AN209" s="18">
        <f t="shared" si="246"/>
        <v>-62.616000000000213</v>
      </c>
      <c r="AO209" s="18">
        <f t="shared" si="247"/>
        <v>-454.46299999999997</v>
      </c>
      <c r="AP209" s="18">
        <f t="shared" si="248"/>
        <v>-893.87900000000013</v>
      </c>
      <c r="AQ209" s="14">
        <f t="shared" si="249"/>
        <v>-3.0089380105718488E-2</v>
      </c>
      <c r="AR209" s="14">
        <f t="shared" si="250"/>
        <v>-0.2183868332532436</v>
      </c>
      <c r="AS209" s="14">
        <f t="shared" si="251"/>
        <v>-0.42954300816914948</v>
      </c>
      <c r="AT209" s="12">
        <f t="shared" si="252"/>
        <v>-40.432999999999993</v>
      </c>
      <c r="AU209" s="12">
        <f t="shared" si="253"/>
        <v>-91.700999999999993</v>
      </c>
      <c r="AV209" s="12">
        <f t="shared" si="254"/>
        <v>-118.378</v>
      </c>
      <c r="AW209" s="14">
        <f t="shared" si="255"/>
        <v>-0.24067261904761905</v>
      </c>
      <c r="AX209" s="14">
        <f t="shared" si="256"/>
        <v>-0.54583928571428575</v>
      </c>
      <c r="AY209" s="14">
        <f t="shared" si="257"/>
        <v>-0.70463095238095241</v>
      </c>
      <c r="AZ209" s="12">
        <f t="shared" si="258"/>
        <v>-119.67300000000003</v>
      </c>
      <c r="BA209" s="12">
        <f t="shared" si="259"/>
        <v>-198.19680000000002</v>
      </c>
      <c r="BB209" s="12">
        <f t="shared" si="260"/>
        <v>-251.63460000000003</v>
      </c>
      <c r="BC209" s="14">
        <f t="shared" si="261"/>
        <v>-0.35873201438848923</v>
      </c>
      <c r="BD209" s="14">
        <f t="shared" si="262"/>
        <v>-0.59411510791366906</v>
      </c>
      <c r="BE209" s="14">
        <f t="shared" si="263"/>
        <v>-0.75430035971223031</v>
      </c>
      <c r="BF209" s="12">
        <f t="shared" si="264"/>
        <v>-93.920999999999992</v>
      </c>
      <c r="BG209" s="12">
        <f t="shared" si="265"/>
        <v>-172.32100000000003</v>
      </c>
      <c r="BH209" s="12">
        <f t="shared" si="266"/>
        <v>-216.58699999999999</v>
      </c>
      <c r="BI209" s="14">
        <f t="shared" si="267"/>
        <v>-0.29721835443037969</v>
      </c>
      <c r="BJ209" s="14">
        <f t="shared" si="268"/>
        <v>-0.54531962025316472</v>
      </c>
      <c r="BK209" s="14">
        <f t="shared" si="269"/>
        <v>-0.68540189873417723</v>
      </c>
      <c r="BL209" s="12">
        <f t="shared" si="270"/>
        <v>-89.413000000000011</v>
      </c>
      <c r="BM209" s="12">
        <f t="shared" si="271"/>
        <v>-153.09199999999998</v>
      </c>
      <c r="BN209" s="12">
        <f t="shared" si="272"/>
        <v>-208.24</v>
      </c>
      <c r="BO209" s="14">
        <f t="shared" si="273"/>
        <v>-0.30938754325259521</v>
      </c>
      <c r="BP209" s="14">
        <f t="shared" si="274"/>
        <v>-0.52973010380622831</v>
      </c>
      <c r="BQ209" s="24">
        <f t="shared" si="275"/>
        <v>-0.72055363321799315</v>
      </c>
      <c r="BR209" s="19">
        <f t="shared" si="276"/>
        <v>8.1</v>
      </c>
      <c r="BS209" s="20">
        <f t="shared" si="277"/>
        <v>56.699999999999996</v>
      </c>
      <c r="BT209" s="13">
        <f t="shared" si="278"/>
        <v>9.234527687296417E-3</v>
      </c>
      <c r="BU209" s="20">
        <f t="shared" si="279"/>
        <v>3.3</v>
      </c>
      <c r="BV209" s="20">
        <f t="shared" si="280"/>
        <v>23.099999999999998</v>
      </c>
      <c r="BW209" s="13">
        <f t="shared" si="281"/>
        <v>3.7622149837133545E-3</v>
      </c>
      <c r="BX209" s="20">
        <f t="shared" si="282"/>
        <v>7</v>
      </c>
      <c r="BY209" s="20">
        <f t="shared" si="283"/>
        <v>49</v>
      </c>
      <c r="BZ209" s="13">
        <f t="shared" si="284"/>
        <v>7.9804560260586313E-3</v>
      </c>
      <c r="CA209" s="20">
        <f t="shared" si="285"/>
        <v>8.1</v>
      </c>
      <c r="CB209" s="20">
        <f t="shared" si="286"/>
        <v>56.699999999999996</v>
      </c>
      <c r="CC209" s="17">
        <f t="shared" si="287"/>
        <v>9.234527687296417E-3</v>
      </c>
      <c r="CE209" s="2">
        <v>6140</v>
      </c>
      <c r="CF209" s="2">
        <v>2081</v>
      </c>
      <c r="CG209" s="2">
        <v>1012</v>
      </c>
      <c r="CH209" s="2">
        <v>168</v>
      </c>
      <c r="CI209" s="2">
        <v>516</v>
      </c>
      <c r="CJ209" s="2">
        <v>6487</v>
      </c>
      <c r="CK209" s="2">
        <v>220</v>
      </c>
      <c r="CL209" s="2">
        <v>355.8</v>
      </c>
      <c r="CM209" s="2">
        <v>333.6</v>
      </c>
      <c r="CN209" s="2">
        <v>183</v>
      </c>
      <c r="CO209" s="2">
        <v>163</v>
      </c>
      <c r="CP209" s="2">
        <v>159</v>
      </c>
      <c r="CQ209" s="2">
        <v>117</v>
      </c>
      <c r="CR209" s="2">
        <v>333</v>
      </c>
      <c r="CS209" s="2">
        <v>316</v>
      </c>
      <c r="CT209" s="2">
        <v>299</v>
      </c>
      <c r="CU209" s="2">
        <v>289</v>
      </c>
      <c r="CV209" s="2">
        <v>5342.4210000000003</v>
      </c>
      <c r="CW209" s="2">
        <v>3598.8139999999999</v>
      </c>
      <c r="CX209" s="2">
        <v>2536.3589999999999</v>
      </c>
      <c r="CY209" s="2">
        <v>2018.3839999999998</v>
      </c>
      <c r="CZ209" s="2">
        <v>1626.537</v>
      </c>
      <c r="DA209" s="2">
        <v>1187.1209999999999</v>
      </c>
      <c r="DB209" s="2">
        <v>127.56700000000001</v>
      </c>
      <c r="DC209" s="2">
        <v>76.299000000000007</v>
      </c>
      <c r="DD209" s="2">
        <v>49.622</v>
      </c>
      <c r="DE209" s="2">
        <v>213.92699999999999</v>
      </c>
      <c r="DF209" s="2">
        <v>135.4032</v>
      </c>
      <c r="DG209" s="2">
        <v>81.965399999999988</v>
      </c>
      <c r="DH209" s="2">
        <v>222.07900000000001</v>
      </c>
      <c r="DI209" s="2">
        <v>143.67899999999997</v>
      </c>
      <c r="DJ209" s="2">
        <v>99.412999999999997</v>
      </c>
      <c r="DK209" s="2">
        <v>199.58699999999999</v>
      </c>
      <c r="DL209" s="2">
        <v>135.90800000000002</v>
      </c>
      <c r="DM209" s="2">
        <v>80.759999999999991</v>
      </c>
      <c r="DN209" s="2">
        <v>8.1</v>
      </c>
      <c r="DO209" s="2">
        <v>3.3</v>
      </c>
      <c r="DP209" s="2">
        <v>7</v>
      </c>
    </row>
    <row r="210" spans="2:120" ht="14.25" customHeight="1" x14ac:dyDescent="0.2">
      <c r="B210" s="6">
        <v>7465</v>
      </c>
      <c r="C210" s="9" t="s">
        <v>136</v>
      </c>
      <c r="D210" s="9" t="s">
        <v>61</v>
      </c>
      <c r="E210" s="21" t="s">
        <v>146</v>
      </c>
      <c r="F210" s="9" t="s">
        <v>293</v>
      </c>
      <c r="G210" s="21">
        <v>0</v>
      </c>
      <c r="H210" s="11">
        <f t="shared" si="216"/>
        <v>4822</v>
      </c>
      <c r="I210" s="12">
        <f t="shared" si="217"/>
        <v>1573</v>
      </c>
      <c r="J210" s="14">
        <f t="shared" si="218"/>
        <v>0.32621318954790546</v>
      </c>
      <c r="K210" s="14">
        <f t="shared" si="219"/>
        <v>0.16175860638739112</v>
      </c>
      <c r="L210" s="15">
        <f t="shared" si="220"/>
        <v>1.4857142857142858</v>
      </c>
      <c r="M210" s="12">
        <f t="shared" si="221"/>
        <v>0</v>
      </c>
      <c r="N210" s="14">
        <f t="shared" si="222"/>
        <v>-5.413887799136885E-2</v>
      </c>
      <c r="O210" s="16">
        <f t="shared" si="223"/>
        <v>-49.748284327417394</v>
      </c>
      <c r="P210" s="14">
        <f t="shared" si="224"/>
        <v>-0.25809975170990906</v>
      </c>
      <c r="Q210" s="12">
        <f t="shared" si="225"/>
        <v>-26.299291074653354</v>
      </c>
      <c r="R210" s="14">
        <f t="shared" si="226"/>
        <v>-9.3095069281796894E-2</v>
      </c>
      <c r="S210" s="18">
        <f t="shared" si="227"/>
        <v>14.76224899598401</v>
      </c>
      <c r="T210" s="14">
        <f t="shared" si="228"/>
        <v>0.10058614593994097</v>
      </c>
      <c r="U210" s="18">
        <f t="shared" si="229"/>
        <v>32.311051004636994</v>
      </c>
      <c r="V210" s="14">
        <f t="shared" si="230"/>
        <v>0.28020775739298109</v>
      </c>
      <c r="W210" s="12">
        <f t="shared" si="231"/>
        <v>-0.33654618473900655</v>
      </c>
      <c r="X210" s="14">
        <f t="shared" si="232"/>
        <v>-1.3078056332402888E-3</v>
      </c>
      <c r="Y210" s="12">
        <f t="shared" si="233"/>
        <v>-8.6356259659970078</v>
      </c>
      <c r="Z210" s="14">
        <f t="shared" si="234"/>
        <v>-3.6648218751281547E-2</v>
      </c>
      <c r="AA210" s="12">
        <v>-115.22817214135648</v>
      </c>
      <c r="AB210" s="26">
        <v>-3.1758799798235815E-2</v>
      </c>
      <c r="AC210" s="12">
        <f t="shared" si="235"/>
        <v>0</v>
      </c>
      <c r="AD210" s="24">
        <f t="shared" si="236"/>
        <v>0</v>
      </c>
      <c r="AE210" s="11">
        <f t="shared" si="237"/>
        <v>-652.66499999999996</v>
      </c>
      <c r="AF210" s="12">
        <f t="shared" si="238"/>
        <v>-2038.4210000000003</v>
      </c>
      <c r="AG210" s="12">
        <f t="shared" si="239"/>
        <v>-2911.81</v>
      </c>
      <c r="AH210" s="14">
        <f t="shared" si="240"/>
        <v>-0.1353515138946495</v>
      </c>
      <c r="AI210" s="14">
        <f t="shared" si="241"/>
        <v>-0.4227335130651183</v>
      </c>
      <c r="AJ210" s="14">
        <f t="shared" si="242"/>
        <v>-0.60385939444214021</v>
      </c>
      <c r="AK210" s="14">
        <f t="shared" si="243"/>
        <v>0.37898873561371293</v>
      </c>
      <c r="AL210" s="14">
        <f t="shared" si="244"/>
        <v>0.47635041074817713</v>
      </c>
      <c r="AM210" s="14">
        <f t="shared" si="245"/>
        <v>0.49788293311136583</v>
      </c>
      <c r="AN210" s="18">
        <f t="shared" si="246"/>
        <v>7.1309999999998581</v>
      </c>
      <c r="AO210" s="18">
        <f t="shared" si="247"/>
        <v>-247.04099999999994</v>
      </c>
      <c r="AP210" s="18">
        <f t="shared" si="248"/>
        <v>-621.94900000000007</v>
      </c>
      <c r="AQ210" s="14">
        <f t="shared" si="249"/>
        <v>4.5333757151937437E-3</v>
      </c>
      <c r="AR210" s="14">
        <f t="shared" si="250"/>
        <v>-0.15705085823267639</v>
      </c>
      <c r="AS210" s="14">
        <f t="shared" si="251"/>
        <v>-0.39539033693579151</v>
      </c>
      <c r="AT210" s="12">
        <f t="shared" si="252"/>
        <v>-41</v>
      </c>
      <c r="AU210" s="12">
        <f t="shared" si="253"/>
        <v>-82.94</v>
      </c>
      <c r="AV210" s="12">
        <f t="shared" si="254"/>
        <v>-105.59</v>
      </c>
      <c r="AW210" s="14">
        <f t="shared" si="255"/>
        <v>-0.28671328671328666</v>
      </c>
      <c r="AX210" s="14">
        <f t="shared" si="256"/>
        <v>-0.57999999999999996</v>
      </c>
      <c r="AY210" s="14">
        <f t="shared" si="257"/>
        <v>-0.73839160839160844</v>
      </c>
      <c r="AZ210" s="12">
        <f t="shared" si="258"/>
        <v>-91.506599999999992</v>
      </c>
      <c r="BA210" s="12">
        <f t="shared" si="259"/>
        <v>-155.89499999999998</v>
      </c>
      <c r="BB210" s="12">
        <f t="shared" si="260"/>
        <v>-198.18</v>
      </c>
      <c r="BC210" s="14">
        <f t="shared" si="261"/>
        <v>-0.35716861826697888</v>
      </c>
      <c r="BD210" s="14">
        <f t="shared" si="262"/>
        <v>-0.60848946135831383</v>
      </c>
      <c r="BE210" s="14">
        <f t="shared" si="263"/>
        <v>-0.77353629976580796</v>
      </c>
      <c r="BF210" s="12">
        <f t="shared" si="264"/>
        <v>-46.13900000000001</v>
      </c>
      <c r="BG210" s="12">
        <f t="shared" si="265"/>
        <v>-140.50399999999999</v>
      </c>
      <c r="BH210" s="12">
        <f t="shared" si="266"/>
        <v>-183.18299999999999</v>
      </c>
      <c r="BI210" s="14">
        <f t="shared" si="267"/>
        <v>-0.17952918287937747</v>
      </c>
      <c r="BJ210" s="14">
        <f t="shared" si="268"/>
        <v>-0.54670817120622561</v>
      </c>
      <c r="BK210" s="14">
        <f t="shared" si="269"/>
        <v>-0.71277431906614785</v>
      </c>
      <c r="BL210" s="12">
        <f t="shared" si="270"/>
        <v>-104.926</v>
      </c>
      <c r="BM210" s="12">
        <f t="shared" si="271"/>
        <v>-136.48599999999999</v>
      </c>
      <c r="BN210" s="12">
        <f t="shared" si="272"/>
        <v>-177.577</v>
      </c>
      <c r="BO210" s="14">
        <f t="shared" si="273"/>
        <v>-0.46222907488986786</v>
      </c>
      <c r="BP210" s="14">
        <f t="shared" si="274"/>
        <v>-0.60125991189427308</v>
      </c>
      <c r="BQ210" s="24">
        <f t="shared" si="275"/>
        <v>-0.78227753303964753</v>
      </c>
      <c r="BR210" s="19">
        <f t="shared" si="276"/>
        <v>6.6</v>
      </c>
      <c r="BS210" s="20">
        <f t="shared" si="277"/>
        <v>46.199999999999996</v>
      </c>
      <c r="BT210" s="13">
        <f t="shared" si="278"/>
        <v>9.581086686022396E-3</v>
      </c>
      <c r="BU210" s="20">
        <f t="shared" si="279"/>
        <v>4</v>
      </c>
      <c r="BV210" s="20">
        <f t="shared" si="280"/>
        <v>28</v>
      </c>
      <c r="BW210" s="13">
        <f t="shared" si="281"/>
        <v>5.8067192036499382E-3</v>
      </c>
      <c r="BX210" s="20">
        <f t="shared" si="282"/>
        <v>5.9</v>
      </c>
      <c r="BY210" s="20">
        <f t="shared" si="283"/>
        <v>41.300000000000004</v>
      </c>
      <c r="BZ210" s="13">
        <f t="shared" si="284"/>
        <v>8.5649108253836592E-3</v>
      </c>
      <c r="CA210" s="20">
        <f t="shared" si="285"/>
        <v>6.6</v>
      </c>
      <c r="CB210" s="20">
        <f t="shared" si="286"/>
        <v>46.199999999999996</v>
      </c>
      <c r="CC210" s="17">
        <f t="shared" si="287"/>
        <v>9.581086686022396E-3</v>
      </c>
      <c r="CE210" s="2">
        <v>4822</v>
      </c>
      <c r="CF210" s="2">
        <v>1573</v>
      </c>
      <c r="CG210" s="2">
        <v>780</v>
      </c>
      <c r="CH210" s="2">
        <v>143</v>
      </c>
      <c r="CI210" s="2">
        <v>385</v>
      </c>
      <c r="CJ210" s="2">
        <v>5097.9999999999982</v>
      </c>
      <c r="CK210" s="2">
        <v>192.74828432741739</v>
      </c>
      <c r="CL210" s="2">
        <v>282.49929107465334</v>
      </c>
      <c r="CM210" s="2">
        <v>256.2</v>
      </c>
      <c r="CN210" s="2">
        <v>146.76224899598401</v>
      </c>
      <c r="CO210" s="2">
        <v>132</v>
      </c>
      <c r="CP210" s="2">
        <v>115.31105100463699</v>
      </c>
      <c r="CQ210" s="2">
        <v>83</v>
      </c>
      <c r="CR210" s="2">
        <v>257.33654618473901</v>
      </c>
      <c r="CS210" s="2">
        <v>257</v>
      </c>
      <c r="CT210" s="2">
        <v>235.63562596599701</v>
      </c>
      <c r="CU210" s="2">
        <v>227</v>
      </c>
      <c r="CV210" s="2">
        <v>4169.335</v>
      </c>
      <c r="CW210" s="2">
        <v>2783.5789999999997</v>
      </c>
      <c r="CX210" s="2">
        <v>1910.19</v>
      </c>
      <c r="CY210" s="2">
        <v>1580.1309999999999</v>
      </c>
      <c r="CZ210" s="2">
        <v>1325.9590000000001</v>
      </c>
      <c r="DA210" s="2">
        <v>951.05099999999993</v>
      </c>
      <c r="DB210" s="2">
        <v>102</v>
      </c>
      <c r="DC210" s="2">
        <v>60.06</v>
      </c>
      <c r="DD210" s="2">
        <v>37.409999999999997</v>
      </c>
      <c r="DE210" s="2">
        <v>164.6934</v>
      </c>
      <c r="DF210" s="2">
        <v>100.30499999999999</v>
      </c>
      <c r="DG210" s="2">
        <v>58.019999999999996</v>
      </c>
      <c r="DH210" s="2">
        <v>210.86099999999999</v>
      </c>
      <c r="DI210" s="2">
        <v>116.49600000000001</v>
      </c>
      <c r="DJ210" s="2">
        <v>73.817000000000007</v>
      </c>
      <c r="DK210" s="2">
        <v>122.074</v>
      </c>
      <c r="DL210" s="2">
        <v>90.51400000000001</v>
      </c>
      <c r="DM210" s="2">
        <v>49.423000000000002</v>
      </c>
      <c r="DN210" s="2">
        <v>6.6</v>
      </c>
      <c r="DO210" s="2">
        <v>4</v>
      </c>
      <c r="DP210" s="2">
        <v>5.9</v>
      </c>
    </row>
    <row r="211" spans="2:120" ht="14.25" customHeight="1" x14ac:dyDescent="0.2">
      <c r="B211" s="6">
        <v>7466</v>
      </c>
      <c r="C211" s="9" t="s">
        <v>136</v>
      </c>
      <c r="D211" s="9" t="s">
        <v>61</v>
      </c>
      <c r="E211" s="21" t="s">
        <v>146</v>
      </c>
      <c r="F211" s="9" t="s">
        <v>294</v>
      </c>
      <c r="G211" s="21">
        <v>0</v>
      </c>
      <c r="H211" s="11">
        <f t="shared" si="216"/>
        <v>16944</v>
      </c>
      <c r="I211" s="12">
        <f t="shared" si="217"/>
        <v>5332</v>
      </c>
      <c r="J211" s="14">
        <f t="shared" si="218"/>
        <v>0.31468366383380547</v>
      </c>
      <c r="K211" s="14">
        <f t="shared" si="219"/>
        <v>0.15999763928234184</v>
      </c>
      <c r="L211" s="15">
        <f t="shared" si="220"/>
        <v>1.3784301212507977</v>
      </c>
      <c r="M211" s="12">
        <f t="shared" si="221"/>
        <v>0</v>
      </c>
      <c r="N211" s="14">
        <f t="shared" si="222"/>
        <v>-2.6542571527059633E-2</v>
      </c>
      <c r="O211" s="16">
        <f t="shared" si="223"/>
        <v>-134</v>
      </c>
      <c r="P211" s="14">
        <f t="shared" si="224"/>
        <v>-0.19881305637982194</v>
      </c>
      <c r="Q211" s="12">
        <f t="shared" si="225"/>
        <v>-29.399999999999864</v>
      </c>
      <c r="R211" s="14">
        <f t="shared" si="226"/>
        <v>-3.2258064516128893E-2</v>
      </c>
      <c r="S211" s="18">
        <f t="shared" si="227"/>
        <v>27</v>
      </c>
      <c r="T211" s="14">
        <f t="shared" si="228"/>
        <v>5.8695652173913038E-2</v>
      </c>
      <c r="U211" s="18">
        <f t="shared" si="229"/>
        <v>14</v>
      </c>
      <c r="V211" s="14">
        <f t="shared" si="230"/>
        <v>3.5264483627204024E-2</v>
      </c>
      <c r="W211" s="12">
        <f t="shared" si="231"/>
        <v>-7</v>
      </c>
      <c r="X211" s="14">
        <f t="shared" si="232"/>
        <v>-7.0493454179254567E-3</v>
      </c>
      <c r="Y211" s="12">
        <f t="shared" si="233"/>
        <v>46</v>
      </c>
      <c r="Z211" s="14">
        <f t="shared" si="234"/>
        <v>5.679012345679002E-2</v>
      </c>
      <c r="AA211" s="12">
        <v>132.47213999999985</v>
      </c>
      <c r="AB211" s="26">
        <v>1.0871268074881701E-2</v>
      </c>
      <c r="AC211" s="12">
        <f t="shared" si="235"/>
        <v>0</v>
      </c>
      <c r="AD211" s="24">
        <f t="shared" si="236"/>
        <v>0</v>
      </c>
      <c r="AE211" s="11">
        <f t="shared" si="237"/>
        <v>-981.04299999999785</v>
      </c>
      <c r="AF211" s="12">
        <f t="shared" si="238"/>
        <v>-3585.7789999999986</v>
      </c>
      <c r="AG211" s="12">
        <f t="shared" si="239"/>
        <v>-5510.3679999999986</v>
      </c>
      <c r="AH211" s="14">
        <f t="shared" si="240"/>
        <v>-5.7899138338054601E-2</v>
      </c>
      <c r="AI211" s="14">
        <f t="shared" si="241"/>
        <v>-0.21162529508970718</v>
      </c>
      <c r="AJ211" s="14">
        <f t="shared" si="242"/>
        <v>-0.3252105760151085</v>
      </c>
      <c r="AK211" s="14">
        <f t="shared" si="243"/>
        <v>0.32850267027593943</v>
      </c>
      <c r="AL211" s="14">
        <f t="shared" si="244"/>
        <v>0.3639298226912101</v>
      </c>
      <c r="AM211" s="14">
        <f t="shared" si="245"/>
        <v>0.36248018127573106</v>
      </c>
      <c r="AN211" s="18">
        <f t="shared" si="246"/>
        <v>-88.126000000000204</v>
      </c>
      <c r="AO211" s="18">
        <f t="shared" si="247"/>
        <v>-470.54500000000007</v>
      </c>
      <c r="AP211" s="18">
        <f t="shared" si="248"/>
        <v>-1187.5349999999999</v>
      </c>
      <c r="AQ211" s="14">
        <f t="shared" si="249"/>
        <v>-1.6527756939234806E-2</v>
      </c>
      <c r="AR211" s="14">
        <f t="shared" si="250"/>
        <v>-8.8249249812453079E-2</v>
      </c>
      <c r="AS211" s="14">
        <f t="shared" si="251"/>
        <v>-0.22271849212303074</v>
      </c>
      <c r="AT211" s="12">
        <f t="shared" si="252"/>
        <v>-19.279999999999973</v>
      </c>
      <c r="AU211" s="12">
        <f t="shared" si="253"/>
        <v>-107.37800000000004</v>
      </c>
      <c r="AV211" s="12">
        <f t="shared" si="254"/>
        <v>-161.06600000000003</v>
      </c>
      <c r="AW211" s="14">
        <f t="shared" si="255"/>
        <v>-3.5703703703703682E-2</v>
      </c>
      <c r="AX211" s="14">
        <f t="shared" si="256"/>
        <v>-0.19884814814814822</v>
      </c>
      <c r="AY211" s="14">
        <f t="shared" si="257"/>
        <v>-0.29827037037037041</v>
      </c>
      <c r="AZ211" s="12">
        <f t="shared" si="258"/>
        <v>-219.80700000000002</v>
      </c>
      <c r="BA211" s="12">
        <f t="shared" si="259"/>
        <v>-271.38120000000004</v>
      </c>
      <c r="BB211" s="12">
        <f t="shared" si="260"/>
        <v>-387.59339999999997</v>
      </c>
      <c r="BC211" s="14">
        <f t="shared" si="261"/>
        <v>-0.24921428571428572</v>
      </c>
      <c r="BD211" s="14">
        <f t="shared" si="262"/>
        <v>-0.30768843537414969</v>
      </c>
      <c r="BE211" s="14">
        <f t="shared" si="263"/>
        <v>-0.43944829931972784</v>
      </c>
      <c r="BF211" s="12">
        <f t="shared" si="264"/>
        <v>-138.20299999999997</v>
      </c>
      <c r="BG211" s="12">
        <f t="shared" si="265"/>
        <v>-408.29700000000003</v>
      </c>
      <c r="BH211" s="12">
        <f t="shared" si="266"/>
        <v>-461.25199999999995</v>
      </c>
      <c r="BI211" s="14">
        <f t="shared" si="267"/>
        <v>-0.14016531440162272</v>
      </c>
      <c r="BJ211" s="14">
        <f t="shared" si="268"/>
        <v>-0.41409432048681549</v>
      </c>
      <c r="BK211" s="14">
        <f t="shared" si="269"/>
        <v>-0.4678012170385395</v>
      </c>
      <c r="BL211" s="12">
        <f t="shared" si="270"/>
        <v>-83.98700000000008</v>
      </c>
      <c r="BM211" s="12">
        <f t="shared" si="271"/>
        <v>-137.61300000000006</v>
      </c>
      <c r="BN211" s="12">
        <f t="shared" si="272"/>
        <v>-260.56200000000001</v>
      </c>
      <c r="BO211" s="14">
        <f t="shared" si="273"/>
        <v>-9.8115654205607528E-2</v>
      </c>
      <c r="BP211" s="14">
        <f t="shared" si="274"/>
        <v>-0.16076285046728978</v>
      </c>
      <c r="BQ211" s="24">
        <f t="shared" si="275"/>
        <v>-0.30439485981308412</v>
      </c>
      <c r="BR211" s="19">
        <f t="shared" si="276"/>
        <v>7.2</v>
      </c>
      <c r="BS211" s="20">
        <f t="shared" si="277"/>
        <v>50.4</v>
      </c>
      <c r="BT211" s="13">
        <f t="shared" si="278"/>
        <v>2.9745042492917845E-3</v>
      </c>
      <c r="BU211" s="20">
        <f t="shared" si="279"/>
        <v>0</v>
      </c>
      <c r="BV211" s="20">
        <f t="shared" si="280"/>
        <v>0</v>
      </c>
      <c r="BW211" s="13">
        <f t="shared" si="281"/>
        <v>0</v>
      </c>
      <c r="BX211" s="20">
        <f t="shared" si="282"/>
        <v>6.7</v>
      </c>
      <c r="BY211" s="20">
        <f t="shared" si="283"/>
        <v>46.9</v>
      </c>
      <c r="BZ211" s="13">
        <f t="shared" si="284"/>
        <v>2.7679414542020773E-3</v>
      </c>
      <c r="CA211" s="20">
        <f t="shared" si="285"/>
        <v>7.2</v>
      </c>
      <c r="CB211" s="20">
        <f t="shared" si="286"/>
        <v>50.4</v>
      </c>
      <c r="CC211" s="17">
        <f t="shared" si="287"/>
        <v>2.9745042492917845E-3</v>
      </c>
      <c r="CE211" s="2">
        <v>16944</v>
      </c>
      <c r="CF211" s="2">
        <v>5332</v>
      </c>
      <c r="CG211" s="2">
        <v>2711</v>
      </c>
      <c r="CH211" s="2">
        <v>540</v>
      </c>
      <c r="CI211" s="2">
        <v>1567</v>
      </c>
      <c r="CJ211" s="2">
        <v>17406</v>
      </c>
      <c r="CK211" s="2">
        <v>674</v>
      </c>
      <c r="CL211" s="2">
        <v>911.39999999999986</v>
      </c>
      <c r="CM211" s="2">
        <v>882</v>
      </c>
      <c r="CN211" s="2">
        <v>460</v>
      </c>
      <c r="CO211" s="2">
        <v>433</v>
      </c>
      <c r="CP211" s="2">
        <v>397</v>
      </c>
      <c r="CQ211" s="2">
        <v>383</v>
      </c>
      <c r="CR211" s="2">
        <v>993</v>
      </c>
      <c r="CS211" s="2">
        <v>986</v>
      </c>
      <c r="CT211" s="2">
        <v>810</v>
      </c>
      <c r="CU211" s="2">
        <v>856</v>
      </c>
      <c r="CV211" s="2">
        <v>15962.957000000002</v>
      </c>
      <c r="CW211" s="2">
        <v>13358.221000000001</v>
      </c>
      <c r="CX211" s="2">
        <v>11433.632000000001</v>
      </c>
      <c r="CY211" s="2">
        <v>5243.8739999999998</v>
      </c>
      <c r="CZ211" s="2">
        <v>4861.4549999999999</v>
      </c>
      <c r="DA211" s="2">
        <v>4144.4650000000001</v>
      </c>
      <c r="DB211" s="2">
        <v>520.72</v>
      </c>
      <c r="DC211" s="2">
        <v>432.62199999999996</v>
      </c>
      <c r="DD211" s="2">
        <v>378.93399999999997</v>
      </c>
      <c r="DE211" s="2">
        <v>662.19299999999998</v>
      </c>
      <c r="DF211" s="2">
        <v>610.61879999999996</v>
      </c>
      <c r="DG211" s="2">
        <v>494.40660000000003</v>
      </c>
      <c r="DH211" s="2">
        <v>847.79700000000003</v>
      </c>
      <c r="DI211" s="2">
        <v>577.70299999999997</v>
      </c>
      <c r="DJ211" s="2">
        <v>524.74800000000005</v>
      </c>
      <c r="DK211" s="2">
        <v>772.01299999999992</v>
      </c>
      <c r="DL211" s="2">
        <v>718.38699999999994</v>
      </c>
      <c r="DM211" s="2">
        <v>595.43799999999999</v>
      </c>
      <c r="DN211" s="2">
        <v>7.2</v>
      </c>
      <c r="DO211" s="2">
        <v>0</v>
      </c>
      <c r="DP211" s="2">
        <v>6.7</v>
      </c>
    </row>
    <row r="212" spans="2:120" ht="14.25" customHeight="1" x14ac:dyDescent="0.2">
      <c r="B212" s="6">
        <v>7481</v>
      </c>
      <c r="C212" s="9" t="s">
        <v>136</v>
      </c>
      <c r="D212" s="9" t="s">
        <v>61</v>
      </c>
      <c r="E212" s="21" t="s">
        <v>146</v>
      </c>
      <c r="F212" s="9" t="s">
        <v>295</v>
      </c>
      <c r="G212" s="21">
        <v>0</v>
      </c>
      <c r="H212" s="11">
        <f t="shared" si="216"/>
        <v>13011</v>
      </c>
      <c r="I212" s="12">
        <f t="shared" si="217"/>
        <v>4345</v>
      </c>
      <c r="J212" s="14">
        <f t="shared" si="218"/>
        <v>0.33394819767888712</v>
      </c>
      <c r="K212" s="14">
        <f t="shared" si="219"/>
        <v>0.17170086849588809</v>
      </c>
      <c r="L212" s="15">
        <f t="shared" si="220"/>
        <v>1.26007326007326</v>
      </c>
      <c r="M212" s="12">
        <f t="shared" si="221"/>
        <v>0</v>
      </c>
      <c r="N212" s="14">
        <f t="shared" si="222"/>
        <v>-8.0884430630121518E-2</v>
      </c>
      <c r="O212" s="16">
        <f t="shared" si="223"/>
        <v>-162</v>
      </c>
      <c r="P212" s="14">
        <f t="shared" si="224"/>
        <v>-0.32015810276679846</v>
      </c>
      <c r="Q212" s="12">
        <f t="shared" si="225"/>
        <v>-101.40000000000009</v>
      </c>
      <c r="R212" s="14">
        <f t="shared" si="226"/>
        <v>-0.13203125000000016</v>
      </c>
      <c r="S212" s="18">
        <f t="shared" si="227"/>
        <v>40</v>
      </c>
      <c r="T212" s="14">
        <f t="shared" si="228"/>
        <v>0.10256410256410253</v>
      </c>
      <c r="U212" s="18">
        <f t="shared" si="229"/>
        <v>88</v>
      </c>
      <c r="V212" s="14">
        <f t="shared" si="230"/>
        <v>0.25882352941176467</v>
      </c>
      <c r="W212" s="12">
        <f t="shared" si="231"/>
        <v>-73</v>
      </c>
      <c r="X212" s="14">
        <f t="shared" si="232"/>
        <v>-9.7074468085106336E-2</v>
      </c>
      <c r="Y212" s="12">
        <f t="shared" si="233"/>
        <v>-25</v>
      </c>
      <c r="Z212" s="14">
        <f t="shared" si="234"/>
        <v>-4.0453074433656977E-2</v>
      </c>
      <c r="AA212" s="12">
        <v>-404.03311000000031</v>
      </c>
      <c r="AB212" s="26">
        <v>-4.1265625951907414E-2</v>
      </c>
      <c r="AC212" s="12">
        <f t="shared" si="235"/>
        <v>0</v>
      </c>
      <c r="AD212" s="24">
        <f t="shared" si="236"/>
        <v>0</v>
      </c>
      <c r="AE212" s="11">
        <f t="shared" si="237"/>
        <v>-2113.8960000000006</v>
      </c>
      <c r="AF212" s="12">
        <f t="shared" si="238"/>
        <v>-6190.2139999999999</v>
      </c>
      <c r="AG212" s="12">
        <f t="shared" si="239"/>
        <v>-8554.2759999999998</v>
      </c>
      <c r="AH212" s="14">
        <f t="shared" si="240"/>
        <v>-0.16246991007608946</v>
      </c>
      <c r="AI212" s="14">
        <f t="shared" si="241"/>
        <v>-0.47576773499346703</v>
      </c>
      <c r="AJ212" s="14">
        <f t="shared" si="242"/>
        <v>-0.6574649143032818</v>
      </c>
      <c r="AK212" s="14">
        <f t="shared" si="243"/>
        <v>0.38258752050085965</v>
      </c>
      <c r="AL212" s="14">
        <f t="shared" si="244"/>
        <v>0.47288802199629187</v>
      </c>
      <c r="AM212" s="14">
        <f t="shared" si="245"/>
        <v>0.51700957923353563</v>
      </c>
      <c r="AN212" s="18">
        <f t="shared" si="246"/>
        <v>-175.90400000000045</v>
      </c>
      <c r="AO212" s="18">
        <f t="shared" si="247"/>
        <v>-1119.5320000000002</v>
      </c>
      <c r="AP212" s="18">
        <f t="shared" si="248"/>
        <v>-2040.8310000000001</v>
      </c>
      <c r="AQ212" s="14">
        <f t="shared" si="249"/>
        <v>-4.0484234752589332E-2</v>
      </c>
      <c r="AR212" s="14">
        <f t="shared" si="250"/>
        <v>-0.25765983889528199</v>
      </c>
      <c r="AS212" s="14">
        <f t="shared" si="251"/>
        <v>-0.46969643268124284</v>
      </c>
      <c r="AT212" s="12">
        <f t="shared" si="252"/>
        <v>-78.752999999999986</v>
      </c>
      <c r="AU212" s="12">
        <f t="shared" si="253"/>
        <v>-217.43099999999998</v>
      </c>
      <c r="AV212" s="12">
        <f t="shared" si="254"/>
        <v>-268.05599999999998</v>
      </c>
      <c r="AW212" s="14">
        <f t="shared" si="255"/>
        <v>-0.2289331395348837</v>
      </c>
      <c r="AX212" s="14">
        <f t="shared" si="256"/>
        <v>-0.63206686046511629</v>
      </c>
      <c r="AY212" s="14">
        <f t="shared" si="257"/>
        <v>-0.77923255813953485</v>
      </c>
      <c r="AZ212" s="12">
        <f t="shared" si="258"/>
        <v>-302.70539999999994</v>
      </c>
      <c r="BA212" s="12">
        <f t="shared" si="259"/>
        <v>-463.2503999999999</v>
      </c>
      <c r="BB212" s="12">
        <f t="shared" si="260"/>
        <v>-557.81999999999994</v>
      </c>
      <c r="BC212" s="14">
        <f t="shared" si="261"/>
        <v>-0.45410351035103502</v>
      </c>
      <c r="BD212" s="14">
        <f t="shared" si="262"/>
        <v>-0.69494509450945086</v>
      </c>
      <c r="BE212" s="14">
        <f t="shared" si="263"/>
        <v>-0.83681368136813683</v>
      </c>
      <c r="BF212" s="12">
        <f t="shared" si="264"/>
        <v>-172.87599999999998</v>
      </c>
      <c r="BG212" s="12">
        <f t="shared" si="265"/>
        <v>-439.05099999999999</v>
      </c>
      <c r="BH212" s="12">
        <f t="shared" si="266"/>
        <v>-535.279</v>
      </c>
      <c r="BI212" s="14">
        <f t="shared" si="267"/>
        <v>-0.25460382916053015</v>
      </c>
      <c r="BJ212" s="14">
        <f t="shared" si="268"/>
        <v>-0.64661413843888071</v>
      </c>
      <c r="BK212" s="14">
        <f t="shared" si="269"/>
        <v>-0.7883343151693667</v>
      </c>
      <c r="BL212" s="12">
        <f t="shared" si="270"/>
        <v>-170.548</v>
      </c>
      <c r="BM212" s="12">
        <f t="shared" si="271"/>
        <v>-364.738</v>
      </c>
      <c r="BN212" s="12">
        <f t="shared" si="272"/>
        <v>-462.101</v>
      </c>
      <c r="BO212" s="14">
        <f t="shared" si="273"/>
        <v>-0.28760202360876896</v>
      </c>
      <c r="BP212" s="14">
        <f t="shared" si="274"/>
        <v>-0.6150725126475548</v>
      </c>
      <c r="BQ212" s="24">
        <f t="shared" si="275"/>
        <v>-0.77925969645868465</v>
      </c>
      <c r="BR212" s="19">
        <f t="shared" si="276"/>
        <v>22.3</v>
      </c>
      <c r="BS212" s="20">
        <f t="shared" si="277"/>
        <v>156.1</v>
      </c>
      <c r="BT212" s="13">
        <f t="shared" si="278"/>
        <v>1.1997540542617785E-2</v>
      </c>
      <c r="BU212" s="20">
        <f t="shared" si="279"/>
        <v>10.199999999999999</v>
      </c>
      <c r="BV212" s="20">
        <f t="shared" si="280"/>
        <v>71.399999999999991</v>
      </c>
      <c r="BW212" s="13">
        <f t="shared" si="281"/>
        <v>5.4876642840673267E-3</v>
      </c>
      <c r="BX212" s="20">
        <f t="shared" si="282"/>
        <v>20.2</v>
      </c>
      <c r="BY212" s="20">
        <f t="shared" si="283"/>
        <v>141.4</v>
      </c>
      <c r="BZ212" s="13">
        <f t="shared" si="284"/>
        <v>1.0867727307662747E-2</v>
      </c>
      <c r="CA212" s="20">
        <f t="shared" si="285"/>
        <v>22.3</v>
      </c>
      <c r="CB212" s="20">
        <f t="shared" si="286"/>
        <v>156.1</v>
      </c>
      <c r="CC212" s="17">
        <f t="shared" si="287"/>
        <v>1.1997540542617785E-2</v>
      </c>
      <c r="CE212" s="2">
        <v>13011</v>
      </c>
      <c r="CF212" s="2">
        <v>4345</v>
      </c>
      <c r="CG212" s="2">
        <v>2234</v>
      </c>
      <c r="CH212" s="2">
        <v>344</v>
      </c>
      <c r="CI212" s="2">
        <v>1092</v>
      </c>
      <c r="CJ212" s="2">
        <v>14156</v>
      </c>
      <c r="CK212" s="2">
        <v>506</v>
      </c>
      <c r="CL212" s="2">
        <v>768</v>
      </c>
      <c r="CM212" s="2">
        <v>666.59999999999991</v>
      </c>
      <c r="CN212" s="2">
        <v>390</v>
      </c>
      <c r="CO212" s="2">
        <v>350</v>
      </c>
      <c r="CP212" s="2">
        <v>340</v>
      </c>
      <c r="CQ212" s="2">
        <v>252</v>
      </c>
      <c r="CR212" s="2">
        <v>752</v>
      </c>
      <c r="CS212" s="2">
        <v>679</v>
      </c>
      <c r="CT212" s="2">
        <v>618</v>
      </c>
      <c r="CU212" s="2">
        <v>593</v>
      </c>
      <c r="CV212" s="2">
        <v>10897.103999999999</v>
      </c>
      <c r="CW212" s="2">
        <v>6820.7860000000001</v>
      </c>
      <c r="CX212" s="2">
        <v>4456.7240000000002</v>
      </c>
      <c r="CY212" s="2">
        <v>4169.0959999999995</v>
      </c>
      <c r="CZ212" s="2">
        <v>3225.4679999999998</v>
      </c>
      <c r="DA212" s="2">
        <v>2304.1689999999999</v>
      </c>
      <c r="DB212" s="2">
        <v>265.24700000000001</v>
      </c>
      <c r="DC212" s="2">
        <v>126.569</v>
      </c>
      <c r="DD212" s="2">
        <v>75.944000000000003</v>
      </c>
      <c r="DE212" s="2">
        <v>363.89459999999997</v>
      </c>
      <c r="DF212" s="2">
        <v>203.34960000000001</v>
      </c>
      <c r="DG212" s="2">
        <v>108.77999999999999</v>
      </c>
      <c r="DH212" s="2">
        <v>506.12400000000002</v>
      </c>
      <c r="DI212" s="2">
        <v>239.94900000000001</v>
      </c>
      <c r="DJ212" s="2">
        <v>143.721</v>
      </c>
      <c r="DK212" s="2">
        <v>422.452</v>
      </c>
      <c r="DL212" s="2">
        <v>228.262</v>
      </c>
      <c r="DM212" s="2">
        <v>130.899</v>
      </c>
      <c r="DN212" s="2">
        <v>22.3</v>
      </c>
      <c r="DO212" s="2">
        <v>10.199999999999999</v>
      </c>
      <c r="DP212" s="2">
        <v>20.2</v>
      </c>
    </row>
    <row r="213" spans="2:120" ht="14.25" customHeight="1" x14ac:dyDescent="0.2">
      <c r="B213" s="6">
        <v>7482</v>
      </c>
      <c r="C213" s="9" t="s">
        <v>136</v>
      </c>
      <c r="D213" s="9" t="s">
        <v>61</v>
      </c>
      <c r="E213" s="21" t="s">
        <v>146</v>
      </c>
      <c r="F213" s="9" t="s">
        <v>296</v>
      </c>
      <c r="G213" s="21">
        <v>1</v>
      </c>
      <c r="H213" s="11">
        <f t="shared" si="216"/>
        <v>5241</v>
      </c>
      <c r="I213" s="12">
        <f t="shared" si="217"/>
        <v>2202.1220322472345</v>
      </c>
      <c r="J213" s="14">
        <f t="shared" si="218"/>
        <v>0.42017211071307659</v>
      </c>
      <c r="K213" s="14">
        <f t="shared" si="219"/>
        <v>0.21914152141156762</v>
      </c>
      <c r="L213" s="15">
        <f t="shared" si="220"/>
        <v>1.3317850713220205</v>
      </c>
      <c r="M213" s="12">
        <f t="shared" si="221"/>
        <v>0</v>
      </c>
      <c r="N213" s="14">
        <f t="shared" si="222"/>
        <v>-9.7468572412605425E-2</v>
      </c>
      <c r="O213" s="16">
        <f t="shared" si="223"/>
        <v>-100.2572351868761</v>
      </c>
      <c r="P213" s="14">
        <f t="shared" si="224"/>
        <v>-0.48214029089318033</v>
      </c>
      <c r="Q213" s="12">
        <f t="shared" si="225"/>
        <v>-18.19065553479254</v>
      </c>
      <c r="R213" s="14">
        <f t="shared" si="226"/>
        <v>-6.5761362938780876E-2</v>
      </c>
      <c r="S213" s="18">
        <f t="shared" si="227"/>
        <v>44.905184892243994</v>
      </c>
      <c r="T213" s="14">
        <f t="shared" si="228"/>
        <v>0.36124881244057694</v>
      </c>
      <c r="U213" s="18">
        <f t="shared" si="229"/>
        <v>49.2405129379393</v>
      </c>
      <c r="V213" s="14">
        <f t="shared" si="230"/>
        <v>0.41461210484810851</v>
      </c>
      <c r="W213" s="12">
        <f t="shared" si="231"/>
        <v>-8.407813045931988</v>
      </c>
      <c r="X213" s="14">
        <f t="shared" si="232"/>
        <v>-3.4233285831102522E-2</v>
      </c>
      <c r="Y213" s="12">
        <f t="shared" si="233"/>
        <v>-8.8537138830198217</v>
      </c>
      <c r="Z213" s="14">
        <f t="shared" si="234"/>
        <v>-4.5344557659806495E-2</v>
      </c>
      <c r="AA213" s="12">
        <v>-207.21970948355511</v>
      </c>
      <c r="AB213" s="26">
        <v>-5.6919666381721745E-2</v>
      </c>
      <c r="AC213" s="12">
        <f t="shared" si="235"/>
        <v>0</v>
      </c>
      <c r="AD213" s="24">
        <f t="shared" si="236"/>
        <v>0</v>
      </c>
      <c r="AE213" s="11">
        <f t="shared" si="237"/>
        <v>-1093.9430000000011</v>
      </c>
      <c r="AF213" s="12">
        <f t="shared" si="238"/>
        <v>-3047.0279999999998</v>
      </c>
      <c r="AG213" s="12">
        <f t="shared" si="239"/>
        <v>-3986.6030000000001</v>
      </c>
      <c r="AH213" s="14">
        <f t="shared" si="240"/>
        <v>-0.20872791452012995</v>
      </c>
      <c r="AI213" s="14">
        <f t="shared" si="241"/>
        <v>-0.58138294218660558</v>
      </c>
      <c r="AJ213" s="14">
        <f t="shared" si="242"/>
        <v>-0.76065693569929405</v>
      </c>
      <c r="AK213" s="14">
        <f t="shared" si="243"/>
        <v>0.49760782164315581</v>
      </c>
      <c r="AL213" s="14">
        <f t="shared" si="244"/>
        <v>0.59700807485236818</v>
      </c>
      <c r="AM213" s="14">
        <f t="shared" si="245"/>
        <v>0.65643492450954533</v>
      </c>
      <c r="AN213" s="18">
        <f t="shared" si="246"/>
        <v>-138.51403224723435</v>
      </c>
      <c r="AO213" s="18">
        <f t="shared" si="247"/>
        <v>-892.30303224723457</v>
      </c>
      <c r="AP213" s="18">
        <f t="shared" si="248"/>
        <v>-1378.6920322472345</v>
      </c>
      <c r="AQ213" s="14">
        <f t="shared" si="249"/>
        <v>-6.2900252673955048E-2</v>
      </c>
      <c r="AR213" s="14">
        <f t="shared" si="250"/>
        <v>-0.40520144623259224</v>
      </c>
      <c r="AS213" s="14">
        <f t="shared" si="251"/>
        <v>-0.62607431016904114</v>
      </c>
      <c r="AT213" s="12">
        <f t="shared" si="252"/>
        <v>-38.253803843187896</v>
      </c>
      <c r="AU213" s="12">
        <f t="shared" si="253"/>
        <v>-80.800803843187893</v>
      </c>
      <c r="AV213" s="12">
        <f t="shared" si="254"/>
        <v>-95.806803843187893</v>
      </c>
      <c r="AW213" s="14">
        <f t="shared" si="255"/>
        <v>-0.35523864536071048</v>
      </c>
      <c r="AX213" s="14">
        <f t="shared" si="256"/>
        <v>-0.75034546156439252</v>
      </c>
      <c r="AY213" s="14">
        <f t="shared" si="257"/>
        <v>-0.88969659992790717</v>
      </c>
      <c r="AZ213" s="12">
        <f t="shared" si="258"/>
        <v>-150.05770206715306</v>
      </c>
      <c r="BA213" s="12">
        <f t="shared" si="259"/>
        <v>-210.54550206715305</v>
      </c>
      <c r="BB213" s="12">
        <f t="shared" si="260"/>
        <v>-239.69650206715306</v>
      </c>
      <c r="BC213" s="14">
        <f t="shared" si="261"/>
        <v>-0.58066135449805523</v>
      </c>
      <c r="BD213" s="14">
        <f t="shared" si="262"/>
        <v>-0.81472416763436084</v>
      </c>
      <c r="BE213" s="14">
        <f t="shared" si="263"/>
        <v>-0.92752650241486934</v>
      </c>
      <c r="BF213" s="12">
        <f t="shared" si="264"/>
        <v>-96.230635229930016</v>
      </c>
      <c r="BG213" s="12">
        <f t="shared" si="265"/>
        <v>-176.49463522993</v>
      </c>
      <c r="BH213" s="12">
        <f t="shared" si="266"/>
        <v>-210.46463522993002</v>
      </c>
      <c r="BI213" s="14">
        <f t="shared" si="267"/>
        <v>-0.40570154310237228</v>
      </c>
      <c r="BJ213" s="14">
        <f t="shared" si="268"/>
        <v>-0.7440888828280573</v>
      </c>
      <c r="BK213" s="14">
        <f t="shared" si="269"/>
        <v>-0.88730399708203822</v>
      </c>
      <c r="BL213" s="12">
        <f t="shared" si="270"/>
        <v>-84.35045420136268</v>
      </c>
      <c r="BM213" s="12">
        <f t="shared" si="271"/>
        <v>-136.46045420136269</v>
      </c>
      <c r="BN213" s="12">
        <f t="shared" si="272"/>
        <v>-167.6334542013627</v>
      </c>
      <c r="BO213" s="14">
        <f t="shared" si="273"/>
        <v>-0.45252279326659517</v>
      </c>
      <c r="BP213" s="14">
        <f t="shared" si="274"/>
        <v>-0.73208219790037987</v>
      </c>
      <c r="BQ213" s="24">
        <f t="shared" si="275"/>
        <v>-0.89931891485775783</v>
      </c>
      <c r="BR213" s="19">
        <f t="shared" si="276"/>
        <v>12.1</v>
      </c>
      <c r="BS213" s="20">
        <f t="shared" si="277"/>
        <v>84.7</v>
      </c>
      <c r="BT213" s="13">
        <f t="shared" si="278"/>
        <v>1.6161037969853083E-2</v>
      </c>
      <c r="BU213" s="20">
        <f t="shared" si="279"/>
        <v>8.4</v>
      </c>
      <c r="BV213" s="20">
        <f t="shared" si="280"/>
        <v>58.800000000000004</v>
      </c>
      <c r="BW213" s="13">
        <f t="shared" si="281"/>
        <v>1.1219232970807099E-2</v>
      </c>
      <c r="BX213" s="20">
        <f t="shared" si="282"/>
        <v>9.5</v>
      </c>
      <c r="BY213" s="20">
        <f t="shared" si="283"/>
        <v>66.5</v>
      </c>
      <c r="BZ213" s="13">
        <f t="shared" si="284"/>
        <v>1.2688418240793743E-2</v>
      </c>
      <c r="CA213" s="20">
        <f t="shared" si="285"/>
        <v>12.1</v>
      </c>
      <c r="CB213" s="20">
        <f t="shared" si="286"/>
        <v>84.7</v>
      </c>
      <c r="CC213" s="17">
        <f t="shared" si="287"/>
        <v>1.6161037969853083E-2</v>
      </c>
      <c r="CE213" s="2">
        <v>5241</v>
      </c>
      <c r="CF213" s="2">
        <v>2202.1220322472345</v>
      </c>
      <c r="CG213" s="2">
        <v>1148.5207137180259</v>
      </c>
      <c r="CH213" s="2">
        <v>107.68480384318789</v>
      </c>
      <c r="CI213" s="2">
        <v>323.42997728993203</v>
      </c>
      <c r="CJ213" s="2">
        <v>5807</v>
      </c>
      <c r="CK213" s="2">
        <v>207.942039030064</v>
      </c>
      <c r="CL213" s="2">
        <v>276.61615760194559</v>
      </c>
      <c r="CM213" s="2">
        <v>258.42550206715305</v>
      </c>
      <c r="CN213" s="2">
        <v>124.305418719212</v>
      </c>
      <c r="CO213" s="2">
        <v>79.400233826968005</v>
      </c>
      <c r="CP213" s="2">
        <v>118.76284450493399</v>
      </c>
      <c r="CQ213" s="2">
        <v>69.522331566994694</v>
      </c>
      <c r="CR213" s="2">
        <v>245.60344827586201</v>
      </c>
      <c r="CS213" s="2">
        <v>237.19563522993002</v>
      </c>
      <c r="CT213" s="2">
        <v>195.25416808438251</v>
      </c>
      <c r="CU213" s="2">
        <v>186.40045420136269</v>
      </c>
      <c r="CV213" s="2">
        <v>4147.0569999999989</v>
      </c>
      <c r="CW213" s="2">
        <v>2193.9720000000002</v>
      </c>
      <c r="CX213" s="2">
        <v>1254.3969999999999</v>
      </c>
      <c r="CY213" s="2">
        <v>2063.6080000000002</v>
      </c>
      <c r="CZ213" s="2">
        <v>1309.819</v>
      </c>
      <c r="DA213" s="2">
        <v>823.43000000000006</v>
      </c>
      <c r="DB213" s="2">
        <v>69.430999999999997</v>
      </c>
      <c r="DC213" s="2">
        <v>26.884</v>
      </c>
      <c r="DD213" s="2">
        <v>11.878</v>
      </c>
      <c r="DE213" s="2">
        <v>108.36779999999999</v>
      </c>
      <c r="DF213" s="2">
        <v>47.879999999999995</v>
      </c>
      <c r="DG213" s="2">
        <v>18.728999999999999</v>
      </c>
      <c r="DH213" s="2">
        <v>140.965</v>
      </c>
      <c r="DI213" s="2">
        <v>60.701000000000008</v>
      </c>
      <c r="DJ213" s="2">
        <v>26.731000000000002</v>
      </c>
      <c r="DK213" s="2">
        <v>102.05000000000001</v>
      </c>
      <c r="DL213" s="2">
        <v>49.94</v>
      </c>
      <c r="DM213" s="2">
        <v>18.766999999999999</v>
      </c>
      <c r="DN213" s="2">
        <v>12.1</v>
      </c>
      <c r="DO213" s="2">
        <v>8.4</v>
      </c>
      <c r="DP213" s="2">
        <v>9.5</v>
      </c>
    </row>
    <row r="214" spans="2:120" ht="14.25" customHeight="1" x14ac:dyDescent="0.2">
      <c r="B214" s="6">
        <v>7483</v>
      </c>
      <c r="C214" s="9" t="s">
        <v>136</v>
      </c>
      <c r="D214" s="9" t="s">
        <v>61</v>
      </c>
      <c r="E214" s="21" t="s">
        <v>146</v>
      </c>
      <c r="F214" s="9" t="s">
        <v>297</v>
      </c>
      <c r="G214" s="21">
        <v>1</v>
      </c>
      <c r="H214" s="11">
        <f t="shared" ref="H214:H223" si="288">CE214</f>
        <v>7979</v>
      </c>
      <c r="I214" s="12">
        <f t="shared" ref="I214:I223" si="289">CF214</f>
        <v>3186</v>
      </c>
      <c r="J214" s="14">
        <f t="shared" ref="J214:J223" si="290">IF(ISERROR(I214/H214),0,I214/H214)</f>
        <v>0.39929815766386767</v>
      </c>
      <c r="K214" s="14">
        <f t="shared" ref="K214:K223" si="291">IF(ISERROR(CG214/H214),0,CG214/H214)</f>
        <v>0.2070434891590425</v>
      </c>
      <c r="L214" s="15">
        <f t="shared" ref="L214:L223" si="292">IF(ISERROR(CH214/CI214*4),0,CH214/CI214*4)</f>
        <v>1.3216168717047452</v>
      </c>
      <c r="M214" s="12">
        <f t="shared" ref="M214:M223" si="293">DR214</f>
        <v>0</v>
      </c>
      <c r="N214" s="14">
        <f t="shared" ref="N214:N223" si="294">IF(ISERROR(H214/CJ214-1),0,H214/CJ214-1)</f>
        <v>-9.1333561097824867E-2</v>
      </c>
      <c r="O214" s="16">
        <f t="shared" ref="O214:O223" si="295">CH214-CK214</f>
        <v>-75</v>
      </c>
      <c r="P214" s="14">
        <f t="shared" ref="P214:P223" si="296">IF(ISERROR(CH214/CK214-1),0,CH214/CK214-1)</f>
        <v>-0.28517110266159695</v>
      </c>
      <c r="Q214" s="12">
        <f t="shared" ref="Q214:Q223" si="297">CM214-CL214</f>
        <v>-50.399999999999977</v>
      </c>
      <c r="R214" s="14">
        <f t="shared" ref="R214:R223" si="298">IF(ISERROR(CM214/CL214-1),0,CM214/CL214-1)</f>
        <v>-0.12650602409638545</v>
      </c>
      <c r="S214" s="18">
        <f t="shared" ref="S214:S223" si="299">CN214-CO214</f>
        <v>47</v>
      </c>
      <c r="T214" s="14">
        <f t="shared" ref="T214:T223" si="300">IF(ISERROR(1-CO214/CN214),0,1-CO214/CN214)</f>
        <v>0.22380952380952379</v>
      </c>
      <c r="U214" s="18">
        <f t="shared" ref="U214:U223" si="301">CP214-CQ214</f>
        <v>37</v>
      </c>
      <c r="V214" s="14">
        <f t="shared" ref="V214:V223" si="302">IF(ISERROR(1-CQ214/CP214),0,1-CQ214/CP214)</f>
        <v>0.23270440251572322</v>
      </c>
      <c r="W214" s="12">
        <f t="shared" ref="W214:W223" si="303">CS214-CR214</f>
        <v>-16</v>
      </c>
      <c r="X214" s="14">
        <f t="shared" ref="X214:X223" si="304">IF(ISERROR(CS214/CR214-1),0,CS214/CR214-1)</f>
        <v>-4.1343669250646031E-2</v>
      </c>
      <c r="Y214" s="12">
        <f t="shared" ref="Y214:Y223" si="305">CU214-CT214</f>
        <v>-7</v>
      </c>
      <c r="Z214" s="14">
        <f t="shared" ref="Z214:Z223" si="306">IF(ISERROR(CU214/CT214-1),0,CU214/CT214-1)</f>
        <v>-2.2364217252396124E-2</v>
      </c>
      <c r="AA214" s="12">
        <v>-209.54815000000053</v>
      </c>
      <c r="AB214" s="26">
        <v>-3.7705143409328845E-2</v>
      </c>
      <c r="AC214" s="12">
        <f t="shared" ref="AC214:AC223" si="307">DR214-DQ214</f>
        <v>0</v>
      </c>
      <c r="AD214" s="24">
        <f t="shared" ref="AD214:AD223" si="308">IF(ISERROR(DR214/DQ214-1),0,DR214/DQ214-1)</f>
        <v>0</v>
      </c>
      <c r="AE214" s="11">
        <f t="shared" ref="AE214:AE223" si="309">CV214-$CE214</f>
        <v>-1398.0989999999993</v>
      </c>
      <c r="AF214" s="12">
        <f t="shared" ref="AF214:AF223" si="310">CW214-$CE214</f>
        <v>-4085.098</v>
      </c>
      <c r="AG214" s="12">
        <f t="shared" ref="AG214:AG223" si="311">CX214-$CE214</f>
        <v>-5502.6149999999998</v>
      </c>
      <c r="AH214" s="14">
        <f t="shared" ref="AH214:AH223" si="312">IF(ISERROR(CV214/$CE214-1),0,CV214/$CE214-1)</f>
        <v>-0.17522233362576756</v>
      </c>
      <c r="AI214" s="14">
        <f t="shared" ref="AI214:AI223" si="313">IF(ISERROR(CW214/$CE214-1),0,CW214/$CE214-1)</f>
        <v>-0.51198120065171071</v>
      </c>
      <c r="AJ214" s="14">
        <f t="shared" ref="AJ214:AJ223" si="314">IF(ISERROR(CX214/$CE214-1),0,CX214/$CE214-1)</f>
        <v>-0.68963717257801727</v>
      </c>
      <c r="AK214" s="14">
        <f t="shared" ref="AK214:AK223" si="315">IF(ISERROR(CY214/CV214),0,CY214/CV214)</f>
        <v>0.45435131146935653</v>
      </c>
      <c r="AL214" s="14">
        <f t="shared" ref="AL214:AL223" si="316">IF(ISERROR(CZ214/CW214),0,CZ214/CW214)</f>
        <v>0.5165659022748903</v>
      </c>
      <c r="AM214" s="14">
        <f t="shared" ref="AM214:AM223" si="317">IF(ISERROR(DA214/CX214),0,DA214/CX214)</f>
        <v>0.54682046612299784</v>
      </c>
      <c r="AN214" s="18">
        <f t="shared" ref="AN214:AN223" si="318">CY214-$CF214</f>
        <v>-195.95899999999983</v>
      </c>
      <c r="AO214" s="18">
        <f t="shared" ref="AO214:AO223" si="319">CZ214-$CF214</f>
        <v>-1174.5429999999999</v>
      </c>
      <c r="AP214" s="18">
        <f t="shared" ref="AP214:AP223" si="320">DA214-$CF214</f>
        <v>-1831.8620000000001</v>
      </c>
      <c r="AQ214" s="14">
        <f t="shared" ref="AQ214:AQ223" si="321">IF(ISERROR(CY214/$CF214-1),0,CY214/$CF214-1)</f>
        <v>-6.150627746390458E-2</v>
      </c>
      <c r="AR214" s="14">
        <f t="shared" ref="AR214:AR223" si="322">IF(ISERROR(CZ214/$CF214-1),0,CZ214/$CF214-1)</f>
        <v>-0.36865756434400498</v>
      </c>
      <c r="AS214" s="14">
        <f t="shared" ref="AS214:AS223" si="323">IF(ISERROR(DA214/$CF214-1),0,DA214/$CF214-1)</f>
        <v>-0.57497237915881994</v>
      </c>
      <c r="AT214" s="12">
        <f t="shared" ref="AT214:AT223" si="324">DB214-$CH214</f>
        <v>-51.230000000000018</v>
      </c>
      <c r="AU214" s="12">
        <f t="shared" ref="AU214:AU223" si="325">DC214-$CH214</f>
        <v>-119.947</v>
      </c>
      <c r="AV214" s="12">
        <f t="shared" ref="AV214:AV223" si="326">DD214-$CH214</f>
        <v>-149.55000000000001</v>
      </c>
      <c r="AW214" s="14">
        <f t="shared" ref="AW214:AW223" si="327">IF(ISERROR(DB214/$CH214-1),0,DB214/$CH214-1)</f>
        <v>-0.27250000000000008</v>
      </c>
      <c r="AX214" s="14">
        <f t="shared" ref="AX214:AX223" si="328">IF(ISERROR(DC214/$CH214-1),0,DC214/$CH214-1)</f>
        <v>-0.6380159574468085</v>
      </c>
      <c r="AY214" s="14">
        <f t="shared" ref="AY214:AY223" si="329">IF(ISERROR(DD214/$CH214-1),0,DD214/$CH214-1)</f>
        <v>-0.79547872340425529</v>
      </c>
      <c r="AZ214" s="12">
        <f t="shared" ref="AZ214:AZ223" si="330">DE214-$CM214</f>
        <v>-128.55180000000001</v>
      </c>
      <c r="BA214" s="12">
        <f t="shared" ref="BA214:BA223" si="331">DF214-$CM214</f>
        <v>-236.21460000000002</v>
      </c>
      <c r="BB214" s="12">
        <f t="shared" ref="BB214:BB223" si="332">DG214-$CM214</f>
        <v>-285.66660000000002</v>
      </c>
      <c r="BC214" s="14">
        <f t="shared" ref="BC214:BC223" si="333">IF(ISERROR(DE214/$CM214-1),0,DE214/$CM214-1)</f>
        <v>-0.36940172413793104</v>
      </c>
      <c r="BD214" s="14">
        <f t="shared" ref="BD214:BD223" si="334">IF(ISERROR(DF214/$CM214-1),0,DF214/$CM214-1)</f>
        <v>-0.67877758620689654</v>
      </c>
      <c r="BE214" s="14">
        <f t="shared" ref="BE214:BE223" si="335">IF(ISERROR(DG214/$CM214-1),0,DG214/$CM214-1)</f>
        <v>-0.82088103448275862</v>
      </c>
      <c r="BF214" s="12">
        <f t="shared" ref="BF214:BF223" si="336">DH214-$CS214</f>
        <v>-87.949000000000012</v>
      </c>
      <c r="BG214" s="12">
        <f t="shared" ref="BG214:BG223" si="337">DI214-$CS214</f>
        <v>-228.833</v>
      </c>
      <c r="BH214" s="12">
        <f t="shared" ref="BH214:BH223" si="338">DJ214-$CS214</f>
        <v>-289.05099999999999</v>
      </c>
      <c r="BI214" s="14">
        <f t="shared" ref="BI214:BI223" si="339">IF(ISERROR(DH214/$CS214-1),0,DH214/$CS214-1)</f>
        <v>-0.23705929919137469</v>
      </c>
      <c r="BJ214" s="14">
        <f t="shared" ref="BJ214:BJ223" si="340">IF(ISERROR(DI214/$CS214-1),0,DI214/$CS214-1)</f>
        <v>-0.61680053908355803</v>
      </c>
      <c r="BK214" s="14">
        <f t="shared" ref="BK214:BK223" si="341">IF(ISERROR(DJ214/$CS214-1),0,DJ214/$CS214-1)</f>
        <v>-0.77911320754716984</v>
      </c>
      <c r="BL214" s="12">
        <f t="shared" ref="BL214:BL223" si="342">DK214-$CU214</f>
        <v>-80.918999999999983</v>
      </c>
      <c r="BM214" s="12">
        <f t="shared" ref="BM214:BM223" si="343">DL214-$CU214</f>
        <v>-189.24099999999999</v>
      </c>
      <c r="BN214" s="12">
        <f t="shared" ref="BN214:BN223" si="344">DM214-$CU214</f>
        <v>-242.77500000000001</v>
      </c>
      <c r="BO214" s="14">
        <f t="shared" ref="BO214:BO223" si="345">IF(ISERROR(DK214/$CU214-1),0,DK214/$CU214-1)</f>
        <v>-0.26444117647058818</v>
      </c>
      <c r="BP214" s="14">
        <f t="shared" ref="BP214:BP223" si="346">IF(ISERROR(DL214/$CU214-1),0,DL214/$CU214-1)</f>
        <v>-0.61843464052287578</v>
      </c>
      <c r="BQ214" s="24">
        <f t="shared" ref="BQ214:BQ223" si="347">IF(ISERROR(DM214/$CU214-1),0,DM214/$CU214-1)</f>
        <v>-0.79338235294117654</v>
      </c>
      <c r="BR214" s="19">
        <f t="shared" ref="BR214:BR223" si="348">DN214</f>
        <v>14.8</v>
      </c>
      <c r="BS214" s="20">
        <f t="shared" ref="BS214:BS223" si="349">BR214*7</f>
        <v>103.60000000000001</v>
      </c>
      <c r="BT214" s="13">
        <f t="shared" ref="BT214:BT223" si="350">IF(ISERROR(BS214/$H214),0,BS214/$H214)</f>
        <v>1.2984083218448428E-2</v>
      </c>
      <c r="BU214" s="20">
        <f t="shared" ref="BU214:BU223" si="351">DO214</f>
        <v>9.3000000000000007</v>
      </c>
      <c r="BV214" s="20">
        <f t="shared" ref="BV214:BV223" si="352">BU214*7</f>
        <v>65.100000000000009</v>
      </c>
      <c r="BW214" s="13">
        <f t="shared" ref="BW214:BW223" si="353">IF(ISERROR(BV214/$H214),0,BV214/$H214)</f>
        <v>8.1589171575385394E-3</v>
      </c>
      <c r="BX214" s="20">
        <f t="shared" ref="BX214:BX223" si="354">DP214</f>
        <v>9.8000000000000007</v>
      </c>
      <c r="BY214" s="20">
        <f t="shared" ref="BY214:BY223" si="355">BX214*7</f>
        <v>68.600000000000009</v>
      </c>
      <c r="BZ214" s="13">
        <f t="shared" ref="BZ214:BZ223" si="356">IF(ISERROR(BY214/$H214),0,BY214/$H214)</f>
        <v>8.5975686176212561E-3</v>
      </c>
      <c r="CA214" s="20">
        <f t="shared" ref="CA214:CA223" si="357">MAX(BX214,BU214,BR214)</f>
        <v>14.8</v>
      </c>
      <c r="CB214" s="20">
        <f t="shared" ref="CB214:CB223" si="358">CA214*7</f>
        <v>103.60000000000001</v>
      </c>
      <c r="CC214" s="17">
        <f t="shared" ref="CC214:CC223" si="359">IF(ISERROR(CB214/$H214),0,CB214/$H214)</f>
        <v>1.2984083218448428E-2</v>
      </c>
      <c r="CE214" s="2">
        <v>7979</v>
      </c>
      <c r="CF214" s="2">
        <v>3186</v>
      </c>
      <c r="CG214" s="2">
        <v>1652</v>
      </c>
      <c r="CH214" s="2">
        <v>188</v>
      </c>
      <c r="CI214" s="2">
        <v>569</v>
      </c>
      <c r="CJ214" s="2">
        <v>8781</v>
      </c>
      <c r="CK214" s="2">
        <v>263</v>
      </c>
      <c r="CL214" s="2">
        <v>398.4</v>
      </c>
      <c r="CM214" s="2">
        <v>348</v>
      </c>
      <c r="CN214" s="2">
        <v>210</v>
      </c>
      <c r="CO214" s="2">
        <v>163</v>
      </c>
      <c r="CP214" s="2">
        <v>159</v>
      </c>
      <c r="CQ214" s="2">
        <v>122</v>
      </c>
      <c r="CR214" s="2">
        <v>387</v>
      </c>
      <c r="CS214" s="2">
        <v>371</v>
      </c>
      <c r="CT214" s="2">
        <v>313</v>
      </c>
      <c r="CU214" s="2">
        <v>306</v>
      </c>
      <c r="CV214" s="2">
        <v>6580.9010000000007</v>
      </c>
      <c r="CW214" s="2">
        <v>3893.902</v>
      </c>
      <c r="CX214" s="2">
        <v>2476.3849999999998</v>
      </c>
      <c r="CY214" s="2">
        <v>2990.0410000000002</v>
      </c>
      <c r="CZ214" s="2">
        <v>2011.4570000000001</v>
      </c>
      <c r="DA214" s="2">
        <v>1354.1379999999999</v>
      </c>
      <c r="DB214" s="2">
        <v>136.76999999999998</v>
      </c>
      <c r="DC214" s="2">
        <v>68.052999999999997</v>
      </c>
      <c r="DD214" s="2">
        <v>38.450000000000003</v>
      </c>
      <c r="DE214" s="2">
        <v>219.44819999999999</v>
      </c>
      <c r="DF214" s="2">
        <v>111.7854</v>
      </c>
      <c r="DG214" s="2">
        <v>62.333399999999997</v>
      </c>
      <c r="DH214" s="2">
        <v>283.05099999999999</v>
      </c>
      <c r="DI214" s="2">
        <v>142.167</v>
      </c>
      <c r="DJ214" s="2">
        <v>81.948999999999998</v>
      </c>
      <c r="DK214" s="2">
        <v>225.08100000000002</v>
      </c>
      <c r="DL214" s="2">
        <v>116.759</v>
      </c>
      <c r="DM214" s="2">
        <v>63.224999999999994</v>
      </c>
      <c r="DN214" s="2">
        <v>14.8</v>
      </c>
      <c r="DO214" s="2">
        <v>9.3000000000000007</v>
      </c>
      <c r="DP214" s="2">
        <v>9.8000000000000007</v>
      </c>
    </row>
    <row r="215" spans="2:120" ht="14.25" customHeight="1" x14ac:dyDescent="0.2">
      <c r="B215" s="6">
        <v>7484</v>
      </c>
      <c r="C215" s="9" t="s">
        <v>136</v>
      </c>
      <c r="D215" s="9" t="s">
        <v>61</v>
      </c>
      <c r="E215" s="21" t="s">
        <v>146</v>
      </c>
      <c r="F215" s="9" t="s">
        <v>298</v>
      </c>
      <c r="G215" s="21">
        <v>1</v>
      </c>
      <c r="H215" s="11">
        <f t="shared" si="288"/>
        <v>2975</v>
      </c>
      <c r="I215" s="12">
        <f t="shared" si="289"/>
        <v>1255.6148002062016</v>
      </c>
      <c r="J215" s="14">
        <f t="shared" si="290"/>
        <v>0.42205539502729467</v>
      </c>
      <c r="K215" s="14">
        <f t="shared" si="291"/>
        <v>0.21189277288645669</v>
      </c>
      <c r="L215" s="15">
        <f t="shared" si="292"/>
        <v>1.2699623026522608</v>
      </c>
      <c r="M215" s="12">
        <f t="shared" si="293"/>
        <v>0</v>
      </c>
      <c r="N215" s="14">
        <f t="shared" si="294"/>
        <v>-0.12293632075471694</v>
      </c>
      <c r="O215" s="16">
        <f t="shared" si="295"/>
        <v>-36.843754669999299</v>
      </c>
      <c r="P215" s="14">
        <f t="shared" si="296"/>
        <v>-0.37429471079358312</v>
      </c>
      <c r="Q215" s="12">
        <f t="shared" si="297"/>
        <v>-37.518043942865205</v>
      </c>
      <c r="R215" s="14">
        <f t="shared" si="298"/>
        <v>-0.23586943661470916</v>
      </c>
      <c r="S215" s="18">
        <f t="shared" si="299"/>
        <v>25.867812293456701</v>
      </c>
      <c r="T215" s="14">
        <f t="shared" si="300"/>
        <v>0.39193654990085913</v>
      </c>
      <c r="U215" s="18">
        <f t="shared" si="301"/>
        <v>24.563803866261203</v>
      </c>
      <c r="V215" s="14">
        <f t="shared" si="302"/>
        <v>0.32052572199369023</v>
      </c>
      <c r="W215" s="12">
        <f t="shared" si="303"/>
        <v>-16.514210178453396</v>
      </c>
      <c r="X215" s="14">
        <f t="shared" si="304"/>
        <v>-0.10069640352715481</v>
      </c>
      <c r="Y215" s="12">
        <f t="shared" si="305"/>
        <v>-10.796961176122196</v>
      </c>
      <c r="Z215" s="14">
        <f t="shared" si="306"/>
        <v>-9.310747685705234E-2</v>
      </c>
      <c r="AA215" s="12">
        <v>-146.77981582142797</v>
      </c>
      <c r="AB215" s="26">
        <v>-6.9221407318851846E-2</v>
      </c>
      <c r="AC215" s="12">
        <f t="shared" si="307"/>
        <v>0</v>
      </c>
      <c r="AD215" s="24">
        <f t="shared" si="308"/>
        <v>0</v>
      </c>
      <c r="AE215" s="11">
        <f t="shared" si="309"/>
        <v>-679.9670000000001</v>
      </c>
      <c r="AF215" s="12">
        <f t="shared" si="310"/>
        <v>-1831.0719999999999</v>
      </c>
      <c r="AG215" s="12">
        <f t="shared" si="311"/>
        <v>-2349.8649999999998</v>
      </c>
      <c r="AH215" s="14">
        <f t="shared" si="312"/>
        <v>-0.22856033613445381</v>
      </c>
      <c r="AI215" s="14">
        <f t="shared" si="313"/>
        <v>-0.61548638655462184</v>
      </c>
      <c r="AJ215" s="14">
        <f t="shared" si="314"/>
        <v>-0.7898705882352941</v>
      </c>
      <c r="AK215" s="14">
        <f t="shared" si="315"/>
        <v>0.51397430886614703</v>
      </c>
      <c r="AL215" s="14">
        <f t="shared" si="316"/>
        <v>0.61119580952647368</v>
      </c>
      <c r="AM215" s="14">
        <f t="shared" si="317"/>
        <v>0.67702336295360199</v>
      </c>
      <c r="AN215" s="18">
        <f t="shared" si="318"/>
        <v>-76.026800206201642</v>
      </c>
      <c r="AO215" s="18">
        <f t="shared" si="319"/>
        <v>-556.45080020620162</v>
      </c>
      <c r="AP215" s="18">
        <f t="shared" si="320"/>
        <v>-832.38380020620161</v>
      </c>
      <c r="AQ215" s="14">
        <f t="shared" si="321"/>
        <v>-6.0549461661105197E-2</v>
      </c>
      <c r="AR215" s="14">
        <f t="shared" si="322"/>
        <v>-0.44316999139769553</v>
      </c>
      <c r="AS215" s="14">
        <f t="shared" si="323"/>
        <v>-0.66292926785309048</v>
      </c>
      <c r="AT215" s="12">
        <f t="shared" si="324"/>
        <v>-22.606391773515298</v>
      </c>
      <c r="AU215" s="12">
        <f t="shared" si="325"/>
        <v>-49.434391773515301</v>
      </c>
      <c r="AV215" s="12">
        <f t="shared" si="326"/>
        <v>-55.919391773515301</v>
      </c>
      <c r="AW215" s="14">
        <f t="shared" si="327"/>
        <v>-0.36703817079899459</v>
      </c>
      <c r="AX215" s="14">
        <f t="shared" si="328"/>
        <v>-0.80261852103125242</v>
      </c>
      <c r="AY215" s="14">
        <f t="shared" si="329"/>
        <v>-0.90790920879240467</v>
      </c>
      <c r="AZ215" s="12">
        <f t="shared" si="330"/>
        <v>-65.623517563410957</v>
      </c>
      <c r="BA215" s="12">
        <f t="shared" si="331"/>
        <v>-100.87411756341095</v>
      </c>
      <c r="BB215" s="12">
        <f t="shared" si="332"/>
        <v>-113.28871756341096</v>
      </c>
      <c r="BC215" s="14">
        <f t="shared" si="333"/>
        <v>-0.53991254312779646</v>
      </c>
      <c r="BD215" s="14">
        <f t="shared" si="334"/>
        <v>-0.82993419694100679</v>
      </c>
      <c r="BE215" s="14">
        <f t="shared" si="335"/>
        <v>-0.9320743824535791</v>
      </c>
      <c r="BF215" s="12">
        <f t="shared" si="336"/>
        <v>-72.836789821546603</v>
      </c>
      <c r="BG215" s="12">
        <f t="shared" si="337"/>
        <v>-120.1447898215466</v>
      </c>
      <c r="BH215" s="12">
        <f t="shared" si="338"/>
        <v>-135.73778982154661</v>
      </c>
      <c r="BI215" s="14">
        <f t="shared" si="339"/>
        <v>-0.49385632276626068</v>
      </c>
      <c r="BJ215" s="14">
        <f t="shared" si="340"/>
        <v>-0.81461942853557767</v>
      </c>
      <c r="BK215" s="14">
        <f t="shared" si="341"/>
        <v>-0.92034486838213547</v>
      </c>
      <c r="BL215" s="12">
        <f t="shared" si="342"/>
        <v>-43.27838192011211</v>
      </c>
      <c r="BM215" s="12">
        <f t="shared" si="343"/>
        <v>-83.920381920112106</v>
      </c>
      <c r="BN215" s="12">
        <f t="shared" si="344"/>
        <v>-95.151381920112115</v>
      </c>
      <c r="BO215" s="14">
        <f t="shared" si="345"/>
        <v>-0.41152688394160086</v>
      </c>
      <c r="BP215" s="14">
        <f t="shared" si="346"/>
        <v>-0.79798485383585105</v>
      </c>
      <c r="BQ215" s="24">
        <f t="shared" si="347"/>
        <v>-0.90477855148563013</v>
      </c>
      <c r="BR215" s="19">
        <f t="shared" si="348"/>
        <v>7.8</v>
      </c>
      <c r="BS215" s="20">
        <f t="shared" si="349"/>
        <v>54.6</v>
      </c>
      <c r="BT215" s="13">
        <f t="shared" si="350"/>
        <v>1.8352941176470589E-2</v>
      </c>
      <c r="BU215" s="20">
        <f t="shared" si="351"/>
        <v>5.0999999999999996</v>
      </c>
      <c r="BV215" s="20">
        <f t="shared" si="352"/>
        <v>35.699999999999996</v>
      </c>
      <c r="BW215" s="13">
        <f t="shared" si="353"/>
        <v>1.1999999999999999E-2</v>
      </c>
      <c r="BX215" s="20">
        <f t="shared" si="354"/>
        <v>5.3</v>
      </c>
      <c r="BY215" s="20">
        <f t="shared" si="355"/>
        <v>37.1</v>
      </c>
      <c r="BZ215" s="13">
        <f t="shared" si="356"/>
        <v>1.2470588235294119E-2</v>
      </c>
      <c r="CA215" s="20">
        <f t="shared" si="357"/>
        <v>7.8</v>
      </c>
      <c r="CB215" s="20">
        <f t="shared" si="358"/>
        <v>54.6</v>
      </c>
      <c r="CC215" s="17">
        <f t="shared" si="359"/>
        <v>1.8352941176470589E-2</v>
      </c>
      <c r="CE215" s="2">
        <v>2975</v>
      </c>
      <c r="CF215" s="2">
        <v>1255.6148002062016</v>
      </c>
      <c r="CG215" s="2">
        <v>630.38099933720866</v>
      </c>
      <c r="CH215" s="2">
        <v>61.591391773515298</v>
      </c>
      <c r="CI215" s="2">
        <v>193.99439383321652</v>
      </c>
      <c r="CJ215" s="2">
        <v>3392</v>
      </c>
      <c r="CK215" s="2">
        <v>98.435146443514597</v>
      </c>
      <c r="CL215" s="2">
        <v>159.06276150627616</v>
      </c>
      <c r="CM215" s="2">
        <v>121.54471756341096</v>
      </c>
      <c r="CN215" s="2">
        <v>66</v>
      </c>
      <c r="CO215" s="2">
        <v>40.132187706543299</v>
      </c>
      <c r="CP215" s="2">
        <v>76.635983263598305</v>
      </c>
      <c r="CQ215" s="2">
        <v>52.072179397337102</v>
      </c>
      <c r="CR215" s="2">
        <v>164</v>
      </c>
      <c r="CS215" s="2">
        <v>147.4857898215466</v>
      </c>
      <c r="CT215" s="2">
        <v>115.96234309623431</v>
      </c>
      <c r="CU215" s="2">
        <v>105.16538192011211</v>
      </c>
      <c r="CV215" s="2">
        <v>2295.0329999999999</v>
      </c>
      <c r="CW215" s="2">
        <v>1143.9280000000001</v>
      </c>
      <c r="CX215" s="2">
        <v>625.13499999999999</v>
      </c>
      <c r="CY215" s="2">
        <v>1179.588</v>
      </c>
      <c r="CZ215" s="2">
        <v>699.16399999999999</v>
      </c>
      <c r="DA215" s="2">
        <v>423.23099999999999</v>
      </c>
      <c r="DB215" s="2">
        <v>38.984999999999999</v>
      </c>
      <c r="DC215" s="2">
        <v>12.157</v>
      </c>
      <c r="DD215" s="2">
        <v>5.6719999999999997</v>
      </c>
      <c r="DE215" s="2">
        <v>55.921199999999999</v>
      </c>
      <c r="DF215" s="2">
        <v>20.6706</v>
      </c>
      <c r="DG215" s="2">
        <v>8.2560000000000002</v>
      </c>
      <c r="DH215" s="2">
        <v>74.649000000000001</v>
      </c>
      <c r="DI215" s="2">
        <v>27.341000000000001</v>
      </c>
      <c r="DJ215" s="2">
        <v>11.748000000000001</v>
      </c>
      <c r="DK215" s="2">
        <v>61.887</v>
      </c>
      <c r="DL215" s="2">
        <v>21.244999999999997</v>
      </c>
      <c r="DM215" s="2">
        <v>10.013999999999999</v>
      </c>
      <c r="DN215" s="2">
        <v>7.8</v>
      </c>
      <c r="DO215" s="2">
        <v>5.0999999999999996</v>
      </c>
      <c r="DP215" s="2">
        <v>5.3</v>
      </c>
    </row>
    <row r="216" spans="2:120" ht="14.25" customHeight="1" x14ac:dyDescent="0.2">
      <c r="B216" s="6">
        <v>7501</v>
      </c>
      <c r="C216" s="9" t="s">
        <v>136</v>
      </c>
      <c r="D216" s="9" t="s">
        <v>61</v>
      </c>
      <c r="E216" s="21" t="s">
        <v>146</v>
      </c>
      <c r="F216" s="9" t="s">
        <v>299</v>
      </c>
      <c r="G216" s="21">
        <v>1</v>
      </c>
      <c r="H216" s="11">
        <f t="shared" si="288"/>
        <v>13884</v>
      </c>
      <c r="I216" s="12">
        <f t="shared" si="289"/>
        <v>5482</v>
      </c>
      <c r="J216" s="14">
        <f t="shared" si="290"/>
        <v>0.39484298473062518</v>
      </c>
      <c r="K216" s="14">
        <f t="shared" si="291"/>
        <v>0.20347162201094784</v>
      </c>
      <c r="L216" s="15">
        <f t="shared" si="292"/>
        <v>1.0912584053794427</v>
      </c>
      <c r="M216" s="12">
        <f t="shared" si="293"/>
        <v>0</v>
      </c>
      <c r="N216" s="14">
        <f t="shared" si="294"/>
        <v>-9.6975609756097536E-2</v>
      </c>
      <c r="O216" s="16">
        <f t="shared" si="295"/>
        <v>-115</v>
      </c>
      <c r="P216" s="14">
        <f t="shared" si="296"/>
        <v>-0.28822055137844615</v>
      </c>
      <c r="Q216" s="12">
        <f t="shared" si="297"/>
        <v>-129.00000000000011</v>
      </c>
      <c r="R216" s="14">
        <f t="shared" si="298"/>
        <v>-0.18502581755593817</v>
      </c>
      <c r="S216" s="18">
        <f t="shared" si="299"/>
        <v>60</v>
      </c>
      <c r="T216" s="14">
        <f t="shared" si="300"/>
        <v>0.17964071856287422</v>
      </c>
      <c r="U216" s="18">
        <f t="shared" si="301"/>
        <v>102</v>
      </c>
      <c r="V216" s="14">
        <f t="shared" si="302"/>
        <v>0.28176795580110492</v>
      </c>
      <c r="W216" s="12">
        <f t="shared" si="303"/>
        <v>-73</v>
      </c>
      <c r="X216" s="14">
        <f t="shared" si="304"/>
        <v>-0.10238429172510521</v>
      </c>
      <c r="Y216" s="12">
        <f t="shared" si="305"/>
        <v>-52</v>
      </c>
      <c r="Z216" s="14">
        <f t="shared" si="306"/>
        <v>-8.1377151799686964E-2</v>
      </c>
      <c r="AA216" s="12">
        <v>-492.04003000000012</v>
      </c>
      <c r="AB216" s="26">
        <v>-4.980646181266668E-2</v>
      </c>
      <c r="AC216" s="12">
        <f t="shared" si="307"/>
        <v>0</v>
      </c>
      <c r="AD216" s="24">
        <f t="shared" si="308"/>
        <v>0</v>
      </c>
      <c r="AE216" s="11">
        <f t="shared" si="309"/>
        <v>-2780.5509999999995</v>
      </c>
      <c r="AF216" s="12">
        <f t="shared" si="310"/>
        <v>-7938.4709999999995</v>
      </c>
      <c r="AG216" s="12">
        <f t="shared" si="311"/>
        <v>-10460.093000000001</v>
      </c>
      <c r="AH216" s="14">
        <f t="shared" si="312"/>
        <v>-0.20027016709881873</v>
      </c>
      <c r="AI216" s="14">
        <f t="shared" si="313"/>
        <v>-0.57177117545375977</v>
      </c>
      <c r="AJ216" s="14">
        <f t="shared" si="314"/>
        <v>-0.75339188994526074</v>
      </c>
      <c r="AK216" s="14">
        <f t="shared" si="315"/>
        <v>0.45914084893801921</v>
      </c>
      <c r="AL216" s="14">
        <f t="shared" si="316"/>
        <v>0.55878795646274704</v>
      </c>
      <c r="AM216" s="14">
        <f t="shared" si="317"/>
        <v>0.58226347853490179</v>
      </c>
      <c r="AN216" s="18">
        <f t="shared" si="318"/>
        <v>-383.95299999999952</v>
      </c>
      <c r="AO216" s="18">
        <f t="shared" si="319"/>
        <v>-2159.71</v>
      </c>
      <c r="AP216" s="18">
        <f t="shared" si="320"/>
        <v>-3488.384</v>
      </c>
      <c r="AQ216" s="14">
        <f t="shared" si="321"/>
        <v>-7.0038854432688757E-2</v>
      </c>
      <c r="AR216" s="14">
        <f t="shared" si="322"/>
        <v>-0.39396388179496533</v>
      </c>
      <c r="AS216" s="14">
        <f t="shared" si="323"/>
        <v>-0.63633418460415903</v>
      </c>
      <c r="AT216" s="12">
        <f t="shared" si="324"/>
        <v>-107.626</v>
      </c>
      <c r="AU216" s="12">
        <f t="shared" si="325"/>
        <v>-216.96699999999998</v>
      </c>
      <c r="AV216" s="12">
        <f t="shared" si="326"/>
        <v>-250.303</v>
      </c>
      <c r="AW216" s="14">
        <f t="shared" si="327"/>
        <v>-0.37896478873239436</v>
      </c>
      <c r="AX216" s="14">
        <f t="shared" si="328"/>
        <v>-0.76396830985915498</v>
      </c>
      <c r="AY216" s="14">
        <f t="shared" si="329"/>
        <v>-0.88134859154929579</v>
      </c>
      <c r="AZ216" s="12">
        <f t="shared" si="330"/>
        <v>-273.48719999999992</v>
      </c>
      <c r="BA216" s="12">
        <f t="shared" si="331"/>
        <v>-450.16919999999993</v>
      </c>
      <c r="BB216" s="12">
        <f t="shared" si="332"/>
        <v>-512.70839999999998</v>
      </c>
      <c r="BC216" s="14">
        <f t="shared" si="333"/>
        <v>-0.48132206969376967</v>
      </c>
      <c r="BD216" s="14">
        <f t="shared" si="334"/>
        <v>-0.79227243928194291</v>
      </c>
      <c r="BE216" s="14">
        <f t="shared" si="335"/>
        <v>-0.90233790918690604</v>
      </c>
      <c r="BF216" s="12">
        <f t="shared" si="336"/>
        <v>-279.88</v>
      </c>
      <c r="BG216" s="12">
        <f t="shared" si="337"/>
        <v>-422.55200000000002</v>
      </c>
      <c r="BH216" s="12">
        <f t="shared" si="338"/>
        <v>-542.50900000000001</v>
      </c>
      <c r="BI216" s="14">
        <f t="shared" si="339"/>
        <v>-0.43731249999999999</v>
      </c>
      <c r="BJ216" s="14">
        <f t="shared" si="340"/>
        <v>-0.66023750000000003</v>
      </c>
      <c r="BK216" s="14">
        <f t="shared" si="341"/>
        <v>-0.84767031250000002</v>
      </c>
      <c r="BL216" s="12">
        <f t="shared" si="342"/>
        <v>-266.64300000000003</v>
      </c>
      <c r="BM216" s="12">
        <f t="shared" si="343"/>
        <v>-455.11799999999999</v>
      </c>
      <c r="BN216" s="12">
        <f t="shared" si="344"/>
        <v>-521.26199999999994</v>
      </c>
      <c r="BO216" s="14">
        <f t="shared" si="345"/>
        <v>-0.45424701873935269</v>
      </c>
      <c r="BP216" s="14">
        <f t="shared" si="346"/>
        <v>-0.77532879045996594</v>
      </c>
      <c r="BQ216" s="24">
        <f t="shared" si="347"/>
        <v>-0.88801022146507669</v>
      </c>
      <c r="BR216" s="19">
        <f t="shared" si="348"/>
        <v>32.1</v>
      </c>
      <c r="BS216" s="20">
        <f t="shared" si="349"/>
        <v>224.70000000000002</v>
      </c>
      <c r="BT216" s="13">
        <f t="shared" si="350"/>
        <v>1.6184096802074333E-2</v>
      </c>
      <c r="BU216" s="20">
        <f t="shared" si="351"/>
        <v>22.4</v>
      </c>
      <c r="BV216" s="20">
        <f t="shared" si="352"/>
        <v>156.79999999999998</v>
      </c>
      <c r="BW216" s="13">
        <f t="shared" si="353"/>
        <v>1.1293575338519157E-2</v>
      </c>
      <c r="BX216" s="20">
        <f t="shared" si="354"/>
        <v>23.3</v>
      </c>
      <c r="BY216" s="20">
        <f t="shared" si="355"/>
        <v>163.1</v>
      </c>
      <c r="BZ216" s="13">
        <f t="shared" si="356"/>
        <v>1.1747335061941803E-2</v>
      </c>
      <c r="CA216" s="20">
        <f t="shared" si="357"/>
        <v>32.1</v>
      </c>
      <c r="CB216" s="20">
        <f t="shared" si="358"/>
        <v>224.70000000000002</v>
      </c>
      <c r="CC216" s="17">
        <f t="shared" si="359"/>
        <v>1.6184096802074333E-2</v>
      </c>
      <c r="CE216" s="2">
        <v>13884</v>
      </c>
      <c r="CF216" s="2">
        <v>5482</v>
      </c>
      <c r="CG216" s="2">
        <v>2825</v>
      </c>
      <c r="CH216" s="2">
        <v>284</v>
      </c>
      <c r="CI216" s="2">
        <v>1041</v>
      </c>
      <c r="CJ216" s="2">
        <v>15375</v>
      </c>
      <c r="CK216" s="2">
        <v>399</v>
      </c>
      <c r="CL216" s="2">
        <v>697.2</v>
      </c>
      <c r="CM216" s="2">
        <v>568.19999999999993</v>
      </c>
      <c r="CN216" s="2">
        <v>334</v>
      </c>
      <c r="CO216" s="2">
        <v>274</v>
      </c>
      <c r="CP216" s="2">
        <v>362</v>
      </c>
      <c r="CQ216" s="2">
        <v>260</v>
      </c>
      <c r="CR216" s="2">
        <v>713</v>
      </c>
      <c r="CS216" s="2">
        <v>640</v>
      </c>
      <c r="CT216" s="2">
        <v>639</v>
      </c>
      <c r="CU216" s="2">
        <v>587</v>
      </c>
      <c r="CV216" s="2">
        <v>11103.449000000001</v>
      </c>
      <c r="CW216" s="2">
        <v>5945.5290000000005</v>
      </c>
      <c r="CX216" s="2">
        <v>3423.9070000000002</v>
      </c>
      <c r="CY216" s="2">
        <v>5098.0470000000005</v>
      </c>
      <c r="CZ216" s="2">
        <v>3322.29</v>
      </c>
      <c r="DA216" s="2">
        <v>1993.616</v>
      </c>
      <c r="DB216" s="2">
        <v>176.374</v>
      </c>
      <c r="DC216" s="2">
        <v>67.033000000000001</v>
      </c>
      <c r="DD216" s="2">
        <v>33.697000000000003</v>
      </c>
      <c r="DE216" s="2">
        <v>294.71280000000002</v>
      </c>
      <c r="DF216" s="2">
        <v>118.0308</v>
      </c>
      <c r="DG216" s="2">
        <v>55.491599999999998</v>
      </c>
      <c r="DH216" s="2">
        <v>360.12</v>
      </c>
      <c r="DI216" s="2">
        <v>217.44799999999998</v>
      </c>
      <c r="DJ216" s="2">
        <v>97.491</v>
      </c>
      <c r="DK216" s="2">
        <v>320.35699999999997</v>
      </c>
      <c r="DL216" s="2">
        <v>131.88200000000001</v>
      </c>
      <c r="DM216" s="2">
        <v>65.738</v>
      </c>
      <c r="DN216" s="2">
        <v>32.1</v>
      </c>
      <c r="DO216" s="2">
        <v>22.4</v>
      </c>
      <c r="DP216" s="2">
        <v>23.3</v>
      </c>
    </row>
    <row r="217" spans="2:120" ht="14.25" customHeight="1" x14ac:dyDescent="0.2">
      <c r="B217" s="6">
        <v>7502</v>
      </c>
      <c r="C217" s="9" t="s">
        <v>136</v>
      </c>
      <c r="D217" s="9" t="s">
        <v>61</v>
      </c>
      <c r="E217" s="21" t="s">
        <v>146</v>
      </c>
      <c r="F217" s="9" t="s">
        <v>300</v>
      </c>
      <c r="G217" s="21">
        <v>0</v>
      </c>
      <c r="H217" s="11">
        <f t="shared" si="288"/>
        <v>6191</v>
      </c>
      <c r="I217" s="12">
        <f t="shared" si="289"/>
        <v>2113</v>
      </c>
      <c r="J217" s="14">
        <f t="shared" si="290"/>
        <v>0.34130188984009047</v>
      </c>
      <c r="K217" s="14">
        <f t="shared" si="291"/>
        <v>0.16152479405588757</v>
      </c>
      <c r="L217" s="15">
        <f t="shared" si="292"/>
        <v>1.3759398496240602</v>
      </c>
      <c r="M217" s="12">
        <f t="shared" si="293"/>
        <v>0</v>
      </c>
      <c r="N217" s="14">
        <f t="shared" si="294"/>
        <v>-8.118135945384386E-2</v>
      </c>
      <c r="O217" s="16">
        <f t="shared" si="295"/>
        <v>-57</v>
      </c>
      <c r="P217" s="14">
        <f t="shared" si="296"/>
        <v>-0.23750000000000004</v>
      </c>
      <c r="Q217" s="12">
        <f t="shared" si="297"/>
        <v>-60.600000000000023</v>
      </c>
      <c r="R217" s="14">
        <f t="shared" si="298"/>
        <v>-0.16861435726210361</v>
      </c>
      <c r="S217" s="18">
        <f t="shared" si="299"/>
        <v>30</v>
      </c>
      <c r="T217" s="14">
        <f t="shared" si="300"/>
        <v>0.18867924528301883</v>
      </c>
      <c r="U217" s="18">
        <f t="shared" si="301"/>
        <v>45</v>
      </c>
      <c r="V217" s="14">
        <f t="shared" si="302"/>
        <v>0.24725274725274726</v>
      </c>
      <c r="W217" s="12">
        <f t="shared" si="303"/>
        <v>-23</v>
      </c>
      <c r="X217" s="14">
        <f t="shared" si="304"/>
        <v>-6.6666666666666652E-2</v>
      </c>
      <c r="Y217" s="12">
        <f t="shared" si="305"/>
        <v>-19</v>
      </c>
      <c r="Z217" s="14">
        <f t="shared" si="306"/>
        <v>-6.25E-2</v>
      </c>
      <c r="AA217" s="12">
        <v>-268.56634999999915</v>
      </c>
      <c r="AB217" s="26">
        <v>-5.7464969979510228E-2</v>
      </c>
      <c r="AC217" s="12">
        <f t="shared" si="307"/>
        <v>0</v>
      </c>
      <c r="AD217" s="24">
        <f t="shared" si="308"/>
        <v>0</v>
      </c>
      <c r="AE217" s="11">
        <f t="shared" si="309"/>
        <v>-1048.7359999999999</v>
      </c>
      <c r="AF217" s="12">
        <f t="shared" si="310"/>
        <v>-3123.2640000000001</v>
      </c>
      <c r="AG217" s="12">
        <f t="shared" si="311"/>
        <v>-4291.76</v>
      </c>
      <c r="AH217" s="14">
        <f t="shared" si="312"/>
        <v>-0.16939686641899532</v>
      </c>
      <c r="AI217" s="14">
        <f t="shared" si="313"/>
        <v>-0.50448457438216776</v>
      </c>
      <c r="AJ217" s="14">
        <f t="shared" si="314"/>
        <v>-0.69322565013729609</v>
      </c>
      <c r="AK217" s="14">
        <f t="shared" si="315"/>
        <v>0.40311913196210847</v>
      </c>
      <c r="AL217" s="14">
        <f t="shared" si="316"/>
        <v>0.51863035150351933</v>
      </c>
      <c r="AM217" s="14">
        <f t="shared" si="317"/>
        <v>0.54202417809228953</v>
      </c>
      <c r="AN217" s="18">
        <f t="shared" si="318"/>
        <v>-40.055000000000291</v>
      </c>
      <c r="AO217" s="18">
        <f t="shared" si="319"/>
        <v>-521.97899999999981</v>
      </c>
      <c r="AP217" s="18">
        <f t="shared" si="320"/>
        <v>-1083.566</v>
      </c>
      <c r="AQ217" s="14">
        <f t="shared" si="321"/>
        <v>-1.8956460009465381E-2</v>
      </c>
      <c r="AR217" s="14">
        <f t="shared" si="322"/>
        <v>-0.24703218173213437</v>
      </c>
      <c r="AS217" s="14">
        <f t="shared" si="323"/>
        <v>-0.51280927591102698</v>
      </c>
      <c r="AT217" s="12">
        <f t="shared" si="324"/>
        <v>-54.605999999999995</v>
      </c>
      <c r="AU217" s="12">
        <f t="shared" si="325"/>
        <v>-120.49</v>
      </c>
      <c r="AV217" s="12">
        <f t="shared" si="326"/>
        <v>-146.66499999999999</v>
      </c>
      <c r="AW217" s="14">
        <f t="shared" si="327"/>
        <v>-0.29839344262295076</v>
      </c>
      <c r="AX217" s="14">
        <f t="shared" si="328"/>
        <v>-0.65841530054644803</v>
      </c>
      <c r="AY217" s="14">
        <f t="shared" si="329"/>
        <v>-0.80144808743169405</v>
      </c>
      <c r="AZ217" s="12">
        <f t="shared" si="330"/>
        <v>-104.30819999999994</v>
      </c>
      <c r="BA217" s="12">
        <f t="shared" si="331"/>
        <v>-199.96319999999997</v>
      </c>
      <c r="BB217" s="12">
        <f t="shared" si="332"/>
        <v>-242.89259999999996</v>
      </c>
      <c r="BC217" s="14">
        <f t="shared" si="333"/>
        <v>-0.34909036144578298</v>
      </c>
      <c r="BD217" s="14">
        <f t="shared" si="334"/>
        <v>-0.66922088353413645</v>
      </c>
      <c r="BE217" s="14">
        <f t="shared" si="335"/>
        <v>-0.81289357429718878</v>
      </c>
      <c r="BF217" s="12">
        <f t="shared" si="336"/>
        <v>-134.43200000000002</v>
      </c>
      <c r="BG217" s="12">
        <f t="shared" si="337"/>
        <v>-222.57499999999999</v>
      </c>
      <c r="BH217" s="12">
        <f t="shared" si="338"/>
        <v>-264.77800000000002</v>
      </c>
      <c r="BI217" s="14">
        <f t="shared" si="339"/>
        <v>-0.41749068322981375</v>
      </c>
      <c r="BJ217" s="14">
        <f t="shared" si="340"/>
        <v>-0.69122670807453424</v>
      </c>
      <c r="BK217" s="14">
        <f t="shared" si="341"/>
        <v>-0.82229192546583851</v>
      </c>
      <c r="BL217" s="12">
        <f t="shared" si="342"/>
        <v>-92.302000000000021</v>
      </c>
      <c r="BM217" s="12">
        <f t="shared" si="343"/>
        <v>-185.22900000000001</v>
      </c>
      <c r="BN217" s="12">
        <f t="shared" si="344"/>
        <v>-229.083</v>
      </c>
      <c r="BO217" s="14">
        <f t="shared" si="345"/>
        <v>-0.32386666666666675</v>
      </c>
      <c r="BP217" s="14">
        <f t="shared" si="346"/>
        <v>-0.64992631578947369</v>
      </c>
      <c r="BQ217" s="24">
        <f t="shared" si="347"/>
        <v>-0.80379999999999996</v>
      </c>
      <c r="BR217" s="19">
        <f t="shared" si="348"/>
        <v>11.7</v>
      </c>
      <c r="BS217" s="20">
        <f t="shared" si="349"/>
        <v>81.899999999999991</v>
      </c>
      <c r="BT217" s="13">
        <f t="shared" si="350"/>
        <v>1.3228880633177191E-2</v>
      </c>
      <c r="BU217" s="20">
        <f t="shared" si="351"/>
        <v>7.9</v>
      </c>
      <c r="BV217" s="20">
        <f t="shared" si="352"/>
        <v>55.300000000000004</v>
      </c>
      <c r="BW217" s="13">
        <f t="shared" si="353"/>
        <v>8.9323211112905844E-3</v>
      </c>
      <c r="BX217" s="20">
        <f t="shared" si="354"/>
        <v>8.6999999999999993</v>
      </c>
      <c r="BY217" s="20">
        <f t="shared" si="355"/>
        <v>60.899999999999991</v>
      </c>
      <c r="BZ217" s="13">
        <f t="shared" si="356"/>
        <v>9.8368599580035514E-3</v>
      </c>
      <c r="CA217" s="20">
        <f t="shared" si="357"/>
        <v>11.7</v>
      </c>
      <c r="CB217" s="20">
        <f t="shared" si="358"/>
        <v>81.899999999999991</v>
      </c>
      <c r="CC217" s="17">
        <f t="shared" si="359"/>
        <v>1.3228880633177191E-2</v>
      </c>
      <c r="CE217" s="2">
        <v>6191</v>
      </c>
      <c r="CF217" s="2">
        <v>2113</v>
      </c>
      <c r="CG217" s="2">
        <v>1000</v>
      </c>
      <c r="CH217" s="2">
        <v>183</v>
      </c>
      <c r="CI217" s="2">
        <v>532</v>
      </c>
      <c r="CJ217" s="2">
        <v>6738</v>
      </c>
      <c r="CK217" s="2">
        <v>240</v>
      </c>
      <c r="CL217" s="2">
        <v>359.4</v>
      </c>
      <c r="CM217" s="2">
        <v>298.79999999999995</v>
      </c>
      <c r="CN217" s="2">
        <v>159</v>
      </c>
      <c r="CO217" s="2">
        <v>129</v>
      </c>
      <c r="CP217" s="2">
        <v>182</v>
      </c>
      <c r="CQ217" s="2">
        <v>137</v>
      </c>
      <c r="CR217" s="2">
        <v>345</v>
      </c>
      <c r="CS217" s="2">
        <v>322</v>
      </c>
      <c r="CT217" s="2">
        <v>304</v>
      </c>
      <c r="CU217" s="2">
        <v>285</v>
      </c>
      <c r="CV217" s="2">
        <v>5142.2640000000001</v>
      </c>
      <c r="CW217" s="2">
        <v>3067.7359999999999</v>
      </c>
      <c r="CX217" s="2">
        <v>1899.24</v>
      </c>
      <c r="CY217" s="2">
        <v>2072.9449999999997</v>
      </c>
      <c r="CZ217" s="2">
        <v>1591.0210000000002</v>
      </c>
      <c r="DA217" s="2">
        <v>1029.434</v>
      </c>
      <c r="DB217" s="2">
        <v>128.39400000000001</v>
      </c>
      <c r="DC217" s="2">
        <v>62.510000000000005</v>
      </c>
      <c r="DD217" s="2">
        <v>36.335000000000001</v>
      </c>
      <c r="DE217" s="2">
        <v>194.49180000000001</v>
      </c>
      <c r="DF217" s="2">
        <v>98.836799999999997</v>
      </c>
      <c r="DG217" s="2">
        <v>55.907399999999996</v>
      </c>
      <c r="DH217" s="2">
        <v>187.56799999999998</v>
      </c>
      <c r="DI217" s="2">
        <v>99.424999999999997</v>
      </c>
      <c r="DJ217" s="2">
        <v>57.222000000000001</v>
      </c>
      <c r="DK217" s="2">
        <v>192.69799999999998</v>
      </c>
      <c r="DL217" s="2">
        <v>99.770999999999987</v>
      </c>
      <c r="DM217" s="2">
        <v>55.917000000000002</v>
      </c>
      <c r="DN217" s="2">
        <v>11.7</v>
      </c>
      <c r="DO217" s="2">
        <v>7.9</v>
      </c>
      <c r="DP217" s="2">
        <v>8.6999999999999993</v>
      </c>
    </row>
    <row r="218" spans="2:120" ht="14.25" customHeight="1" x14ac:dyDescent="0.2">
      <c r="B218" s="6">
        <v>7503</v>
      </c>
      <c r="C218" s="9" t="s">
        <v>136</v>
      </c>
      <c r="D218" s="9" t="s">
        <v>61</v>
      </c>
      <c r="E218" s="21" t="s">
        <v>146</v>
      </c>
      <c r="F218" s="9" t="s">
        <v>301</v>
      </c>
      <c r="G218" s="21">
        <v>1</v>
      </c>
      <c r="H218" s="11">
        <f t="shared" si="288"/>
        <v>5512</v>
      </c>
      <c r="I218" s="12">
        <f t="shared" si="289"/>
        <v>2035</v>
      </c>
      <c r="J218" s="14">
        <f t="shared" si="290"/>
        <v>0.36919448476052252</v>
      </c>
      <c r="K218" s="14">
        <f t="shared" si="291"/>
        <v>0.16545718432510886</v>
      </c>
      <c r="L218" s="15">
        <f t="shared" si="292"/>
        <v>1.2348284960422165</v>
      </c>
      <c r="M218" s="12">
        <f t="shared" si="293"/>
        <v>0</v>
      </c>
      <c r="N218" s="14">
        <f t="shared" si="294"/>
        <v>-0.10388554706551778</v>
      </c>
      <c r="O218" s="16">
        <f t="shared" si="295"/>
        <v>-44</v>
      </c>
      <c r="P218" s="14">
        <f t="shared" si="296"/>
        <v>-0.27329192546583847</v>
      </c>
      <c r="Q218" s="12">
        <f t="shared" si="297"/>
        <v>-50.400000000000006</v>
      </c>
      <c r="R218" s="14">
        <f t="shared" si="298"/>
        <v>-0.17177914110429449</v>
      </c>
      <c r="S218" s="18">
        <f t="shared" si="299"/>
        <v>30</v>
      </c>
      <c r="T218" s="14">
        <f t="shared" si="300"/>
        <v>0.2068965517241379</v>
      </c>
      <c r="U218" s="18">
        <f t="shared" si="301"/>
        <v>54</v>
      </c>
      <c r="V218" s="14">
        <f t="shared" si="302"/>
        <v>0.39130434782608692</v>
      </c>
      <c r="W218" s="12">
        <f t="shared" si="303"/>
        <v>-41</v>
      </c>
      <c r="X218" s="14">
        <f t="shared" si="304"/>
        <v>-0.12812500000000004</v>
      </c>
      <c r="Y218" s="12">
        <f t="shared" si="305"/>
        <v>-28</v>
      </c>
      <c r="Z218" s="14">
        <f t="shared" si="306"/>
        <v>-0.11111111111111116</v>
      </c>
      <c r="AA218" s="12">
        <v>-297.46880000000056</v>
      </c>
      <c r="AB218" s="26">
        <v>-7.0232792176393888E-2</v>
      </c>
      <c r="AC218" s="12">
        <f t="shared" si="307"/>
        <v>0</v>
      </c>
      <c r="AD218" s="24">
        <f t="shared" si="308"/>
        <v>0</v>
      </c>
      <c r="AE218" s="11">
        <f t="shared" si="309"/>
        <v>-1098.2420000000002</v>
      </c>
      <c r="AF218" s="12">
        <f t="shared" si="310"/>
        <v>-3253.7529999999997</v>
      </c>
      <c r="AG218" s="12">
        <f t="shared" si="311"/>
        <v>-4295.2510000000002</v>
      </c>
      <c r="AH218" s="14">
        <f t="shared" si="312"/>
        <v>-0.19924564586357041</v>
      </c>
      <c r="AI218" s="14">
        <f t="shared" si="313"/>
        <v>-0.59030351959361393</v>
      </c>
      <c r="AJ218" s="14">
        <f t="shared" si="314"/>
        <v>-0.77925453555878077</v>
      </c>
      <c r="AK218" s="14">
        <f t="shared" si="315"/>
        <v>0.48326029655454611</v>
      </c>
      <c r="AL218" s="14">
        <f t="shared" si="316"/>
        <v>0.61257249539133674</v>
      </c>
      <c r="AM218" s="14">
        <f t="shared" si="317"/>
        <v>0.65639010182050694</v>
      </c>
      <c r="AN218" s="18">
        <f t="shared" si="318"/>
        <v>97.994000000000142</v>
      </c>
      <c r="AO218" s="18">
        <f t="shared" si="319"/>
        <v>-651.65999999999985</v>
      </c>
      <c r="AP218" s="18">
        <f t="shared" si="320"/>
        <v>-1236.338</v>
      </c>
      <c r="AQ218" s="14">
        <f t="shared" si="321"/>
        <v>4.8154299754299856E-2</v>
      </c>
      <c r="AR218" s="14">
        <f t="shared" si="322"/>
        <v>-0.32022604422604417</v>
      </c>
      <c r="AS218" s="14">
        <f t="shared" si="323"/>
        <v>-0.60753710073710065</v>
      </c>
      <c r="AT218" s="12">
        <f t="shared" si="324"/>
        <v>-49.293999999999997</v>
      </c>
      <c r="AU218" s="12">
        <f t="shared" si="325"/>
        <v>-92.667000000000002</v>
      </c>
      <c r="AV218" s="12">
        <f t="shared" si="326"/>
        <v>-105.53399999999999</v>
      </c>
      <c r="AW218" s="14">
        <f t="shared" si="327"/>
        <v>-0.42131623931623929</v>
      </c>
      <c r="AX218" s="14">
        <f t="shared" si="328"/>
        <v>-0.79202564102564099</v>
      </c>
      <c r="AY218" s="14">
        <f t="shared" si="329"/>
        <v>-0.90200000000000002</v>
      </c>
      <c r="AZ218" s="12">
        <f t="shared" si="330"/>
        <v>-116.12879999999998</v>
      </c>
      <c r="BA218" s="12">
        <f t="shared" si="331"/>
        <v>-195.17099999999999</v>
      </c>
      <c r="BB218" s="12">
        <f t="shared" si="332"/>
        <v>-221.99639999999997</v>
      </c>
      <c r="BC218" s="14">
        <f t="shared" si="333"/>
        <v>-0.47789629629629626</v>
      </c>
      <c r="BD218" s="14">
        <f t="shared" si="334"/>
        <v>-0.8031728395061728</v>
      </c>
      <c r="BE218" s="14">
        <f t="shared" si="335"/>
        <v>-0.9135654320987654</v>
      </c>
      <c r="BF218" s="12">
        <f t="shared" si="336"/>
        <v>-125.43600000000001</v>
      </c>
      <c r="BG218" s="12">
        <f t="shared" si="337"/>
        <v>-214.233</v>
      </c>
      <c r="BH218" s="12">
        <f t="shared" si="338"/>
        <v>-251.571</v>
      </c>
      <c r="BI218" s="14">
        <f t="shared" si="339"/>
        <v>-0.44959139784946234</v>
      </c>
      <c r="BJ218" s="14">
        <f t="shared" si="340"/>
        <v>-0.76786021505376345</v>
      </c>
      <c r="BK218" s="14">
        <f t="shared" si="341"/>
        <v>-0.90168817204301077</v>
      </c>
      <c r="BL218" s="12">
        <f t="shared" si="342"/>
        <v>-117.896</v>
      </c>
      <c r="BM218" s="12">
        <f t="shared" si="343"/>
        <v>-180.99</v>
      </c>
      <c r="BN218" s="12">
        <f t="shared" si="344"/>
        <v>-204.65100000000001</v>
      </c>
      <c r="BO218" s="14">
        <f t="shared" si="345"/>
        <v>-0.52632142857142861</v>
      </c>
      <c r="BP218" s="14">
        <f t="shared" si="346"/>
        <v>-0.80799107142857141</v>
      </c>
      <c r="BQ218" s="24">
        <f t="shared" si="347"/>
        <v>-0.9136205357142857</v>
      </c>
      <c r="BR218" s="19">
        <f t="shared" si="348"/>
        <v>13.3</v>
      </c>
      <c r="BS218" s="20">
        <f t="shared" si="349"/>
        <v>93.100000000000009</v>
      </c>
      <c r="BT218" s="13">
        <f t="shared" si="350"/>
        <v>1.6890420899854864E-2</v>
      </c>
      <c r="BU218" s="20">
        <f t="shared" si="351"/>
        <v>11.7</v>
      </c>
      <c r="BV218" s="20">
        <f t="shared" si="352"/>
        <v>81.899999999999991</v>
      </c>
      <c r="BW218" s="13">
        <f t="shared" si="353"/>
        <v>1.4858490566037734E-2</v>
      </c>
      <c r="BX218" s="20">
        <f t="shared" si="354"/>
        <v>9.1</v>
      </c>
      <c r="BY218" s="20">
        <f t="shared" si="355"/>
        <v>63.699999999999996</v>
      </c>
      <c r="BZ218" s="13">
        <f t="shared" si="356"/>
        <v>1.1556603773584905E-2</v>
      </c>
      <c r="CA218" s="20">
        <f t="shared" si="357"/>
        <v>13.3</v>
      </c>
      <c r="CB218" s="20">
        <f t="shared" si="358"/>
        <v>93.100000000000009</v>
      </c>
      <c r="CC218" s="17">
        <f t="shared" si="359"/>
        <v>1.6890420899854864E-2</v>
      </c>
      <c r="CE218" s="2">
        <v>5512</v>
      </c>
      <c r="CF218" s="2">
        <v>2035</v>
      </c>
      <c r="CG218" s="2">
        <v>912</v>
      </c>
      <c r="CH218" s="2">
        <v>117</v>
      </c>
      <c r="CI218" s="2">
        <v>379</v>
      </c>
      <c r="CJ218" s="2">
        <v>6151</v>
      </c>
      <c r="CK218" s="2">
        <v>161</v>
      </c>
      <c r="CL218" s="2">
        <v>293.39999999999998</v>
      </c>
      <c r="CM218" s="2">
        <v>242.99999999999997</v>
      </c>
      <c r="CN218" s="2">
        <v>145</v>
      </c>
      <c r="CO218" s="2">
        <v>115</v>
      </c>
      <c r="CP218" s="2">
        <v>138</v>
      </c>
      <c r="CQ218" s="2">
        <v>84</v>
      </c>
      <c r="CR218" s="2">
        <v>320</v>
      </c>
      <c r="CS218" s="2">
        <v>279</v>
      </c>
      <c r="CT218" s="2">
        <v>252</v>
      </c>
      <c r="CU218" s="2">
        <v>224</v>
      </c>
      <c r="CV218" s="2">
        <v>4413.7579999999998</v>
      </c>
      <c r="CW218" s="2">
        <v>2258.2470000000003</v>
      </c>
      <c r="CX218" s="2">
        <v>1216.749</v>
      </c>
      <c r="CY218" s="2">
        <v>2132.9940000000001</v>
      </c>
      <c r="CZ218" s="2">
        <v>1383.3400000000001</v>
      </c>
      <c r="DA218" s="2">
        <v>798.66200000000003</v>
      </c>
      <c r="DB218" s="2">
        <v>67.706000000000003</v>
      </c>
      <c r="DC218" s="2">
        <v>24.332999999999998</v>
      </c>
      <c r="DD218" s="2">
        <v>11.466000000000001</v>
      </c>
      <c r="DE218" s="2">
        <v>126.87119999999999</v>
      </c>
      <c r="DF218" s="2">
        <v>47.828999999999994</v>
      </c>
      <c r="DG218" s="2">
        <v>21.003600000000002</v>
      </c>
      <c r="DH218" s="2">
        <v>153.56399999999999</v>
      </c>
      <c r="DI218" s="2">
        <v>64.766999999999996</v>
      </c>
      <c r="DJ218" s="2">
        <v>27.428999999999998</v>
      </c>
      <c r="DK218" s="2">
        <v>106.104</v>
      </c>
      <c r="DL218" s="2">
        <v>43.01</v>
      </c>
      <c r="DM218" s="2">
        <v>19.349</v>
      </c>
      <c r="DN218" s="2">
        <v>13.3</v>
      </c>
      <c r="DO218" s="2">
        <v>11.7</v>
      </c>
      <c r="DP218" s="2">
        <v>9.1</v>
      </c>
    </row>
    <row r="219" spans="2:120" ht="14.25" customHeight="1" x14ac:dyDescent="0.2">
      <c r="B219" s="6">
        <v>7504</v>
      </c>
      <c r="C219" s="9" t="s">
        <v>136</v>
      </c>
      <c r="D219" s="9" t="s">
        <v>61</v>
      </c>
      <c r="E219" s="21" t="s">
        <v>146</v>
      </c>
      <c r="F219" s="9" t="s">
        <v>302</v>
      </c>
      <c r="G219" s="21">
        <v>0</v>
      </c>
      <c r="H219" s="11">
        <f t="shared" si="288"/>
        <v>5896</v>
      </c>
      <c r="I219" s="12">
        <f t="shared" si="289"/>
        <v>2150.7560042468199</v>
      </c>
      <c r="J219" s="14">
        <f t="shared" si="290"/>
        <v>0.3647822259577374</v>
      </c>
      <c r="K219" s="14">
        <f t="shared" si="291"/>
        <v>0.19381734740684309</v>
      </c>
      <c r="L219" s="15">
        <f t="shared" si="292"/>
        <v>1.2563465728675531</v>
      </c>
      <c r="M219" s="12">
        <f t="shared" si="293"/>
        <v>0</v>
      </c>
      <c r="N219" s="14">
        <f t="shared" si="294"/>
        <v>-8.4472049689440998E-2</v>
      </c>
      <c r="O219" s="16">
        <f t="shared" si="295"/>
        <v>-61.167544908518295</v>
      </c>
      <c r="P219" s="14">
        <f t="shared" si="296"/>
        <v>-0.31649183903902034</v>
      </c>
      <c r="Q219" s="12">
        <f t="shared" si="297"/>
        <v>-61.081368350489015</v>
      </c>
      <c r="R219" s="14">
        <f t="shared" si="298"/>
        <v>-0.18231794726742678</v>
      </c>
      <c r="S219" s="18">
        <f t="shared" si="299"/>
        <v>48.572772475757006</v>
      </c>
      <c r="T219" s="14">
        <f t="shared" si="300"/>
        <v>0.25391416595253102</v>
      </c>
      <c r="U219" s="18">
        <f t="shared" si="301"/>
        <v>59.70432775162999</v>
      </c>
      <c r="V219" s="14">
        <f t="shared" si="302"/>
        <v>0.35562974607546127</v>
      </c>
      <c r="W219" s="12">
        <f t="shared" si="303"/>
        <v>-14.006272255243971</v>
      </c>
      <c r="X219" s="14">
        <f t="shared" si="304"/>
        <v>-4.6306614005686919E-2</v>
      </c>
      <c r="Y219" s="12">
        <f t="shared" si="305"/>
        <v>-5.127893842588378</v>
      </c>
      <c r="Z219" s="14">
        <f t="shared" si="306"/>
        <v>-2.2737070993622099E-2</v>
      </c>
      <c r="AA219" s="12">
        <v>-198.01217646166424</v>
      </c>
      <c r="AB219" s="26">
        <v>-4.6124478819429826E-2</v>
      </c>
      <c r="AC219" s="12">
        <f t="shared" si="307"/>
        <v>0</v>
      </c>
      <c r="AD219" s="24">
        <f t="shared" si="308"/>
        <v>0</v>
      </c>
      <c r="AE219" s="11">
        <f t="shared" si="309"/>
        <v>-1093.558</v>
      </c>
      <c r="AF219" s="12">
        <f t="shared" si="310"/>
        <v>-3083.67</v>
      </c>
      <c r="AG219" s="12">
        <f t="shared" si="311"/>
        <v>-4192.5119999999997</v>
      </c>
      <c r="AH219" s="14">
        <f t="shared" si="312"/>
        <v>-0.18547455902306653</v>
      </c>
      <c r="AI219" s="14">
        <f t="shared" si="313"/>
        <v>-0.52301051560379919</v>
      </c>
      <c r="AJ219" s="14">
        <f t="shared" si="314"/>
        <v>-0.71107734056987781</v>
      </c>
      <c r="AK219" s="14">
        <f t="shared" si="315"/>
        <v>0.43016407069570017</v>
      </c>
      <c r="AL219" s="14">
        <f t="shared" si="316"/>
        <v>0.55275447760397967</v>
      </c>
      <c r="AM219" s="14">
        <f t="shared" si="317"/>
        <v>0.60699928617049259</v>
      </c>
      <c r="AN219" s="18">
        <f t="shared" si="318"/>
        <v>-84.918004246820146</v>
      </c>
      <c r="AO219" s="18">
        <f t="shared" si="319"/>
        <v>-596.22800424681986</v>
      </c>
      <c r="AP219" s="18">
        <f t="shared" si="320"/>
        <v>-1116.7400042468198</v>
      </c>
      <c r="AQ219" s="14">
        <f t="shared" si="321"/>
        <v>-3.9482862806912378E-2</v>
      </c>
      <c r="AR219" s="14">
        <f t="shared" si="322"/>
        <v>-0.27721787272453291</v>
      </c>
      <c r="AS219" s="14">
        <f t="shared" si="323"/>
        <v>-0.51923137819526599</v>
      </c>
      <c r="AT219" s="12">
        <f t="shared" si="324"/>
        <v>-41.116823672751593</v>
      </c>
      <c r="AU219" s="12">
        <f t="shared" si="325"/>
        <v>-96.386823672751603</v>
      </c>
      <c r="AV219" s="12">
        <f t="shared" si="326"/>
        <v>-114.36582367275159</v>
      </c>
      <c r="AW219" s="14">
        <f t="shared" si="327"/>
        <v>-0.31125570443310757</v>
      </c>
      <c r="AX219" s="14">
        <f t="shared" si="328"/>
        <v>-0.72965141809370504</v>
      </c>
      <c r="AY219" s="14">
        <f t="shared" si="329"/>
        <v>-0.86575303806663584</v>
      </c>
      <c r="AZ219" s="12">
        <f t="shared" si="330"/>
        <v>-132.57386652541777</v>
      </c>
      <c r="BA219" s="12">
        <f t="shared" si="331"/>
        <v>-209.93246652541777</v>
      </c>
      <c r="BB219" s="12">
        <f t="shared" si="332"/>
        <v>-244.34846652541776</v>
      </c>
      <c r="BC219" s="14">
        <f t="shared" si="333"/>
        <v>-0.4839428992766226</v>
      </c>
      <c r="BD219" s="14">
        <f t="shared" si="334"/>
        <v>-0.76632996506234341</v>
      </c>
      <c r="BE219" s="14">
        <f t="shared" si="335"/>
        <v>-0.89196090016304819</v>
      </c>
      <c r="BF219" s="12">
        <f t="shared" si="336"/>
        <v>-87.828799660441007</v>
      </c>
      <c r="BG219" s="12">
        <f t="shared" si="337"/>
        <v>-207.29979966044098</v>
      </c>
      <c r="BH219" s="12">
        <f t="shared" si="338"/>
        <v>-242.83479966044098</v>
      </c>
      <c r="BI219" s="14">
        <f t="shared" si="339"/>
        <v>-0.30447289645917597</v>
      </c>
      <c r="BJ219" s="14">
        <f t="shared" si="340"/>
        <v>-0.71863865476975186</v>
      </c>
      <c r="BK219" s="14">
        <f t="shared" si="341"/>
        <v>-0.84182654322440886</v>
      </c>
      <c r="BL219" s="12">
        <f t="shared" si="342"/>
        <v>-68.81920385674951</v>
      </c>
      <c r="BM219" s="12">
        <f t="shared" si="343"/>
        <v>-154.35020385674952</v>
      </c>
      <c r="BN219" s="12">
        <f t="shared" si="344"/>
        <v>-189.70820385674952</v>
      </c>
      <c r="BO219" s="14">
        <f t="shared" si="345"/>
        <v>-0.31224371922105909</v>
      </c>
      <c r="BP219" s="14">
        <f t="shared" si="346"/>
        <v>-0.70031152663550267</v>
      </c>
      <c r="BQ219" s="24">
        <f t="shared" si="347"/>
        <v>-0.86073641976851745</v>
      </c>
      <c r="BR219" s="19">
        <f t="shared" si="348"/>
        <v>11.5</v>
      </c>
      <c r="BS219" s="20">
        <f t="shared" si="349"/>
        <v>80.5</v>
      </c>
      <c r="BT219" s="13">
        <f t="shared" si="350"/>
        <v>1.3653324287652646E-2</v>
      </c>
      <c r="BU219" s="20">
        <f t="shared" si="351"/>
        <v>9.1</v>
      </c>
      <c r="BV219" s="20">
        <f t="shared" si="352"/>
        <v>63.699999999999996</v>
      </c>
      <c r="BW219" s="13">
        <f t="shared" si="353"/>
        <v>1.080393487109905E-2</v>
      </c>
      <c r="BX219" s="20">
        <f t="shared" si="354"/>
        <v>9.5</v>
      </c>
      <c r="BY219" s="20">
        <f t="shared" si="355"/>
        <v>66.5</v>
      </c>
      <c r="BZ219" s="13">
        <f t="shared" si="356"/>
        <v>1.1278833107191317E-2</v>
      </c>
      <c r="CA219" s="20">
        <f t="shared" si="357"/>
        <v>11.5</v>
      </c>
      <c r="CB219" s="20">
        <f t="shared" si="358"/>
        <v>80.5</v>
      </c>
      <c r="CC219" s="17">
        <f t="shared" si="359"/>
        <v>1.3653324287652646E-2</v>
      </c>
      <c r="CE219" s="2">
        <v>5896</v>
      </c>
      <c r="CF219" s="2">
        <v>2150.7560042468199</v>
      </c>
      <c r="CG219" s="2">
        <v>1142.7470803107469</v>
      </c>
      <c r="CH219" s="2">
        <v>132.0998236727516</v>
      </c>
      <c r="CI219" s="2">
        <v>420.58402203856804</v>
      </c>
      <c r="CJ219" s="2">
        <v>6440</v>
      </c>
      <c r="CK219" s="2">
        <v>193.26736858126989</v>
      </c>
      <c r="CL219" s="2">
        <v>335.02663487590678</v>
      </c>
      <c r="CM219" s="2">
        <v>273.94526652541776</v>
      </c>
      <c r="CN219" s="2">
        <v>191.296032238066</v>
      </c>
      <c r="CO219" s="2">
        <v>142.723259762309</v>
      </c>
      <c r="CP219" s="2">
        <v>167.88339111251199</v>
      </c>
      <c r="CQ219" s="2">
        <v>108.179063360882</v>
      </c>
      <c r="CR219" s="2">
        <v>302.46807191568496</v>
      </c>
      <c r="CS219" s="2">
        <v>288.46179966044099</v>
      </c>
      <c r="CT219" s="2">
        <v>225.53009769933789</v>
      </c>
      <c r="CU219" s="2">
        <v>220.40220385674951</v>
      </c>
      <c r="CV219" s="2">
        <v>4802.442</v>
      </c>
      <c r="CW219" s="2">
        <v>2812.33</v>
      </c>
      <c r="CX219" s="2">
        <v>1703.4880000000001</v>
      </c>
      <c r="CY219" s="2">
        <v>2065.8379999999997</v>
      </c>
      <c r="CZ219" s="2">
        <v>1554.528</v>
      </c>
      <c r="DA219" s="2">
        <v>1034.0160000000001</v>
      </c>
      <c r="DB219" s="2">
        <v>90.983000000000004</v>
      </c>
      <c r="DC219" s="2">
        <v>35.713000000000001</v>
      </c>
      <c r="DD219" s="2">
        <v>17.734000000000002</v>
      </c>
      <c r="DE219" s="2">
        <v>141.37139999999999</v>
      </c>
      <c r="DF219" s="2">
        <v>64.012799999999999</v>
      </c>
      <c r="DG219" s="2">
        <v>29.596799999999995</v>
      </c>
      <c r="DH219" s="2">
        <v>200.63299999999998</v>
      </c>
      <c r="DI219" s="2">
        <v>81.162000000000006</v>
      </c>
      <c r="DJ219" s="2">
        <v>45.626999999999995</v>
      </c>
      <c r="DK219" s="2">
        <v>151.583</v>
      </c>
      <c r="DL219" s="2">
        <v>66.051999999999992</v>
      </c>
      <c r="DM219" s="2">
        <v>30.693999999999999</v>
      </c>
      <c r="DN219" s="2">
        <v>11.5</v>
      </c>
      <c r="DO219" s="2">
        <v>9.1</v>
      </c>
      <c r="DP219" s="2">
        <v>9.5</v>
      </c>
    </row>
    <row r="220" spans="2:120" ht="14.25" customHeight="1" x14ac:dyDescent="0.2">
      <c r="B220" s="6">
        <v>7505</v>
      </c>
      <c r="C220" s="9" t="s">
        <v>136</v>
      </c>
      <c r="D220" s="9" t="s">
        <v>61</v>
      </c>
      <c r="E220" s="21" t="s">
        <v>146</v>
      </c>
      <c r="F220" s="9" t="s">
        <v>303</v>
      </c>
      <c r="G220" s="21">
        <v>1</v>
      </c>
      <c r="H220" s="11">
        <f t="shared" si="288"/>
        <v>4655</v>
      </c>
      <c r="I220" s="12">
        <f t="shared" si="289"/>
        <v>1959</v>
      </c>
      <c r="J220" s="14">
        <f t="shared" si="290"/>
        <v>0.42083780880773364</v>
      </c>
      <c r="K220" s="14">
        <f t="shared" si="291"/>
        <v>0.21288936627282493</v>
      </c>
      <c r="L220" s="15">
        <f t="shared" si="292"/>
        <v>1.1408450704225352</v>
      </c>
      <c r="M220" s="12">
        <f t="shared" si="293"/>
        <v>0</v>
      </c>
      <c r="N220" s="14">
        <f t="shared" si="294"/>
        <v>-0.12285660448464319</v>
      </c>
      <c r="O220" s="16">
        <f t="shared" si="295"/>
        <v>-36.207876496534396</v>
      </c>
      <c r="P220" s="14">
        <f t="shared" si="296"/>
        <v>-0.30892016457277072</v>
      </c>
      <c r="Q220" s="12">
        <f t="shared" si="297"/>
        <v>-84.534725288126992</v>
      </c>
      <c r="R220" s="14">
        <f t="shared" si="298"/>
        <v>-0.31456569372451637</v>
      </c>
      <c r="S220" s="18">
        <f t="shared" si="299"/>
        <v>22.276881720429998</v>
      </c>
      <c r="T220" s="14">
        <f t="shared" si="300"/>
        <v>0.21570056482469524</v>
      </c>
      <c r="U220" s="18">
        <f t="shared" si="301"/>
        <v>41.986011342154995</v>
      </c>
      <c r="V220" s="14">
        <f t="shared" si="302"/>
        <v>0.39992005416150489</v>
      </c>
      <c r="W220" s="12">
        <f t="shared" si="303"/>
        <v>0.46505376344120464</v>
      </c>
      <c r="X220" s="14">
        <f t="shared" si="304"/>
        <v>2.3306882940188345E-3</v>
      </c>
      <c r="Y220" s="12">
        <f t="shared" si="305"/>
        <v>-6.0657844990548142</v>
      </c>
      <c r="Z220" s="14">
        <f t="shared" si="306"/>
        <v>-3.7427915570236836E-2</v>
      </c>
      <c r="AA220" s="12">
        <v>-228.04936040542179</v>
      </c>
      <c r="AB220" s="26">
        <v>-6.8709240400560256E-2</v>
      </c>
      <c r="AC220" s="12">
        <f t="shared" si="307"/>
        <v>0</v>
      </c>
      <c r="AD220" s="24">
        <f t="shared" si="308"/>
        <v>0</v>
      </c>
      <c r="AE220" s="11">
        <f t="shared" si="309"/>
        <v>-1083.203</v>
      </c>
      <c r="AF220" s="12">
        <f t="shared" si="310"/>
        <v>-2870.654</v>
      </c>
      <c r="AG220" s="12">
        <f t="shared" si="311"/>
        <v>-3686.71</v>
      </c>
      <c r="AH220" s="14">
        <f t="shared" si="312"/>
        <v>-0.23269667024704621</v>
      </c>
      <c r="AI220" s="14">
        <f t="shared" si="313"/>
        <v>-0.61668184747583243</v>
      </c>
      <c r="AJ220" s="14">
        <f t="shared" si="314"/>
        <v>-0.79198925886143923</v>
      </c>
      <c r="AK220" s="14">
        <f t="shared" si="315"/>
        <v>0.50245408683640191</v>
      </c>
      <c r="AL220" s="14">
        <f t="shared" si="316"/>
        <v>0.60193874954745319</v>
      </c>
      <c r="AM220" s="14">
        <f t="shared" si="317"/>
        <v>0.67244110751944153</v>
      </c>
      <c r="AN220" s="18">
        <f t="shared" si="318"/>
        <v>-164.33600000000024</v>
      </c>
      <c r="AO220" s="18">
        <f t="shared" si="319"/>
        <v>-884.93299999999999</v>
      </c>
      <c r="AP220" s="18">
        <f t="shared" si="320"/>
        <v>-1307.8820000000001</v>
      </c>
      <c r="AQ220" s="14">
        <f t="shared" si="321"/>
        <v>-8.3887697805002714E-2</v>
      </c>
      <c r="AR220" s="14">
        <f t="shared" si="322"/>
        <v>-0.45172690148034711</v>
      </c>
      <c r="AS220" s="14">
        <f t="shared" si="323"/>
        <v>-0.66762736089841757</v>
      </c>
      <c r="AT220" s="12">
        <f t="shared" si="324"/>
        <v>-24.994</v>
      </c>
      <c r="AU220" s="12">
        <f t="shared" si="325"/>
        <v>-65.926000000000002</v>
      </c>
      <c r="AV220" s="12">
        <f t="shared" si="326"/>
        <v>-74.149000000000001</v>
      </c>
      <c r="AW220" s="14">
        <f t="shared" si="327"/>
        <v>-0.3085679012345679</v>
      </c>
      <c r="AX220" s="14">
        <f t="shared" si="328"/>
        <v>-0.8139012345679012</v>
      </c>
      <c r="AY220" s="14">
        <f t="shared" si="329"/>
        <v>-0.91541975308641976</v>
      </c>
      <c r="AZ220" s="12">
        <f t="shared" si="330"/>
        <v>-102.04979999999999</v>
      </c>
      <c r="BA220" s="12">
        <f t="shared" si="331"/>
        <v>-154.56959999999998</v>
      </c>
      <c r="BB220" s="12">
        <f t="shared" si="332"/>
        <v>-172.9254</v>
      </c>
      <c r="BC220" s="14">
        <f t="shared" si="333"/>
        <v>-0.55401628664495117</v>
      </c>
      <c r="BD220" s="14">
        <f t="shared" si="334"/>
        <v>-0.83914006514657979</v>
      </c>
      <c r="BE220" s="14">
        <f t="shared" si="335"/>
        <v>-0.93879153094462542</v>
      </c>
      <c r="BF220" s="12">
        <f t="shared" si="336"/>
        <v>-73.604000000000013</v>
      </c>
      <c r="BG220" s="12">
        <f t="shared" si="337"/>
        <v>-163.46899999999999</v>
      </c>
      <c r="BH220" s="12">
        <f t="shared" si="338"/>
        <v>-182.108</v>
      </c>
      <c r="BI220" s="14">
        <f t="shared" si="339"/>
        <v>-0.36802000000000001</v>
      </c>
      <c r="BJ220" s="14">
        <f t="shared" si="340"/>
        <v>-0.81734499999999999</v>
      </c>
      <c r="BK220" s="14">
        <f t="shared" si="341"/>
        <v>-0.91054000000000002</v>
      </c>
      <c r="BL220" s="12">
        <f t="shared" si="342"/>
        <v>-55.686000000000007</v>
      </c>
      <c r="BM220" s="12">
        <f t="shared" si="343"/>
        <v>-126.883</v>
      </c>
      <c r="BN220" s="12">
        <f t="shared" si="344"/>
        <v>-142.149</v>
      </c>
      <c r="BO220" s="14">
        <f t="shared" si="345"/>
        <v>-0.35696153846153855</v>
      </c>
      <c r="BP220" s="14">
        <f t="shared" si="346"/>
        <v>-0.81335256410256407</v>
      </c>
      <c r="BQ220" s="24">
        <f t="shared" si="347"/>
        <v>-0.91121153846153846</v>
      </c>
      <c r="BR220" s="19">
        <f t="shared" si="348"/>
        <v>12.1</v>
      </c>
      <c r="BS220" s="20">
        <f t="shared" si="349"/>
        <v>84.7</v>
      </c>
      <c r="BT220" s="13">
        <f t="shared" si="350"/>
        <v>1.8195488721804511E-2</v>
      </c>
      <c r="BU220" s="20">
        <f t="shared" si="351"/>
        <v>7.4</v>
      </c>
      <c r="BV220" s="20">
        <f t="shared" si="352"/>
        <v>51.800000000000004</v>
      </c>
      <c r="BW220" s="13">
        <f t="shared" si="353"/>
        <v>1.1127819548872181E-2</v>
      </c>
      <c r="BX220" s="20">
        <f t="shared" si="354"/>
        <v>8.1999999999999993</v>
      </c>
      <c r="BY220" s="20">
        <f t="shared" si="355"/>
        <v>57.399999999999991</v>
      </c>
      <c r="BZ220" s="13">
        <f t="shared" si="356"/>
        <v>1.2330827067669171E-2</v>
      </c>
      <c r="CA220" s="20">
        <f t="shared" si="357"/>
        <v>12.1</v>
      </c>
      <c r="CB220" s="20">
        <f t="shared" si="358"/>
        <v>84.7</v>
      </c>
      <c r="CC220" s="17">
        <f t="shared" si="359"/>
        <v>1.8195488721804511E-2</v>
      </c>
      <c r="CE220" s="2">
        <v>4655</v>
      </c>
      <c r="CF220" s="2">
        <v>1959</v>
      </c>
      <c r="CG220" s="2">
        <v>991</v>
      </c>
      <c r="CH220" s="2">
        <v>81</v>
      </c>
      <c r="CI220" s="2">
        <v>284</v>
      </c>
      <c r="CJ220" s="2">
        <v>5307.0000000000018</v>
      </c>
      <c r="CK220" s="2">
        <v>117.2078764965344</v>
      </c>
      <c r="CL220" s="2">
        <v>268.73472528812698</v>
      </c>
      <c r="CM220" s="2">
        <v>184.2</v>
      </c>
      <c r="CN220" s="2">
        <v>103.27688172043</v>
      </c>
      <c r="CO220" s="2">
        <v>81</v>
      </c>
      <c r="CP220" s="2">
        <v>104.986011342155</v>
      </c>
      <c r="CQ220" s="2">
        <v>63</v>
      </c>
      <c r="CR220" s="2">
        <v>199.5349462365588</v>
      </c>
      <c r="CS220" s="2">
        <v>200</v>
      </c>
      <c r="CT220" s="2">
        <v>162.06578449905481</v>
      </c>
      <c r="CU220" s="2">
        <v>156</v>
      </c>
      <c r="CV220" s="2">
        <v>3571.797</v>
      </c>
      <c r="CW220" s="2">
        <v>1784.346</v>
      </c>
      <c r="CX220" s="2">
        <v>968.29000000000008</v>
      </c>
      <c r="CY220" s="2">
        <v>1794.6639999999998</v>
      </c>
      <c r="CZ220" s="2">
        <v>1074.067</v>
      </c>
      <c r="DA220" s="2">
        <v>651.11800000000005</v>
      </c>
      <c r="DB220" s="2">
        <v>56.006</v>
      </c>
      <c r="DC220" s="2">
        <v>15.074</v>
      </c>
      <c r="DD220" s="2">
        <v>6.851</v>
      </c>
      <c r="DE220" s="2">
        <v>82.150199999999998</v>
      </c>
      <c r="DF220" s="2">
        <v>29.630399999999998</v>
      </c>
      <c r="DG220" s="2">
        <v>11.2746</v>
      </c>
      <c r="DH220" s="2">
        <v>126.39599999999999</v>
      </c>
      <c r="DI220" s="2">
        <v>36.530999999999999</v>
      </c>
      <c r="DJ220" s="2">
        <v>17.891999999999999</v>
      </c>
      <c r="DK220" s="2">
        <v>100.31399999999999</v>
      </c>
      <c r="DL220" s="2">
        <v>29.117000000000001</v>
      </c>
      <c r="DM220" s="2">
        <v>13.850999999999999</v>
      </c>
      <c r="DN220" s="2">
        <v>12.1</v>
      </c>
      <c r="DO220" s="2">
        <v>7.4</v>
      </c>
      <c r="DP220" s="2">
        <v>8.1999999999999993</v>
      </c>
    </row>
    <row r="221" spans="2:120" ht="14.25" customHeight="1" x14ac:dyDescent="0.2">
      <c r="B221" s="6">
        <v>7521</v>
      </c>
      <c r="C221" s="9" t="s">
        <v>136</v>
      </c>
      <c r="D221" s="9" t="s">
        <v>61</v>
      </c>
      <c r="E221" s="21" t="s">
        <v>146</v>
      </c>
      <c r="F221" s="9" t="s">
        <v>304</v>
      </c>
      <c r="G221" s="21">
        <v>0</v>
      </c>
      <c r="H221" s="11">
        <f t="shared" si="288"/>
        <v>16312</v>
      </c>
      <c r="I221" s="12">
        <f t="shared" si="289"/>
        <v>5933</v>
      </c>
      <c r="J221" s="14">
        <f t="shared" si="290"/>
        <v>0.3637199607650809</v>
      </c>
      <c r="K221" s="14">
        <f t="shared" si="291"/>
        <v>0.18029671407552722</v>
      </c>
      <c r="L221" s="15">
        <f t="shared" si="292"/>
        <v>1.3640552995391706</v>
      </c>
      <c r="M221" s="12">
        <f t="shared" si="293"/>
        <v>0</v>
      </c>
      <c r="N221" s="14">
        <f t="shared" si="294"/>
        <v>-5.1572765858480141E-2</v>
      </c>
      <c r="O221" s="16">
        <f t="shared" si="295"/>
        <v>-111</v>
      </c>
      <c r="P221" s="14">
        <f t="shared" si="296"/>
        <v>-0.19999999999999996</v>
      </c>
      <c r="Q221" s="12">
        <f t="shared" si="297"/>
        <v>-20.400000000000091</v>
      </c>
      <c r="R221" s="14">
        <f t="shared" si="298"/>
        <v>-2.5855513307984856E-2</v>
      </c>
      <c r="S221" s="18">
        <f t="shared" si="299"/>
        <v>68</v>
      </c>
      <c r="T221" s="14">
        <f t="shared" si="300"/>
        <v>0.1658536585365854</v>
      </c>
      <c r="U221" s="18">
        <f t="shared" si="301"/>
        <v>102</v>
      </c>
      <c r="V221" s="14">
        <f t="shared" si="302"/>
        <v>0.27567567567567564</v>
      </c>
      <c r="W221" s="12">
        <f t="shared" si="303"/>
        <v>32</v>
      </c>
      <c r="X221" s="14">
        <f t="shared" si="304"/>
        <v>4.1939711664482404E-2</v>
      </c>
      <c r="Y221" s="12">
        <f t="shared" si="305"/>
        <v>19</v>
      </c>
      <c r="Z221" s="14">
        <f t="shared" si="306"/>
        <v>2.5675675675675746E-2</v>
      </c>
      <c r="AA221" s="12">
        <v>-128.60516999999891</v>
      </c>
      <c r="AB221" s="26">
        <v>-1.1179553548602783E-2</v>
      </c>
      <c r="AC221" s="12">
        <f t="shared" si="307"/>
        <v>0</v>
      </c>
      <c r="AD221" s="24">
        <f t="shared" si="308"/>
        <v>0</v>
      </c>
      <c r="AE221" s="11">
        <f t="shared" si="309"/>
        <v>-2011.4270000000015</v>
      </c>
      <c r="AF221" s="12">
        <f t="shared" si="310"/>
        <v>-6800.4970000000012</v>
      </c>
      <c r="AG221" s="12">
        <f t="shared" si="311"/>
        <v>-9721.8790000000008</v>
      </c>
      <c r="AH221" s="14">
        <f t="shared" si="312"/>
        <v>-0.12330964933791089</v>
      </c>
      <c r="AI221" s="14">
        <f t="shared" si="313"/>
        <v>-0.41690148357037771</v>
      </c>
      <c r="AJ221" s="14">
        <f t="shared" si="314"/>
        <v>-0.59599552476704276</v>
      </c>
      <c r="AK221" s="14">
        <f t="shared" si="315"/>
        <v>0.41397963564117329</v>
      </c>
      <c r="AL221" s="14">
        <f t="shared" si="316"/>
        <v>0.49351474735380946</v>
      </c>
      <c r="AM221" s="14">
        <f t="shared" si="317"/>
        <v>0.51853387820952002</v>
      </c>
      <c r="AN221" s="18">
        <f t="shared" si="318"/>
        <v>-12.854000000000269</v>
      </c>
      <c r="AO221" s="18">
        <f t="shared" si="319"/>
        <v>-1238.933</v>
      </c>
      <c r="AP221" s="18">
        <f t="shared" si="320"/>
        <v>-2515.799</v>
      </c>
      <c r="AQ221" s="14">
        <f t="shared" si="321"/>
        <v>-2.1665262093376603E-3</v>
      </c>
      <c r="AR221" s="14">
        <f t="shared" si="322"/>
        <v>-0.20882066408225186</v>
      </c>
      <c r="AS221" s="14">
        <f t="shared" si="323"/>
        <v>-0.42403488960053937</v>
      </c>
      <c r="AT221" s="12">
        <f t="shared" si="324"/>
        <v>-148.95100000000002</v>
      </c>
      <c r="AU221" s="12">
        <f t="shared" si="325"/>
        <v>-264.87400000000002</v>
      </c>
      <c r="AV221" s="12">
        <f t="shared" si="326"/>
        <v>-335.05599999999998</v>
      </c>
      <c r="AW221" s="14">
        <f t="shared" si="327"/>
        <v>-0.33547522522522533</v>
      </c>
      <c r="AX221" s="14">
        <f t="shared" si="328"/>
        <v>-0.59656306306306306</v>
      </c>
      <c r="AY221" s="14">
        <f t="shared" si="329"/>
        <v>-0.75463063063063063</v>
      </c>
      <c r="AZ221" s="12">
        <f t="shared" si="330"/>
        <v>-226.91399999999999</v>
      </c>
      <c r="BA221" s="12">
        <f t="shared" si="331"/>
        <v>-471.28859999999997</v>
      </c>
      <c r="BB221" s="12">
        <f t="shared" si="332"/>
        <v>-583.80179999999996</v>
      </c>
      <c r="BC221" s="14">
        <f t="shared" si="333"/>
        <v>-0.29523028883684621</v>
      </c>
      <c r="BD221" s="14">
        <f t="shared" si="334"/>
        <v>-0.61317798594847783</v>
      </c>
      <c r="BE221" s="14">
        <f t="shared" si="335"/>
        <v>-0.75956518345042934</v>
      </c>
      <c r="BF221" s="12">
        <f t="shared" si="336"/>
        <v>-199.90000000000009</v>
      </c>
      <c r="BG221" s="12">
        <f t="shared" si="337"/>
        <v>-390.44600000000003</v>
      </c>
      <c r="BH221" s="12">
        <f t="shared" si="338"/>
        <v>-570.49099999999999</v>
      </c>
      <c r="BI221" s="14">
        <f t="shared" si="339"/>
        <v>-0.25144654088050322</v>
      </c>
      <c r="BJ221" s="14">
        <f t="shared" si="340"/>
        <v>-0.49112704402515728</v>
      </c>
      <c r="BK221" s="14">
        <f t="shared" si="341"/>
        <v>-0.71759874213836472</v>
      </c>
      <c r="BL221" s="12">
        <f t="shared" si="342"/>
        <v>-279.60400000000004</v>
      </c>
      <c r="BM221" s="12">
        <f t="shared" si="343"/>
        <v>-456.92599999999999</v>
      </c>
      <c r="BN221" s="12">
        <f t="shared" si="344"/>
        <v>-590.91599999999994</v>
      </c>
      <c r="BO221" s="14">
        <f t="shared" si="345"/>
        <v>-0.36838471673254292</v>
      </c>
      <c r="BP221" s="14">
        <f t="shared" si="346"/>
        <v>-0.60201054018445321</v>
      </c>
      <c r="BQ221" s="24">
        <f t="shared" si="347"/>
        <v>-0.77854545454545454</v>
      </c>
      <c r="BR221" s="19">
        <f t="shared" si="348"/>
        <v>21.1</v>
      </c>
      <c r="BS221" s="20">
        <f t="shared" si="349"/>
        <v>147.70000000000002</v>
      </c>
      <c r="BT221" s="13">
        <f t="shared" si="350"/>
        <v>9.0546836684649353E-3</v>
      </c>
      <c r="BU221" s="20">
        <f t="shared" si="351"/>
        <v>15.7</v>
      </c>
      <c r="BV221" s="20">
        <f t="shared" si="352"/>
        <v>109.89999999999999</v>
      </c>
      <c r="BW221" s="13">
        <f t="shared" si="353"/>
        <v>6.7373712604217751E-3</v>
      </c>
      <c r="BX221" s="20">
        <f t="shared" si="354"/>
        <v>17.600000000000001</v>
      </c>
      <c r="BY221" s="20">
        <f t="shared" si="355"/>
        <v>123.20000000000002</v>
      </c>
      <c r="BZ221" s="13">
        <f t="shared" si="356"/>
        <v>7.5527219225110355E-3</v>
      </c>
      <c r="CA221" s="20">
        <f t="shared" si="357"/>
        <v>21.1</v>
      </c>
      <c r="CB221" s="20">
        <f t="shared" si="358"/>
        <v>147.70000000000002</v>
      </c>
      <c r="CC221" s="17">
        <f t="shared" si="359"/>
        <v>9.0546836684649353E-3</v>
      </c>
      <c r="CE221" s="2">
        <v>16312</v>
      </c>
      <c r="CF221" s="2">
        <v>5933</v>
      </c>
      <c r="CG221" s="2">
        <v>2941</v>
      </c>
      <c r="CH221" s="2">
        <v>444</v>
      </c>
      <c r="CI221" s="2">
        <v>1302</v>
      </c>
      <c r="CJ221" s="2">
        <v>17199</v>
      </c>
      <c r="CK221" s="2">
        <v>555</v>
      </c>
      <c r="CL221" s="2">
        <v>789</v>
      </c>
      <c r="CM221" s="2">
        <v>768.59999999999991</v>
      </c>
      <c r="CN221" s="2">
        <v>410</v>
      </c>
      <c r="CO221" s="2">
        <v>342</v>
      </c>
      <c r="CP221" s="2">
        <v>370</v>
      </c>
      <c r="CQ221" s="2">
        <v>268</v>
      </c>
      <c r="CR221" s="2">
        <v>763</v>
      </c>
      <c r="CS221" s="2">
        <v>795</v>
      </c>
      <c r="CT221" s="2">
        <v>740</v>
      </c>
      <c r="CU221" s="2">
        <v>759</v>
      </c>
      <c r="CV221" s="2">
        <v>14300.572999999999</v>
      </c>
      <c r="CW221" s="2">
        <v>9511.5029999999988</v>
      </c>
      <c r="CX221" s="2">
        <v>6590.1209999999992</v>
      </c>
      <c r="CY221" s="2">
        <v>5920.1459999999997</v>
      </c>
      <c r="CZ221" s="2">
        <v>4694.067</v>
      </c>
      <c r="DA221" s="2">
        <v>3417.201</v>
      </c>
      <c r="DB221" s="2">
        <v>295.04899999999998</v>
      </c>
      <c r="DC221" s="2">
        <v>179.126</v>
      </c>
      <c r="DD221" s="2">
        <v>108.944</v>
      </c>
      <c r="DE221" s="2">
        <v>541.68599999999992</v>
      </c>
      <c r="DF221" s="2">
        <v>297.31139999999994</v>
      </c>
      <c r="DG221" s="2">
        <v>184.79820000000001</v>
      </c>
      <c r="DH221" s="2">
        <v>595.09999999999991</v>
      </c>
      <c r="DI221" s="2">
        <v>404.55399999999997</v>
      </c>
      <c r="DJ221" s="2">
        <v>224.50899999999999</v>
      </c>
      <c r="DK221" s="2">
        <v>479.39599999999996</v>
      </c>
      <c r="DL221" s="2">
        <v>302.07400000000001</v>
      </c>
      <c r="DM221" s="2">
        <v>168.084</v>
      </c>
      <c r="DN221" s="2">
        <v>21.1</v>
      </c>
      <c r="DO221" s="2">
        <v>15.7</v>
      </c>
      <c r="DP221" s="2">
        <v>17.600000000000001</v>
      </c>
    </row>
    <row r="222" spans="2:120" ht="14.25" customHeight="1" x14ac:dyDescent="0.2">
      <c r="B222" s="6">
        <v>7522</v>
      </c>
      <c r="C222" s="9" t="s">
        <v>136</v>
      </c>
      <c r="D222" s="9" t="s">
        <v>61</v>
      </c>
      <c r="E222" s="21" t="s">
        <v>146</v>
      </c>
      <c r="F222" s="9" t="s">
        <v>305</v>
      </c>
      <c r="G222" s="21">
        <v>1</v>
      </c>
      <c r="H222" s="11">
        <f t="shared" si="288"/>
        <v>9092</v>
      </c>
      <c r="I222" s="12">
        <f t="shared" si="289"/>
        <v>3490</v>
      </c>
      <c r="J222" s="14">
        <f t="shared" si="290"/>
        <v>0.38385393752749669</v>
      </c>
      <c r="K222" s="14">
        <f t="shared" si="291"/>
        <v>0.19830620325560933</v>
      </c>
      <c r="L222" s="15">
        <f t="shared" si="292"/>
        <v>1.075684380032206</v>
      </c>
      <c r="M222" s="12">
        <f t="shared" si="293"/>
        <v>0</v>
      </c>
      <c r="N222" s="14">
        <f t="shared" si="294"/>
        <v>-0.10958769953971204</v>
      </c>
      <c r="O222" s="16">
        <f t="shared" si="295"/>
        <v>-132</v>
      </c>
      <c r="P222" s="14">
        <f t="shared" si="296"/>
        <v>-0.44147157190635455</v>
      </c>
      <c r="Q222" s="12">
        <f t="shared" si="297"/>
        <v>-94.200000000000045</v>
      </c>
      <c r="R222" s="14">
        <f t="shared" si="298"/>
        <v>-0.19723618090452266</v>
      </c>
      <c r="S222" s="18">
        <f t="shared" si="299"/>
        <v>-29</v>
      </c>
      <c r="T222" s="14">
        <f t="shared" si="300"/>
        <v>-0.11646586345381515</v>
      </c>
      <c r="U222" s="18">
        <f t="shared" si="301"/>
        <v>66</v>
      </c>
      <c r="V222" s="14">
        <f t="shared" si="302"/>
        <v>0.28820960698689957</v>
      </c>
      <c r="W222" s="12">
        <f t="shared" si="303"/>
        <v>-70</v>
      </c>
      <c r="X222" s="14">
        <f t="shared" si="304"/>
        <v>-0.14000000000000001</v>
      </c>
      <c r="Y222" s="12">
        <f t="shared" si="305"/>
        <v>-62</v>
      </c>
      <c r="Z222" s="14">
        <f t="shared" si="306"/>
        <v>-0.15656565656565657</v>
      </c>
      <c r="AA222" s="12">
        <v>-469.55978999999934</v>
      </c>
      <c r="AB222" s="26">
        <v>-6.9322454449021631E-2</v>
      </c>
      <c r="AC222" s="12">
        <f t="shared" si="307"/>
        <v>0</v>
      </c>
      <c r="AD222" s="24">
        <f t="shared" si="308"/>
        <v>0</v>
      </c>
      <c r="AE222" s="11">
        <f t="shared" si="309"/>
        <v>-2008.1219999999994</v>
      </c>
      <c r="AF222" s="12">
        <f t="shared" si="310"/>
        <v>-5513.6229999999996</v>
      </c>
      <c r="AG222" s="12">
        <f t="shared" si="311"/>
        <v>-7190.66</v>
      </c>
      <c r="AH222" s="14">
        <f t="shared" si="312"/>
        <v>-0.22086691597008357</v>
      </c>
      <c r="AI222" s="14">
        <f t="shared" si="313"/>
        <v>-0.60642575890893091</v>
      </c>
      <c r="AJ222" s="14">
        <f t="shared" si="314"/>
        <v>-0.79087769467663882</v>
      </c>
      <c r="AK222" s="14">
        <f t="shared" si="315"/>
        <v>0.48102480025771188</v>
      </c>
      <c r="AL222" s="14">
        <f t="shared" si="316"/>
        <v>0.60577910041339977</v>
      </c>
      <c r="AM222" s="14">
        <f t="shared" si="317"/>
        <v>0.63778861224189254</v>
      </c>
      <c r="AN222" s="18">
        <f t="shared" si="318"/>
        <v>-82.479000000000269</v>
      </c>
      <c r="AO222" s="18">
        <f t="shared" si="319"/>
        <v>-1322.2939999999999</v>
      </c>
      <c r="AP222" s="18">
        <f t="shared" si="320"/>
        <v>-2277.3469999999998</v>
      </c>
      <c r="AQ222" s="14">
        <f t="shared" si="321"/>
        <v>-2.3632951289398352E-2</v>
      </c>
      <c r="AR222" s="14">
        <f t="shared" si="322"/>
        <v>-0.37888080229226362</v>
      </c>
      <c r="AS222" s="14">
        <f t="shared" si="323"/>
        <v>-0.65253495702005737</v>
      </c>
      <c r="AT222" s="12">
        <f t="shared" si="324"/>
        <v>-65.358999999999995</v>
      </c>
      <c r="AU222" s="12">
        <f t="shared" si="325"/>
        <v>-135.416</v>
      </c>
      <c r="AV222" s="12">
        <f t="shared" si="326"/>
        <v>-153.59100000000001</v>
      </c>
      <c r="AW222" s="14">
        <f t="shared" si="327"/>
        <v>-0.39137125748502988</v>
      </c>
      <c r="AX222" s="14">
        <f t="shared" si="328"/>
        <v>-0.81087425149700598</v>
      </c>
      <c r="AY222" s="14">
        <f t="shared" si="329"/>
        <v>-0.91970658682634732</v>
      </c>
      <c r="AZ222" s="12">
        <f t="shared" si="330"/>
        <v>-229.78139999999999</v>
      </c>
      <c r="BA222" s="12">
        <f t="shared" si="331"/>
        <v>-326.84100000000001</v>
      </c>
      <c r="BB222" s="12">
        <f t="shared" si="332"/>
        <v>-362.38319999999999</v>
      </c>
      <c r="BC222" s="14">
        <f t="shared" si="333"/>
        <v>-0.59932550860719869</v>
      </c>
      <c r="BD222" s="14">
        <f t="shared" si="334"/>
        <v>-0.85248043818466357</v>
      </c>
      <c r="BE222" s="14">
        <f t="shared" si="335"/>
        <v>-0.94518309859154925</v>
      </c>
      <c r="BF222" s="12">
        <f t="shared" si="336"/>
        <v>-135.714</v>
      </c>
      <c r="BG222" s="12">
        <f t="shared" si="337"/>
        <v>-304.50099999999998</v>
      </c>
      <c r="BH222" s="12">
        <f t="shared" si="338"/>
        <v>-378.05799999999999</v>
      </c>
      <c r="BI222" s="14">
        <f t="shared" si="339"/>
        <v>-0.31561395348837207</v>
      </c>
      <c r="BJ222" s="14">
        <f t="shared" si="340"/>
        <v>-0.70814186046511629</v>
      </c>
      <c r="BK222" s="14">
        <f t="shared" si="341"/>
        <v>-0.87920465116279067</v>
      </c>
      <c r="BL222" s="12">
        <f t="shared" si="342"/>
        <v>-158.19299999999998</v>
      </c>
      <c r="BM222" s="12">
        <f t="shared" si="343"/>
        <v>-267.62099999999998</v>
      </c>
      <c r="BN222" s="12">
        <f t="shared" si="344"/>
        <v>-308.14800000000002</v>
      </c>
      <c r="BO222" s="14">
        <f t="shared" si="345"/>
        <v>-0.47363173652694601</v>
      </c>
      <c r="BP222" s="14">
        <f t="shared" si="346"/>
        <v>-0.80126047904191622</v>
      </c>
      <c r="BQ222" s="24">
        <f t="shared" si="347"/>
        <v>-0.92259880239520964</v>
      </c>
      <c r="BR222" s="19">
        <f t="shared" si="348"/>
        <v>24.6</v>
      </c>
      <c r="BS222" s="20">
        <f t="shared" si="349"/>
        <v>172.20000000000002</v>
      </c>
      <c r="BT222" s="13">
        <f t="shared" si="350"/>
        <v>1.8939727232732073E-2</v>
      </c>
      <c r="BU222" s="20">
        <f t="shared" si="351"/>
        <v>20.9</v>
      </c>
      <c r="BV222" s="20">
        <f t="shared" si="352"/>
        <v>146.29999999999998</v>
      </c>
      <c r="BW222" s="13">
        <f t="shared" si="353"/>
        <v>1.6091069071711393E-2</v>
      </c>
      <c r="BX222" s="20">
        <f t="shared" si="354"/>
        <v>18.399999999999999</v>
      </c>
      <c r="BY222" s="20">
        <f t="shared" si="355"/>
        <v>128.79999999999998</v>
      </c>
      <c r="BZ222" s="13">
        <f t="shared" si="356"/>
        <v>1.4166300043994719E-2</v>
      </c>
      <c r="CA222" s="20">
        <f t="shared" si="357"/>
        <v>24.6</v>
      </c>
      <c r="CB222" s="20">
        <f t="shared" si="358"/>
        <v>172.20000000000002</v>
      </c>
      <c r="CC222" s="17">
        <f t="shared" si="359"/>
        <v>1.8939727232732073E-2</v>
      </c>
      <c r="CE222" s="2">
        <v>9092</v>
      </c>
      <c r="CF222" s="2">
        <v>3490</v>
      </c>
      <c r="CG222" s="2">
        <v>1803</v>
      </c>
      <c r="CH222" s="2">
        <v>167</v>
      </c>
      <c r="CI222" s="2">
        <v>621</v>
      </c>
      <c r="CJ222" s="2">
        <v>10211</v>
      </c>
      <c r="CK222" s="2">
        <v>299</v>
      </c>
      <c r="CL222" s="2">
        <v>477.6</v>
      </c>
      <c r="CM222" s="2">
        <v>383.4</v>
      </c>
      <c r="CN222" s="2">
        <v>249</v>
      </c>
      <c r="CO222" s="2">
        <v>278</v>
      </c>
      <c r="CP222" s="2">
        <v>229</v>
      </c>
      <c r="CQ222" s="2">
        <v>163</v>
      </c>
      <c r="CR222" s="2">
        <v>500</v>
      </c>
      <c r="CS222" s="2">
        <v>430</v>
      </c>
      <c r="CT222" s="2">
        <v>396</v>
      </c>
      <c r="CU222" s="2">
        <v>334</v>
      </c>
      <c r="CV222" s="2">
        <v>7083.8780000000006</v>
      </c>
      <c r="CW222" s="2">
        <v>3578.377</v>
      </c>
      <c r="CX222" s="2">
        <v>1901.3400000000001</v>
      </c>
      <c r="CY222" s="2">
        <v>3407.5209999999997</v>
      </c>
      <c r="CZ222" s="2">
        <v>2167.7060000000001</v>
      </c>
      <c r="DA222" s="2">
        <v>1212.653</v>
      </c>
      <c r="DB222" s="2">
        <v>101.64100000000001</v>
      </c>
      <c r="DC222" s="2">
        <v>31.584</v>
      </c>
      <c r="DD222" s="2">
        <v>13.409000000000001</v>
      </c>
      <c r="DE222" s="2">
        <v>153.61859999999999</v>
      </c>
      <c r="DF222" s="2">
        <v>56.558999999999997</v>
      </c>
      <c r="DG222" s="2">
        <v>21.0168</v>
      </c>
      <c r="DH222" s="2">
        <v>294.286</v>
      </c>
      <c r="DI222" s="2">
        <v>125.499</v>
      </c>
      <c r="DJ222" s="2">
        <v>51.941999999999993</v>
      </c>
      <c r="DK222" s="2">
        <v>175.80700000000002</v>
      </c>
      <c r="DL222" s="2">
        <v>66.378999999999991</v>
      </c>
      <c r="DM222" s="2">
        <v>25.851999999999997</v>
      </c>
      <c r="DN222" s="2">
        <v>24.6</v>
      </c>
      <c r="DO222" s="2">
        <v>20.9</v>
      </c>
      <c r="DP222" s="2">
        <v>18.399999999999999</v>
      </c>
    </row>
    <row r="223" spans="2:120" ht="14.25" customHeight="1" x14ac:dyDescent="0.2">
      <c r="B223" s="6">
        <v>7561</v>
      </c>
      <c r="C223" s="9" t="s">
        <v>136</v>
      </c>
      <c r="D223" s="9" t="s">
        <v>61</v>
      </c>
      <c r="E223" s="21" t="s">
        <v>146</v>
      </c>
      <c r="F223" s="9" t="s">
        <v>306</v>
      </c>
      <c r="G223" s="21">
        <v>0</v>
      </c>
      <c r="H223" s="11">
        <f t="shared" si="288"/>
        <v>7581</v>
      </c>
      <c r="I223" s="12">
        <f t="shared" si="289"/>
        <v>2680</v>
      </c>
      <c r="J223" s="14">
        <f t="shared" si="290"/>
        <v>0.35351536736578287</v>
      </c>
      <c r="K223" s="14">
        <f t="shared" si="291"/>
        <v>0.18097876269621421</v>
      </c>
      <c r="L223" s="15">
        <f t="shared" si="292"/>
        <v>1.4551282051282051</v>
      </c>
      <c r="M223" s="12">
        <f t="shared" si="293"/>
        <v>0</v>
      </c>
      <c r="N223" s="14">
        <f t="shared" si="294"/>
        <v>-5.3912392362410855E-2</v>
      </c>
      <c r="O223" s="16">
        <f t="shared" si="295"/>
        <v>-99.876137003000963</v>
      </c>
      <c r="P223" s="14">
        <f t="shared" si="296"/>
        <v>-0.30554734866462285</v>
      </c>
      <c r="Q223" s="12">
        <f t="shared" si="297"/>
        <v>-22.7759189797452</v>
      </c>
      <c r="R223" s="14">
        <f t="shared" si="298"/>
        <v>-5.5017497239639113E-2</v>
      </c>
      <c r="S223" s="18">
        <f t="shared" si="299"/>
        <v>49.24806201550399</v>
      </c>
      <c r="T223" s="14">
        <f t="shared" si="300"/>
        <v>0.22565177239468681</v>
      </c>
      <c r="U223" s="18">
        <f t="shared" si="301"/>
        <v>34.014364919354989</v>
      </c>
      <c r="V223" s="14">
        <f t="shared" si="302"/>
        <v>0.19324766438773022</v>
      </c>
      <c r="W223" s="12">
        <f t="shared" si="303"/>
        <v>-2.3005751437859772</v>
      </c>
      <c r="X223" s="14">
        <f t="shared" si="304"/>
        <v>-5.7185479860766275E-3</v>
      </c>
      <c r="Y223" s="12">
        <f t="shared" si="305"/>
        <v>19.052419354839003</v>
      </c>
      <c r="Z223" s="14">
        <f t="shared" si="306"/>
        <v>5.6376847907793515E-2</v>
      </c>
      <c r="AA223" s="12">
        <v>-109.2745111376089</v>
      </c>
      <c r="AB223" s="26">
        <v>-2.0186397514624588E-2</v>
      </c>
      <c r="AC223" s="12">
        <f t="shared" si="307"/>
        <v>0</v>
      </c>
      <c r="AD223" s="24">
        <f t="shared" si="308"/>
        <v>0</v>
      </c>
      <c r="AE223" s="11">
        <f t="shared" si="309"/>
        <v>-919.10699999999997</v>
      </c>
      <c r="AF223" s="12">
        <f t="shared" si="310"/>
        <v>-2914.0569999999998</v>
      </c>
      <c r="AG223" s="12">
        <f t="shared" si="311"/>
        <v>-4177.4110000000001</v>
      </c>
      <c r="AH223" s="14">
        <f t="shared" si="312"/>
        <v>-0.12123822714681443</v>
      </c>
      <c r="AI223" s="14">
        <f t="shared" si="313"/>
        <v>-0.38438952644769819</v>
      </c>
      <c r="AJ223" s="14">
        <f t="shared" si="314"/>
        <v>-0.55103693444136659</v>
      </c>
      <c r="AK223" s="14">
        <f t="shared" si="315"/>
        <v>0.37496384285967965</v>
      </c>
      <c r="AL223" s="14">
        <f t="shared" si="316"/>
        <v>0.44888934790932733</v>
      </c>
      <c r="AM223" s="14">
        <f t="shared" si="317"/>
        <v>0.47247625961889045</v>
      </c>
      <c r="AN223" s="18">
        <f t="shared" si="318"/>
        <v>-182.03099999999995</v>
      </c>
      <c r="AO223" s="18">
        <f t="shared" si="319"/>
        <v>-585.0590000000002</v>
      </c>
      <c r="AP223" s="18">
        <f t="shared" si="320"/>
        <v>-1071.8850000000002</v>
      </c>
      <c r="AQ223" s="14">
        <f t="shared" si="321"/>
        <v>-6.7922014925373086E-2</v>
      </c>
      <c r="AR223" s="14">
        <f t="shared" si="322"/>
        <v>-0.21830559701492547</v>
      </c>
      <c r="AS223" s="14">
        <f t="shared" si="323"/>
        <v>-0.39995708955223885</v>
      </c>
      <c r="AT223" s="12">
        <f t="shared" si="324"/>
        <v>-46.04000000000002</v>
      </c>
      <c r="AU223" s="12">
        <f t="shared" si="325"/>
        <v>-112.563</v>
      </c>
      <c r="AV223" s="12">
        <f t="shared" si="326"/>
        <v>-146.51300000000001</v>
      </c>
      <c r="AW223" s="14">
        <f t="shared" si="327"/>
        <v>-0.202819383259912</v>
      </c>
      <c r="AX223" s="14">
        <f t="shared" si="328"/>
        <v>-0.49587224669603525</v>
      </c>
      <c r="AY223" s="14">
        <f t="shared" si="329"/>
        <v>-0.64543171806167399</v>
      </c>
      <c r="AZ223" s="12">
        <f t="shared" si="330"/>
        <v>-131.50499999999994</v>
      </c>
      <c r="BA223" s="12">
        <f t="shared" si="331"/>
        <v>-219.91499999999999</v>
      </c>
      <c r="BB223" s="12">
        <f t="shared" si="332"/>
        <v>-278.47559999999999</v>
      </c>
      <c r="BC223" s="14">
        <f t="shared" si="333"/>
        <v>-0.3361579754601226</v>
      </c>
      <c r="BD223" s="14">
        <f t="shared" si="334"/>
        <v>-0.56215490797546019</v>
      </c>
      <c r="BE223" s="14">
        <f t="shared" si="335"/>
        <v>-0.71184969325153369</v>
      </c>
      <c r="BF223" s="12">
        <f t="shared" si="336"/>
        <v>-97.812000000000012</v>
      </c>
      <c r="BG223" s="12">
        <f t="shared" si="337"/>
        <v>-201.553</v>
      </c>
      <c r="BH223" s="12">
        <f t="shared" si="338"/>
        <v>-281.48699999999997</v>
      </c>
      <c r="BI223" s="14">
        <f t="shared" si="339"/>
        <v>-0.24453000000000003</v>
      </c>
      <c r="BJ223" s="14">
        <f t="shared" si="340"/>
        <v>-0.50388250000000001</v>
      </c>
      <c r="BK223" s="14">
        <f t="shared" si="341"/>
        <v>-0.7037175</v>
      </c>
      <c r="BL223" s="12">
        <f t="shared" si="342"/>
        <v>-91.884000000000015</v>
      </c>
      <c r="BM223" s="12">
        <f t="shared" si="343"/>
        <v>-175.76</v>
      </c>
      <c r="BN223" s="12">
        <f t="shared" si="344"/>
        <v>-234.309</v>
      </c>
      <c r="BO223" s="14">
        <f t="shared" si="345"/>
        <v>-0.25737815126050423</v>
      </c>
      <c r="BP223" s="14">
        <f t="shared" si="346"/>
        <v>-0.49232492997198873</v>
      </c>
      <c r="BQ223" s="24">
        <f t="shared" si="347"/>
        <v>-0.65632773109243692</v>
      </c>
      <c r="BR223" s="19">
        <f t="shared" si="348"/>
        <v>8.9</v>
      </c>
      <c r="BS223" s="20">
        <f t="shared" si="349"/>
        <v>62.300000000000004</v>
      </c>
      <c r="BT223" s="13">
        <f t="shared" si="350"/>
        <v>8.2179132040627895E-3</v>
      </c>
      <c r="BU223" s="20">
        <f t="shared" si="351"/>
        <v>4.0999999999999996</v>
      </c>
      <c r="BV223" s="20">
        <f t="shared" si="352"/>
        <v>28.699999999999996</v>
      </c>
      <c r="BW223" s="13">
        <f t="shared" si="353"/>
        <v>3.7857802400738682E-3</v>
      </c>
      <c r="BX223" s="20">
        <f t="shared" si="354"/>
        <v>7.9</v>
      </c>
      <c r="BY223" s="20">
        <f t="shared" si="355"/>
        <v>55.300000000000004</v>
      </c>
      <c r="BZ223" s="13">
        <f t="shared" si="356"/>
        <v>7.2945521698984305E-3</v>
      </c>
      <c r="CA223" s="20">
        <f t="shared" si="357"/>
        <v>8.9</v>
      </c>
      <c r="CB223" s="20">
        <f t="shared" si="358"/>
        <v>62.300000000000004</v>
      </c>
      <c r="CC223" s="17">
        <f t="shared" si="359"/>
        <v>8.2179132040627895E-3</v>
      </c>
      <c r="CE223" s="2">
        <v>7581</v>
      </c>
      <c r="CF223" s="2">
        <v>2680</v>
      </c>
      <c r="CG223" s="2">
        <v>1372</v>
      </c>
      <c r="CH223" s="2">
        <v>227</v>
      </c>
      <c r="CI223" s="2">
        <v>624</v>
      </c>
      <c r="CJ223" s="2">
        <v>8012.9999999999982</v>
      </c>
      <c r="CK223" s="2">
        <v>326.87613700300096</v>
      </c>
      <c r="CL223" s="2">
        <v>413.97591897974519</v>
      </c>
      <c r="CM223" s="2">
        <v>391.2</v>
      </c>
      <c r="CN223" s="2">
        <v>218.24806201550399</v>
      </c>
      <c r="CO223" s="2">
        <v>169</v>
      </c>
      <c r="CP223" s="2">
        <v>176.01436491935499</v>
      </c>
      <c r="CQ223" s="2">
        <v>142</v>
      </c>
      <c r="CR223" s="2">
        <v>402.30057514378598</v>
      </c>
      <c r="CS223" s="2">
        <v>400</v>
      </c>
      <c r="CT223" s="2">
        <v>337.947580645161</v>
      </c>
      <c r="CU223" s="2">
        <v>357</v>
      </c>
      <c r="CV223" s="2">
        <v>6661.893</v>
      </c>
      <c r="CW223" s="2">
        <v>4666.9430000000002</v>
      </c>
      <c r="CX223" s="2">
        <v>3403.5889999999999</v>
      </c>
      <c r="CY223" s="2">
        <v>2497.9690000000001</v>
      </c>
      <c r="CZ223" s="2">
        <v>2094.9409999999998</v>
      </c>
      <c r="DA223" s="2">
        <v>1608.1149999999998</v>
      </c>
      <c r="DB223" s="2">
        <v>180.95999999999998</v>
      </c>
      <c r="DC223" s="2">
        <v>114.437</v>
      </c>
      <c r="DD223" s="2">
        <v>80.486999999999995</v>
      </c>
      <c r="DE223" s="2">
        <v>259.69500000000005</v>
      </c>
      <c r="DF223" s="2">
        <v>171.285</v>
      </c>
      <c r="DG223" s="2">
        <v>112.7244</v>
      </c>
      <c r="DH223" s="2">
        <v>302.18799999999999</v>
      </c>
      <c r="DI223" s="2">
        <v>198.447</v>
      </c>
      <c r="DJ223" s="2">
        <v>118.51300000000001</v>
      </c>
      <c r="DK223" s="2">
        <v>265.11599999999999</v>
      </c>
      <c r="DL223" s="2">
        <v>181.24</v>
      </c>
      <c r="DM223" s="2">
        <v>122.691</v>
      </c>
      <c r="DN223" s="2">
        <v>8.9</v>
      </c>
      <c r="DO223" s="2">
        <v>4.0999999999999996</v>
      </c>
      <c r="DP223" s="2">
        <v>7.9</v>
      </c>
    </row>
  </sheetData>
  <autoFilter ref="B8:DR8" xr:uid="{B786E1FF-B60F-4AB9-A85D-D56C7A1A6925}">
    <sortState xmlns:xlrd2="http://schemas.microsoft.com/office/spreadsheetml/2017/richdata2" ref="B9:DR1737">
      <sortCondition ref="B8"/>
    </sortState>
  </autoFilter>
  <mergeCells count="62">
    <mergeCell ref="BU6:BU7"/>
    <mergeCell ref="AT6:AV6"/>
    <mergeCell ref="BF6:BH6"/>
    <mergeCell ref="BI6:BK6"/>
    <mergeCell ref="CB6:CB7"/>
    <mergeCell ref="CC6:CC7"/>
    <mergeCell ref="BV6:BV7"/>
    <mergeCell ref="BW6:BW7"/>
    <mergeCell ref="BX6:BX7"/>
    <mergeCell ref="BY6:BY7"/>
    <mergeCell ref="BZ6:BZ7"/>
    <mergeCell ref="CA6:CA7"/>
    <mergeCell ref="BL6:BN6"/>
    <mergeCell ref="BO6:BQ6"/>
    <mergeCell ref="BR6:BR7"/>
    <mergeCell ref="BS6:BS7"/>
    <mergeCell ref="BT6:BT7"/>
    <mergeCell ref="BF5:BK5"/>
    <mergeCell ref="BL5:BQ5"/>
    <mergeCell ref="BR5:BT5"/>
    <mergeCell ref="BU5:BW5"/>
    <mergeCell ref="H6:H7"/>
    <mergeCell ref="I6:I7"/>
    <mergeCell ref="J6:J7"/>
    <mergeCell ref="K6:K7"/>
    <mergeCell ref="L6:L7"/>
    <mergeCell ref="AQ6:AS6"/>
    <mergeCell ref="N6:N7"/>
    <mergeCell ref="O6:P6"/>
    <mergeCell ref="Q6:R6"/>
    <mergeCell ref="S6:V6"/>
    <mergeCell ref="W6:Z6"/>
    <mergeCell ref="AA6:AB6"/>
    <mergeCell ref="AE5:AJ5"/>
    <mergeCell ref="AK5:AS5"/>
    <mergeCell ref="AT5:AY5"/>
    <mergeCell ref="AZ5:BE5"/>
    <mergeCell ref="M6:M7"/>
    <mergeCell ref="AC6:AD6"/>
    <mergeCell ref="AE6:AG6"/>
    <mergeCell ref="AH6:AJ6"/>
    <mergeCell ref="AK6:AM6"/>
    <mergeCell ref="AN6:AP6"/>
    <mergeCell ref="AW6:AY6"/>
    <mergeCell ref="AZ6:BB6"/>
    <mergeCell ref="BC6:BE6"/>
    <mergeCell ref="BU4:CC4"/>
    <mergeCell ref="B4:B7"/>
    <mergeCell ref="C4:C7"/>
    <mergeCell ref="D4:D7"/>
    <mergeCell ref="E4:E7"/>
    <mergeCell ref="F4:F7"/>
    <mergeCell ref="G4:G7"/>
    <mergeCell ref="H4:J4"/>
    <mergeCell ref="K4:AD4"/>
    <mergeCell ref="AE4:AL4"/>
    <mergeCell ref="AM4:BQ4"/>
    <mergeCell ref="BR4:BT4"/>
    <mergeCell ref="BX5:BZ5"/>
    <mergeCell ref="CA5:CC5"/>
    <mergeCell ref="H5:M5"/>
    <mergeCell ref="N5:AD5"/>
  </mergeCells>
  <phoneticPr fontId="1"/>
  <conditionalFormatting sqref="N9:R223 W9:AJ223 AT9:BQ223">
    <cfRule type="cellIs" dxfId="1" priority="2" operator="lessThan">
      <formula>0</formula>
    </cfRule>
  </conditionalFormatting>
  <conditionalFormatting sqref="AN9:AS223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tohoku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cp:lastPrinted>2017-05-02T03:52:38Z</cp:lastPrinted>
  <dcterms:created xsi:type="dcterms:W3CDTF">2015-05-18T07:00:26Z</dcterms:created>
  <dcterms:modified xsi:type="dcterms:W3CDTF">2025-02-06T01:55:28Z</dcterms:modified>
</cp:coreProperties>
</file>