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"/>
    </mc:Choice>
  </mc:AlternateContent>
  <xr:revisionPtr revIDLastSave="0" documentId="13_ncr:1_{2A25721B-85AD-4C7F-AAFF-C942DF4FECE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okkaido" sheetId="7" r:id="rId1"/>
  </sheets>
  <definedNames>
    <definedName name="_xlnm._FilterDatabase" localSheetId="0" hidden="1">hokkaido!$B$8:$DR$8</definedName>
    <definedName name="T_TMPDATA_CHT" localSheetId="0">#REF!</definedName>
    <definedName name="T_TMPDATA_C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X187" i="7" l="1"/>
  <c r="BY187" i="7" s="1"/>
  <c r="BU187" i="7"/>
  <c r="BV187" i="7" s="1"/>
  <c r="BR187" i="7"/>
  <c r="BS187" i="7" s="1"/>
  <c r="BQ187" i="7"/>
  <c r="BP187" i="7"/>
  <c r="BO187" i="7"/>
  <c r="BN187" i="7"/>
  <c r="BM187" i="7"/>
  <c r="BL187" i="7"/>
  <c r="BK187" i="7"/>
  <c r="BJ187" i="7"/>
  <c r="BI187" i="7"/>
  <c r="BH187" i="7"/>
  <c r="BG187" i="7"/>
  <c r="BF187" i="7"/>
  <c r="BE187" i="7"/>
  <c r="BD187" i="7"/>
  <c r="BC187" i="7"/>
  <c r="BB187" i="7"/>
  <c r="BA187" i="7"/>
  <c r="AZ187" i="7"/>
  <c r="AY187" i="7"/>
  <c r="AX187" i="7"/>
  <c r="AW187" i="7"/>
  <c r="AV187" i="7"/>
  <c r="AU187" i="7"/>
  <c r="AT187" i="7"/>
  <c r="AS187" i="7"/>
  <c r="AR187" i="7"/>
  <c r="AQ187" i="7"/>
  <c r="AP187" i="7"/>
  <c r="AO187" i="7"/>
  <c r="AN187" i="7"/>
  <c r="AM187" i="7"/>
  <c r="AL187" i="7"/>
  <c r="AK187" i="7"/>
  <c r="AJ187" i="7"/>
  <c r="AI187" i="7"/>
  <c r="AH187" i="7"/>
  <c r="AG187" i="7"/>
  <c r="AF187" i="7"/>
  <c r="AE187" i="7"/>
  <c r="AD187" i="7"/>
  <c r="AC187" i="7"/>
  <c r="Z187" i="7"/>
  <c r="Y187" i="7"/>
  <c r="X187" i="7"/>
  <c r="W187" i="7"/>
  <c r="V187" i="7"/>
  <c r="U187" i="7"/>
  <c r="T187" i="7"/>
  <c r="S187" i="7"/>
  <c r="R187" i="7"/>
  <c r="Q187" i="7"/>
  <c r="P187" i="7"/>
  <c r="O187" i="7"/>
  <c r="M187" i="7"/>
  <c r="L187" i="7"/>
  <c r="I187" i="7"/>
  <c r="H187" i="7"/>
  <c r="N187" i="7" s="1"/>
  <c r="BX186" i="7"/>
  <c r="BY186" i="7" s="1"/>
  <c r="BU186" i="7"/>
  <c r="BR186" i="7"/>
  <c r="BS186" i="7" s="1"/>
  <c r="BQ186" i="7"/>
  <c r="BP186" i="7"/>
  <c r="BO186" i="7"/>
  <c r="BN186" i="7"/>
  <c r="BM186" i="7"/>
  <c r="BL186" i="7"/>
  <c r="BK186" i="7"/>
  <c r="BJ186" i="7"/>
  <c r="BI186" i="7"/>
  <c r="BH186" i="7"/>
  <c r="BG186" i="7"/>
  <c r="BF186" i="7"/>
  <c r="BE186" i="7"/>
  <c r="BD186" i="7"/>
  <c r="BC186" i="7"/>
  <c r="BB186" i="7"/>
  <c r="BA186" i="7"/>
  <c r="AZ186" i="7"/>
  <c r="AY186" i="7"/>
  <c r="AX186" i="7"/>
  <c r="AW186" i="7"/>
  <c r="AV186" i="7"/>
  <c r="AU186" i="7"/>
  <c r="AT186" i="7"/>
  <c r="AS186" i="7"/>
  <c r="AR186" i="7"/>
  <c r="AQ186" i="7"/>
  <c r="AP186" i="7"/>
  <c r="AO186" i="7"/>
  <c r="AN186" i="7"/>
  <c r="AM186" i="7"/>
  <c r="AL186" i="7"/>
  <c r="AK186" i="7"/>
  <c r="AJ186" i="7"/>
  <c r="AI186" i="7"/>
  <c r="AH186" i="7"/>
  <c r="AG186" i="7"/>
  <c r="AF186" i="7"/>
  <c r="AE186" i="7"/>
  <c r="AD186" i="7"/>
  <c r="AC186" i="7"/>
  <c r="Z186" i="7"/>
  <c r="Y186" i="7"/>
  <c r="X186" i="7"/>
  <c r="W186" i="7"/>
  <c r="V186" i="7"/>
  <c r="U186" i="7"/>
  <c r="T186" i="7"/>
  <c r="S186" i="7"/>
  <c r="R186" i="7"/>
  <c r="Q186" i="7"/>
  <c r="P186" i="7"/>
  <c r="O186" i="7"/>
  <c r="M186" i="7"/>
  <c r="L186" i="7"/>
  <c r="I186" i="7"/>
  <c r="H186" i="7"/>
  <c r="BX185" i="7"/>
  <c r="BU185" i="7"/>
  <c r="BV185" i="7" s="1"/>
  <c r="BR185" i="7"/>
  <c r="BS185" i="7" s="1"/>
  <c r="BQ185" i="7"/>
  <c r="BP185" i="7"/>
  <c r="BO185" i="7"/>
  <c r="BN185" i="7"/>
  <c r="BM185" i="7"/>
  <c r="BL185" i="7"/>
  <c r="BK185" i="7"/>
  <c r="BJ185" i="7"/>
  <c r="BI185" i="7"/>
  <c r="BH185" i="7"/>
  <c r="BG185" i="7"/>
  <c r="BF185" i="7"/>
  <c r="BE185" i="7"/>
  <c r="BD185" i="7"/>
  <c r="BC185" i="7"/>
  <c r="BB185" i="7"/>
  <c r="BA185" i="7"/>
  <c r="AZ185" i="7"/>
  <c r="AY185" i="7"/>
  <c r="AX185" i="7"/>
  <c r="AW185" i="7"/>
  <c r="AV185" i="7"/>
  <c r="AU185" i="7"/>
  <c r="AT185" i="7"/>
  <c r="AS185" i="7"/>
  <c r="AR185" i="7"/>
  <c r="AQ185" i="7"/>
  <c r="AP185" i="7"/>
  <c r="AO185" i="7"/>
  <c r="AN185" i="7"/>
  <c r="AM185" i="7"/>
  <c r="AL185" i="7"/>
  <c r="AK185" i="7"/>
  <c r="AJ185" i="7"/>
  <c r="AI185" i="7"/>
  <c r="AH185" i="7"/>
  <c r="AG185" i="7"/>
  <c r="AF185" i="7"/>
  <c r="AE185" i="7"/>
  <c r="AD185" i="7"/>
  <c r="AC185" i="7"/>
  <c r="Z185" i="7"/>
  <c r="Y185" i="7"/>
  <c r="X185" i="7"/>
  <c r="W185" i="7"/>
  <c r="V185" i="7"/>
  <c r="U185" i="7"/>
  <c r="T185" i="7"/>
  <c r="S185" i="7"/>
  <c r="R185" i="7"/>
  <c r="Q185" i="7"/>
  <c r="P185" i="7"/>
  <c r="O185" i="7"/>
  <c r="M185" i="7"/>
  <c r="L185" i="7"/>
  <c r="I185" i="7"/>
  <c r="H185" i="7"/>
  <c r="BX184" i="7"/>
  <c r="BY184" i="7" s="1"/>
  <c r="BU184" i="7"/>
  <c r="BR184" i="7"/>
  <c r="BS184" i="7" s="1"/>
  <c r="BQ184" i="7"/>
  <c r="BP184" i="7"/>
  <c r="BO184" i="7"/>
  <c r="BN184" i="7"/>
  <c r="BM184" i="7"/>
  <c r="BL184" i="7"/>
  <c r="BK184" i="7"/>
  <c r="BJ184" i="7"/>
  <c r="BI184" i="7"/>
  <c r="BH184" i="7"/>
  <c r="BG184" i="7"/>
  <c r="BF184" i="7"/>
  <c r="BE184" i="7"/>
  <c r="BD184" i="7"/>
  <c r="BC184" i="7"/>
  <c r="BB184" i="7"/>
  <c r="BA184" i="7"/>
  <c r="AZ184" i="7"/>
  <c r="AY184" i="7"/>
  <c r="AX184" i="7"/>
  <c r="AW184" i="7"/>
  <c r="AV184" i="7"/>
  <c r="AU184" i="7"/>
  <c r="AT184" i="7"/>
  <c r="AS184" i="7"/>
  <c r="AR184" i="7"/>
  <c r="AQ184" i="7"/>
  <c r="AP184" i="7"/>
  <c r="AO184" i="7"/>
  <c r="AN184" i="7"/>
  <c r="AM184" i="7"/>
  <c r="AL184" i="7"/>
  <c r="AK184" i="7"/>
  <c r="AJ184" i="7"/>
  <c r="AI184" i="7"/>
  <c r="AH184" i="7"/>
  <c r="AG184" i="7"/>
  <c r="AF184" i="7"/>
  <c r="AE184" i="7"/>
  <c r="AD184" i="7"/>
  <c r="AC184" i="7"/>
  <c r="Z184" i="7"/>
  <c r="Y184" i="7"/>
  <c r="X184" i="7"/>
  <c r="W184" i="7"/>
  <c r="V184" i="7"/>
  <c r="U184" i="7"/>
  <c r="T184" i="7"/>
  <c r="S184" i="7"/>
  <c r="R184" i="7"/>
  <c r="Q184" i="7"/>
  <c r="P184" i="7"/>
  <c r="O184" i="7"/>
  <c r="M184" i="7"/>
  <c r="L184" i="7"/>
  <c r="I184" i="7"/>
  <c r="H184" i="7"/>
  <c r="N184" i="7" s="1"/>
  <c r="BX183" i="7"/>
  <c r="BY183" i="7" s="1"/>
  <c r="BU183" i="7"/>
  <c r="BV183" i="7" s="1"/>
  <c r="BR183" i="7"/>
  <c r="BS183" i="7" s="1"/>
  <c r="BQ183" i="7"/>
  <c r="BP183" i="7"/>
  <c r="BO183" i="7"/>
  <c r="BN183" i="7"/>
  <c r="BM183" i="7"/>
  <c r="BL183" i="7"/>
  <c r="BK183" i="7"/>
  <c r="BJ183" i="7"/>
  <c r="BI183" i="7"/>
  <c r="BH183" i="7"/>
  <c r="BG183" i="7"/>
  <c r="BF183" i="7"/>
  <c r="BE183" i="7"/>
  <c r="BD183" i="7"/>
  <c r="BC183" i="7"/>
  <c r="BB183" i="7"/>
  <c r="BA183" i="7"/>
  <c r="AZ183" i="7"/>
  <c r="AY183" i="7"/>
  <c r="AX183" i="7"/>
  <c r="AW183" i="7"/>
  <c r="AV183" i="7"/>
  <c r="AU183" i="7"/>
  <c r="AT183" i="7"/>
  <c r="AS183" i="7"/>
  <c r="AR183" i="7"/>
  <c r="AQ183" i="7"/>
  <c r="AP183" i="7"/>
  <c r="AO183" i="7"/>
  <c r="AN183" i="7"/>
  <c r="AM183" i="7"/>
  <c r="AL183" i="7"/>
  <c r="AK183" i="7"/>
  <c r="AJ183" i="7"/>
  <c r="AI183" i="7"/>
  <c r="AH183" i="7"/>
  <c r="AG183" i="7"/>
  <c r="AF183" i="7"/>
  <c r="AE183" i="7"/>
  <c r="AD183" i="7"/>
  <c r="AC183" i="7"/>
  <c r="Z183" i="7"/>
  <c r="Y183" i="7"/>
  <c r="X183" i="7"/>
  <c r="W183" i="7"/>
  <c r="V183" i="7"/>
  <c r="U183" i="7"/>
  <c r="T183" i="7"/>
  <c r="S183" i="7"/>
  <c r="R183" i="7"/>
  <c r="Q183" i="7"/>
  <c r="P183" i="7"/>
  <c r="O183" i="7"/>
  <c r="M183" i="7"/>
  <c r="L183" i="7"/>
  <c r="I183" i="7"/>
  <c r="H183" i="7"/>
  <c r="N183" i="7" s="1"/>
  <c r="BX182" i="7"/>
  <c r="BY182" i="7" s="1"/>
  <c r="BU182" i="7"/>
  <c r="BV182" i="7" s="1"/>
  <c r="BR182" i="7"/>
  <c r="BS182" i="7" s="1"/>
  <c r="BQ182" i="7"/>
  <c r="BP182" i="7"/>
  <c r="BO182" i="7"/>
  <c r="BN182" i="7"/>
  <c r="BM182" i="7"/>
  <c r="BL182" i="7"/>
  <c r="BK182" i="7"/>
  <c r="BJ182" i="7"/>
  <c r="BI182" i="7"/>
  <c r="BH182" i="7"/>
  <c r="BG182" i="7"/>
  <c r="BF182" i="7"/>
  <c r="BE182" i="7"/>
  <c r="BD182" i="7"/>
  <c r="BC182" i="7"/>
  <c r="BB182" i="7"/>
  <c r="BA182" i="7"/>
  <c r="AZ182" i="7"/>
  <c r="AY182" i="7"/>
  <c r="AX182" i="7"/>
  <c r="AW182" i="7"/>
  <c r="AV182" i="7"/>
  <c r="AU182" i="7"/>
  <c r="AT182" i="7"/>
  <c r="AS182" i="7"/>
  <c r="AR182" i="7"/>
  <c r="AQ182" i="7"/>
  <c r="AP182" i="7"/>
  <c r="AO182" i="7"/>
  <c r="AN182" i="7"/>
  <c r="AM182" i="7"/>
  <c r="AL182" i="7"/>
  <c r="AK182" i="7"/>
  <c r="AJ182" i="7"/>
  <c r="AI182" i="7"/>
  <c r="AH182" i="7"/>
  <c r="AG182" i="7"/>
  <c r="AF182" i="7"/>
  <c r="AE182" i="7"/>
  <c r="AD182" i="7"/>
  <c r="AC182" i="7"/>
  <c r="Z182" i="7"/>
  <c r="Y182" i="7"/>
  <c r="X182" i="7"/>
  <c r="W182" i="7"/>
  <c r="V182" i="7"/>
  <c r="U182" i="7"/>
  <c r="T182" i="7"/>
  <c r="S182" i="7"/>
  <c r="R182" i="7"/>
  <c r="Q182" i="7"/>
  <c r="P182" i="7"/>
  <c r="O182" i="7"/>
  <c r="M182" i="7"/>
  <c r="L182" i="7"/>
  <c r="I182" i="7"/>
  <c r="H182" i="7"/>
  <c r="N182" i="7" s="1"/>
  <c r="BX181" i="7"/>
  <c r="BU181" i="7"/>
  <c r="BV181" i="7" s="1"/>
  <c r="BR181" i="7"/>
  <c r="BS181" i="7" s="1"/>
  <c r="BQ181" i="7"/>
  <c r="BP181" i="7"/>
  <c r="BO181" i="7"/>
  <c r="BN181" i="7"/>
  <c r="BM181" i="7"/>
  <c r="BL181" i="7"/>
  <c r="BK181" i="7"/>
  <c r="BJ181" i="7"/>
  <c r="BI181" i="7"/>
  <c r="BH181" i="7"/>
  <c r="BG181" i="7"/>
  <c r="BF181" i="7"/>
  <c r="BE181" i="7"/>
  <c r="BD181" i="7"/>
  <c r="BC181" i="7"/>
  <c r="BB181" i="7"/>
  <c r="BA181" i="7"/>
  <c r="AZ181" i="7"/>
  <c r="AY181" i="7"/>
  <c r="AX181" i="7"/>
  <c r="AW181" i="7"/>
  <c r="AV181" i="7"/>
  <c r="AU181" i="7"/>
  <c r="AT181" i="7"/>
  <c r="AS181" i="7"/>
  <c r="AR181" i="7"/>
  <c r="AQ181" i="7"/>
  <c r="AP181" i="7"/>
  <c r="AO181" i="7"/>
  <c r="AN181" i="7"/>
  <c r="AM181" i="7"/>
  <c r="AL181" i="7"/>
  <c r="AK181" i="7"/>
  <c r="AJ181" i="7"/>
  <c r="AI181" i="7"/>
  <c r="AH181" i="7"/>
  <c r="AG181" i="7"/>
  <c r="AF181" i="7"/>
  <c r="AE181" i="7"/>
  <c r="AD181" i="7"/>
  <c r="AC181" i="7"/>
  <c r="Z181" i="7"/>
  <c r="Y181" i="7"/>
  <c r="X181" i="7"/>
  <c r="W181" i="7"/>
  <c r="V181" i="7"/>
  <c r="U181" i="7"/>
  <c r="T181" i="7"/>
  <c r="S181" i="7"/>
  <c r="R181" i="7"/>
  <c r="Q181" i="7"/>
  <c r="P181" i="7"/>
  <c r="O181" i="7"/>
  <c r="M181" i="7"/>
  <c r="L181" i="7"/>
  <c r="I181" i="7"/>
  <c r="H181" i="7"/>
  <c r="BX180" i="7"/>
  <c r="BY180" i="7" s="1"/>
  <c r="BU180" i="7"/>
  <c r="BR180" i="7"/>
  <c r="BS180" i="7" s="1"/>
  <c r="BQ180" i="7"/>
  <c r="BP180" i="7"/>
  <c r="BO180" i="7"/>
  <c r="BN180" i="7"/>
  <c r="BM180" i="7"/>
  <c r="BL180" i="7"/>
  <c r="BK180" i="7"/>
  <c r="BJ180" i="7"/>
  <c r="BI180" i="7"/>
  <c r="BH180" i="7"/>
  <c r="BG180" i="7"/>
  <c r="BF180" i="7"/>
  <c r="BE180" i="7"/>
  <c r="BD180" i="7"/>
  <c r="BC180" i="7"/>
  <c r="BB180" i="7"/>
  <c r="BA180" i="7"/>
  <c r="AZ180" i="7"/>
  <c r="AY180" i="7"/>
  <c r="AX180" i="7"/>
  <c r="AW180" i="7"/>
  <c r="AV180" i="7"/>
  <c r="AU180" i="7"/>
  <c r="AT180" i="7"/>
  <c r="AS180" i="7"/>
  <c r="AR180" i="7"/>
  <c r="AQ180" i="7"/>
  <c r="AP180" i="7"/>
  <c r="AO180" i="7"/>
  <c r="AN180" i="7"/>
  <c r="AM180" i="7"/>
  <c r="AL180" i="7"/>
  <c r="AK180" i="7"/>
  <c r="AJ180" i="7"/>
  <c r="AI180" i="7"/>
  <c r="AH180" i="7"/>
  <c r="AG180" i="7"/>
  <c r="AF180" i="7"/>
  <c r="AE180" i="7"/>
  <c r="AD180" i="7"/>
  <c r="AC180" i="7"/>
  <c r="Z180" i="7"/>
  <c r="Y180" i="7"/>
  <c r="X180" i="7"/>
  <c r="W180" i="7"/>
  <c r="V180" i="7"/>
  <c r="U180" i="7"/>
  <c r="T180" i="7"/>
  <c r="S180" i="7"/>
  <c r="R180" i="7"/>
  <c r="Q180" i="7"/>
  <c r="P180" i="7"/>
  <c r="O180" i="7"/>
  <c r="M180" i="7"/>
  <c r="L180" i="7"/>
  <c r="I180" i="7"/>
  <c r="H180" i="7"/>
  <c r="BX179" i="7"/>
  <c r="BY179" i="7" s="1"/>
  <c r="BU179" i="7"/>
  <c r="BV179" i="7" s="1"/>
  <c r="BR179" i="7"/>
  <c r="BS179" i="7" s="1"/>
  <c r="BQ179" i="7"/>
  <c r="BP179" i="7"/>
  <c r="BO179" i="7"/>
  <c r="BN179" i="7"/>
  <c r="BM179" i="7"/>
  <c r="BL179" i="7"/>
  <c r="BK179" i="7"/>
  <c r="BJ179" i="7"/>
  <c r="BI179" i="7"/>
  <c r="BH179" i="7"/>
  <c r="BG179" i="7"/>
  <c r="BF179" i="7"/>
  <c r="BE179" i="7"/>
  <c r="BD179" i="7"/>
  <c r="BC179" i="7"/>
  <c r="BB179" i="7"/>
  <c r="BA179" i="7"/>
  <c r="AZ179" i="7"/>
  <c r="AY179" i="7"/>
  <c r="AX179" i="7"/>
  <c r="AW179" i="7"/>
  <c r="AV179" i="7"/>
  <c r="AU179" i="7"/>
  <c r="AT179" i="7"/>
  <c r="AS179" i="7"/>
  <c r="AR179" i="7"/>
  <c r="AQ179" i="7"/>
  <c r="AP179" i="7"/>
  <c r="AO179" i="7"/>
  <c r="AN179" i="7"/>
  <c r="AM179" i="7"/>
  <c r="AL179" i="7"/>
  <c r="AK179" i="7"/>
  <c r="AJ179" i="7"/>
  <c r="AI179" i="7"/>
  <c r="AH179" i="7"/>
  <c r="AG179" i="7"/>
  <c r="AF179" i="7"/>
  <c r="AE179" i="7"/>
  <c r="AD179" i="7"/>
  <c r="AC179" i="7"/>
  <c r="Z179" i="7"/>
  <c r="Y179" i="7"/>
  <c r="X179" i="7"/>
  <c r="W179" i="7"/>
  <c r="V179" i="7"/>
  <c r="U179" i="7"/>
  <c r="T179" i="7"/>
  <c r="S179" i="7"/>
  <c r="R179" i="7"/>
  <c r="Q179" i="7"/>
  <c r="P179" i="7"/>
  <c r="O179" i="7"/>
  <c r="M179" i="7"/>
  <c r="L179" i="7"/>
  <c r="I179" i="7"/>
  <c r="H179" i="7"/>
  <c r="K179" i="7" s="1"/>
  <c r="BX178" i="7"/>
  <c r="BY178" i="7" s="1"/>
  <c r="BU178" i="7"/>
  <c r="BV178" i="7" s="1"/>
  <c r="BR178" i="7"/>
  <c r="BS178" i="7" s="1"/>
  <c r="BQ178" i="7"/>
  <c r="BP178" i="7"/>
  <c r="BO178" i="7"/>
  <c r="BN178" i="7"/>
  <c r="BM178" i="7"/>
  <c r="BL178" i="7"/>
  <c r="BK178" i="7"/>
  <c r="BJ178" i="7"/>
  <c r="BI178" i="7"/>
  <c r="BH178" i="7"/>
  <c r="BG178" i="7"/>
  <c r="BF178" i="7"/>
  <c r="BE178" i="7"/>
  <c r="BD178" i="7"/>
  <c r="BC178" i="7"/>
  <c r="BB178" i="7"/>
  <c r="BA178" i="7"/>
  <c r="AZ178" i="7"/>
  <c r="AY178" i="7"/>
  <c r="AX178" i="7"/>
  <c r="AW178" i="7"/>
  <c r="AV178" i="7"/>
  <c r="AU178" i="7"/>
  <c r="AT178" i="7"/>
  <c r="AS178" i="7"/>
  <c r="AR178" i="7"/>
  <c r="AQ178" i="7"/>
  <c r="AP178" i="7"/>
  <c r="AO178" i="7"/>
  <c r="AN178" i="7"/>
  <c r="AM178" i="7"/>
  <c r="AL178" i="7"/>
  <c r="AK178" i="7"/>
  <c r="AJ178" i="7"/>
  <c r="AI178" i="7"/>
  <c r="AH178" i="7"/>
  <c r="AG178" i="7"/>
  <c r="AF178" i="7"/>
  <c r="AE178" i="7"/>
  <c r="AD178" i="7"/>
  <c r="AC178" i="7"/>
  <c r="Z178" i="7"/>
  <c r="Y178" i="7"/>
  <c r="X178" i="7"/>
  <c r="W178" i="7"/>
  <c r="V178" i="7"/>
  <c r="U178" i="7"/>
  <c r="T178" i="7"/>
  <c r="S178" i="7"/>
  <c r="R178" i="7"/>
  <c r="Q178" i="7"/>
  <c r="P178" i="7"/>
  <c r="O178" i="7"/>
  <c r="M178" i="7"/>
  <c r="L178" i="7"/>
  <c r="I178" i="7"/>
  <c r="H178" i="7"/>
  <c r="K178" i="7" s="1"/>
  <c r="BX177" i="7"/>
  <c r="BU177" i="7"/>
  <c r="BV177" i="7" s="1"/>
  <c r="BR177" i="7"/>
  <c r="BS177" i="7" s="1"/>
  <c r="BQ177" i="7"/>
  <c r="BP177" i="7"/>
  <c r="BO177" i="7"/>
  <c r="BN177" i="7"/>
  <c r="BM177" i="7"/>
  <c r="BL177" i="7"/>
  <c r="BK177" i="7"/>
  <c r="BJ177" i="7"/>
  <c r="BI177" i="7"/>
  <c r="BH177" i="7"/>
  <c r="BG177" i="7"/>
  <c r="BF177" i="7"/>
  <c r="BE177" i="7"/>
  <c r="BD177" i="7"/>
  <c r="BC177" i="7"/>
  <c r="BB177" i="7"/>
  <c r="BA177" i="7"/>
  <c r="AZ177" i="7"/>
  <c r="AY177" i="7"/>
  <c r="AX177" i="7"/>
  <c r="AW177" i="7"/>
  <c r="AV177" i="7"/>
  <c r="AU177" i="7"/>
  <c r="AT177" i="7"/>
  <c r="AS177" i="7"/>
  <c r="AR177" i="7"/>
  <c r="AQ177" i="7"/>
  <c r="AP177" i="7"/>
  <c r="AO177" i="7"/>
  <c r="AN177" i="7"/>
  <c r="AM177" i="7"/>
  <c r="AL177" i="7"/>
  <c r="AK177" i="7"/>
  <c r="AJ177" i="7"/>
  <c r="AI177" i="7"/>
  <c r="AH177" i="7"/>
  <c r="AG177" i="7"/>
  <c r="AF177" i="7"/>
  <c r="AE177" i="7"/>
  <c r="AD177" i="7"/>
  <c r="AC177" i="7"/>
  <c r="Z177" i="7"/>
  <c r="Y177" i="7"/>
  <c r="X177" i="7"/>
  <c r="W177" i="7"/>
  <c r="V177" i="7"/>
  <c r="U177" i="7"/>
  <c r="T177" i="7"/>
  <c r="S177" i="7"/>
  <c r="R177" i="7"/>
  <c r="Q177" i="7"/>
  <c r="P177" i="7"/>
  <c r="O177" i="7"/>
  <c r="M177" i="7"/>
  <c r="L177" i="7"/>
  <c r="I177" i="7"/>
  <c r="H177" i="7"/>
  <c r="BX176" i="7"/>
  <c r="BY176" i="7" s="1"/>
  <c r="BU176" i="7"/>
  <c r="BR176" i="7"/>
  <c r="BS176" i="7" s="1"/>
  <c r="BQ176" i="7"/>
  <c r="BP176" i="7"/>
  <c r="BO176" i="7"/>
  <c r="BN176" i="7"/>
  <c r="BM176" i="7"/>
  <c r="BL176" i="7"/>
  <c r="BK176" i="7"/>
  <c r="BJ176" i="7"/>
  <c r="BI176" i="7"/>
  <c r="BH176" i="7"/>
  <c r="BG176" i="7"/>
  <c r="BF176" i="7"/>
  <c r="BE176" i="7"/>
  <c r="BD176" i="7"/>
  <c r="BC176" i="7"/>
  <c r="BB176" i="7"/>
  <c r="BA176" i="7"/>
  <c r="AZ176" i="7"/>
  <c r="AY176" i="7"/>
  <c r="AX176" i="7"/>
  <c r="AW176" i="7"/>
  <c r="AV176" i="7"/>
  <c r="AU176" i="7"/>
  <c r="AT176" i="7"/>
  <c r="AS176" i="7"/>
  <c r="AR176" i="7"/>
  <c r="AQ176" i="7"/>
  <c r="AP176" i="7"/>
  <c r="AO176" i="7"/>
  <c r="AN176" i="7"/>
  <c r="AM176" i="7"/>
  <c r="AL176" i="7"/>
  <c r="AK176" i="7"/>
  <c r="AJ176" i="7"/>
  <c r="AI176" i="7"/>
  <c r="AH176" i="7"/>
  <c r="AG176" i="7"/>
  <c r="AF176" i="7"/>
  <c r="AE176" i="7"/>
  <c r="AD176" i="7"/>
  <c r="AC176" i="7"/>
  <c r="Z176" i="7"/>
  <c r="Y176" i="7"/>
  <c r="X176" i="7"/>
  <c r="W176" i="7"/>
  <c r="V176" i="7"/>
  <c r="U176" i="7"/>
  <c r="T176" i="7"/>
  <c r="S176" i="7"/>
  <c r="R176" i="7"/>
  <c r="Q176" i="7"/>
  <c r="P176" i="7"/>
  <c r="O176" i="7"/>
  <c r="M176" i="7"/>
  <c r="L176" i="7"/>
  <c r="I176" i="7"/>
  <c r="H176" i="7"/>
  <c r="N176" i="7" s="1"/>
  <c r="BX175" i="7"/>
  <c r="BU175" i="7"/>
  <c r="BV175" i="7" s="1"/>
  <c r="BR175" i="7"/>
  <c r="BS175" i="7" s="1"/>
  <c r="BQ175" i="7"/>
  <c r="BP175" i="7"/>
  <c r="BO175" i="7"/>
  <c r="BN175" i="7"/>
  <c r="BM175" i="7"/>
  <c r="BL175" i="7"/>
  <c r="BK175" i="7"/>
  <c r="BJ175" i="7"/>
  <c r="BI175" i="7"/>
  <c r="BH175" i="7"/>
  <c r="BG175" i="7"/>
  <c r="BF175" i="7"/>
  <c r="BE175" i="7"/>
  <c r="BD175" i="7"/>
  <c r="BC175" i="7"/>
  <c r="BB175" i="7"/>
  <c r="BA175" i="7"/>
  <c r="AZ175" i="7"/>
  <c r="AY175" i="7"/>
  <c r="AX175" i="7"/>
  <c r="AW175" i="7"/>
  <c r="AV175" i="7"/>
  <c r="AU175" i="7"/>
  <c r="AT175" i="7"/>
  <c r="AS175" i="7"/>
  <c r="AR175" i="7"/>
  <c r="AQ175" i="7"/>
  <c r="AP175" i="7"/>
  <c r="AO175" i="7"/>
  <c r="AN175" i="7"/>
  <c r="AM175" i="7"/>
  <c r="AL175" i="7"/>
  <c r="AK175" i="7"/>
  <c r="AJ175" i="7"/>
  <c r="AI175" i="7"/>
  <c r="AH175" i="7"/>
  <c r="AG175" i="7"/>
  <c r="AF175" i="7"/>
  <c r="AE175" i="7"/>
  <c r="AD175" i="7"/>
  <c r="AC175" i="7"/>
  <c r="Z175" i="7"/>
  <c r="Y175" i="7"/>
  <c r="X175" i="7"/>
  <c r="W175" i="7"/>
  <c r="V175" i="7"/>
  <c r="U175" i="7"/>
  <c r="T175" i="7"/>
  <c r="S175" i="7"/>
  <c r="R175" i="7"/>
  <c r="Q175" i="7"/>
  <c r="P175" i="7"/>
  <c r="O175" i="7"/>
  <c r="M175" i="7"/>
  <c r="L175" i="7"/>
  <c r="I175" i="7"/>
  <c r="H175" i="7"/>
  <c r="K175" i="7" s="1"/>
  <c r="BX174" i="7"/>
  <c r="BU174" i="7"/>
  <c r="BV174" i="7" s="1"/>
  <c r="BR174" i="7"/>
  <c r="BS174" i="7" s="1"/>
  <c r="BQ174" i="7"/>
  <c r="BP174" i="7"/>
  <c r="BO174" i="7"/>
  <c r="BN174" i="7"/>
  <c r="BM174" i="7"/>
  <c r="BL174" i="7"/>
  <c r="BK174" i="7"/>
  <c r="BJ174" i="7"/>
  <c r="BI174" i="7"/>
  <c r="BH174" i="7"/>
  <c r="BG174" i="7"/>
  <c r="BF174" i="7"/>
  <c r="BE174" i="7"/>
  <c r="BD174" i="7"/>
  <c r="BC174" i="7"/>
  <c r="BB174" i="7"/>
  <c r="BA174" i="7"/>
  <c r="AZ174" i="7"/>
  <c r="AY174" i="7"/>
  <c r="AX174" i="7"/>
  <c r="AW174" i="7"/>
  <c r="AV174" i="7"/>
  <c r="AU174" i="7"/>
  <c r="AT174" i="7"/>
  <c r="AS174" i="7"/>
  <c r="AR174" i="7"/>
  <c r="AQ174" i="7"/>
  <c r="AP174" i="7"/>
  <c r="AO174" i="7"/>
  <c r="AN174" i="7"/>
  <c r="AM174" i="7"/>
  <c r="AL174" i="7"/>
  <c r="AK174" i="7"/>
  <c r="AJ174" i="7"/>
  <c r="AI174" i="7"/>
  <c r="AH174" i="7"/>
  <c r="AG174" i="7"/>
  <c r="AF174" i="7"/>
  <c r="AE174" i="7"/>
  <c r="AD174" i="7"/>
  <c r="AC174" i="7"/>
  <c r="Z174" i="7"/>
  <c r="Y174" i="7"/>
  <c r="X174" i="7"/>
  <c r="W174" i="7"/>
  <c r="V174" i="7"/>
  <c r="U174" i="7"/>
  <c r="T174" i="7"/>
  <c r="S174" i="7"/>
  <c r="R174" i="7"/>
  <c r="Q174" i="7"/>
  <c r="P174" i="7"/>
  <c r="O174" i="7"/>
  <c r="M174" i="7"/>
  <c r="L174" i="7"/>
  <c r="I174" i="7"/>
  <c r="H174" i="7"/>
  <c r="K174" i="7" s="1"/>
  <c r="BX173" i="7"/>
  <c r="BY173" i="7" s="1"/>
  <c r="BU173" i="7"/>
  <c r="BV173" i="7" s="1"/>
  <c r="BR173" i="7"/>
  <c r="BS173" i="7" s="1"/>
  <c r="BQ173" i="7"/>
  <c r="BP173" i="7"/>
  <c r="BO173" i="7"/>
  <c r="BN173" i="7"/>
  <c r="BM173" i="7"/>
  <c r="BL173" i="7"/>
  <c r="BK173" i="7"/>
  <c r="BJ173" i="7"/>
  <c r="BI173" i="7"/>
  <c r="BH173" i="7"/>
  <c r="BG173" i="7"/>
  <c r="BF173" i="7"/>
  <c r="BE173" i="7"/>
  <c r="BD173" i="7"/>
  <c r="BC173" i="7"/>
  <c r="BB173" i="7"/>
  <c r="BA173" i="7"/>
  <c r="AZ173" i="7"/>
  <c r="AY173" i="7"/>
  <c r="AX173" i="7"/>
  <c r="AW173" i="7"/>
  <c r="AV173" i="7"/>
  <c r="AU173" i="7"/>
  <c r="AT173" i="7"/>
  <c r="AS173" i="7"/>
  <c r="AR173" i="7"/>
  <c r="AQ173" i="7"/>
  <c r="AP173" i="7"/>
  <c r="AO173" i="7"/>
  <c r="AN173" i="7"/>
  <c r="AM173" i="7"/>
  <c r="AL173" i="7"/>
  <c r="AK173" i="7"/>
  <c r="AJ173" i="7"/>
  <c r="AI173" i="7"/>
  <c r="AH173" i="7"/>
  <c r="AG173" i="7"/>
  <c r="AF173" i="7"/>
  <c r="AE173" i="7"/>
  <c r="AD173" i="7"/>
  <c r="AC173" i="7"/>
  <c r="Z173" i="7"/>
  <c r="Y173" i="7"/>
  <c r="X173" i="7"/>
  <c r="W173" i="7"/>
  <c r="V173" i="7"/>
  <c r="U173" i="7"/>
  <c r="T173" i="7"/>
  <c r="S173" i="7"/>
  <c r="R173" i="7"/>
  <c r="Q173" i="7"/>
  <c r="P173" i="7"/>
  <c r="O173" i="7"/>
  <c r="M173" i="7"/>
  <c r="L173" i="7"/>
  <c r="I173" i="7"/>
  <c r="H173" i="7"/>
  <c r="BX172" i="7"/>
  <c r="BY172" i="7" s="1"/>
  <c r="BZ172" i="7" s="1"/>
  <c r="BU172" i="7"/>
  <c r="BV172" i="7" s="1"/>
  <c r="BR172" i="7"/>
  <c r="BS172" i="7" s="1"/>
  <c r="BQ172" i="7"/>
  <c r="BP172" i="7"/>
  <c r="BO172" i="7"/>
  <c r="BN172" i="7"/>
  <c r="BM172" i="7"/>
  <c r="BL172" i="7"/>
  <c r="BK172" i="7"/>
  <c r="BJ172" i="7"/>
  <c r="BI172" i="7"/>
  <c r="BH172" i="7"/>
  <c r="BG172" i="7"/>
  <c r="BF172" i="7"/>
  <c r="BE172" i="7"/>
  <c r="BD172" i="7"/>
  <c r="BC172" i="7"/>
  <c r="BB172" i="7"/>
  <c r="BA172" i="7"/>
  <c r="AZ172" i="7"/>
  <c r="AY172" i="7"/>
  <c r="AX172" i="7"/>
  <c r="AW172" i="7"/>
  <c r="AV172" i="7"/>
  <c r="AU172" i="7"/>
  <c r="AT172" i="7"/>
  <c r="AS172" i="7"/>
  <c r="AR172" i="7"/>
  <c r="AQ172" i="7"/>
  <c r="AP172" i="7"/>
  <c r="AO172" i="7"/>
  <c r="AN172" i="7"/>
  <c r="AM172" i="7"/>
  <c r="AL172" i="7"/>
  <c r="AK172" i="7"/>
  <c r="AJ172" i="7"/>
  <c r="AI172" i="7"/>
  <c r="AH172" i="7"/>
  <c r="AG172" i="7"/>
  <c r="AF172" i="7"/>
  <c r="AE172" i="7"/>
  <c r="AD172" i="7"/>
  <c r="AC172" i="7"/>
  <c r="Z172" i="7"/>
  <c r="Y172" i="7"/>
  <c r="X172" i="7"/>
  <c r="W172" i="7"/>
  <c r="V172" i="7"/>
  <c r="U172" i="7"/>
  <c r="T172" i="7"/>
  <c r="S172" i="7"/>
  <c r="R172" i="7"/>
  <c r="Q172" i="7"/>
  <c r="P172" i="7"/>
  <c r="O172" i="7"/>
  <c r="M172" i="7"/>
  <c r="L172" i="7"/>
  <c r="I172" i="7"/>
  <c r="H172" i="7"/>
  <c r="BX171" i="7"/>
  <c r="BY171" i="7" s="1"/>
  <c r="BU171" i="7"/>
  <c r="BV171" i="7" s="1"/>
  <c r="BR171" i="7"/>
  <c r="BS171" i="7" s="1"/>
  <c r="BQ171" i="7"/>
  <c r="BP171" i="7"/>
  <c r="BO171" i="7"/>
  <c r="BN171" i="7"/>
  <c r="BM171" i="7"/>
  <c r="BL171" i="7"/>
  <c r="BK171" i="7"/>
  <c r="BJ171" i="7"/>
  <c r="BI171" i="7"/>
  <c r="BH171" i="7"/>
  <c r="BG171" i="7"/>
  <c r="BF171" i="7"/>
  <c r="BE171" i="7"/>
  <c r="BD171" i="7"/>
  <c r="BC171" i="7"/>
  <c r="BB171" i="7"/>
  <c r="BA171" i="7"/>
  <c r="AZ171" i="7"/>
  <c r="AY171" i="7"/>
  <c r="AX171" i="7"/>
  <c r="AW171" i="7"/>
  <c r="AV171" i="7"/>
  <c r="AU171" i="7"/>
  <c r="AT171" i="7"/>
  <c r="AS171" i="7"/>
  <c r="AR171" i="7"/>
  <c r="AQ171" i="7"/>
  <c r="AP171" i="7"/>
  <c r="AO171" i="7"/>
  <c r="AN171" i="7"/>
  <c r="AM171" i="7"/>
  <c r="AL171" i="7"/>
  <c r="AK171" i="7"/>
  <c r="AJ171" i="7"/>
  <c r="AI171" i="7"/>
  <c r="AH171" i="7"/>
  <c r="AG171" i="7"/>
  <c r="AF171" i="7"/>
  <c r="AE171" i="7"/>
  <c r="AD171" i="7"/>
  <c r="AC171" i="7"/>
  <c r="Z171" i="7"/>
  <c r="Y171" i="7"/>
  <c r="X171" i="7"/>
  <c r="W171" i="7"/>
  <c r="V171" i="7"/>
  <c r="U171" i="7"/>
  <c r="T171" i="7"/>
  <c r="S171" i="7"/>
  <c r="R171" i="7"/>
  <c r="Q171" i="7"/>
  <c r="P171" i="7"/>
  <c r="O171" i="7"/>
  <c r="M171" i="7"/>
  <c r="L171" i="7"/>
  <c r="I171" i="7"/>
  <c r="H171" i="7"/>
  <c r="N171" i="7" s="1"/>
  <c r="BX170" i="7"/>
  <c r="BU170" i="7"/>
  <c r="BV170" i="7" s="1"/>
  <c r="BR170" i="7"/>
  <c r="BS170" i="7" s="1"/>
  <c r="BQ170" i="7"/>
  <c r="BP170" i="7"/>
  <c r="BO170" i="7"/>
  <c r="BN170" i="7"/>
  <c r="BM170" i="7"/>
  <c r="BL170" i="7"/>
  <c r="BK170" i="7"/>
  <c r="BJ170" i="7"/>
  <c r="BI170" i="7"/>
  <c r="BH170" i="7"/>
  <c r="BG170" i="7"/>
  <c r="BF170" i="7"/>
  <c r="BE170" i="7"/>
  <c r="BD170" i="7"/>
  <c r="BC170" i="7"/>
  <c r="BB170" i="7"/>
  <c r="BA170" i="7"/>
  <c r="AZ170" i="7"/>
  <c r="AY170" i="7"/>
  <c r="AX170" i="7"/>
  <c r="AW170" i="7"/>
  <c r="AV170" i="7"/>
  <c r="AU170" i="7"/>
  <c r="AT170" i="7"/>
  <c r="AS170" i="7"/>
  <c r="AR170" i="7"/>
  <c r="AQ170" i="7"/>
  <c r="AP170" i="7"/>
  <c r="AO170" i="7"/>
  <c r="AN170" i="7"/>
  <c r="AM170" i="7"/>
  <c r="AL170" i="7"/>
  <c r="AK170" i="7"/>
  <c r="AJ170" i="7"/>
  <c r="AI170" i="7"/>
  <c r="AH170" i="7"/>
  <c r="AG170" i="7"/>
  <c r="AF170" i="7"/>
  <c r="AE170" i="7"/>
  <c r="AD170" i="7"/>
  <c r="AC170" i="7"/>
  <c r="Z170" i="7"/>
  <c r="Y170" i="7"/>
  <c r="X170" i="7"/>
  <c r="W170" i="7"/>
  <c r="V170" i="7"/>
  <c r="U170" i="7"/>
  <c r="T170" i="7"/>
  <c r="S170" i="7"/>
  <c r="R170" i="7"/>
  <c r="Q170" i="7"/>
  <c r="P170" i="7"/>
  <c r="O170" i="7"/>
  <c r="M170" i="7"/>
  <c r="L170" i="7"/>
  <c r="I170" i="7"/>
  <c r="H170" i="7"/>
  <c r="N170" i="7" s="1"/>
  <c r="BX169" i="7"/>
  <c r="BU169" i="7"/>
  <c r="BV169" i="7" s="1"/>
  <c r="BR169" i="7"/>
  <c r="BS169" i="7" s="1"/>
  <c r="BQ169" i="7"/>
  <c r="BP169" i="7"/>
  <c r="BO169" i="7"/>
  <c r="BN169" i="7"/>
  <c r="BM169" i="7"/>
  <c r="BL169" i="7"/>
  <c r="BK169" i="7"/>
  <c r="BJ169" i="7"/>
  <c r="BI169" i="7"/>
  <c r="BH169" i="7"/>
  <c r="BG169" i="7"/>
  <c r="BF169" i="7"/>
  <c r="BE169" i="7"/>
  <c r="BD169" i="7"/>
  <c r="BC169" i="7"/>
  <c r="BB169" i="7"/>
  <c r="BA169" i="7"/>
  <c r="AZ169" i="7"/>
  <c r="AY169" i="7"/>
  <c r="AX169" i="7"/>
  <c r="AW169" i="7"/>
  <c r="AV169" i="7"/>
  <c r="AU169" i="7"/>
  <c r="AT169" i="7"/>
  <c r="AS169" i="7"/>
  <c r="AR169" i="7"/>
  <c r="AQ169" i="7"/>
  <c r="AP169" i="7"/>
  <c r="AO169" i="7"/>
  <c r="AN169" i="7"/>
  <c r="AM169" i="7"/>
  <c r="AL169" i="7"/>
  <c r="AK169" i="7"/>
  <c r="AJ169" i="7"/>
  <c r="AI169" i="7"/>
  <c r="AH169" i="7"/>
  <c r="AG169" i="7"/>
  <c r="AF169" i="7"/>
  <c r="AE169" i="7"/>
  <c r="AD169" i="7"/>
  <c r="AC169" i="7"/>
  <c r="Z169" i="7"/>
  <c r="Y169" i="7"/>
  <c r="X169" i="7"/>
  <c r="W169" i="7"/>
  <c r="V169" i="7"/>
  <c r="U169" i="7"/>
  <c r="T169" i="7"/>
  <c r="S169" i="7"/>
  <c r="R169" i="7"/>
  <c r="Q169" i="7"/>
  <c r="P169" i="7"/>
  <c r="O169" i="7"/>
  <c r="M169" i="7"/>
  <c r="L169" i="7"/>
  <c r="I169" i="7"/>
  <c r="H169" i="7"/>
  <c r="BX168" i="7"/>
  <c r="BU168" i="7"/>
  <c r="BV168" i="7" s="1"/>
  <c r="BR168" i="7"/>
  <c r="BS168" i="7" s="1"/>
  <c r="BQ168" i="7"/>
  <c r="BP168" i="7"/>
  <c r="BO168" i="7"/>
  <c r="BN168" i="7"/>
  <c r="BM168" i="7"/>
  <c r="BL168" i="7"/>
  <c r="BK168" i="7"/>
  <c r="BJ168" i="7"/>
  <c r="BI168" i="7"/>
  <c r="BH168" i="7"/>
  <c r="BG168" i="7"/>
  <c r="BF168" i="7"/>
  <c r="BE168" i="7"/>
  <c r="BD168" i="7"/>
  <c r="BC168" i="7"/>
  <c r="BB168" i="7"/>
  <c r="BA168" i="7"/>
  <c r="AZ168" i="7"/>
  <c r="AY168" i="7"/>
  <c r="AX168" i="7"/>
  <c r="AW168" i="7"/>
  <c r="AV168" i="7"/>
  <c r="AU168" i="7"/>
  <c r="AT168" i="7"/>
  <c r="AS168" i="7"/>
  <c r="AR168" i="7"/>
  <c r="AQ168" i="7"/>
  <c r="AP168" i="7"/>
  <c r="AO168" i="7"/>
  <c r="AN168" i="7"/>
  <c r="AM168" i="7"/>
  <c r="AL168" i="7"/>
  <c r="AK168" i="7"/>
  <c r="AJ168" i="7"/>
  <c r="AI168" i="7"/>
  <c r="AH168" i="7"/>
  <c r="AG168" i="7"/>
  <c r="AF168" i="7"/>
  <c r="AE168" i="7"/>
  <c r="AD168" i="7"/>
  <c r="AC168" i="7"/>
  <c r="Z168" i="7"/>
  <c r="Y168" i="7"/>
  <c r="X168" i="7"/>
  <c r="W168" i="7"/>
  <c r="V168" i="7"/>
  <c r="U168" i="7"/>
  <c r="T168" i="7"/>
  <c r="S168" i="7"/>
  <c r="R168" i="7"/>
  <c r="Q168" i="7"/>
  <c r="P168" i="7"/>
  <c r="O168" i="7"/>
  <c r="M168" i="7"/>
  <c r="L168" i="7"/>
  <c r="I168" i="7"/>
  <c r="H168" i="7"/>
  <c r="N168" i="7" s="1"/>
  <c r="BX167" i="7"/>
  <c r="BU167" i="7"/>
  <c r="BV167" i="7" s="1"/>
  <c r="BR167" i="7"/>
  <c r="BS167" i="7" s="1"/>
  <c r="BQ167" i="7"/>
  <c r="BP167" i="7"/>
  <c r="BO167" i="7"/>
  <c r="BN167" i="7"/>
  <c r="BM167" i="7"/>
  <c r="BL167" i="7"/>
  <c r="BK167" i="7"/>
  <c r="BJ167" i="7"/>
  <c r="BI167" i="7"/>
  <c r="BH167" i="7"/>
  <c r="BG167" i="7"/>
  <c r="BF167" i="7"/>
  <c r="BE167" i="7"/>
  <c r="BD167" i="7"/>
  <c r="BC167" i="7"/>
  <c r="BB167" i="7"/>
  <c r="BA167" i="7"/>
  <c r="AZ167" i="7"/>
  <c r="AY167" i="7"/>
  <c r="AX167" i="7"/>
  <c r="AW167" i="7"/>
  <c r="AV167" i="7"/>
  <c r="AU167" i="7"/>
  <c r="AT167" i="7"/>
  <c r="AS167" i="7"/>
  <c r="AR167" i="7"/>
  <c r="AQ167" i="7"/>
  <c r="AP167" i="7"/>
  <c r="AO167" i="7"/>
  <c r="AN167" i="7"/>
  <c r="AM167" i="7"/>
  <c r="AL167" i="7"/>
  <c r="AK167" i="7"/>
  <c r="AJ167" i="7"/>
  <c r="AI167" i="7"/>
  <c r="AH167" i="7"/>
  <c r="AG167" i="7"/>
  <c r="AF167" i="7"/>
  <c r="AE167" i="7"/>
  <c r="AD167" i="7"/>
  <c r="AC167" i="7"/>
  <c r="Z167" i="7"/>
  <c r="Y167" i="7"/>
  <c r="X167" i="7"/>
  <c r="W167" i="7"/>
  <c r="V167" i="7"/>
  <c r="U167" i="7"/>
  <c r="T167" i="7"/>
  <c r="S167" i="7"/>
  <c r="R167" i="7"/>
  <c r="Q167" i="7"/>
  <c r="P167" i="7"/>
  <c r="O167" i="7"/>
  <c r="M167" i="7"/>
  <c r="L167" i="7"/>
  <c r="I167" i="7"/>
  <c r="H167" i="7"/>
  <c r="BX166" i="7"/>
  <c r="BU166" i="7"/>
  <c r="BV166" i="7" s="1"/>
  <c r="BR166" i="7"/>
  <c r="BS166" i="7" s="1"/>
  <c r="BQ166" i="7"/>
  <c r="BP166" i="7"/>
  <c r="BO166" i="7"/>
  <c r="BN166" i="7"/>
  <c r="BM166" i="7"/>
  <c r="BL166" i="7"/>
  <c r="BK166" i="7"/>
  <c r="BJ166" i="7"/>
  <c r="BI166" i="7"/>
  <c r="BH166" i="7"/>
  <c r="BG166" i="7"/>
  <c r="BF166" i="7"/>
  <c r="BE166" i="7"/>
  <c r="BD166" i="7"/>
  <c r="BC166" i="7"/>
  <c r="BB166" i="7"/>
  <c r="BA166" i="7"/>
  <c r="AZ166" i="7"/>
  <c r="AY166" i="7"/>
  <c r="AX166" i="7"/>
  <c r="AW166" i="7"/>
  <c r="AV166" i="7"/>
  <c r="AU166" i="7"/>
  <c r="AT166" i="7"/>
  <c r="AS166" i="7"/>
  <c r="AR166" i="7"/>
  <c r="AQ166" i="7"/>
  <c r="AP166" i="7"/>
  <c r="AO166" i="7"/>
  <c r="AN166" i="7"/>
  <c r="AM166" i="7"/>
  <c r="AL166" i="7"/>
  <c r="AK166" i="7"/>
  <c r="AJ166" i="7"/>
  <c r="AI166" i="7"/>
  <c r="AH166" i="7"/>
  <c r="AG166" i="7"/>
  <c r="AF166" i="7"/>
  <c r="AE166" i="7"/>
  <c r="AD166" i="7"/>
  <c r="AC166" i="7"/>
  <c r="Z166" i="7"/>
  <c r="Y166" i="7"/>
  <c r="X166" i="7"/>
  <c r="W166" i="7"/>
  <c r="V166" i="7"/>
  <c r="U166" i="7"/>
  <c r="T166" i="7"/>
  <c r="S166" i="7"/>
  <c r="R166" i="7"/>
  <c r="Q166" i="7"/>
  <c r="P166" i="7"/>
  <c r="O166" i="7"/>
  <c r="M166" i="7"/>
  <c r="L166" i="7"/>
  <c r="I166" i="7"/>
  <c r="H166" i="7"/>
  <c r="BX165" i="7"/>
  <c r="BY165" i="7" s="1"/>
  <c r="BU165" i="7"/>
  <c r="BV165" i="7" s="1"/>
  <c r="BR165" i="7"/>
  <c r="BS165" i="7" s="1"/>
  <c r="BQ165" i="7"/>
  <c r="BP165" i="7"/>
  <c r="BO165" i="7"/>
  <c r="BN165" i="7"/>
  <c r="BM165" i="7"/>
  <c r="BL165" i="7"/>
  <c r="BK165" i="7"/>
  <c r="BJ165" i="7"/>
  <c r="BI165" i="7"/>
  <c r="BH165" i="7"/>
  <c r="BG165" i="7"/>
  <c r="BF165" i="7"/>
  <c r="BE165" i="7"/>
  <c r="BD165" i="7"/>
  <c r="BC165" i="7"/>
  <c r="BB165" i="7"/>
  <c r="BA165" i="7"/>
  <c r="AZ165" i="7"/>
  <c r="AY165" i="7"/>
  <c r="AX165" i="7"/>
  <c r="AW165" i="7"/>
  <c r="AV165" i="7"/>
  <c r="AU165" i="7"/>
  <c r="AT165" i="7"/>
  <c r="AS165" i="7"/>
  <c r="AR165" i="7"/>
  <c r="AQ165" i="7"/>
  <c r="AP165" i="7"/>
  <c r="AO165" i="7"/>
  <c r="AN165" i="7"/>
  <c r="AM165" i="7"/>
  <c r="AL165" i="7"/>
  <c r="AK165" i="7"/>
  <c r="AJ165" i="7"/>
  <c r="AI165" i="7"/>
  <c r="AH165" i="7"/>
  <c r="AG165" i="7"/>
  <c r="AF165" i="7"/>
  <c r="AE165" i="7"/>
  <c r="AD165" i="7"/>
  <c r="AC165" i="7"/>
  <c r="Z165" i="7"/>
  <c r="Y165" i="7"/>
  <c r="X165" i="7"/>
  <c r="W165" i="7"/>
  <c r="V165" i="7"/>
  <c r="U165" i="7"/>
  <c r="T165" i="7"/>
  <c r="S165" i="7"/>
  <c r="R165" i="7"/>
  <c r="Q165" i="7"/>
  <c r="P165" i="7"/>
  <c r="O165" i="7"/>
  <c r="M165" i="7"/>
  <c r="L165" i="7"/>
  <c r="I165" i="7"/>
  <c r="H165" i="7"/>
  <c r="N165" i="7" s="1"/>
  <c r="BX164" i="7"/>
  <c r="BU164" i="7"/>
  <c r="BV164" i="7" s="1"/>
  <c r="BR164" i="7"/>
  <c r="BS164" i="7" s="1"/>
  <c r="BQ164" i="7"/>
  <c r="BP164" i="7"/>
  <c r="BO164" i="7"/>
  <c r="BN164" i="7"/>
  <c r="BM164" i="7"/>
  <c r="BL164" i="7"/>
  <c r="BK164" i="7"/>
  <c r="BJ164" i="7"/>
  <c r="BI164" i="7"/>
  <c r="BH164" i="7"/>
  <c r="BG164" i="7"/>
  <c r="BF164" i="7"/>
  <c r="BE164" i="7"/>
  <c r="BD164" i="7"/>
  <c r="BC164" i="7"/>
  <c r="BB164" i="7"/>
  <c r="BA164" i="7"/>
  <c r="AZ164" i="7"/>
  <c r="AY164" i="7"/>
  <c r="AX164" i="7"/>
  <c r="AW164" i="7"/>
  <c r="AV164" i="7"/>
  <c r="AU164" i="7"/>
  <c r="AT164" i="7"/>
  <c r="AS164" i="7"/>
  <c r="AR164" i="7"/>
  <c r="AQ164" i="7"/>
  <c r="AP164" i="7"/>
  <c r="AO164" i="7"/>
  <c r="AN164" i="7"/>
  <c r="AM164" i="7"/>
  <c r="AL164" i="7"/>
  <c r="AK164" i="7"/>
  <c r="AJ164" i="7"/>
  <c r="AI164" i="7"/>
  <c r="AH164" i="7"/>
  <c r="AG164" i="7"/>
  <c r="AF164" i="7"/>
  <c r="AE164" i="7"/>
  <c r="AD164" i="7"/>
  <c r="AC164" i="7"/>
  <c r="Z164" i="7"/>
  <c r="Y164" i="7"/>
  <c r="X164" i="7"/>
  <c r="W164" i="7"/>
  <c r="V164" i="7"/>
  <c r="U164" i="7"/>
  <c r="T164" i="7"/>
  <c r="S164" i="7"/>
  <c r="R164" i="7"/>
  <c r="Q164" i="7"/>
  <c r="P164" i="7"/>
  <c r="O164" i="7"/>
  <c r="M164" i="7"/>
  <c r="L164" i="7"/>
  <c r="I164" i="7"/>
  <c r="H164" i="7"/>
  <c r="BX163" i="7"/>
  <c r="BU163" i="7"/>
  <c r="BV163" i="7" s="1"/>
  <c r="BR163" i="7"/>
  <c r="BS163" i="7" s="1"/>
  <c r="BQ163" i="7"/>
  <c r="BP163" i="7"/>
  <c r="BO163" i="7"/>
  <c r="BN163" i="7"/>
  <c r="BM163" i="7"/>
  <c r="BL163" i="7"/>
  <c r="BK163" i="7"/>
  <c r="BJ163" i="7"/>
  <c r="BI163" i="7"/>
  <c r="BH163" i="7"/>
  <c r="BG163" i="7"/>
  <c r="BF163" i="7"/>
  <c r="BE163" i="7"/>
  <c r="BD163" i="7"/>
  <c r="BC163" i="7"/>
  <c r="BB163" i="7"/>
  <c r="BA163" i="7"/>
  <c r="AZ163" i="7"/>
  <c r="AY163" i="7"/>
  <c r="AX163" i="7"/>
  <c r="AW163" i="7"/>
  <c r="AV163" i="7"/>
  <c r="AU163" i="7"/>
  <c r="AT163" i="7"/>
  <c r="AS163" i="7"/>
  <c r="AR163" i="7"/>
  <c r="AQ163" i="7"/>
  <c r="AP163" i="7"/>
  <c r="AO163" i="7"/>
  <c r="AN163" i="7"/>
  <c r="AM163" i="7"/>
  <c r="AL163" i="7"/>
  <c r="AK163" i="7"/>
  <c r="AJ163" i="7"/>
  <c r="AI163" i="7"/>
  <c r="AH163" i="7"/>
  <c r="AG163" i="7"/>
  <c r="AF163" i="7"/>
  <c r="AE163" i="7"/>
  <c r="AD163" i="7"/>
  <c r="AC163" i="7"/>
  <c r="Z163" i="7"/>
  <c r="Y163" i="7"/>
  <c r="X163" i="7"/>
  <c r="W163" i="7"/>
  <c r="V163" i="7"/>
  <c r="U163" i="7"/>
  <c r="T163" i="7"/>
  <c r="S163" i="7"/>
  <c r="R163" i="7"/>
  <c r="Q163" i="7"/>
  <c r="P163" i="7"/>
  <c r="O163" i="7"/>
  <c r="M163" i="7"/>
  <c r="L163" i="7"/>
  <c r="I163" i="7"/>
  <c r="H163" i="7"/>
  <c r="BX162" i="7"/>
  <c r="BU162" i="7"/>
  <c r="BV162" i="7" s="1"/>
  <c r="BR162" i="7"/>
  <c r="BS162" i="7" s="1"/>
  <c r="BQ162" i="7"/>
  <c r="BP162" i="7"/>
  <c r="BO162" i="7"/>
  <c r="BN162" i="7"/>
  <c r="BM162" i="7"/>
  <c r="BL162" i="7"/>
  <c r="BK162" i="7"/>
  <c r="BJ162" i="7"/>
  <c r="BI162" i="7"/>
  <c r="BH162" i="7"/>
  <c r="BG162" i="7"/>
  <c r="BF162" i="7"/>
  <c r="BE162" i="7"/>
  <c r="BD162" i="7"/>
  <c r="BC162" i="7"/>
  <c r="BB162" i="7"/>
  <c r="BA162" i="7"/>
  <c r="AZ162" i="7"/>
  <c r="AY162" i="7"/>
  <c r="AX162" i="7"/>
  <c r="AW162" i="7"/>
  <c r="AV162" i="7"/>
  <c r="AU162" i="7"/>
  <c r="AT162" i="7"/>
  <c r="AS162" i="7"/>
  <c r="AR162" i="7"/>
  <c r="AQ162" i="7"/>
  <c r="AP162" i="7"/>
  <c r="AO162" i="7"/>
  <c r="AN162" i="7"/>
  <c r="AM162" i="7"/>
  <c r="AL162" i="7"/>
  <c r="AK162" i="7"/>
  <c r="AJ162" i="7"/>
  <c r="AI162" i="7"/>
  <c r="AH162" i="7"/>
  <c r="AG162" i="7"/>
  <c r="AF162" i="7"/>
  <c r="AE162" i="7"/>
  <c r="AD162" i="7"/>
  <c r="AC162" i="7"/>
  <c r="Z162" i="7"/>
  <c r="Y162" i="7"/>
  <c r="X162" i="7"/>
  <c r="W162" i="7"/>
  <c r="V162" i="7"/>
  <c r="U162" i="7"/>
  <c r="T162" i="7"/>
  <c r="S162" i="7"/>
  <c r="R162" i="7"/>
  <c r="Q162" i="7"/>
  <c r="P162" i="7"/>
  <c r="O162" i="7"/>
  <c r="M162" i="7"/>
  <c r="L162" i="7"/>
  <c r="I162" i="7"/>
  <c r="H162" i="7"/>
  <c r="N162" i="7" s="1"/>
  <c r="BX161" i="7"/>
  <c r="BY161" i="7" s="1"/>
  <c r="BU161" i="7"/>
  <c r="BV161" i="7" s="1"/>
  <c r="BR161" i="7"/>
  <c r="BS161" i="7" s="1"/>
  <c r="BQ161" i="7"/>
  <c r="BP161" i="7"/>
  <c r="BO161" i="7"/>
  <c r="BN161" i="7"/>
  <c r="BM161" i="7"/>
  <c r="BL161" i="7"/>
  <c r="BK161" i="7"/>
  <c r="BJ161" i="7"/>
  <c r="BI161" i="7"/>
  <c r="BH161" i="7"/>
  <c r="BG161" i="7"/>
  <c r="BF161" i="7"/>
  <c r="BE161" i="7"/>
  <c r="BD161" i="7"/>
  <c r="BC161" i="7"/>
  <c r="BB161" i="7"/>
  <c r="BA161" i="7"/>
  <c r="AZ161" i="7"/>
  <c r="AY161" i="7"/>
  <c r="AX161" i="7"/>
  <c r="AW161" i="7"/>
  <c r="AV161" i="7"/>
  <c r="AU161" i="7"/>
  <c r="AT161" i="7"/>
  <c r="AS161" i="7"/>
  <c r="AR161" i="7"/>
  <c r="AQ161" i="7"/>
  <c r="AP161" i="7"/>
  <c r="AO161" i="7"/>
  <c r="AN161" i="7"/>
  <c r="AM161" i="7"/>
  <c r="AL161" i="7"/>
  <c r="AK161" i="7"/>
  <c r="AJ161" i="7"/>
  <c r="AI161" i="7"/>
  <c r="AH161" i="7"/>
  <c r="AG161" i="7"/>
  <c r="AF161" i="7"/>
  <c r="AE161" i="7"/>
  <c r="AD161" i="7"/>
  <c r="AC161" i="7"/>
  <c r="Z161" i="7"/>
  <c r="Y161" i="7"/>
  <c r="X161" i="7"/>
  <c r="W161" i="7"/>
  <c r="V161" i="7"/>
  <c r="U161" i="7"/>
  <c r="T161" i="7"/>
  <c r="S161" i="7"/>
  <c r="R161" i="7"/>
  <c r="Q161" i="7"/>
  <c r="P161" i="7"/>
  <c r="O161" i="7"/>
  <c r="M161" i="7"/>
  <c r="L161" i="7"/>
  <c r="I161" i="7"/>
  <c r="H161" i="7"/>
  <c r="K161" i="7" s="1"/>
  <c r="BX160" i="7"/>
  <c r="BY160" i="7" s="1"/>
  <c r="BU160" i="7"/>
  <c r="BR160" i="7"/>
  <c r="BS160" i="7" s="1"/>
  <c r="BQ160" i="7"/>
  <c r="BP160" i="7"/>
  <c r="BO160" i="7"/>
  <c r="BN160" i="7"/>
  <c r="BM160" i="7"/>
  <c r="BL160" i="7"/>
  <c r="BK160" i="7"/>
  <c r="BJ160" i="7"/>
  <c r="BI160" i="7"/>
  <c r="BH160" i="7"/>
  <c r="BG160" i="7"/>
  <c r="BF160" i="7"/>
  <c r="BE160" i="7"/>
  <c r="BD160" i="7"/>
  <c r="BC160" i="7"/>
  <c r="BB160" i="7"/>
  <c r="BA160" i="7"/>
  <c r="AZ160" i="7"/>
  <c r="AY160" i="7"/>
  <c r="AX160" i="7"/>
  <c r="AW160" i="7"/>
  <c r="AV160" i="7"/>
  <c r="AU160" i="7"/>
  <c r="AT160" i="7"/>
  <c r="AS160" i="7"/>
  <c r="AR160" i="7"/>
  <c r="AQ160" i="7"/>
  <c r="AP160" i="7"/>
  <c r="AO160" i="7"/>
  <c r="AN160" i="7"/>
  <c r="AM160" i="7"/>
  <c r="AL160" i="7"/>
  <c r="AK160" i="7"/>
  <c r="AJ160" i="7"/>
  <c r="AI160" i="7"/>
  <c r="AH160" i="7"/>
  <c r="AG160" i="7"/>
  <c r="AF160" i="7"/>
  <c r="AE160" i="7"/>
  <c r="AD160" i="7"/>
  <c r="AC160" i="7"/>
  <c r="Z160" i="7"/>
  <c r="Y160" i="7"/>
  <c r="X160" i="7"/>
  <c r="W160" i="7"/>
  <c r="V160" i="7"/>
  <c r="U160" i="7"/>
  <c r="T160" i="7"/>
  <c r="S160" i="7"/>
  <c r="R160" i="7"/>
  <c r="Q160" i="7"/>
  <c r="P160" i="7"/>
  <c r="O160" i="7"/>
  <c r="M160" i="7"/>
  <c r="L160" i="7"/>
  <c r="I160" i="7"/>
  <c r="H160" i="7"/>
  <c r="N160" i="7" s="1"/>
  <c r="BX159" i="7"/>
  <c r="BY159" i="7" s="1"/>
  <c r="BU159" i="7"/>
  <c r="BV159" i="7" s="1"/>
  <c r="BR159" i="7"/>
  <c r="BS159" i="7" s="1"/>
  <c r="BQ159" i="7"/>
  <c r="BP159" i="7"/>
  <c r="BO159" i="7"/>
  <c r="BN159" i="7"/>
  <c r="BM159" i="7"/>
  <c r="BL159" i="7"/>
  <c r="BK159" i="7"/>
  <c r="BJ159" i="7"/>
  <c r="BI159" i="7"/>
  <c r="BH159" i="7"/>
  <c r="BG159" i="7"/>
  <c r="BF159" i="7"/>
  <c r="BE159" i="7"/>
  <c r="BD159" i="7"/>
  <c r="BC159" i="7"/>
  <c r="BB159" i="7"/>
  <c r="BA159" i="7"/>
  <c r="AZ159" i="7"/>
  <c r="AY159" i="7"/>
  <c r="AX159" i="7"/>
  <c r="AW159" i="7"/>
  <c r="AV159" i="7"/>
  <c r="AU159" i="7"/>
  <c r="AT159" i="7"/>
  <c r="AS159" i="7"/>
  <c r="AR159" i="7"/>
  <c r="AQ159" i="7"/>
  <c r="AP159" i="7"/>
  <c r="AO159" i="7"/>
  <c r="AN159" i="7"/>
  <c r="AM159" i="7"/>
  <c r="AL159" i="7"/>
  <c r="AK159" i="7"/>
  <c r="AJ159" i="7"/>
  <c r="AI159" i="7"/>
  <c r="AH159" i="7"/>
  <c r="AG159" i="7"/>
  <c r="AF159" i="7"/>
  <c r="AE159" i="7"/>
  <c r="AD159" i="7"/>
  <c r="AC159" i="7"/>
  <c r="Z159" i="7"/>
  <c r="Y159" i="7"/>
  <c r="X159" i="7"/>
  <c r="W159" i="7"/>
  <c r="V159" i="7"/>
  <c r="U159" i="7"/>
  <c r="T159" i="7"/>
  <c r="S159" i="7"/>
  <c r="R159" i="7"/>
  <c r="Q159" i="7"/>
  <c r="P159" i="7"/>
  <c r="O159" i="7"/>
  <c r="M159" i="7"/>
  <c r="L159" i="7"/>
  <c r="I159" i="7"/>
  <c r="H159" i="7"/>
  <c r="BX158" i="7"/>
  <c r="BU158" i="7"/>
  <c r="BV158" i="7" s="1"/>
  <c r="BR158" i="7"/>
  <c r="BS158" i="7" s="1"/>
  <c r="BQ158" i="7"/>
  <c r="BP158" i="7"/>
  <c r="BO158" i="7"/>
  <c r="BN158" i="7"/>
  <c r="BM158" i="7"/>
  <c r="BL158" i="7"/>
  <c r="BK158" i="7"/>
  <c r="BJ158" i="7"/>
  <c r="BI158" i="7"/>
  <c r="BH158" i="7"/>
  <c r="BG158" i="7"/>
  <c r="BF158" i="7"/>
  <c r="BE158" i="7"/>
  <c r="BD158" i="7"/>
  <c r="BC158" i="7"/>
  <c r="BB158" i="7"/>
  <c r="BA158" i="7"/>
  <c r="AZ158" i="7"/>
  <c r="AY158" i="7"/>
  <c r="AX158" i="7"/>
  <c r="AW158" i="7"/>
  <c r="AV158" i="7"/>
  <c r="AU158" i="7"/>
  <c r="AT158" i="7"/>
  <c r="AS158" i="7"/>
  <c r="AR158" i="7"/>
  <c r="AQ158" i="7"/>
  <c r="AP158" i="7"/>
  <c r="AO158" i="7"/>
  <c r="AN158" i="7"/>
  <c r="AM158" i="7"/>
  <c r="AL158" i="7"/>
  <c r="AK158" i="7"/>
  <c r="AJ158" i="7"/>
  <c r="AI158" i="7"/>
  <c r="AH158" i="7"/>
  <c r="AG158" i="7"/>
  <c r="AF158" i="7"/>
  <c r="AE158" i="7"/>
  <c r="AD158" i="7"/>
  <c r="AC158" i="7"/>
  <c r="Z158" i="7"/>
  <c r="Y158" i="7"/>
  <c r="X158" i="7"/>
  <c r="W158" i="7"/>
  <c r="V158" i="7"/>
  <c r="U158" i="7"/>
  <c r="T158" i="7"/>
  <c r="S158" i="7"/>
  <c r="R158" i="7"/>
  <c r="Q158" i="7"/>
  <c r="P158" i="7"/>
  <c r="O158" i="7"/>
  <c r="M158" i="7"/>
  <c r="L158" i="7"/>
  <c r="I158" i="7"/>
  <c r="H158" i="7"/>
  <c r="N158" i="7" s="1"/>
  <c r="BX157" i="7"/>
  <c r="BU157" i="7"/>
  <c r="BV157" i="7" s="1"/>
  <c r="BR157" i="7"/>
  <c r="BS157" i="7" s="1"/>
  <c r="BQ157" i="7"/>
  <c r="BP157" i="7"/>
  <c r="BO157" i="7"/>
  <c r="BN157" i="7"/>
  <c r="BM157" i="7"/>
  <c r="BL157" i="7"/>
  <c r="BK157" i="7"/>
  <c r="BJ157" i="7"/>
  <c r="BI157" i="7"/>
  <c r="BH157" i="7"/>
  <c r="BG157" i="7"/>
  <c r="BF157" i="7"/>
  <c r="BE157" i="7"/>
  <c r="BD157" i="7"/>
  <c r="BC157" i="7"/>
  <c r="BB157" i="7"/>
  <c r="BA157" i="7"/>
  <c r="AZ157" i="7"/>
  <c r="AY157" i="7"/>
  <c r="AX157" i="7"/>
  <c r="AW157" i="7"/>
  <c r="AV157" i="7"/>
  <c r="AU157" i="7"/>
  <c r="AT157" i="7"/>
  <c r="AS157" i="7"/>
  <c r="AR157" i="7"/>
  <c r="AQ157" i="7"/>
  <c r="AP157" i="7"/>
  <c r="AO157" i="7"/>
  <c r="AN157" i="7"/>
  <c r="AM157" i="7"/>
  <c r="AL157" i="7"/>
  <c r="AK157" i="7"/>
  <c r="AJ157" i="7"/>
  <c r="AI157" i="7"/>
  <c r="AH157" i="7"/>
  <c r="AG157" i="7"/>
  <c r="AF157" i="7"/>
  <c r="AE157" i="7"/>
  <c r="AD157" i="7"/>
  <c r="AC157" i="7"/>
  <c r="Z157" i="7"/>
  <c r="Y157" i="7"/>
  <c r="X157" i="7"/>
  <c r="W157" i="7"/>
  <c r="V157" i="7"/>
  <c r="U157" i="7"/>
  <c r="T157" i="7"/>
  <c r="S157" i="7"/>
  <c r="R157" i="7"/>
  <c r="Q157" i="7"/>
  <c r="P157" i="7"/>
  <c r="O157" i="7"/>
  <c r="M157" i="7"/>
  <c r="L157" i="7"/>
  <c r="I157" i="7"/>
  <c r="H157" i="7"/>
  <c r="N157" i="7" s="1"/>
  <c r="BX156" i="7"/>
  <c r="BY156" i="7" s="1"/>
  <c r="BU156" i="7"/>
  <c r="BV156" i="7" s="1"/>
  <c r="BR156" i="7"/>
  <c r="BS156" i="7" s="1"/>
  <c r="BQ156" i="7"/>
  <c r="BP156" i="7"/>
  <c r="BO156" i="7"/>
  <c r="BN156" i="7"/>
  <c r="BM156" i="7"/>
  <c r="BL156" i="7"/>
  <c r="BK156" i="7"/>
  <c r="BJ156" i="7"/>
  <c r="BI156" i="7"/>
  <c r="BH156" i="7"/>
  <c r="BG156" i="7"/>
  <c r="BF156" i="7"/>
  <c r="BE156" i="7"/>
  <c r="BD156" i="7"/>
  <c r="BC156" i="7"/>
  <c r="BB156" i="7"/>
  <c r="BA156" i="7"/>
  <c r="AZ156" i="7"/>
  <c r="AY156" i="7"/>
  <c r="AX156" i="7"/>
  <c r="AW156" i="7"/>
  <c r="AV156" i="7"/>
  <c r="AU156" i="7"/>
  <c r="AT156" i="7"/>
  <c r="AS156" i="7"/>
  <c r="AR156" i="7"/>
  <c r="AQ156" i="7"/>
  <c r="AP156" i="7"/>
  <c r="AO156" i="7"/>
  <c r="AN156" i="7"/>
  <c r="AM156" i="7"/>
  <c r="AL156" i="7"/>
  <c r="AK156" i="7"/>
  <c r="AJ156" i="7"/>
  <c r="AI156" i="7"/>
  <c r="AH156" i="7"/>
  <c r="AG156" i="7"/>
  <c r="AF156" i="7"/>
  <c r="AE156" i="7"/>
  <c r="AD156" i="7"/>
  <c r="AC156" i="7"/>
  <c r="Z156" i="7"/>
  <c r="Y156" i="7"/>
  <c r="X156" i="7"/>
  <c r="W156" i="7"/>
  <c r="V156" i="7"/>
  <c r="U156" i="7"/>
  <c r="T156" i="7"/>
  <c r="S156" i="7"/>
  <c r="R156" i="7"/>
  <c r="Q156" i="7"/>
  <c r="P156" i="7"/>
  <c r="O156" i="7"/>
  <c r="M156" i="7"/>
  <c r="L156" i="7"/>
  <c r="I156" i="7"/>
  <c r="H156" i="7"/>
  <c r="N156" i="7" s="1"/>
  <c r="BX155" i="7"/>
  <c r="BY155" i="7" s="1"/>
  <c r="BU155" i="7"/>
  <c r="BV155" i="7" s="1"/>
  <c r="BR155" i="7"/>
  <c r="BS155" i="7" s="1"/>
  <c r="BQ155" i="7"/>
  <c r="BP155" i="7"/>
  <c r="BO155" i="7"/>
  <c r="BN155" i="7"/>
  <c r="BM155" i="7"/>
  <c r="BL155" i="7"/>
  <c r="BK155" i="7"/>
  <c r="BJ155" i="7"/>
  <c r="BI155" i="7"/>
  <c r="BH155" i="7"/>
  <c r="BG155" i="7"/>
  <c r="BF155" i="7"/>
  <c r="BE155" i="7"/>
  <c r="BD155" i="7"/>
  <c r="BC155" i="7"/>
  <c r="BB155" i="7"/>
  <c r="BA155" i="7"/>
  <c r="AZ155" i="7"/>
  <c r="AY155" i="7"/>
  <c r="AX155" i="7"/>
  <c r="AW155" i="7"/>
  <c r="AV155" i="7"/>
  <c r="AU155" i="7"/>
  <c r="AT155" i="7"/>
  <c r="AS155" i="7"/>
  <c r="AR155" i="7"/>
  <c r="AQ155" i="7"/>
  <c r="AP155" i="7"/>
  <c r="AO155" i="7"/>
  <c r="AN155" i="7"/>
  <c r="AM155" i="7"/>
  <c r="AL155" i="7"/>
  <c r="AK155" i="7"/>
  <c r="AJ155" i="7"/>
  <c r="AI155" i="7"/>
  <c r="AH155" i="7"/>
  <c r="AG155" i="7"/>
  <c r="AF155" i="7"/>
  <c r="AE155" i="7"/>
  <c r="AD155" i="7"/>
  <c r="AC155" i="7"/>
  <c r="Z155" i="7"/>
  <c r="Y155" i="7"/>
  <c r="X155" i="7"/>
  <c r="W155" i="7"/>
  <c r="V155" i="7"/>
  <c r="U155" i="7"/>
  <c r="T155" i="7"/>
  <c r="S155" i="7"/>
  <c r="R155" i="7"/>
  <c r="Q155" i="7"/>
  <c r="P155" i="7"/>
  <c r="O155" i="7"/>
  <c r="M155" i="7"/>
  <c r="L155" i="7"/>
  <c r="I155" i="7"/>
  <c r="H155" i="7"/>
  <c r="K155" i="7" s="1"/>
  <c r="BX154" i="7"/>
  <c r="BU154" i="7"/>
  <c r="BV154" i="7" s="1"/>
  <c r="BR154" i="7"/>
  <c r="BS154" i="7" s="1"/>
  <c r="BQ154" i="7"/>
  <c r="BP154" i="7"/>
  <c r="BO154" i="7"/>
  <c r="BN154" i="7"/>
  <c r="BM154" i="7"/>
  <c r="BL154" i="7"/>
  <c r="BK154" i="7"/>
  <c r="BJ154" i="7"/>
  <c r="BI154" i="7"/>
  <c r="BH154" i="7"/>
  <c r="BG154" i="7"/>
  <c r="BF154" i="7"/>
  <c r="BE154" i="7"/>
  <c r="BD154" i="7"/>
  <c r="BC154" i="7"/>
  <c r="BB154" i="7"/>
  <c r="BA154" i="7"/>
  <c r="AZ154" i="7"/>
  <c r="AY154" i="7"/>
  <c r="AX154" i="7"/>
  <c r="AW154" i="7"/>
  <c r="AV154" i="7"/>
  <c r="AU154" i="7"/>
  <c r="AT154" i="7"/>
  <c r="AS154" i="7"/>
  <c r="AR154" i="7"/>
  <c r="AQ154" i="7"/>
  <c r="AP154" i="7"/>
  <c r="AO154" i="7"/>
  <c r="AN154" i="7"/>
  <c r="AM154" i="7"/>
  <c r="AL154" i="7"/>
  <c r="AK154" i="7"/>
  <c r="AJ154" i="7"/>
  <c r="AI154" i="7"/>
  <c r="AH154" i="7"/>
  <c r="AG154" i="7"/>
  <c r="AF154" i="7"/>
  <c r="AE154" i="7"/>
  <c r="AD154" i="7"/>
  <c r="AC154" i="7"/>
  <c r="Z154" i="7"/>
  <c r="Y154" i="7"/>
  <c r="X154" i="7"/>
  <c r="W154" i="7"/>
  <c r="V154" i="7"/>
  <c r="U154" i="7"/>
  <c r="T154" i="7"/>
  <c r="S154" i="7"/>
  <c r="R154" i="7"/>
  <c r="Q154" i="7"/>
  <c r="P154" i="7"/>
  <c r="O154" i="7"/>
  <c r="M154" i="7"/>
  <c r="L154" i="7"/>
  <c r="I154" i="7"/>
  <c r="H154" i="7"/>
  <c r="BX153" i="7"/>
  <c r="BU153" i="7"/>
  <c r="BV153" i="7" s="1"/>
  <c r="BR153" i="7"/>
  <c r="BS153" i="7" s="1"/>
  <c r="BQ153" i="7"/>
  <c r="BP153" i="7"/>
  <c r="BO153" i="7"/>
  <c r="BN153" i="7"/>
  <c r="BM153" i="7"/>
  <c r="BL153" i="7"/>
  <c r="BK153" i="7"/>
  <c r="BJ153" i="7"/>
  <c r="BI153" i="7"/>
  <c r="BH153" i="7"/>
  <c r="BG153" i="7"/>
  <c r="BF153" i="7"/>
  <c r="BE153" i="7"/>
  <c r="BD153" i="7"/>
  <c r="BC153" i="7"/>
  <c r="BB153" i="7"/>
  <c r="BA153" i="7"/>
  <c r="AZ153" i="7"/>
  <c r="AY153" i="7"/>
  <c r="AX153" i="7"/>
  <c r="AW153" i="7"/>
  <c r="AV153" i="7"/>
  <c r="AU153" i="7"/>
  <c r="AT153" i="7"/>
  <c r="AS153" i="7"/>
  <c r="AR153" i="7"/>
  <c r="AQ153" i="7"/>
  <c r="AP153" i="7"/>
  <c r="AO153" i="7"/>
  <c r="AN153" i="7"/>
  <c r="AM153" i="7"/>
  <c r="AL153" i="7"/>
  <c r="AK153" i="7"/>
  <c r="AJ153" i="7"/>
  <c r="AI153" i="7"/>
  <c r="AH153" i="7"/>
  <c r="AG153" i="7"/>
  <c r="AF153" i="7"/>
  <c r="AE153" i="7"/>
  <c r="AD153" i="7"/>
  <c r="AC153" i="7"/>
  <c r="Z153" i="7"/>
  <c r="Y153" i="7"/>
  <c r="X153" i="7"/>
  <c r="W153" i="7"/>
  <c r="V153" i="7"/>
  <c r="U153" i="7"/>
  <c r="T153" i="7"/>
  <c r="S153" i="7"/>
  <c r="R153" i="7"/>
  <c r="Q153" i="7"/>
  <c r="P153" i="7"/>
  <c r="O153" i="7"/>
  <c r="M153" i="7"/>
  <c r="L153" i="7"/>
  <c r="I153" i="7"/>
  <c r="H153" i="7"/>
  <c r="BX152" i="7"/>
  <c r="BY152" i="7" s="1"/>
  <c r="BU152" i="7"/>
  <c r="BV152" i="7" s="1"/>
  <c r="BR152" i="7"/>
  <c r="BS152" i="7" s="1"/>
  <c r="BQ152" i="7"/>
  <c r="BP152" i="7"/>
  <c r="BO152" i="7"/>
  <c r="BN152" i="7"/>
  <c r="BM152" i="7"/>
  <c r="BL152" i="7"/>
  <c r="BK152" i="7"/>
  <c r="BJ152" i="7"/>
  <c r="BI152" i="7"/>
  <c r="BH152" i="7"/>
  <c r="BG152" i="7"/>
  <c r="BF152" i="7"/>
  <c r="BE152" i="7"/>
  <c r="BD152" i="7"/>
  <c r="BC152" i="7"/>
  <c r="BB152" i="7"/>
  <c r="BA152" i="7"/>
  <c r="AZ152" i="7"/>
  <c r="AY152" i="7"/>
  <c r="AX152" i="7"/>
  <c r="AW152" i="7"/>
  <c r="AV152" i="7"/>
  <c r="AU152" i="7"/>
  <c r="AT152" i="7"/>
  <c r="AS152" i="7"/>
  <c r="AR152" i="7"/>
  <c r="AQ152" i="7"/>
  <c r="AP152" i="7"/>
  <c r="AO152" i="7"/>
  <c r="AN152" i="7"/>
  <c r="AM152" i="7"/>
  <c r="AL152" i="7"/>
  <c r="AK152" i="7"/>
  <c r="AJ152" i="7"/>
  <c r="AI152" i="7"/>
  <c r="AH152" i="7"/>
  <c r="AG152" i="7"/>
  <c r="AF152" i="7"/>
  <c r="AE152" i="7"/>
  <c r="AD152" i="7"/>
  <c r="AC152" i="7"/>
  <c r="Z152" i="7"/>
  <c r="Y152" i="7"/>
  <c r="X152" i="7"/>
  <c r="W152" i="7"/>
  <c r="V152" i="7"/>
  <c r="U152" i="7"/>
  <c r="T152" i="7"/>
  <c r="S152" i="7"/>
  <c r="R152" i="7"/>
  <c r="Q152" i="7"/>
  <c r="P152" i="7"/>
  <c r="O152" i="7"/>
  <c r="M152" i="7"/>
  <c r="L152" i="7"/>
  <c r="I152" i="7"/>
  <c r="H152" i="7"/>
  <c r="K152" i="7" s="1"/>
  <c r="BX151" i="7"/>
  <c r="BY151" i="7" s="1"/>
  <c r="BU151" i="7"/>
  <c r="BV151" i="7" s="1"/>
  <c r="BR151" i="7"/>
  <c r="BS151" i="7" s="1"/>
  <c r="BQ151" i="7"/>
  <c r="BP151" i="7"/>
  <c r="BO151" i="7"/>
  <c r="BN151" i="7"/>
  <c r="BM151" i="7"/>
  <c r="BL151" i="7"/>
  <c r="BK151" i="7"/>
  <c r="BJ151" i="7"/>
  <c r="BI151" i="7"/>
  <c r="BH151" i="7"/>
  <c r="BG151" i="7"/>
  <c r="BF151" i="7"/>
  <c r="BE151" i="7"/>
  <c r="BD151" i="7"/>
  <c r="BC151" i="7"/>
  <c r="BB151" i="7"/>
  <c r="BA151" i="7"/>
  <c r="AZ151" i="7"/>
  <c r="AY151" i="7"/>
  <c r="AX151" i="7"/>
  <c r="AW151" i="7"/>
  <c r="AV151" i="7"/>
  <c r="AU151" i="7"/>
  <c r="AT151" i="7"/>
  <c r="AS151" i="7"/>
  <c r="AR151" i="7"/>
  <c r="AQ151" i="7"/>
  <c r="AP151" i="7"/>
  <c r="AO151" i="7"/>
  <c r="AN151" i="7"/>
  <c r="AM151" i="7"/>
  <c r="AL151" i="7"/>
  <c r="AK151" i="7"/>
  <c r="AJ151" i="7"/>
  <c r="AI151" i="7"/>
  <c r="AH151" i="7"/>
  <c r="AG151" i="7"/>
  <c r="AF151" i="7"/>
  <c r="AE151" i="7"/>
  <c r="AD151" i="7"/>
  <c r="AC151" i="7"/>
  <c r="Z151" i="7"/>
  <c r="Y151" i="7"/>
  <c r="X151" i="7"/>
  <c r="W151" i="7"/>
  <c r="V151" i="7"/>
  <c r="U151" i="7"/>
  <c r="T151" i="7"/>
  <c r="S151" i="7"/>
  <c r="R151" i="7"/>
  <c r="Q151" i="7"/>
  <c r="P151" i="7"/>
  <c r="O151" i="7"/>
  <c r="M151" i="7"/>
  <c r="L151" i="7"/>
  <c r="I151" i="7"/>
  <c r="H151" i="7"/>
  <c r="BX150" i="7"/>
  <c r="BU150" i="7"/>
  <c r="BV150" i="7" s="1"/>
  <c r="BR150" i="7"/>
  <c r="BS150" i="7" s="1"/>
  <c r="BQ150" i="7"/>
  <c r="BP150" i="7"/>
  <c r="BO150" i="7"/>
  <c r="BN150" i="7"/>
  <c r="BM150" i="7"/>
  <c r="BL150" i="7"/>
  <c r="BK150" i="7"/>
  <c r="BJ150" i="7"/>
  <c r="BI150" i="7"/>
  <c r="BH150" i="7"/>
  <c r="BG150" i="7"/>
  <c r="BF150" i="7"/>
  <c r="BE150" i="7"/>
  <c r="BD150" i="7"/>
  <c r="BC150" i="7"/>
  <c r="BB150" i="7"/>
  <c r="BA150" i="7"/>
  <c r="AZ150" i="7"/>
  <c r="AY150" i="7"/>
  <c r="AX150" i="7"/>
  <c r="AW150" i="7"/>
  <c r="AV150" i="7"/>
  <c r="AU150" i="7"/>
  <c r="AT150" i="7"/>
  <c r="AS150" i="7"/>
  <c r="AR150" i="7"/>
  <c r="AQ150" i="7"/>
  <c r="AP150" i="7"/>
  <c r="AO150" i="7"/>
  <c r="AN150" i="7"/>
  <c r="AM150" i="7"/>
  <c r="AL150" i="7"/>
  <c r="AK150" i="7"/>
  <c r="AJ150" i="7"/>
  <c r="AI150" i="7"/>
  <c r="AH150" i="7"/>
  <c r="AG150" i="7"/>
  <c r="AF150" i="7"/>
  <c r="AE150" i="7"/>
  <c r="AD150" i="7"/>
  <c r="AC150" i="7"/>
  <c r="Z150" i="7"/>
  <c r="Y150" i="7"/>
  <c r="X150" i="7"/>
  <c r="W150" i="7"/>
  <c r="V150" i="7"/>
  <c r="U150" i="7"/>
  <c r="T150" i="7"/>
  <c r="S150" i="7"/>
  <c r="R150" i="7"/>
  <c r="Q150" i="7"/>
  <c r="P150" i="7"/>
  <c r="O150" i="7"/>
  <c r="M150" i="7"/>
  <c r="L150" i="7"/>
  <c r="I150" i="7"/>
  <c r="H150" i="7"/>
  <c r="N150" i="7" s="1"/>
  <c r="BX149" i="7"/>
  <c r="BU149" i="7"/>
  <c r="BV149" i="7" s="1"/>
  <c r="BR149" i="7"/>
  <c r="BS149" i="7" s="1"/>
  <c r="BQ149" i="7"/>
  <c r="BP149" i="7"/>
  <c r="BO149" i="7"/>
  <c r="BN149" i="7"/>
  <c r="BM149" i="7"/>
  <c r="BL149" i="7"/>
  <c r="BK149" i="7"/>
  <c r="BJ149" i="7"/>
  <c r="BI149" i="7"/>
  <c r="BH149" i="7"/>
  <c r="BG149" i="7"/>
  <c r="BF149" i="7"/>
  <c r="BE149" i="7"/>
  <c r="BD149" i="7"/>
  <c r="BC149" i="7"/>
  <c r="BB149" i="7"/>
  <c r="BA149" i="7"/>
  <c r="AZ149" i="7"/>
  <c r="AY149" i="7"/>
  <c r="AX149" i="7"/>
  <c r="AW149" i="7"/>
  <c r="AV149" i="7"/>
  <c r="AU149" i="7"/>
  <c r="AT149" i="7"/>
  <c r="AS149" i="7"/>
  <c r="AR149" i="7"/>
  <c r="AQ149" i="7"/>
  <c r="AP149" i="7"/>
  <c r="AO149" i="7"/>
  <c r="AN149" i="7"/>
  <c r="AM149" i="7"/>
  <c r="AL149" i="7"/>
  <c r="AK149" i="7"/>
  <c r="AJ149" i="7"/>
  <c r="AI149" i="7"/>
  <c r="AH149" i="7"/>
  <c r="AG149" i="7"/>
  <c r="AF149" i="7"/>
  <c r="AE149" i="7"/>
  <c r="AD149" i="7"/>
  <c r="AC149" i="7"/>
  <c r="Z149" i="7"/>
  <c r="Y149" i="7"/>
  <c r="X149" i="7"/>
  <c r="W149" i="7"/>
  <c r="V149" i="7"/>
  <c r="U149" i="7"/>
  <c r="T149" i="7"/>
  <c r="S149" i="7"/>
  <c r="R149" i="7"/>
  <c r="Q149" i="7"/>
  <c r="P149" i="7"/>
  <c r="O149" i="7"/>
  <c r="M149" i="7"/>
  <c r="L149" i="7"/>
  <c r="I149" i="7"/>
  <c r="H149" i="7"/>
  <c r="N149" i="7" s="1"/>
  <c r="BX148" i="7"/>
  <c r="BU148" i="7"/>
  <c r="BV148" i="7" s="1"/>
  <c r="BR148" i="7"/>
  <c r="BS148" i="7" s="1"/>
  <c r="BQ148" i="7"/>
  <c r="BP148" i="7"/>
  <c r="BO148" i="7"/>
  <c r="BN148" i="7"/>
  <c r="BM148" i="7"/>
  <c r="BL148" i="7"/>
  <c r="BK148" i="7"/>
  <c r="BJ148" i="7"/>
  <c r="BI148" i="7"/>
  <c r="BH148" i="7"/>
  <c r="BG148" i="7"/>
  <c r="BF148" i="7"/>
  <c r="BE148" i="7"/>
  <c r="BD148" i="7"/>
  <c r="BC148" i="7"/>
  <c r="BB148" i="7"/>
  <c r="BA148" i="7"/>
  <c r="AZ148" i="7"/>
  <c r="AY148" i="7"/>
  <c r="AX148" i="7"/>
  <c r="AW148" i="7"/>
  <c r="AV148" i="7"/>
  <c r="AU148" i="7"/>
  <c r="AT148" i="7"/>
  <c r="AS148" i="7"/>
  <c r="AR148" i="7"/>
  <c r="AQ148" i="7"/>
  <c r="AP148" i="7"/>
  <c r="AO148" i="7"/>
  <c r="AN148" i="7"/>
  <c r="AM148" i="7"/>
  <c r="AL148" i="7"/>
  <c r="AK148" i="7"/>
  <c r="AJ148" i="7"/>
  <c r="AI148" i="7"/>
  <c r="AH148" i="7"/>
  <c r="AG148" i="7"/>
  <c r="AF148" i="7"/>
  <c r="AE148" i="7"/>
  <c r="AD148" i="7"/>
  <c r="AC148" i="7"/>
  <c r="Z148" i="7"/>
  <c r="Y148" i="7"/>
  <c r="X148" i="7"/>
  <c r="W148" i="7"/>
  <c r="V148" i="7"/>
  <c r="U148" i="7"/>
  <c r="T148" i="7"/>
  <c r="S148" i="7"/>
  <c r="R148" i="7"/>
  <c r="Q148" i="7"/>
  <c r="P148" i="7"/>
  <c r="O148" i="7"/>
  <c r="M148" i="7"/>
  <c r="L148" i="7"/>
  <c r="I148" i="7"/>
  <c r="H148" i="7"/>
  <c r="BX147" i="7"/>
  <c r="BY147" i="7" s="1"/>
  <c r="BU147" i="7"/>
  <c r="BV147" i="7" s="1"/>
  <c r="BR147" i="7"/>
  <c r="BS147" i="7" s="1"/>
  <c r="BQ147" i="7"/>
  <c r="BP147" i="7"/>
  <c r="BO147" i="7"/>
  <c r="BN147" i="7"/>
  <c r="BM147" i="7"/>
  <c r="BL147" i="7"/>
  <c r="BK147" i="7"/>
  <c r="BJ147" i="7"/>
  <c r="BI147" i="7"/>
  <c r="BH147" i="7"/>
  <c r="BG147" i="7"/>
  <c r="BF147" i="7"/>
  <c r="BE147" i="7"/>
  <c r="BD147" i="7"/>
  <c r="BC147" i="7"/>
  <c r="BB147" i="7"/>
  <c r="BA147" i="7"/>
  <c r="AZ147" i="7"/>
  <c r="AY147" i="7"/>
  <c r="AX147" i="7"/>
  <c r="AW147" i="7"/>
  <c r="AV147" i="7"/>
  <c r="AU147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AH147" i="7"/>
  <c r="AG147" i="7"/>
  <c r="AF147" i="7"/>
  <c r="AE147" i="7"/>
  <c r="AD147" i="7"/>
  <c r="AC147" i="7"/>
  <c r="Z147" i="7"/>
  <c r="Y147" i="7"/>
  <c r="X147" i="7"/>
  <c r="W147" i="7"/>
  <c r="V147" i="7"/>
  <c r="U147" i="7"/>
  <c r="T147" i="7"/>
  <c r="S147" i="7"/>
  <c r="R147" i="7"/>
  <c r="Q147" i="7"/>
  <c r="P147" i="7"/>
  <c r="O147" i="7"/>
  <c r="M147" i="7"/>
  <c r="L147" i="7"/>
  <c r="I147" i="7"/>
  <c r="H147" i="7"/>
  <c r="BX146" i="7"/>
  <c r="BY146" i="7" s="1"/>
  <c r="BU146" i="7"/>
  <c r="BV146" i="7" s="1"/>
  <c r="BR146" i="7"/>
  <c r="BS146" i="7" s="1"/>
  <c r="BQ146" i="7"/>
  <c r="BP146" i="7"/>
  <c r="BO146" i="7"/>
  <c r="BN146" i="7"/>
  <c r="BM146" i="7"/>
  <c r="BL146" i="7"/>
  <c r="BK146" i="7"/>
  <c r="BJ146" i="7"/>
  <c r="BI146" i="7"/>
  <c r="BH146" i="7"/>
  <c r="BG146" i="7"/>
  <c r="BF146" i="7"/>
  <c r="BE146" i="7"/>
  <c r="BD146" i="7"/>
  <c r="BC146" i="7"/>
  <c r="BB146" i="7"/>
  <c r="BA146" i="7"/>
  <c r="AZ146" i="7"/>
  <c r="AY146" i="7"/>
  <c r="AX146" i="7"/>
  <c r="AW146" i="7"/>
  <c r="AV146" i="7"/>
  <c r="AU146" i="7"/>
  <c r="AT146" i="7"/>
  <c r="AS146" i="7"/>
  <c r="AR146" i="7"/>
  <c r="AQ146" i="7"/>
  <c r="AP146" i="7"/>
  <c r="AO146" i="7"/>
  <c r="AN146" i="7"/>
  <c r="AM146" i="7"/>
  <c r="AL146" i="7"/>
  <c r="AK146" i="7"/>
  <c r="AJ146" i="7"/>
  <c r="AI146" i="7"/>
  <c r="AH146" i="7"/>
  <c r="AG146" i="7"/>
  <c r="AF146" i="7"/>
  <c r="AE146" i="7"/>
  <c r="AD146" i="7"/>
  <c r="AC146" i="7"/>
  <c r="Z146" i="7"/>
  <c r="Y146" i="7"/>
  <c r="X146" i="7"/>
  <c r="W146" i="7"/>
  <c r="V146" i="7"/>
  <c r="U146" i="7"/>
  <c r="T146" i="7"/>
  <c r="S146" i="7"/>
  <c r="R146" i="7"/>
  <c r="Q146" i="7"/>
  <c r="P146" i="7"/>
  <c r="O146" i="7"/>
  <c r="M146" i="7"/>
  <c r="L146" i="7"/>
  <c r="I146" i="7"/>
  <c r="H146" i="7"/>
  <c r="BX145" i="7"/>
  <c r="BU145" i="7"/>
  <c r="BV145" i="7" s="1"/>
  <c r="BR145" i="7"/>
  <c r="BS145" i="7" s="1"/>
  <c r="BQ145" i="7"/>
  <c r="BP145" i="7"/>
  <c r="BO145" i="7"/>
  <c r="BN145" i="7"/>
  <c r="BM145" i="7"/>
  <c r="BL145" i="7"/>
  <c r="BK145" i="7"/>
  <c r="BJ145" i="7"/>
  <c r="BI145" i="7"/>
  <c r="BH145" i="7"/>
  <c r="BG145" i="7"/>
  <c r="BF145" i="7"/>
  <c r="BE145" i="7"/>
  <c r="BD145" i="7"/>
  <c r="BC145" i="7"/>
  <c r="BB145" i="7"/>
  <c r="BA145" i="7"/>
  <c r="AZ145" i="7"/>
  <c r="AY145" i="7"/>
  <c r="AX145" i="7"/>
  <c r="AW145" i="7"/>
  <c r="AV145" i="7"/>
  <c r="AU145" i="7"/>
  <c r="AT145" i="7"/>
  <c r="AS145" i="7"/>
  <c r="AR145" i="7"/>
  <c r="AQ145" i="7"/>
  <c r="AP145" i="7"/>
  <c r="AO145" i="7"/>
  <c r="AN145" i="7"/>
  <c r="AM145" i="7"/>
  <c r="AL145" i="7"/>
  <c r="AK145" i="7"/>
  <c r="AJ145" i="7"/>
  <c r="AI145" i="7"/>
  <c r="AH145" i="7"/>
  <c r="AG145" i="7"/>
  <c r="AF145" i="7"/>
  <c r="AE145" i="7"/>
  <c r="AD145" i="7"/>
  <c r="AC145" i="7"/>
  <c r="Z145" i="7"/>
  <c r="Y145" i="7"/>
  <c r="X145" i="7"/>
  <c r="W145" i="7"/>
  <c r="V145" i="7"/>
  <c r="U145" i="7"/>
  <c r="T145" i="7"/>
  <c r="S145" i="7"/>
  <c r="R145" i="7"/>
  <c r="Q145" i="7"/>
  <c r="P145" i="7"/>
  <c r="O145" i="7"/>
  <c r="M145" i="7"/>
  <c r="L145" i="7"/>
  <c r="I145" i="7"/>
  <c r="H145" i="7"/>
  <c r="K145" i="7" s="1"/>
  <c r="BX144" i="7"/>
  <c r="BY144" i="7" s="1"/>
  <c r="BU144" i="7"/>
  <c r="BV144" i="7" s="1"/>
  <c r="BR144" i="7"/>
  <c r="BS144" i="7" s="1"/>
  <c r="BQ144" i="7"/>
  <c r="BP144" i="7"/>
  <c r="BO144" i="7"/>
  <c r="BN144" i="7"/>
  <c r="BM144" i="7"/>
  <c r="BL144" i="7"/>
  <c r="BK144" i="7"/>
  <c r="BJ144" i="7"/>
  <c r="BI144" i="7"/>
  <c r="BH144" i="7"/>
  <c r="BG144" i="7"/>
  <c r="BF144" i="7"/>
  <c r="BE144" i="7"/>
  <c r="BD144" i="7"/>
  <c r="BC144" i="7"/>
  <c r="BB144" i="7"/>
  <c r="BA144" i="7"/>
  <c r="AZ144" i="7"/>
  <c r="AY144" i="7"/>
  <c r="AX144" i="7"/>
  <c r="AW144" i="7"/>
  <c r="AV144" i="7"/>
  <c r="AU144" i="7"/>
  <c r="AT144" i="7"/>
  <c r="AS144" i="7"/>
  <c r="AR144" i="7"/>
  <c r="AQ144" i="7"/>
  <c r="AP144" i="7"/>
  <c r="AO144" i="7"/>
  <c r="AN144" i="7"/>
  <c r="AM144" i="7"/>
  <c r="AL144" i="7"/>
  <c r="AK144" i="7"/>
  <c r="AJ144" i="7"/>
  <c r="AI144" i="7"/>
  <c r="AH144" i="7"/>
  <c r="AG144" i="7"/>
  <c r="AF144" i="7"/>
  <c r="AE144" i="7"/>
  <c r="AD144" i="7"/>
  <c r="AC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M144" i="7"/>
  <c r="L144" i="7"/>
  <c r="I144" i="7"/>
  <c r="H144" i="7"/>
  <c r="N144" i="7" s="1"/>
  <c r="BX143" i="7"/>
  <c r="BY143" i="7" s="1"/>
  <c r="BU143" i="7"/>
  <c r="BV143" i="7" s="1"/>
  <c r="BR143" i="7"/>
  <c r="BS143" i="7" s="1"/>
  <c r="BQ143" i="7"/>
  <c r="BP143" i="7"/>
  <c r="BO143" i="7"/>
  <c r="BN143" i="7"/>
  <c r="BM143" i="7"/>
  <c r="BL143" i="7"/>
  <c r="BK143" i="7"/>
  <c r="BJ143" i="7"/>
  <c r="BI143" i="7"/>
  <c r="BH143" i="7"/>
  <c r="BG143" i="7"/>
  <c r="BF143" i="7"/>
  <c r="BE143" i="7"/>
  <c r="BD143" i="7"/>
  <c r="BC143" i="7"/>
  <c r="BB143" i="7"/>
  <c r="BA143" i="7"/>
  <c r="AZ143" i="7"/>
  <c r="AY143" i="7"/>
  <c r="AX143" i="7"/>
  <c r="AW143" i="7"/>
  <c r="AV143" i="7"/>
  <c r="AU143" i="7"/>
  <c r="AT143" i="7"/>
  <c r="AS143" i="7"/>
  <c r="AR143" i="7"/>
  <c r="AQ143" i="7"/>
  <c r="AP143" i="7"/>
  <c r="AO143" i="7"/>
  <c r="AN143" i="7"/>
  <c r="AM143" i="7"/>
  <c r="AL143" i="7"/>
  <c r="AK143" i="7"/>
  <c r="AJ143" i="7"/>
  <c r="AI143" i="7"/>
  <c r="AH143" i="7"/>
  <c r="AG143" i="7"/>
  <c r="AF143" i="7"/>
  <c r="AE143" i="7"/>
  <c r="AD143" i="7"/>
  <c r="AC143" i="7"/>
  <c r="Z143" i="7"/>
  <c r="Y143" i="7"/>
  <c r="X143" i="7"/>
  <c r="W143" i="7"/>
  <c r="V143" i="7"/>
  <c r="U143" i="7"/>
  <c r="T143" i="7"/>
  <c r="S143" i="7"/>
  <c r="R143" i="7"/>
  <c r="Q143" i="7"/>
  <c r="P143" i="7"/>
  <c r="O143" i="7"/>
  <c r="M143" i="7"/>
  <c r="L143" i="7"/>
  <c r="I143" i="7"/>
  <c r="H143" i="7"/>
  <c r="K143" i="7" s="1"/>
  <c r="BX142" i="7"/>
  <c r="BY142" i="7" s="1"/>
  <c r="BU142" i="7"/>
  <c r="BV142" i="7" s="1"/>
  <c r="BR142" i="7"/>
  <c r="BS142" i="7" s="1"/>
  <c r="BQ142" i="7"/>
  <c r="BP142" i="7"/>
  <c r="BO142" i="7"/>
  <c r="BN142" i="7"/>
  <c r="BM142" i="7"/>
  <c r="BL142" i="7"/>
  <c r="BK142" i="7"/>
  <c r="BJ142" i="7"/>
  <c r="BI142" i="7"/>
  <c r="BH142" i="7"/>
  <c r="BG142" i="7"/>
  <c r="BF142" i="7"/>
  <c r="BE142" i="7"/>
  <c r="BD142" i="7"/>
  <c r="BC142" i="7"/>
  <c r="BB142" i="7"/>
  <c r="BA142" i="7"/>
  <c r="AZ142" i="7"/>
  <c r="AY142" i="7"/>
  <c r="AX142" i="7"/>
  <c r="AW142" i="7"/>
  <c r="AV142" i="7"/>
  <c r="AU142" i="7"/>
  <c r="AT142" i="7"/>
  <c r="AS142" i="7"/>
  <c r="AR142" i="7"/>
  <c r="AQ142" i="7"/>
  <c r="AP142" i="7"/>
  <c r="AO142" i="7"/>
  <c r="AN142" i="7"/>
  <c r="AM142" i="7"/>
  <c r="AL142" i="7"/>
  <c r="AK142" i="7"/>
  <c r="AJ142" i="7"/>
  <c r="AI142" i="7"/>
  <c r="AH142" i="7"/>
  <c r="AG142" i="7"/>
  <c r="AF142" i="7"/>
  <c r="AE142" i="7"/>
  <c r="AD142" i="7"/>
  <c r="AC142" i="7"/>
  <c r="Z142" i="7"/>
  <c r="Y142" i="7"/>
  <c r="X142" i="7"/>
  <c r="W142" i="7"/>
  <c r="V142" i="7"/>
  <c r="U142" i="7"/>
  <c r="T142" i="7"/>
  <c r="S142" i="7"/>
  <c r="R142" i="7"/>
  <c r="Q142" i="7"/>
  <c r="P142" i="7"/>
  <c r="O142" i="7"/>
  <c r="M142" i="7"/>
  <c r="L142" i="7"/>
  <c r="I142" i="7"/>
  <c r="H142" i="7"/>
  <c r="N142" i="7" s="1"/>
  <c r="BX141" i="7"/>
  <c r="BU141" i="7"/>
  <c r="BV141" i="7" s="1"/>
  <c r="BR141" i="7"/>
  <c r="BS141" i="7" s="1"/>
  <c r="BQ141" i="7"/>
  <c r="BP141" i="7"/>
  <c r="BO141" i="7"/>
  <c r="BN141" i="7"/>
  <c r="BM141" i="7"/>
  <c r="BL141" i="7"/>
  <c r="BK141" i="7"/>
  <c r="BJ141" i="7"/>
  <c r="BI141" i="7"/>
  <c r="BH141" i="7"/>
  <c r="BG141" i="7"/>
  <c r="BF141" i="7"/>
  <c r="BE141" i="7"/>
  <c r="BD141" i="7"/>
  <c r="BC141" i="7"/>
  <c r="BB141" i="7"/>
  <c r="BA141" i="7"/>
  <c r="AZ141" i="7"/>
  <c r="AY141" i="7"/>
  <c r="AX141" i="7"/>
  <c r="AW141" i="7"/>
  <c r="AV141" i="7"/>
  <c r="AU141" i="7"/>
  <c r="AT141" i="7"/>
  <c r="AS141" i="7"/>
  <c r="AR141" i="7"/>
  <c r="AQ141" i="7"/>
  <c r="AP141" i="7"/>
  <c r="AO141" i="7"/>
  <c r="AN141" i="7"/>
  <c r="AM141" i="7"/>
  <c r="AL141" i="7"/>
  <c r="AK141" i="7"/>
  <c r="AJ141" i="7"/>
  <c r="AI141" i="7"/>
  <c r="AH141" i="7"/>
  <c r="AG141" i="7"/>
  <c r="AF141" i="7"/>
  <c r="AE141" i="7"/>
  <c r="AD141" i="7"/>
  <c r="AC141" i="7"/>
  <c r="Z141" i="7"/>
  <c r="Y141" i="7"/>
  <c r="X141" i="7"/>
  <c r="W141" i="7"/>
  <c r="V141" i="7"/>
  <c r="U141" i="7"/>
  <c r="T141" i="7"/>
  <c r="S141" i="7"/>
  <c r="R141" i="7"/>
  <c r="Q141" i="7"/>
  <c r="P141" i="7"/>
  <c r="O141" i="7"/>
  <c r="M141" i="7"/>
  <c r="L141" i="7"/>
  <c r="I141" i="7"/>
  <c r="H141" i="7"/>
  <c r="BX140" i="7"/>
  <c r="BU140" i="7"/>
  <c r="BV140" i="7" s="1"/>
  <c r="BR140" i="7"/>
  <c r="BS140" i="7" s="1"/>
  <c r="BQ140" i="7"/>
  <c r="BP140" i="7"/>
  <c r="BO140" i="7"/>
  <c r="BN140" i="7"/>
  <c r="BM140" i="7"/>
  <c r="BL140" i="7"/>
  <c r="BK140" i="7"/>
  <c r="BJ140" i="7"/>
  <c r="BI140" i="7"/>
  <c r="BH140" i="7"/>
  <c r="BG140" i="7"/>
  <c r="BF140" i="7"/>
  <c r="BE140" i="7"/>
  <c r="BD140" i="7"/>
  <c r="BC140" i="7"/>
  <c r="BB140" i="7"/>
  <c r="BA140" i="7"/>
  <c r="AZ140" i="7"/>
  <c r="AY140" i="7"/>
  <c r="AX140" i="7"/>
  <c r="AW140" i="7"/>
  <c r="AV140" i="7"/>
  <c r="AU140" i="7"/>
  <c r="AT140" i="7"/>
  <c r="AS140" i="7"/>
  <c r="AR140" i="7"/>
  <c r="AQ140" i="7"/>
  <c r="AP140" i="7"/>
  <c r="AO140" i="7"/>
  <c r="AN140" i="7"/>
  <c r="AM140" i="7"/>
  <c r="AL140" i="7"/>
  <c r="AK140" i="7"/>
  <c r="AJ140" i="7"/>
  <c r="AI140" i="7"/>
  <c r="AH140" i="7"/>
  <c r="AG140" i="7"/>
  <c r="AF140" i="7"/>
  <c r="AE140" i="7"/>
  <c r="AD140" i="7"/>
  <c r="AC140" i="7"/>
  <c r="Z140" i="7"/>
  <c r="Y140" i="7"/>
  <c r="X140" i="7"/>
  <c r="W140" i="7"/>
  <c r="V140" i="7"/>
  <c r="U140" i="7"/>
  <c r="T140" i="7"/>
  <c r="S140" i="7"/>
  <c r="R140" i="7"/>
  <c r="Q140" i="7"/>
  <c r="P140" i="7"/>
  <c r="O140" i="7"/>
  <c r="M140" i="7"/>
  <c r="L140" i="7"/>
  <c r="I140" i="7"/>
  <c r="H140" i="7"/>
  <c r="BX139" i="7"/>
  <c r="BY139" i="7" s="1"/>
  <c r="BU139" i="7"/>
  <c r="BV139" i="7" s="1"/>
  <c r="BR139" i="7"/>
  <c r="BS139" i="7" s="1"/>
  <c r="BQ139" i="7"/>
  <c r="BP139" i="7"/>
  <c r="BO139" i="7"/>
  <c r="BN139" i="7"/>
  <c r="BM139" i="7"/>
  <c r="BL139" i="7"/>
  <c r="BK139" i="7"/>
  <c r="BJ139" i="7"/>
  <c r="BI139" i="7"/>
  <c r="BH139" i="7"/>
  <c r="BG139" i="7"/>
  <c r="BF139" i="7"/>
  <c r="BE139" i="7"/>
  <c r="BD139" i="7"/>
  <c r="BC139" i="7"/>
  <c r="BB139" i="7"/>
  <c r="BA139" i="7"/>
  <c r="AZ139" i="7"/>
  <c r="AY139" i="7"/>
  <c r="AX139" i="7"/>
  <c r="AW139" i="7"/>
  <c r="AV139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AH139" i="7"/>
  <c r="AG139" i="7"/>
  <c r="AF139" i="7"/>
  <c r="AE139" i="7"/>
  <c r="AD139" i="7"/>
  <c r="AC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M139" i="7"/>
  <c r="L139" i="7"/>
  <c r="I139" i="7"/>
  <c r="H139" i="7"/>
  <c r="K139" i="7" s="1"/>
  <c r="BX138" i="7"/>
  <c r="BU138" i="7"/>
  <c r="BV138" i="7" s="1"/>
  <c r="BR138" i="7"/>
  <c r="BS138" i="7" s="1"/>
  <c r="BQ138" i="7"/>
  <c r="BP138" i="7"/>
  <c r="BO138" i="7"/>
  <c r="BN138" i="7"/>
  <c r="BM138" i="7"/>
  <c r="BL138" i="7"/>
  <c r="BK138" i="7"/>
  <c r="BJ138" i="7"/>
  <c r="BI138" i="7"/>
  <c r="BH138" i="7"/>
  <c r="BG138" i="7"/>
  <c r="BF138" i="7"/>
  <c r="BE138" i="7"/>
  <c r="BD138" i="7"/>
  <c r="BC138" i="7"/>
  <c r="BB138" i="7"/>
  <c r="BA138" i="7"/>
  <c r="AZ138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AH138" i="7"/>
  <c r="AG138" i="7"/>
  <c r="AF138" i="7"/>
  <c r="AE138" i="7"/>
  <c r="AD138" i="7"/>
  <c r="AC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M138" i="7"/>
  <c r="L138" i="7"/>
  <c r="I138" i="7"/>
  <c r="H138" i="7"/>
  <c r="BX137" i="7"/>
  <c r="BU137" i="7"/>
  <c r="BV137" i="7" s="1"/>
  <c r="BR137" i="7"/>
  <c r="BS137" i="7" s="1"/>
  <c r="BQ137" i="7"/>
  <c r="BP137" i="7"/>
  <c r="BO137" i="7"/>
  <c r="BN137" i="7"/>
  <c r="BM137" i="7"/>
  <c r="BL137" i="7"/>
  <c r="BK137" i="7"/>
  <c r="BJ137" i="7"/>
  <c r="BI137" i="7"/>
  <c r="BH137" i="7"/>
  <c r="BG137" i="7"/>
  <c r="BF137" i="7"/>
  <c r="BE137" i="7"/>
  <c r="BD137" i="7"/>
  <c r="BC137" i="7"/>
  <c r="BB137" i="7"/>
  <c r="BA137" i="7"/>
  <c r="AZ137" i="7"/>
  <c r="AY137" i="7"/>
  <c r="AX137" i="7"/>
  <c r="AW137" i="7"/>
  <c r="AV137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AH137" i="7"/>
  <c r="AG137" i="7"/>
  <c r="AF137" i="7"/>
  <c r="AE137" i="7"/>
  <c r="AD137" i="7"/>
  <c r="AC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M137" i="7"/>
  <c r="L137" i="7"/>
  <c r="I137" i="7"/>
  <c r="H137" i="7"/>
  <c r="BX136" i="7"/>
  <c r="BU136" i="7"/>
  <c r="BV136" i="7" s="1"/>
  <c r="BR136" i="7"/>
  <c r="BS136" i="7" s="1"/>
  <c r="BQ136" i="7"/>
  <c r="BP136" i="7"/>
  <c r="BO136" i="7"/>
  <c r="BN136" i="7"/>
  <c r="BM136" i="7"/>
  <c r="BL136" i="7"/>
  <c r="BK136" i="7"/>
  <c r="BJ136" i="7"/>
  <c r="BI136" i="7"/>
  <c r="BH136" i="7"/>
  <c r="BG136" i="7"/>
  <c r="BF136" i="7"/>
  <c r="BE136" i="7"/>
  <c r="BD136" i="7"/>
  <c r="BC136" i="7"/>
  <c r="BB136" i="7"/>
  <c r="BA136" i="7"/>
  <c r="AZ136" i="7"/>
  <c r="AY136" i="7"/>
  <c r="AX136" i="7"/>
  <c r="AW136" i="7"/>
  <c r="AV136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AH136" i="7"/>
  <c r="AG136" i="7"/>
  <c r="AF136" i="7"/>
  <c r="AE136" i="7"/>
  <c r="AD136" i="7"/>
  <c r="AC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M136" i="7"/>
  <c r="L136" i="7"/>
  <c r="I136" i="7"/>
  <c r="H136" i="7"/>
  <c r="N136" i="7" s="1"/>
  <c r="BX135" i="7"/>
  <c r="BU135" i="7"/>
  <c r="BV135" i="7" s="1"/>
  <c r="BR135" i="7"/>
  <c r="BS135" i="7" s="1"/>
  <c r="BQ135" i="7"/>
  <c r="BP135" i="7"/>
  <c r="BO135" i="7"/>
  <c r="BN135" i="7"/>
  <c r="BM135" i="7"/>
  <c r="BL135" i="7"/>
  <c r="BK135" i="7"/>
  <c r="BJ135" i="7"/>
  <c r="BI135" i="7"/>
  <c r="BH135" i="7"/>
  <c r="BG135" i="7"/>
  <c r="BF135" i="7"/>
  <c r="BE135" i="7"/>
  <c r="BD135" i="7"/>
  <c r="BC135" i="7"/>
  <c r="BB135" i="7"/>
  <c r="BA135" i="7"/>
  <c r="AZ135" i="7"/>
  <c r="AY135" i="7"/>
  <c r="AX135" i="7"/>
  <c r="AW135" i="7"/>
  <c r="AV135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AH135" i="7"/>
  <c r="AG135" i="7"/>
  <c r="AF135" i="7"/>
  <c r="AE135" i="7"/>
  <c r="AD135" i="7"/>
  <c r="AC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M135" i="7"/>
  <c r="L135" i="7"/>
  <c r="I135" i="7"/>
  <c r="H135" i="7"/>
  <c r="N135" i="7" s="1"/>
  <c r="BX134" i="7"/>
  <c r="BU134" i="7"/>
  <c r="BV134" i="7" s="1"/>
  <c r="BR134" i="7"/>
  <c r="BS134" i="7" s="1"/>
  <c r="BQ134" i="7"/>
  <c r="BP134" i="7"/>
  <c r="BO134" i="7"/>
  <c r="BN134" i="7"/>
  <c r="BM134" i="7"/>
  <c r="BL134" i="7"/>
  <c r="BK134" i="7"/>
  <c r="BJ134" i="7"/>
  <c r="BI134" i="7"/>
  <c r="BH134" i="7"/>
  <c r="BG134" i="7"/>
  <c r="BF134" i="7"/>
  <c r="BE134" i="7"/>
  <c r="BD134" i="7"/>
  <c r="BC134" i="7"/>
  <c r="BB134" i="7"/>
  <c r="BA134" i="7"/>
  <c r="AZ134" i="7"/>
  <c r="AY134" i="7"/>
  <c r="AX134" i="7"/>
  <c r="AW134" i="7"/>
  <c r="AV134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AH134" i="7"/>
  <c r="AG134" i="7"/>
  <c r="AF134" i="7"/>
  <c r="AE134" i="7"/>
  <c r="AD134" i="7"/>
  <c r="AC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M134" i="7"/>
  <c r="L134" i="7"/>
  <c r="I134" i="7"/>
  <c r="H134" i="7"/>
  <c r="N134" i="7" s="1"/>
  <c r="BX133" i="7"/>
  <c r="BU133" i="7"/>
  <c r="BV133" i="7" s="1"/>
  <c r="BR133" i="7"/>
  <c r="BS133" i="7" s="1"/>
  <c r="BQ133" i="7"/>
  <c r="BP133" i="7"/>
  <c r="BO133" i="7"/>
  <c r="BN133" i="7"/>
  <c r="BM133" i="7"/>
  <c r="BL133" i="7"/>
  <c r="BK133" i="7"/>
  <c r="BJ133" i="7"/>
  <c r="BI133" i="7"/>
  <c r="BH133" i="7"/>
  <c r="BG133" i="7"/>
  <c r="BF133" i="7"/>
  <c r="BE133" i="7"/>
  <c r="BD133" i="7"/>
  <c r="BC133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AH133" i="7"/>
  <c r="AG133" i="7"/>
  <c r="AF133" i="7"/>
  <c r="AE133" i="7"/>
  <c r="AD133" i="7"/>
  <c r="AC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M133" i="7"/>
  <c r="L133" i="7"/>
  <c r="I133" i="7"/>
  <c r="H133" i="7"/>
  <c r="N133" i="7" s="1"/>
  <c r="BX132" i="7"/>
  <c r="BY132" i="7" s="1"/>
  <c r="BU132" i="7"/>
  <c r="BV132" i="7" s="1"/>
  <c r="BR132" i="7"/>
  <c r="BS132" i="7" s="1"/>
  <c r="BQ132" i="7"/>
  <c r="BP132" i="7"/>
  <c r="BO132" i="7"/>
  <c r="BN132" i="7"/>
  <c r="BM132" i="7"/>
  <c r="BL132" i="7"/>
  <c r="BK132" i="7"/>
  <c r="BJ132" i="7"/>
  <c r="BI132" i="7"/>
  <c r="BH132" i="7"/>
  <c r="BG132" i="7"/>
  <c r="BF132" i="7"/>
  <c r="BE132" i="7"/>
  <c r="BD132" i="7"/>
  <c r="BC132" i="7"/>
  <c r="BB132" i="7"/>
  <c r="BA132" i="7"/>
  <c r="AZ132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AH132" i="7"/>
  <c r="AG132" i="7"/>
  <c r="AF132" i="7"/>
  <c r="AE132" i="7"/>
  <c r="AD132" i="7"/>
  <c r="AC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M132" i="7"/>
  <c r="L132" i="7"/>
  <c r="I132" i="7"/>
  <c r="H132" i="7"/>
  <c r="BX131" i="7"/>
  <c r="BU131" i="7"/>
  <c r="BV131" i="7" s="1"/>
  <c r="BR131" i="7"/>
  <c r="BS131" i="7" s="1"/>
  <c r="BQ131" i="7"/>
  <c r="BP131" i="7"/>
  <c r="BO131" i="7"/>
  <c r="BN131" i="7"/>
  <c r="BM131" i="7"/>
  <c r="BL131" i="7"/>
  <c r="BK131" i="7"/>
  <c r="BJ131" i="7"/>
  <c r="BI131" i="7"/>
  <c r="BH131" i="7"/>
  <c r="BG131" i="7"/>
  <c r="BF131" i="7"/>
  <c r="BE131" i="7"/>
  <c r="BD131" i="7"/>
  <c r="BC131" i="7"/>
  <c r="BB131" i="7"/>
  <c r="BA131" i="7"/>
  <c r="AZ131" i="7"/>
  <c r="AY131" i="7"/>
  <c r="AX131" i="7"/>
  <c r="AW131" i="7"/>
  <c r="AV131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AH131" i="7"/>
  <c r="AG131" i="7"/>
  <c r="AF131" i="7"/>
  <c r="AE131" i="7"/>
  <c r="AD131" i="7"/>
  <c r="AC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M131" i="7"/>
  <c r="L131" i="7"/>
  <c r="I131" i="7"/>
  <c r="H131" i="7"/>
  <c r="BX130" i="7"/>
  <c r="BU130" i="7"/>
  <c r="BV130" i="7" s="1"/>
  <c r="BR130" i="7"/>
  <c r="BS130" i="7" s="1"/>
  <c r="BQ130" i="7"/>
  <c r="BP130" i="7"/>
  <c r="BO130" i="7"/>
  <c r="BN130" i="7"/>
  <c r="BM130" i="7"/>
  <c r="BL130" i="7"/>
  <c r="BK130" i="7"/>
  <c r="BJ130" i="7"/>
  <c r="BI130" i="7"/>
  <c r="BH130" i="7"/>
  <c r="BG130" i="7"/>
  <c r="BF130" i="7"/>
  <c r="BE130" i="7"/>
  <c r="BD130" i="7"/>
  <c r="BC130" i="7"/>
  <c r="BB130" i="7"/>
  <c r="BA130" i="7"/>
  <c r="AZ130" i="7"/>
  <c r="AY130" i="7"/>
  <c r="AX130" i="7"/>
  <c r="AW130" i="7"/>
  <c r="AV130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AH130" i="7"/>
  <c r="AG130" i="7"/>
  <c r="AF130" i="7"/>
  <c r="AE130" i="7"/>
  <c r="AD130" i="7"/>
  <c r="AC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M130" i="7"/>
  <c r="L130" i="7"/>
  <c r="I130" i="7"/>
  <c r="H130" i="7"/>
  <c r="BX129" i="7"/>
  <c r="BY129" i="7" s="1"/>
  <c r="BU129" i="7"/>
  <c r="BV129" i="7" s="1"/>
  <c r="BR129" i="7"/>
  <c r="BS129" i="7" s="1"/>
  <c r="BQ129" i="7"/>
  <c r="BP129" i="7"/>
  <c r="BO129" i="7"/>
  <c r="BN129" i="7"/>
  <c r="BM129" i="7"/>
  <c r="BL129" i="7"/>
  <c r="BK129" i="7"/>
  <c r="BJ129" i="7"/>
  <c r="BI129" i="7"/>
  <c r="BH129" i="7"/>
  <c r="BG129" i="7"/>
  <c r="BF129" i="7"/>
  <c r="BE129" i="7"/>
  <c r="BD129" i="7"/>
  <c r="BC129" i="7"/>
  <c r="BB129" i="7"/>
  <c r="BA129" i="7"/>
  <c r="AZ129" i="7"/>
  <c r="AY129" i="7"/>
  <c r="AX129" i="7"/>
  <c r="AW129" i="7"/>
  <c r="AV129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AH129" i="7"/>
  <c r="AG129" i="7"/>
  <c r="AF129" i="7"/>
  <c r="AE129" i="7"/>
  <c r="AD129" i="7"/>
  <c r="AC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M129" i="7"/>
  <c r="L129" i="7"/>
  <c r="I129" i="7"/>
  <c r="H129" i="7"/>
  <c r="N129" i="7" s="1"/>
  <c r="BX128" i="7"/>
  <c r="BY128" i="7" s="1"/>
  <c r="BU128" i="7"/>
  <c r="BR128" i="7"/>
  <c r="BS128" i="7" s="1"/>
  <c r="BQ128" i="7"/>
  <c r="BP128" i="7"/>
  <c r="BO128" i="7"/>
  <c r="BN128" i="7"/>
  <c r="BM128" i="7"/>
  <c r="BL128" i="7"/>
  <c r="BK128" i="7"/>
  <c r="BJ128" i="7"/>
  <c r="BI128" i="7"/>
  <c r="BH128" i="7"/>
  <c r="BG128" i="7"/>
  <c r="BF128" i="7"/>
  <c r="BE128" i="7"/>
  <c r="BD128" i="7"/>
  <c r="BC128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AH128" i="7"/>
  <c r="AG128" i="7"/>
  <c r="AF128" i="7"/>
  <c r="AE128" i="7"/>
  <c r="AD128" i="7"/>
  <c r="AC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M128" i="7"/>
  <c r="L128" i="7"/>
  <c r="I128" i="7"/>
  <c r="H128" i="7"/>
  <c r="N128" i="7" s="1"/>
  <c r="BX127" i="7"/>
  <c r="BY127" i="7" s="1"/>
  <c r="BU127" i="7"/>
  <c r="BV127" i="7" s="1"/>
  <c r="BR127" i="7"/>
  <c r="BS127" i="7" s="1"/>
  <c r="BQ127" i="7"/>
  <c r="BP127" i="7"/>
  <c r="BO127" i="7"/>
  <c r="BN127" i="7"/>
  <c r="BM127" i="7"/>
  <c r="BL127" i="7"/>
  <c r="BK127" i="7"/>
  <c r="BJ127" i="7"/>
  <c r="BI127" i="7"/>
  <c r="BH127" i="7"/>
  <c r="BG127" i="7"/>
  <c r="BF127" i="7"/>
  <c r="BE127" i="7"/>
  <c r="BD127" i="7"/>
  <c r="BC127" i="7"/>
  <c r="BB127" i="7"/>
  <c r="BA127" i="7"/>
  <c r="AZ127" i="7"/>
  <c r="AY127" i="7"/>
  <c r="AX127" i="7"/>
  <c r="AW127" i="7"/>
  <c r="AV127" i="7"/>
  <c r="AU127" i="7"/>
  <c r="AT127" i="7"/>
  <c r="AS127" i="7"/>
  <c r="AR127" i="7"/>
  <c r="AQ127" i="7"/>
  <c r="AP127" i="7"/>
  <c r="AO127" i="7"/>
  <c r="AN127" i="7"/>
  <c r="AM127" i="7"/>
  <c r="AL127" i="7"/>
  <c r="AK127" i="7"/>
  <c r="AJ127" i="7"/>
  <c r="AI127" i="7"/>
  <c r="AH127" i="7"/>
  <c r="AG127" i="7"/>
  <c r="AF127" i="7"/>
  <c r="AE127" i="7"/>
  <c r="AD127" i="7"/>
  <c r="AC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M127" i="7"/>
  <c r="L127" i="7"/>
  <c r="I127" i="7"/>
  <c r="H127" i="7"/>
  <c r="BX126" i="7"/>
  <c r="BY126" i="7" s="1"/>
  <c r="BU126" i="7"/>
  <c r="BV126" i="7" s="1"/>
  <c r="BR126" i="7"/>
  <c r="BS126" i="7" s="1"/>
  <c r="BQ126" i="7"/>
  <c r="BP126" i="7"/>
  <c r="BO126" i="7"/>
  <c r="BN126" i="7"/>
  <c r="BM126" i="7"/>
  <c r="BL126" i="7"/>
  <c r="BK126" i="7"/>
  <c r="BJ126" i="7"/>
  <c r="BI126" i="7"/>
  <c r="BH126" i="7"/>
  <c r="BG126" i="7"/>
  <c r="BF126" i="7"/>
  <c r="BE126" i="7"/>
  <c r="BD126" i="7"/>
  <c r="BC126" i="7"/>
  <c r="BB126" i="7"/>
  <c r="BA126" i="7"/>
  <c r="AZ126" i="7"/>
  <c r="AY126" i="7"/>
  <c r="AX126" i="7"/>
  <c r="AW126" i="7"/>
  <c r="AV126" i="7"/>
  <c r="AU126" i="7"/>
  <c r="AT126" i="7"/>
  <c r="AS126" i="7"/>
  <c r="AR126" i="7"/>
  <c r="AQ126" i="7"/>
  <c r="AP126" i="7"/>
  <c r="AO126" i="7"/>
  <c r="AN126" i="7"/>
  <c r="AM126" i="7"/>
  <c r="AL126" i="7"/>
  <c r="AK126" i="7"/>
  <c r="AJ126" i="7"/>
  <c r="AI126" i="7"/>
  <c r="AH126" i="7"/>
  <c r="AG126" i="7"/>
  <c r="AF126" i="7"/>
  <c r="AE126" i="7"/>
  <c r="AD126" i="7"/>
  <c r="AC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M126" i="7"/>
  <c r="L126" i="7"/>
  <c r="I126" i="7"/>
  <c r="H126" i="7"/>
  <c r="BX125" i="7"/>
  <c r="BY125" i="7" s="1"/>
  <c r="BU125" i="7"/>
  <c r="BV125" i="7" s="1"/>
  <c r="BR125" i="7"/>
  <c r="BS125" i="7" s="1"/>
  <c r="BQ125" i="7"/>
  <c r="BP125" i="7"/>
  <c r="BO125" i="7"/>
  <c r="BN125" i="7"/>
  <c r="BM125" i="7"/>
  <c r="BL125" i="7"/>
  <c r="BK125" i="7"/>
  <c r="BJ125" i="7"/>
  <c r="BI125" i="7"/>
  <c r="BH125" i="7"/>
  <c r="BG125" i="7"/>
  <c r="BF125" i="7"/>
  <c r="BE125" i="7"/>
  <c r="BD125" i="7"/>
  <c r="BC125" i="7"/>
  <c r="BB125" i="7"/>
  <c r="BA125" i="7"/>
  <c r="AZ125" i="7"/>
  <c r="AY125" i="7"/>
  <c r="AX125" i="7"/>
  <c r="AW125" i="7"/>
  <c r="AV125" i="7"/>
  <c r="AU125" i="7"/>
  <c r="AT125" i="7"/>
  <c r="AS125" i="7"/>
  <c r="AR125" i="7"/>
  <c r="AQ125" i="7"/>
  <c r="AP125" i="7"/>
  <c r="AO125" i="7"/>
  <c r="AN125" i="7"/>
  <c r="AM125" i="7"/>
  <c r="AL125" i="7"/>
  <c r="AK125" i="7"/>
  <c r="AJ125" i="7"/>
  <c r="AI125" i="7"/>
  <c r="AH125" i="7"/>
  <c r="AG125" i="7"/>
  <c r="AF125" i="7"/>
  <c r="AE125" i="7"/>
  <c r="AD125" i="7"/>
  <c r="AC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M125" i="7"/>
  <c r="L125" i="7"/>
  <c r="I125" i="7"/>
  <c r="H125" i="7"/>
  <c r="BX124" i="7"/>
  <c r="BU124" i="7"/>
  <c r="BV124" i="7" s="1"/>
  <c r="BR124" i="7"/>
  <c r="BS124" i="7" s="1"/>
  <c r="BQ124" i="7"/>
  <c r="BP124" i="7"/>
  <c r="BO124" i="7"/>
  <c r="BN124" i="7"/>
  <c r="BM124" i="7"/>
  <c r="BL124" i="7"/>
  <c r="BK124" i="7"/>
  <c r="BJ124" i="7"/>
  <c r="BI124" i="7"/>
  <c r="BH124" i="7"/>
  <c r="BG124" i="7"/>
  <c r="BF124" i="7"/>
  <c r="BE124" i="7"/>
  <c r="BD124" i="7"/>
  <c r="BC124" i="7"/>
  <c r="BB124" i="7"/>
  <c r="BA124" i="7"/>
  <c r="AZ124" i="7"/>
  <c r="AY124" i="7"/>
  <c r="AX124" i="7"/>
  <c r="AW124" i="7"/>
  <c r="AV124" i="7"/>
  <c r="AU124" i="7"/>
  <c r="AT124" i="7"/>
  <c r="AS124" i="7"/>
  <c r="AR124" i="7"/>
  <c r="AQ124" i="7"/>
  <c r="AP124" i="7"/>
  <c r="AO124" i="7"/>
  <c r="AN124" i="7"/>
  <c r="AM124" i="7"/>
  <c r="AL124" i="7"/>
  <c r="AK124" i="7"/>
  <c r="AJ124" i="7"/>
  <c r="AI124" i="7"/>
  <c r="AH124" i="7"/>
  <c r="AG124" i="7"/>
  <c r="AF124" i="7"/>
  <c r="AE124" i="7"/>
  <c r="AD124" i="7"/>
  <c r="AC124" i="7"/>
  <c r="Z124" i="7"/>
  <c r="Y124" i="7"/>
  <c r="X124" i="7"/>
  <c r="W124" i="7"/>
  <c r="V124" i="7"/>
  <c r="U124" i="7"/>
  <c r="T124" i="7"/>
  <c r="S124" i="7"/>
  <c r="R124" i="7"/>
  <c r="Q124" i="7"/>
  <c r="P124" i="7"/>
  <c r="O124" i="7"/>
  <c r="M124" i="7"/>
  <c r="L124" i="7"/>
  <c r="I124" i="7"/>
  <c r="H124" i="7"/>
  <c r="BX123" i="7"/>
  <c r="BY123" i="7" s="1"/>
  <c r="BU123" i="7"/>
  <c r="BV123" i="7" s="1"/>
  <c r="BR123" i="7"/>
  <c r="BS123" i="7" s="1"/>
  <c r="BQ123" i="7"/>
  <c r="BP123" i="7"/>
  <c r="BO123" i="7"/>
  <c r="BN123" i="7"/>
  <c r="BM123" i="7"/>
  <c r="BL123" i="7"/>
  <c r="BK123" i="7"/>
  <c r="BJ123" i="7"/>
  <c r="BI123" i="7"/>
  <c r="BH123" i="7"/>
  <c r="BG123" i="7"/>
  <c r="BF123" i="7"/>
  <c r="BE123" i="7"/>
  <c r="BD123" i="7"/>
  <c r="BC123" i="7"/>
  <c r="BB123" i="7"/>
  <c r="BA123" i="7"/>
  <c r="AZ123" i="7"/>
  <c r="AY123" i="7"/>
  <c r="AX123" i="7"/>
  <c r="AW123" i="7"/>
  <c r="AV123" i="7"/>
  <c r="AU123" i="7"/>
  <c r="AT123" i="7"/>
  <c r="AS123" i="7"/>
  <c r="AR123" i="7"/>
  <c r="AQ123" i="7"/>
  <c r="AP123" i="7"/>
  <c r="AO123" i="7"/>
  <c r="AN123" i="7"/>
  <c r="AM123" i="7"/>
  <c r="AL123" i="7"/>
  <c r="AK123" i="7"/>
  <c r="AJ123" i="7"/>
  <c r="AI123" i="7"/>
  <c r="AH123" i="7"/>
  <c r="AG123" i="7"/>
  <c r="AF123" i="7"/>
  <c r="AE123" i="7"/>
  <c r="AD123" i="7"/>
  <c r="AC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M123" i="7"/>
  <c r="L123" i="7"/>
  <c r="I123" i="7"/>
  <c r="H123" i="7"/>
  <c r="BX122" i="7"/>
  <c r="BU122" i="7"/>
  <c r="BV122" i="7" s="1"/>
  <c r="BR122" i="7"/>
  <c r="BS122" i="7" s="1"/>
  <c r="BQ122" i="7"/>
  <c r="BP122" i="7"/>
  <c r="BO122" i="7"/>
  <c r="BN122" i="7"/>
  <c r="BM122" i="7"/>
  <c r="BL122" i="7"/>
  <c r="BK122" i="7"/>
  <c r="BJ122" i="7"/>
  <c r="BI122" i="7"/>
  <c r="BH122" i="7"/>
  <c r="BG122" i="7"/>
  <c r="BF122" i="7"/>
  <c r="BE122" i="7"/>
  <c r="BD122" i="7"/>
  <c r="BC122" i="7"/>
  <c r="BB122" i="7"/>
  <c r="BA122" i="7"/>
  <c r="AZ122" i="7"/>
  <c r="AY122" i="7"/>
  <c r="AX122" i="7"/>
  <c r="AW122" i="7"/>
  <c r="AV122" i="7"/>
  <c r="AU122" i="7"/>
  <c r="AT122" i="7"/>
  <c r="AS122" i="7"/>
  <c r="AR122" i="7"/>
  <c r="AQ122" i="7"/>
  <c r="AP122" i="7"/>
  <c r="AO122" i="7"/>
  <c r="AN122" i="7"/>
  <c r="AM122" i="7"/>
  <c r="AL122" i="7"/>
  <c r="AK122" i="7"/>
  <c r="AJ122" i="7"/>
  <c r="AI122" i="7"/>
  <c r="AH122" i="7"/>
  <c r="AG122" i="7"/>
  <c r="AF122" i="7"/>
  <c r="AE122" i="7"/>
  <c r="AD122" i="7"/>
  <c r="AC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M122" i="7"/>
  <c r="L122" i="7"/>
  <c r="I122" i="7"/>
  <c r="H122" i="7"/>
  <c r="BX121" i="7"/>
  <c r="BY121" i="7" s="1"/>
  <c r="BU121" i="7"/>
  <c r="BV121" i="7" s="1"/>
  <c r="BR121" i="7"/>
  <c r="BS121" i="7" s="1"/>
  <c r="BQ121" i="7"/>
  <c r="BP121" i="7"/>
  <c r="BO121" i="7"/>
  <c r="BN121" i="7"/>
  <c r="BM121" i="7"/>
  <c r="BL121" i="7"/>
  <c r="BK121" i="7"/>
  <c r="BJ121" i="7"/>
  <c r="BI121" i="7"/>
  <c r="BH121" i="7"/>
  <c r="BG121" i="7"/>
  <c r="BF121" i="7"/>
  <c r="BE121" i="7"/>
  <c r="BD121" i="7"/>
  <c r="BC121" i="7"/>
  <c r="BB121" i="7"/>
  <c r="BA121" i="7"/>
  <c r="AZ121" i="7"/>
  <c r="AY121" i="7"/>
  <c r="AX121" i="7"/>
  <c r="AW121" i="7"/>
  <c r="AV121" i="7"/>
  <c r="AU121" i="7"/>
  <c r="AT121" i="7"/>
  <c r="AS121" i="7"/>
  <c r="AR121" i="7"/>
  <c r="AQ121" i="7"/>
  <c r="AP121" i="7"/>
  <c r="AO121" i="7"/>
  <c r="AN121" i="7"/>
  <c r="AM121" i="7"/>
  <c r="AL121" i="7"/>
  <c r="AK121" i="7"/>
  <c r="AJ121" i="7"/>
  <c r="AI121" i="7"/>
  <c r="AH121" i="7"/>
  <c r="AG121" i="7"/>
  <c r="AF121" i="7"/>
  <c r="AE121" i="7"/>
  <c r="AD121" i="7"/>
  <c r="AC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M121" i="7"/>
  <c r="L121" i="7"/>
  <c r="I121" i="7"/>
  <c r="H121" i="7"/>
  <c r="N121" i="7" s="1"/>
  <c r="BX120" i="7"/>
  <c r="BU120" i="7"/>
  <c r="BV120" i="7" s="1"/>
  <c r="BR120" i="7"/>
  <c r="BS120" i="7" s="1"/>
  <c r="BQ120" i="7"/>
  <c r="BP120" i="7"/>
  <c r="BO120" i="7"/>
  <c r="BN120" i="7"/>
  <c r="BM120" i="7"/>
  <c r="BL120" i="7"/>
  <c r="BK120" i="7"/>
  <c r="BJ120" i="7"/>
  <c r="BI120" i="7"/>
  <c r="BH120" i="7"/>
  <c r="BG120" i="7"/>
  <c r="BF120" i="7"/>
  <c r="BE120" i="7"/>
  <c r="BD120" i="7"/>
  <c r="BC120" i="7"/>
  <c r="BB120" i="7"/>
  <c r="BA120" i="7"/>
  <c r="AZ120" i="7"/>
  <c r="AY120" i="7"/>
  <c r="AX120" i="7"/>
  <c r="AW120" i="7"/>
  <c r="AV120" i="7"/>
  <c r="AU120" i="7"/>
  <c r="AT120" i="7"/>
  <c r="AS120" i="7"/>
  <c r="AR120" i="7"/>
  <c r="AQ120" i="7"/>
  <c r="AP120" i="7"/>
  <c r="AO120" i="7"/>
  <c r="AN120" i="7"/>
  <c r="AM120" i="7"/>
  <c r="AL120" i="7"/>
  <c r="AK120" i="7"/>
  <c r="AJ120" i="7"/>
  <c r="AI120" i="7"/>
  <c r="AH120" i="7"/>
  <c r="AG120" i="7"/>
  <c r="AF120" i="7"/>
  <c r="AE120" i="7"/>
  <c r="AD120" i="7"/>
  <c r="AC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M120" i="7"/>
  <c r="L120" i="7"/>
  <c r="I120" i="7"/>
  <c r="H120" i="7"/>
  <c r="N120" i="7" s="1"/>
  <c r="BX119" i="7"/>
  <c r="BU119" i="7"/>
  <c r="BV119" i="7" s="1"/>
  <c r="BR119" i="7"/>
  <c r="BS119" i="7" s="1"/>
  <c r="BQ119" i="7"/>
  <c r="BP119" i="7"/>
  <c r="BO119" i="7"/>
  <c r="BN119" i="7"/>
  <c r="BM119" i="7"/>
  <c r="BL119" i="7"/>
  <c r="BK119" i="7"/>
  <c r="BJ119" i="7"/>
  <c r="BI119" i="7"/>
  <c r="BH119" i="7"/>
  <c r="BG119" i="7"/>
  <c r="BF119" i="7"/>
  <c r="BE119" i="7"/>
  <c r="BD119" i="7"/>
  <c r="BC119" i="7"/>
  <c r="BB119" i="7"/>
  <c r="BA119" i="7"/>
  <c r="AZ119" i="7"/>
  <c r="AY119" i="7"/>
  <c r="AX119" i="7"/>
  <c r="AW119" i="7"/>
  <c r="AV119" i="7"/>
  <c r="AU119" i="7"/>
  <c r="AT119" i="7"/>
  <c r="AS119" i="7"/>
  <c r="AR119" i="7"/>
  <c r="AQ119" i="7"/>
  <c r="AP119" i="7"/>
  <c r="AO119" i="7"/>
  <c r="AN119" i="7"/>
  <c r="AM119" i="7"/>
  <c r="AL119" i="7"/>
  <c r="AK119" i="7"/>
  <c r="AJ119" i="7"/>
  <c r="AI119" i="7"/>
  <c r="AH119" i="7"/>
  <c r="AG119" i="7"/>
  <c r="AF119" i="7"/>
  <c r="AE119" i="7"/>
  <c r="AD119" i="7"/>
  <c r="AC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M119" i="7"/>
  <c r="L119" i="7"/>
  <c r="I119" i="7"/>
  <c r="H119" i="7"/>
  <c r="BX118" i="7"/>
  <c r="BU118" i="7"/>
  <c r="BV118" i="7" s="1"/>
  <c r="BR118" i="7"/>
  <c r="BS118" i="7" s="1"/>
  <c r="BQ118" i="7"/>
  <c r="BP118" i="7"/>
  <c r="BO118" i="7"/>
  <c r="BN118" i="7"/>
  <c r="BM118" i="7"/>
  <c r="BL118" i="7"/>
  <c r="BK118" i="7"/>
  <c r="BJ118" i="7"/>
  <c r="BI118" i="7"/>
  <c r="BH118" i="7"/>
  <c r="BG118" i="7"/>
  <c r="BF118" i="7"/>
  <c r="BE118" i="7"/>
  <c r="BD118" i="7"/>
  <c r="BC118" i="7"/>
  <c r="BB118" i="7"/>
  <c r="BA118" i="7"/>
  <c r="AZ118" i="7"/>
  <c r="AY118" i="7"/>
  <c r="AX118" i="7"/>
  <c r="AW118" i="7"/>
  <c r="AV118" i="7"/>
  <c r="AU118" i="7"/>
  <c r="AT118" i="7"/>
  <c r="AS118" i="7"/>
  <c r="AR118" i="7"/>
  <c r="AQ118" i="7"/>
  <c r="AP118" i="7"/>
  <c r="AO118" i="7"/>
  <c r="AN118" i="7"/>
  <c r="AM118" i="7"/>
  <c r="AL118" i="7"/>
  <c r="AK118" i="7"/>
  <c r="AJ118" i="7"/>
  <c r="AI118" i="7"/>
  <c r="AH118" i="7"/>
  <c r="AG118" i="7"/>
  <c r="AF118" i="7"/>
  <c r="AE118" i="7"/>
  <c r="AD118" i="7"/>
  <c r="AC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M118" i="7"/>
  <c r="L118" i="7"/>
  <c r="I118" i="7"/>
  <c r="H118" i="7"/>
  <c r="N118" i="7" s="1"/>
  <c r="BX117" i="7"/>
  <c r="BU117" i="7"/>
  <c r="BV117" i="7" s="1"/>
  <c r="BR117" i="7"/>
  <c r="BS117" i="7" s="1"/>
  <c r="BQ117" i="7"/>
  <c r="BP117" i="7"/>
  <c r="BO117" i="7"/>
  <c r="BN117" i="7"/>
  <c r="BM117" i="7"/>
  <c r="BL117" i="7"/>
  <c r="BK117" i="7"/>
  <c r="BJ117" i="7"/>
  <c r="BI117" i="7"/>
  <c r="BH117" i="7"/>
  <c r="BG117" i="7"/>
  <c r="BF117" i="7"/>
  <c r="BE117" i="7"/>
  <c r="BD117" i="7"/>
  <c r="BC117" i="7"/>
  <c r="BB117" i="7"/>
  <c r="BA117" i="7"/>
  <c r="AZ117" i="7"/>
  <c r="AY117" i="7"/>
  <c r="AX117" i="7"/>
  <c r="AW117" i="7"/>
  <c r="AV117" i="7"/>
  <c r="AU117" i="7"/>
  <c r="AT117" i="7"/>
  <c r="AS117" i="7"/>
  <c r="AR117" i="7"/>
  <c r="AQ117" i="7"/>
  <c r="AP117" i="7"/>
  <c r="AO117" i="7"/>
  <c r="AN117" i="7"/>
  <c r="AM117" i="7"/>
  <c r="AL117" i="7"/>
  <c r="AK117" i="7"/>
  <c r="AJ117" i="7"/>
  <c r="AI117" i="7"/>
  <c r="AH117" i="7"/>
  <c r="AG117" i="7"/>
  <c r="AF117" i="7"/>
  <c r="AE117" i="7"/>
  <c r="AD117" i="7"/>
  <c r="AC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M117" i="7"/>
  <c r="L117" i="7"/>
  <c r="I117" i="7"/>
  <c r="H117" i="7"/>
  <c r="N117" i="7" s="1"/>
  <c r="BX116" i="7"/>
  <c r="BU116" i="7"/>
  <c r="BV116" i="7" s="1"/>
  <c r="BR116" i="7"/>
  <c r="BS116" i="7" s="1"/>
  <c r="BQ116" i="7"/>
  <c r="BP116" i="7"/>
  <c r="BO116" i="7"/>
  <c r="BN116" i="7"/>
  <c r="BM116" i="7"/>
  <c r="BL116" i="7"/>
  <c r="BK116" i="7"/>
  <c r="BJ116" i="7"/>
  <c r="BI116" i="7"/>
  <c r="BH116" i="7"/>
  <c r="BG116" i="7"/>
  <c r="BF116" i="7"/>
  <c r="BE116" i="7"/>
  <c r="BD116" i="7"/>
  <c r="BC116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M116" i="7"/>
  <c r="L116" i="7"/>
  <c r="I116" i="7"/>
  <c r="H116" i="7"/>
  <c r="BX115" i="7"/>
  <c r="BU115" i="7"/>
  <c r="BV115" i="7" s="1"/>
  <c r="BR115" i="7"/>
  <c r="BS115" i="7" s="1"/>
  <c r="BQ115" i="7"/>
  <c r="BP115" i="7"/>
  <c r="BO115" i="7"/>
  <c r="BN115" i="7"/>
  <c r="BM115" i="7"/>
  <c r="BL115" i="7"/>
  <c r="BK115" i="7"/>
  <c r="BJ115" i="7"/>
  <c r="BI115" i="7"/>
  <c r="BH115" i="7"/>
  <c r="BG115" i="7"/>
  <c r="BF115" i="7"/>
  <c r="BE115" i="7"/>
  <c r="BD115" i="7"/>
  <c r="BC115" i="7"/>
  <c r="BB115" i="7"/>
  <c r="BA115" i="7"/>
  <c r="AZ115" i="7"/>
  <c r="AY115" i="7"/>
  <c r="AX115" i="7"/>
  <c r="AW115" i="7"/>
  <c r="AV115" i="7"/>
  <c r="AU115" i="7"/>
  <c r="AT115" i="7"/>
  <c r="AS115" i="7"/>
  <c r="AR115" i="7"/>
  <c r="AQ115" i="7"/>
  <c r="AP115" i="7"/>
  <c r="AO115" i="7"/>
  <c r="AN115" i="7"/>
  <c r="AM115" i="7"/>
  <c r="AL115" i="7"/>
  <c r="AK115" i="7"/>
  <c r="AJ115" i="7"/>
  <c r="AI115" i="7"/>
  <c r="AH115" i="7"/>
  <c r="AG115" i="7"/>
  <c r="AF115" i="7"/>
  <c r="AE115" i="7"/>
  <c r="AD115" i="7"/>
  <c r="AC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M115" i="7"/>
  <c r="L115" i="7"/>
  <c r="I115" i="7"/>
  <c r="H115" i="7"/>
  <c r="BX114" i="7"/>
  <c r="BU114" i="7"/>
  <c r="BV114" i="7" s="1"/>
  <c r="BR114" i="7"/>
  <c r="BS114" i="7" s="1"/>
  <c r="BQ114" i="7"/>
  <c r="BP114" i="7"/>
  <c r="BO114" i="7"/>
  <c r="BN114" i="7"/>
  <c r="BM114" i="7"/>
  <c r="BL114" i="7"/>
  <c r="BK114" i="7"/>
  <c r="BJ114" i="7"/>
  <c r="BI114" i="7"/>
  <c r="BH114" i="7"/>
  <c r="BG114" i="7"/>
  <c r="BF114" i="7"/>
  <c r="BE114" i="7"/>
  <c r="BD114" i="7"/>
  <c r="BC114" i="7"/>
  <c r="BB114" i="7"/>
  <c r="BA114" i="7"/>
  <c r="AZ114" i="7"/>
  <c r="AY114" i="7"/>
  <c r="AX114" i="7"/>
  <c r="AW114" i="7"/>
  <c r="AV114" i="7"/>
  <c r="AU114" i="7"/>
  <c r="AT114" i="7"/>
  <c r="AS114" i="7"/>
  <c r="AR114" i="7"/>
  <c r="AQ114" i="7"/>
  <c r="AP114" i="7"/>
  <c r="AO114" i="7"/>
  <c r="AN114" i="7"/>
  <c r="AM114" i="7"/>
  <c r="AL114" i="7"/>
  <c r="AK114" i="7"/>
  <c r="AJ114" i="7"/>
  <c r="AI114" i="7"/>
  <c r="AH114" i="7"/>
  <c r="AG114" i="7"/>
  <c r="AF114" i="7"/>
  <c r="AE114" i="7"/>
  <c r="AD114" i="7"/>
  <c r="AC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M114" i="7"/>
  <c r="L114" i="7"/>
  <c r="I114" i="7"/>
  <c r="H114" i="7"/>
  <c r="BX113" i="7"/>
  <c r="BU113" i="7"/>
  <c r="BV113" i="7" s="1"/>
  <c r="BR113" i="7"/>
  <c r="BS113" i="7" s="1"/>
  <c r="BQ113" i="7"/>
  <c r="BP113" i="7"/>
  <c r="BO113" i="7"/>
  <c r="BN113" i="7"/>
  <c r="BM113" i="7"/>
  <c r="BL113" i="7"/>
  <c r="BK113" i="7"/>
  <c r="BJ113" i="7"/>
  <c r="BI113" i="7"/>
  <c r="BH113" i="7"/>
  <c r="BG113" i="7"/>
  <c r="BF113" i="7"/>
  <c r="BE113" i="7"/>
  <c r="BD113" i="7"/>
  <c r="BC113" i="7"/>
  <c r="BB113" i="7"/>
  <c r="BA113" i="7"/>
  <c r="AZ113" i="7"/>
  <c r="AY113" i="7"/>
  <c r="AX113" i="7"/>
  <c r="AW113" i="7"/>
  <c r="AV113" i="7"/>
  <c r="AU113" i="7"/>
  <c r="AT113" i="7"/>
  <c r="AS113" i="7"/>
  <c r="AR113" i="7"/>
  <c r="AQ113" i="7"/>
  <c r="AP113" i="7"/>
  <c r="AO113" i="7"/>
  <c r="AN113" i="7"/>
  <c r="AM113" i="7"/>
  <c r="AL113" i="7"/>
  <c r="AK113" i="7"/>
  <c r="AJ113" i="7"/>
  <c r="AI113" i="7"/>
  <c r="AH113" i="7"/>
  <c r="AG113" i="7"/>
  <c r="AF113" i="7"/>
  <c r="AE113" i="7"/>
  <c r="AD113" i="7"/>
  <c r="AC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M113" i="7"/>
  <c r="L113" i="7"/>
  <c r="I113" i="7"/>
  <c r="H113" i="7"/>
  <c r="N113" i="7" s="1"/>
  <c r="BX112" i="7"/>
  <c r="BU112" i="7"/>
  <c r="BV112" i="7" s="1"/>
  <c r="BR112" i="7"/>
  <c r="BS112" i="7" s="1"/>
  <c r="BQ112" i="7"/>
  <c r="BP112" i="7"/>
  <c r="BO112" i="7"/>
  <c r="BN112" i="7"/>
  <c r="BM112" i="7"/>
  <c r="BL112" i="7"/>
  <c r="BK112" i="7"/>
  <c r="BJ112" i="7"/>
  <c r="BI112" i="7"/>
  <c r="BH112" i="7"/>
  <c r="BG112" i="7"/>
  <c r="BF112" i="7"/>
  <c r="BE112" i="7"/>
  <c r="BD112" i="7"/>
  <c r="BC112" i="7"/>
  <c r="BB112" i="7"/>
  <c r="BA112" i="7"/>
  <c r="AZ112" i="7"/>
  <c r="AY112" i="7"/>
  <c r="AX112" i="7"/>
  <c r="AW112" i="7"/>
  <c r="AV112" i="7"/>
  <c r="AU112" i="7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AH112" i="7"/>
  <c r="AG112" i="7"/>
  <c r="AF112" i="7"/>
  <c r="AE112" i="7"/>
  <c r="AD112" i="7"/>
  <c r="AC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M112" i="7"/>
  <c r="L112" i="7"/>
  <c r="I112" i="7"/>
  <c r="H112" i="7"/>
  <c r="BX111" i="7"/>
  <c r="BU111" i="7"/>
  <c r="BV111" i="7" s="1"/>
  <c r="BR111" i="7"/>
  <c r="BS111" i="7" s="1"/>
  <c r="BQ111" i="7"/>
  <c r="BP111" i="7"/>
  <c r="BO111" i="7"/>
  <c r="BN111" i="7"/>
  <c r="BM111" i="7"/>
  <c r="BL111" i="7"/>
  <c r="BK111" i="7"/>
  <c r="BJ111" i="7"/>
  <c r="BI111" i="7"/>
  <c r="BH111" i="7"/>
  <c r="BG111" i="7"/>
  <c r="BF111" i="7"/>
  <c r="BE111" i="7"/>
  <c r="BD111" i="7"/>
  <c r="BC111" i="7"/>
  <c r="BB111" i="7"/>
  <c r="BA111" i="7"/>
  <c r="AZ111" i="7"/>
  <c r="AY111" i="7"/>
  <c r="AX111" i="7"/>
  <c r="AW111" i="7"/>
  <c r="AV111" i="7"/>
  <c r="AU111" i="7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AH111" i="7"/>
  <c r="AG111" i="7"/>
  <c r="AF111" i="7"/>
  <c r="AE111" i="7"/>
  <c r="AD111" i="7"/>
  <c r="AC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M111" i="7"/>
  <c r="L111" i="7"/>
  <c r="I111" i="7"/>
  <c r="H111" i="7"/>
  <c r="BX110" i="7"/>
  <c r="BU110" i="7"/>
  <c r="BV110" i="7" s="1"/>
  <c r="BR110" i="7"/>
  <c r="BS110" i="7" s="1"/>
  <c r="BQ110" i="7"/>
  <c r="BP110" i="7"/>
  <c r="BO110" i="7"/>
  <c r="BN110" i="7"/>
  <c r="BM110" i="7"/>
  <c r="BL110" i="7"/>
  <c r="BK110" i="7"/>
  <c r="BJ110" i="7"/>
  <c r="BI110" i="7"/>
  <c r="BH110" i="7"/>
  <c r="BG110" i="7"/>
  <c r="BF110" i="7"/>
  <c r="BE110" i="7"/>
  <c r="BD110" i="7"/>
  <c r="BC110" i="7"/>
  <c r="BB110" i="7"/>
  <c r="BA110" i="7"/>
  <c r="AZ110" i="7"/>
  <c r="AY110" i="7"/>
  <c r="AX110" i="7"/>
  <c r="AW110" i="7"/>
  <c r="AV110" i="7"/>
  <c r="AU110" i="7"/>
  <c r="AT110" i="7"/>
  <c r="AS110" i="7"/>
  <c r="AR110" i="7"/>
  <c r="AQ110" i="7"/>
  <c r="AP110" i="7"/>
  <c r="AO110" i="7"/>
  <c r="AN110" i="7"/>
  <c r="AM110" i="7"/>
  <c r="AL110" i="7"/>
  <c r="AK110" i="7"/>
  <c r="AJ110" i="7"/>
  <c r="AI110" i="7"/>
  <c r="AH110" i="7"/>
  <c r="AG110" i="7"/>
  <c r="AF110" i="7"/>
  <c r="AE110" i="7"/>
  <c r="AD110" i="7"/>
  <c r="AC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M110" i="7"/>
  <c r="L110" i="7"/>
  <c r="I110" i="7"/>
  <c r="H110" i="7"/>
  <c r="N110" i="7" s="1"/>
  <c r="BX109" i="7"/>
  <c r="BU109" i="7"/>
  <c r="BV109" i="7" s="1"/>
  <c r="BR109" i="7"/>
  <c r="BS109" i="7" s="1"/>
  <c r="BQ109" i="7"/>
  <c r="BP109" i="7"/>
  <c r="BO109" i="7"/>
  <c r="BN109" i="7"/>
  <c r="BM109" i="7"/>
  <c r="BL109" i="7"/>
  <c r="BK109" i="7"/>
  <c r="BJ109" i="7"/>
  <c r="BI109" i="7"/>
  <c r="BH109" i="7"/>
  <c r="BG109" i="7"/>
  <c r="BF109" i="7"/>
  <c r="BE109" i="7"/>
  <c r="BD109" i="7"/>
  <c r="BC109" i="7"/>
  <c r="BB109" i="7"/>
  <c r="BA109" i="7"/>
  <c r="AZ109" i="7"/>
  <c r="AY109" i="7"/>
  <c r="AX109" i="7"/>
  <c r="AW109" i="7"/>
  <c r="AV109" i="7"/>
  <c r="AU109" i="7"/>
  <c r="AT109" i="7"/>
  <c r="AS109" i="7"/>
  <c r="AR109" i="7"/>
  <c r="AQ109" i="7"/>
  <c r="AP109" i="7"/>
  <c r="AO109" i="7"/>
  <c r="AN109" i="7"/>
  <c r="AM109" i="7"/>
  <c r="AL109" i="7"/>
  <c r="AK109" i="7"/>
  <c r="AJ109" i="7"/>
  <c r="AI109" i="7"/>
  <c r="AH109" i="7"/>
  <c r="AG109" i="7"/>
  <c r="AF109" i="7"/>
  <c r="AE109" i="7"/>
  <c r="AD109" i="7"/>
  <c r="AC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M109" i="7"/>
  <c r="L109" i="7"/>
  <c r="I109" i="7"/>
  <c r="H109" i="7"/>
  <c r="BX108" i="7"/>
  <c r="BY108" i="7" s="1"/>
  <c r="BU108" i="7"/>
  <c r="BV108" i="7" s="1"/>
  <c r="BR108" i="7"/>
  <c r="BS108" i="7" s="1"/>
  <c r="BQ108" i="7"/>
  <c r="BP108" i="7"/>
  <c r="BO108" i="7"/>
  <c r="BN108" i="7"/>
  <c r="BM108" i="7"/>
  <c r="BL108" i="7"/>
  <c r="BK108" i="7"/>
  <c r="BJ108" i="7"/>
  <c r="BI108" i="7"/>
  <c r="BH108" i="7"/>
  <c r="BG108" i="7"/>
  <c r="BF108" i="7"/>
  <c r="BE108" i="7"/>
  <c r="BD108" i="7"/>
  <c r="BC108" i="7"/>
  <c r="BB108" i="7"/>
  <c r="BA108" i="7"/>
  <c r="AZ108" i="7"/>
  <c r="AY108" i="7"/>
  <c r="AX108" i="7"/>
  <c r="AW108" i="7"/>
  <c r="AV108" i="7"/>
  <c r="AU108" i="7"/>
  <c r="AT108" i="7"/>
  <c r="AS108" i="7"/>
  <c r="AR108" i="7"/>
  <c r="AQ108" i="7"/>
  <c r="AP108" i="7"/>
  <c r="AO108" i="7"/>
  <c r="AN108" i="7"/>
  <c r="AM108" i="7"/>
  <c r="AL108" i="7"/>
  <c r="AK108" i="7"/>
  <c r="AJ108" i="7"/>
  <c r="AI108" i="7"/>
  <c r="AH108" i="7"/>
  <c r="AG108" i="7"/>
  <c r="AF108" i="7"/>
  <c r="AE108" i="7"/>
  <c r="AD108" i="7"/>
  <c r="AC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M108" i="7"/>
  <c r="L108" i="7"/>
  <c r="I108" i="7"/>
  <c r="H108" i="7"/>
  <c r="BX107" i="7"/>
  <c r="BY107" i="7" s="1"/>
  <c r="BU107" i="7"/>
  <c r="BR107" i="7"/>
  <c r="BS107" i="7" s="1"/>
  <c r="BQ107" i="7"/>
  <c r="BP107" i="7"/>
  <c r="BO107" i="7"/>
  <c r="BN107" i="7"/>
  <c r="BM107" i="7"/>
  <c r="BL107" i="7"/>
  <c r="BK107" i="7"/>
  <c r="BJ107" i="7"/>
  <c r="BI107" i="7"/>
  <c r="BH107" i="7"/>
  <c r="BG107" i="7"/>
  <c r="BF107" i="7"/>
  <c r="BE107" i="7"/>
  <c r="BD107" i="7"/>
  <c r="BC107" i="7"/>
  <c r="BB107" i="7"/>
  <c r="BA107" i="7"/>
  <c r="AZ107" i="7"/>
  <c r="AY107" i="7"/>
  <c r="AX107" i="7"/>
  <c r="AW107" i="7"/>
  <c r="AV107" i="7"/>
  <c r="AU107" i="7"/>
  <c r="AT107" i="7"/>
  <c r="AS107" i="7"/>
  <c r="AR107" i="7"/>
  <c r="AQ107" i="7"/>
  <c r="AP107" i="7"/>
  <c r="AO107" i="7"/>
  <c r="AN107" i="7"/>
  <c r="AM107" i="7"/>
  <c r="AL107" i="7"/>
  <c r="AK107" i="7"/>
  <c r="AJ107" i="7"/>
  <c r="AI107" i="7"/>
  <c r="AH107" i="7"/>
  <c r="AG107" i="7"/>
  <c r="AF107" i="7"/>
  <c r="AE107" i="7"/>
  <c r="AD107" i="7"/>
  <c r="AC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M107" i="7"/>
  <c r="L107" i="7"/>
  <c r="I107" i="7"/>
  <c r="H107" i="7"/>
  <c r="BX106" i="7"/>
  <c r="BU106" i="7"/>
  <c r="BV106" i="7" s="1"/>
  <c r="BR106" i="7"/>
  <c r="BS106" i="7" s="1"/>
  <c r="BQ106" i="7"/>
  <c r="BP106" i="7"/>
  <c r="BO106" i="7"/>
  <c r="BN106" i="7"/>
  <c r="BM106" i="7"/>
  <c r="BL106" i="7"/>
  <c r="BK106" i="7"/>
  <c r="BJ106" i="7"/>
  <c r="BI106" i="7"/>
  <c r="BH106" i="7"/>
  <c r="BG106" i="7"/>
  <c r="BF106" i="7"/>
  <c r="BE106" i="7"/>
  <c r="BD106" i="7"/>
  <c r="BC106" i="7"/>
  <c r="BB106" i="7"/>
  <c r="BA106" i="7"/>
  <c r="AZ106" i="7"/>
  <c r="AY106" i="7"/>
  <c r="AX106" i="7"/>
  <c r="AW106" i="7"/>
  <c r="AV106" i="7"/>
  <c r="AU106" i="7"/>
  <c r="AT106" i="7"/>
  <c r="AS106" i="7"/>
  <c r="AR106" i="7"/>
  <c r="AQ106" i="7"/>
  <c r="AP106" i="7"/>
  <c r="AO106" i="7"/>
  <c r="AN106" i="7"/>
  <c r="AM106" i="7"/>
  <c r="AL106" i="7"/>
  <c r="AK106" i="7"/>
  <c r="AJ106" i="7"/>
  <c r="AI106" i="7"/>
  <c r="AH106" i="7"/>
  <c r="AG106" i="7"/>
  <c r="AF106" i="7"/>
  <c r="AE106" i="7"/>
  <c r="AD106" i="7"/>
  <c r="AC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M106" i="7"/>
  <c r="L106" i="7"/>
  <c r="I106" i="7"/>
  <c r="H106" i="7"/>
  <c r="N106" i="7" s="1"/>
  <c r="BX105" i="7"/>
  <c r="BY105" i="7" s="1"/>
  <c r="BU105" i="7"/>
  <c r="BV105" i="7" s="1"/>
  <c r="BR105" i="7"/>
  <c r="BQ105" i="7"/>
  <c r="BP105" i="7"/>
  <c r="BO105" i="7"/>
  <c r="BN105" i="7"/>
  <c r="BM105" i="7"/>
  <c r="BL105" i="7"/>
  <c r="BK105" i="7"/>
  <c r="BJ105" i="7"/>
  <c r="BI105" i="7"/>
  <c r="BH105" i="7"/>
  <c r="BG105" i="7"/>
  <c r="BF105" i="7"/>
  <c r="BE105" i="7"/>
  <c r="BD105" i="7"/>
  <c r="BC105" i="7"/>
  <c r="BB105" i="7"/>
  <c r="BA105" i="7"/>
  <c r="AZ105" i="7"/>
  <c r="AY105" i="7"/>
  <c r="AX105" i="7"/>
  <c r="AW105" i="7"/>
  <c r="AV105" i="7"/>
  <c r="AU105" i="7"/>
  <c r="AT105" i="7"/>
  <c r="AS105" i="7"/>
  <c r="AR105" i="7"/>
  <c r="AQ105" i="7"/>
  <c r="AP105" i="7"/>
  <c r="AO105" i="7"/>
  <c r="AN105" i="7"/>
  <c r="AM105" i="7"/>
  <c r="AL105" i="7"/>
  <c r="AK105" i="7"/>
  <c r="AJ105" i="7"/>
  <c r="AI105" i="7"/>
  <c r="AH105" i="7"/>
  <c r="AG105" i="7"/>
  <c r="AF105" i="7"/>
  <c r="AE105" i="7"/>
  <c r="AD105" i="7"/>
  <c r="AC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M105" i="7"/>
  <c r="L105" i="7"/>
  <c r="I105" i="7"/>
  <c r="H105" i="7"/>
  <c r="BX104" i="7"/>
  <c r="BY104" i="7" s="1"/>
  <c r="BU104" i="7"/>
  <c r="BR104" i="7"/>
  <c r="BS104" i="7" s="1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M104" i="7"/>
  <c r="L104" i="7"/>
  <c r="I104" i="7"/>
  <c r="H104" i="7"/>
  <c r="BX103" i="7"/>
  <c r="BU103" i="7"/>
  <c r="BV103" i="7" s="1"/>
  <c r="BR103" i="7"/>
  <c r="BS103" i="7" s="1"/>
  <c r="BQ103" i="7"/>
  <c r="BP103" i="7"/>
  <c r="BO103" i="7"/>
  <c r="BN103" i="7"/>
  <c r="BM103" i="7"/>
  <c r="BL103" i="7"/>
  <c r="BK103" i="7"/>
  <c r="BJ103" i="7"/>
  <c r="BI103" i="7"/>
  <c r="BH103" i="7"/>
  <c r="BG103" i="7"/>
  <c r="BF103" i="7"/>
  <c r="BE103" i="7"/>
  <c r="BD103" i="7"/>
  <c r="BC103" i="7"/>
  <c r="BB103" i="7"/>
  <c r="BA103" i="7"/>
  <c r="AZ103" i="7"/>
  <c r="AY103" i="7"/>
  <c r="AX103" i="7"/>
  <c r="AW103" i="7"/>
  <c r="AV103" i="7"/>
  <c r="AU103" i="7"/>
  <c r="AT103" i="7"/>
  <c r="AS103" i="7"/>
  <c r="AR103" i="7"/>
  <c r="AQ103" i="7"/>
  <c r="AP103" i="7"/>
  <c r="AO103" i="7"/>
  <c r="AN103" i="7"/>
  <c r="AM103" i="7"/>
  <c r="AL103" i="7"/>
  <c r="AK103" i="7"/>
  <c r="AJ103" i="7"/>
  <c r="AI103" i="7"/>
  <c r="AH103" i="7"/>
  <c r="AG103" i="7"/>
  <c r="AF103" i="7"/>
  <c r="AE103" i="7"/>
  <c r="AD103" i="7"/>
  <c r="AC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M103" i="7"/>
  <c r="L103" i="7"/>
  <c r="I103" i="7"/>
  <c r="H103" i="7"/>
  <c r="BX102" i="7"/>
  <c r="BY102" i="7" s="1"/>
  <c r="BU102" i="7"/>
  <c r="BV102" i="7" s="1"/>
  <c r="BR102" i="7"/>
  <c r="BS102" i="7" s="1"/>
  <c r="BQ102" i="7"/>
  <c r="BP102" i="7"/>
  <c r="BO102" i="7"/>
  <c r="BN102" i="7"/>
  <c r="BM102" i="7"/>
  <c r="BL102" i="7"/>
  <c r="BK102" i="7"/>
  <c r="BJ102" i="7"/>
  <c r="BI102" i="7"/>
  <c r="BH102" i="7"/>
  <c r="BG102" i="7"/>
  <c r="BF102" i="7"/>
  <c r="BE102" i="7"/>
  <c r="BD102" i="7"/>
  <c r="BC102" i="7"/>
  <c r="BB102" i="7"/>
  <c r="BA102" i="7"/>
  <c r="AZ102" i="7"/>
  <c r="AY102" i="7"/>
  <c r="AX102" i="7"/>
  <c r="AW102" i="7"/>
  <c r="AV102" i="7"/>
  <c r="AU102" i="7"/>
  <c r="AT102" i="7"/>
  <c r="AS102" i="7"/>
  <c r="AR102" i="7"/>
  <c r="AQ102" i="7"/>
  <c r="AP102" i="7"/>
  <c r="AO102" i="7"/>
  <c r="AN102" i="7"/>
  <c r="AM102" i="7"/>
  <c r="AL102" i="7"/>
  <c r="AK102" i="7"/>
  <c r="AJ102" i="7"/>
  <c r="AI102" i="7"/>
  <c r="AH102" i="7"/>
  <c r="AG102" i="7"/>
  <c r="AF102" i="7"/>
  <c r="AE102" i="7"/>
  <c r="AD102" i="7"/>
  <c r="AC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M102" i="7"/>
  <c r="L102" i="7"/>
  <c r="I102" i="7"/>
  <c r="H102" i="7"/>
  <c r="K102" i="7" s="1"/>
  <c r="BX101" i="7"/>
  <c r="BY101" i="7" s="1"/>
  <c r="BU101" i="7"/>
  <c r="BV101" i="7" s="1"/>
  <c r="BR101" i="7"/>
  <c r="BS101" i="7" s="1"/>
  <c r="BQ101" i="7"/>
  <c r="BP101" i="7"/>
  <c r="BO101" i="7"/>
  <c r="BN101" i="7"/>
  <c r="BM101" i="7"/>
  <c r="BL101" i="7"/>
  <c r="BK101" i="7"/>
  <c r="BJ101" i="7"/>
  <c r="BI101" i="7"/>
  <c r="BH101" i="7"/>
  <c r="BG101" i="7"/>
  <c r="BF101" i="7"/>
  <c r="BE101" i="7"/>
  <c r="BD101" i="7"/>
  <c r="BC101" i="7"/>
  <c r="BB101" i="7"/>
  <c r="BA101" i="7"/>
  <c r="AZ101" i="7"/>
  <c r="AY101" i="7"/>
  <c r="AX101" i="7"/>
  <c r="AW101" i="7"/>
  <c r="AV101" i="7"/>
  <c r="AU101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AH101" i="7"/>
  <c r="AG101" i="7"/>
  <c r="AF101" i="7"/>
  <c r="AE101" i="7"/>
  <c r="AD101" i="7"/>
  <c r="AC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M101" i="7"/>
  <c r="L101" i="7"/>
  <c r="I101" i="7"/>
  <c r="H101" i="7"/>
  <c r="N101" i="7" s="1"/>
  <c r="BX100" i="7"/>
  <c r="BU100" i="7"/>
  <c r="BV100" i="7" s="1"/>
  <c r="BR100" i="7"/>
  <c r="BS100" i="7" s="1"/>
  <c r="BQ100" i="7"/>
  <c r="BP100" i="7"/>
  <c r="BO100" i="7"/>
  <c r="BN100" i="7"/>
  <c r="BM100" i="7"/>
  <c r="BL100" i="7"/>
  <c r="BK100" i="7"/>
  <c r="BJ100" i="7"/>
  <c r="BI100" i="7"/>
  <c r="BH100" i="7"/>
  <c r="BG100" i="7"/>
  <c r="BF100" i="7"/>
  <c r="BE100" i="7"/>
  <c r="BD100" i="7"/>
  <c r="BC100" i="7"/>
  <c r="BB100" i="7"/>
  <c r="BA100" i="7"/>
  <c r="AZ100" i="7"/>
  <c r="AY100" i="7"/>
  <c r="AX100" i="7"/>
  <c r="AW100" i="7"/>
  <c r="AV100" i="7"/>
  <c r="AU100" i="7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AH100" i="7"/>
  <c r="AG100" i="7"/>
  <c r="AF100" i="7"/>
  <c r="AE100" i="7"/>
  <c r="AD100" i="7"/>
  <c r="AC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M100" i="7"/>
  <c r="L100" i="7"/>
  <c r="I100" i="7"/>
  <c r="H100" i="7"/>
  <c r="K100" i="7" s="1"/>
  <c r="BX99" i="7"/>
  <c r="BY99" i="7" s="1"/>
  <c r="BU99" i="7"/>
  <c r="BV99" i="7" s="1"/>
  <c r="BR99" i="7"/>
  <c r="BS99" i="7" s="1"/>
  <c r="BQ99" i="7"/>
  <c r="BP99" i="7"/>
  <c r="BO99" i="7"/>
  <c r="BN99" i="7"/>
  <c r="BM99" i="7"/>
  <c r="BL99" i="7"/>
  <c r="BK99" i="7"/>
  <c r="BJ99" i="7"/>
  <c r="BI99" i="7"/>
  <c r="BH99" i="7"/>
  <c r="BG99" i="7"/>
  <c r="BF99" i="7"/>
  <c r="BE99" i="7"/>
  <c r="BD99" i="7"/>
  <c r="BC99" i="7"/>
  <c r="BB99" i="7"/>
  <c r="BA99" i="7"/>
  <c r="AZ99" i="7"/>
  <c r="AY99" i="7"/>
  <c r="AX99" i="7"/>
  <c r="AW99" i="7"/>
  <c r="AV99" i="7"/>
  <c r="AU99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AH99" i="7"/>
  <c r="AG99" i="7"/>
  <c r="AF99" i="7"/>
  <c r="AE99" i="7"/>
  <c r="AD99" i="7"/>
  <c r="AC99" i="7"/>
  <c r="Z99" i="7"/>
  <c r="Y99" i="7"/>
  <c r="X99" i="7"/>
  <c r="W99" i="7"/>
  <c r="V99" i="7"/>
  <c r="U99" i="7"/>
  <c r="T99" i="7"/>
  <c r="S99" i="7"/>
  <c r="R99" i="7"/>
  <c r="Q99" i="7"/>
  <c r="P99" i="7"/>
  <c r="O99" i="7"/>
  <c r="M99" i="7"/>
  <c r="L99" i="7"/>
  <c r="I99" i="7"/>
  <c r="H99" i="7"/>
  <c r="N99" i="7" s="1"/>
  <c r="BX98" i="7"/>
  <c r="BU98" i="7"/>
  <c r="BV98" i="7" s="1"/>
  <c r="BR98" i="7"/>
  <c r="BS98" i="7" s="1"/>
  <c r="BQ98" i="7"/>
  <c r="BP98" i="7"/>
  <c r="BO98" i="7"/>
  <c r="BN98" i="7"/>
  <c r="BM98" i="7"/>
  <c r="BL98" i="7"/>
  <c r="BK98" i="7"/>
  <c r="BJ98" i="7"/>
  <c r="BI98" i="7"/>
  <c r="BH98" i="7"/>
  <c r="BG98" i="7"/>
  <c r="BF98" i="7"/>
  <c r="BE98" i="7"/>
  <c r="BD98" i="7"/>
  <c r="BC98" i="7"/>
  <c r="BB98" i="7"/>
  <c r="BA98" i="7"/>
  <c r="AZ98" i="7"/>
  <c r="AY98" i="7"/>
  <c r="AX98" i="7"/>
  <c r="AW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AH98" i="7"/>
  <c r="AG98" i="7"/>
  <c r="AF98" i="7"/>
  <c r="AE98" i="7"/>
  <c r="AD98" i="7"/>
  <c r="AC98" i="7"/>
  <c r="Z98" i="7"/>
  <c r="Y98" i="7"/>
  <c r="X98" i="7"/>
  <c r="W98" i="7"/>
  <c r="V98" i="7"/>
  <c r="U98" i="7"/>
  <c r="T98" i="7"/>
  <c r="S98" i="7"/>
  <c r="R98" i="7"/>
  <c r="Q98" i="7"/>
  <c r="P98" i="7"/>
  <c r="O98" i="7"/>
  <c r="M98" i="7"/>
  <c r="L98" i="7"/>
  <c r="I98" i="7"/>
  <c r="H98" i="7"/>
  <c r="N98" i="7" s="1"/>
  <c r="BX97" i="7"/>
  <c r="BU97" i="7"/>
  <c r="BV97" i="7" s="1"/>
  <c r="BR97" i="7"/>
  <c r="BS97" i="7" s="1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Z97" i="7"/>
  <c r="Y97" i="7"/>
  <c r="X97" i="7"/>
  <c r="W97" i="7"/>
  <c r="V97" i="7"/>
  <c r="U97" i="7"/>
  <c r="T97" i="7"/>
  <c r="S97" i="7"/>
  <c r="R97" i="7"/>
  <c r="Q97" i="7"/>
  <c r="P97" i="7"/>
  <c r="O97" i="7"/>
  <c r="M97" i="7"/>
  <c r="L97" i="7"/>
  <c r="I97" i="7"/>
  <c r="H97" i="7"/>
  <c r="N97" i="7" s="1"/>
  <c r="BX96" i="7"/>
  <c r="BU96" i="7"/>
  <c r="BV96" i="7" s="1"/>
  <c r="BR96" i="7"/>
  <c r="BS96" i="7" s="1"/>
  <c r="BQ96" i="7"/>
  <c r="BP96" i="7"/>
  <c r="BO96" i="7"/>
  <c r="BN96" i="7"/>
  <c r="BM96" i="7"/>
  <c r="BL96" i="7"/>
  <c r="BK96" i="7"/>
  <c r="BJ96" i="7"/>
  <c r="BI96" i="7"/>
  <c r="BH96" i="7"/>
  <c r="BG96" i="7"/>
  <c r="BF96" i="7"/>
  <c r="BE96" i="7"/>
  <c r="BD96" i="7"/>
  <c r="BC96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AH96" i="7"/>
  <c r="AG96" i="7"/>
  <c r="AF96" i="7"/>
  <c r="AE96" i="7"/>
  <c r="AD96" i="7"/>
  <c r="AC96" i="7"/>
  <c r="Z96" i="7"/>
  <c r="Y96" i="7"/>
  <c r="X96" i="7"/>
  <c r="W96" i="7"/>
  <c r="V96" i="7"/>
  <c r="U96" i="7"/>
  <c r="T96" i="7"/>
  <c r="S96" i="7"/>
  <c r="R96" i="7"/>
  <c r="Q96" i="7"/>
  <c r="P96" i="7"/>
  <c r="O96" i="7"/>
  <c r="M96" i="7"/>
  <c r="L96" i="7"/>
  <c r="I96" i="7"/>
  <c r="H96" i="7"/>
  <c r="BX95" i="7"/>
  <c r="BY95" i="7" s="1"/>
  <c r="BU95" i="7"/>
  <c r="BV95" i="7" s="1"/>
  <c r="BR95" i="7"/>
  <c r="BS95" i="7" s="1"/>
  <c r="BQ95" i="7"/>
  <c r="BP95" i="7"/>
  <c r="BO95" i="7"/>
  <c r="BN95" i="7"/>
  <c r="BM95" i="7"/>
  <c r="BL95" i="7"/>
  <c r="BK95" i="7"/>
  <c r="BJ95" i="7"/>
  <c r="BI95" i="7"/>
  <c r="BH95" i="7"/>
  <c r="BG95" i="7"/>
  <c r="BF95" i="7"/>
  <c r="BE95" i="7"/>
  <c r="BD95" i="7"/>
  <c r="BC95" i="7"/>
  <c r="BB95" i="7"/>
  <c r="BA95" i="7"/>
  <c r="AZ95" i="7"/>
  <c r="AY95" i="7"/>
  <c r="AX95" i="7"/>
  <c r="AW95" i="7"/>
  <c r="AV95" i="7"/>
  <c r="AU9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AH95" i="7"/>
  <c r="AG95" i="7"/>
  <c r="AF95" i="7"/>
  <c r="AE95" i="7"/>
  <c r="AD95" i="7"/>
  <c r="AC95" i="7"/>
  <c r="Z95" i="7"/>
  <c r="Y95" i="7"/>
  <c r="X95" i="7"/>
  <c r="W95" i="7"/>
  <c r="V95" i="7"/>
  <c r="U95" i="7"/>
  <c r="T95" i="7"/>
  <c r="S95" i="7"/>
  <c r="R95" i="7"/>
  <c r="Q95" i="7"/>
  <c r="P95" i="7"/>
  <c r="O95" i="7"/>
  <c r="M95" i="7"/>
  <c r="L95" i="7"/>
  <c r="I95" i="7"/>
  <c r="H95" i="7"/>
  <c r="BX94" i="7"/>
  <c r="BY94" i="7" s="1"/>
  <c r="BU94" i="7"/>
  <c r="BV94" i="7" s="1"/>
  <c r="BR94" i="7"/>
  <c r="BS94" i="7" s="1"/>
  <c r="BQ94" i="7"/>
  <c r="BP94" i="7"/>
  <c r="BO94" i="7"/>
  <c r="BN94" i="7"/>
  <c r="BM94" i="7"/>
  <c r="BL94" i="7"/>
  <c r="BK94" i="7"/>
  <c r="BJ94" i="7"/>
  <c r="BI94" i="7"/>
  <c r="BH94" i="7"/>
  <c r="BG94" i="7"/>
  <c r="BF94" i="7"/>
  <c r="BE94" i="7"/>
  <c r="BD94" i="7"/>
  <c r="BC94" i="7"/>
  <c r="BB94" i="7"/>
  <c r="BA94" i="7"/>
  <c r="AZ94" i="7"/>
  <c r="AY94" i="7"/>
  <c r="AX94" i="7"/>
  <c r="AW94" i="7"/>
  <c r="AV94" i="7"/>
  <c r="AU94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Z94" i="7"/>
  <c r="Y94" i="7"/>
  <c r="X94" i="7"/>
  <c r="W94" i="7"/>
  <c r="V94" i="7"/>
  <c r="U94" i="7"/>
  <c r="T94" i="7"/>
  <c r="S94" i="7"/>
  <c r="R94" i="7"/>
  <c r="Q94" i="7"/>
  <c r="P94" i="7"/>
  <c r="O94" i="7"/>
  <c r="M94" i="7"/>
  <c r="L94" i="7"/>
  <c r="I94" i="7"/>
  <c r="H94" i="7"/>
  <c r="K94" i="7" s="1"/>
  <c r="BX93" i="7"/>
  <c r="BY93" i="7" s="1"/>
  <c r="BU93" i="7"/>
  <c r="BV93" i="7" s="1"/>
  <c r="BR93" i="7"/>
  <c r="BS93" i="7" s="1"/>
  <c r="BQ93" i="7"/>
  <c r="BP93" i="7"/>
  <c r="BO93" i="7"/>
  <c r="BN93" i="7"/>
  <c r="BM93" i="7"/>
  <c r="BL93" i="7"/>
  <c r="BK93" i="7"/>
  <c r="BJ93" i="7"/>
  <c r="BI93" i="7"/>
  <c r="BH93" i="7"/>
  <c r="BG93" i="7"/>
  <c r="BF93" i="7"/>
  <c r="BE93" i="7"/>
  <c r="BD93" i="7"/>
  <c r="BC93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AH93" i="7"/>
  <c r="AG93" i="7"/>
  <c r="AF93" i="7"/>
  <c r="AE93" i="7"/>
  <c r="AD93" i="7"/>
  <c r="AC93" i="7"/>
  <c r="Z93" i="7"/>
  <c r="Y93" i="7"/>
  <c r="X93" i="7"/>
  <c r="W93" i="7"/>
  <c r="V93" i="7"/>
  <c r="U93" i="7"/>
  <c r="T93" i="7"/>
  <c r="S93" i="7"/>
  <c r="R93" i="7"/>
  <c r="Q93" i="7"/>
  <c r="P93" i="7"/>
  <c r="O93" i="7"/>
  <c r="M93" i="7"/>
  <c r="L93" i="7"/>
  <c r="I93" i="7"/>
  <c r="H93" i="7"/>
  <c r="N93" i="7" s="1"/>
  <c r="BX92" i="7"/>
  <c r="BU92" i="7"/>
  <c r="BV92" i="7" s="1"/>
  <c r="BR92" i="7"/>
  <c r="BS92" i="7" s="1"/>
  <c r="BQ92" i="7"/>
  <c r="BP92" i="7"/>
  <c r="BO92" i="7"/>
  <c r="BN92" i="7"/>
  <c r="BM92" i="7"/>
  <c r="BL92" i="7"/>
  <c r="BK92" i="7"/>
  <c r="BJ92" i="7"/>
  <c r="BI92" i="7"/>
  <c r="BH92" i="7"/>
  <c r="BG92" i="7"/>
  <c r="BF92" i="7"/>
  <c r="BE92" i="7"/>
  <c r="BD92" i="7"/>
  <c r="BC92" i="7"/>
  <c r="BB92" i="7"/>
  <c r="BA92" i="7"/>
  <c r="AZ92" i="7"/>
  <c r="AY92" i="7"/>
  <c r="AX92" i="7"/>
  <c r="AW92" i="7"/>
  <c r="AV92" i="7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AH92" i="7"/>
  <c r="AG92" i="7"/>
  <c r="AF92" i="7"/>
  <c r="AE92" i="7"/>
  <c r="AD92" i="7"/>
  <c r="AC92" i="7"/>
  <c r="Z92" i="7"/>
  <c r="Y92" i="7"/>
  <c r="X92" i="7"/>
  <c r="W92" i="7"/>
  <c r="V92" i="7"/>
  <c r="U92" i="7"/>
  <c r="T92" i="7"/>
  <c r="S92" i="7"/>
  <c r="R92" i="7"/>
  <c r="Q92" i="7"/>
  <c r="P92" i="7"/>
  <c r="O92" i="7"/>
  <c r="M92" i="7"/>
  <c r="L92" i="7"/>
  <c r="I92" i="7"/>
  <c r="H92" i="7"/>
  <c r="K92" i="7" s="1"/>
  <c r="BX91" i="7"/>
  <c r="BU91" i="7"/>
  <c r="BV91" i="7" s="1"/>
  <c r="BR91" i="7"/>
  <c r="BS91" i="7" s="1"/>
  <c r="BQ91" i="7"/>
  <c r="BP91" i="7"/>
  <c r="BO91" i="7"/>
  <c r="BN91" i="7"/>
  <c r="BM91" i="7"/>
  <c r="BL91" i="7"/>
  <c r="BK91" i="7"/>
  <c r="BJ91" i="7"/>
  <c r="BI91" i="7"/>
  <c r="BH91" i="7"/>
  <c r="BG91" i="7"/>
  <c r="BF91" i="7"/>
  <c r="BE91" i="7"/>
  <c r="BD91" i="7"/>
  <c r="BC91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AH91" i="7"/>
  <c r="AG91" i="7"/>
  <c r="AF91" i="7"/>
  <c r="AE91" i="7"/>
  <c r="AD91" i="7"/>
  <c r="AC91" i="7"/>
  <c r="Z91" i="7"/>
  <c r="Y91" i="7"/>
  <c r="X91" i="7"/>
  <c r="W91" i="7"/>
  <c r="V91" i="7"/>
  <c r="U91" i="7"/>
  <c r="T91" i="7"/>
  <c r="S91" i="7"/>
  <c r="R91" i="7"/>
  <c r="Q91" i="7"/>
  <c r="P91" i="7"/>
  <c r="O91" i="7"/>
  <c r="M91" i="7"/>
  <c r="L91" i="7"/>
  <c r="I91" i="7"/>
  <c r="H91" i="7"/>
  <c r="N91" i="7" s="1"/>
  <c r="BX90" i="7"/>
  <c r="BU90" i="7"/>
  <c r="BV90" i="7" s="1"/>
  <c r="BR90" i="7"/>
  <c r="BS90" i="7" s="1"/>
  <c r="BQ90" i="7"/>
  <c r="BP90" i="7"/>
  <c r="BO90" i="7"/>
  <c r="BN90" i="7"/>
  <c r="BM90" i="7"/>
  <c r="BL90" i="7"/>
  <c r="BK90" i="7"/>
  <c r="BJ90" i="7"/>
  <c r="BI90" i="7"/>
  <c r="BH90" i="7"/>
  <c r="BG90" i="7"/>
  <c r="BF90" i="7"/>
  <c r="BE90" i="7"/>
  <c r="BD90" i="7"/>
  <c r="BC90" i="7"/>
  <c r="BB90" i="7"/>
  <c r="BA90" i="7"/>
  <c r="AZ90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Z90" i="7"/>
  <c r="Y90" i="7"/>
  <c r="X90" i="7"/>
  <c r="W90" i="7"/>
  <c r="V90" i="7"/>
  <c r="U90" i="7"/>
  <c r="T90" i="7"/>
  <c r="S90" i="7"/>
  <c r="R90" i="7"/>
  <c r="Q90" i="7"/>
  <c r="P90" i="7"/>
  <c r="O90" i="7"/>
  <c r="M90" i="7"/>
  <c r="L90" i="7"/>
  <c r="I90" i="7"/>
  <c r="H90" i="7"/>
  <c r="K90" i="7" s="1"/>
  <c r="BX89" i="7"/>
  <c r="BY89" i="7" s="1"/>
  <c r="BU89" i="7"/>
  <c r="BV89" i="7" s="1"/>
  <c r="BR89" i="7"/>
  <c r="BS89" i="7" s="1"/>
  <c r="BQ89" i="7"/>
  <c r="BP89" i="7"/>
  <c r="BO89" i="7"/>
  <c r="BN89" i="7"/>
  <c r="BM89" i="7"/>
  <c r="BL89" i="7"/>
  <c r="BK89" i="7"/>
  <c r="BJ89" i="7"/>
  <c r="BI89" i="7"/>
  <c r="BH89" i="7"/>
  <c r="BG89" i="7"/>
  <c r="BF89" i="7"/>
  <c r="BE89" i="7"/>
  <c r="BD89" i="7"/>
  <c r="BC89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AH89" i="7"/>
  <c r="AG89" i="7"/>
  <c r="AF89" i="7"/>
  <c r="AE89" i="7"/>
  <c r="AD89" i="7"/>
  <c r="AC89" i="7"/>
  <c r="Z89" i="7"/>
  <c r="Y89" i="7"/>
  <c r="X89" i="7"/>
  <c r="W89" i="7"/>
  <c r="V89" i="7"/>
  <c r="U89" i="7"/>
  <c r="T89" i="7"/>
  <c r="S89" i="7"/>
  <c r="R89" i="7"/>
  <c r="Q89" i="7"/>
  <c r="P89" i="7"/>
  <c r="O89" i="7"/>
  <c r="M89" i="7"/>
  <c r="L89" i="7"/>
  <c r="I89" i="7"/>
  <c r="H89" i="7"/>
  <c r="BX88" i="7"/>
  <c r="BY88" i="7" s="1"/>
  <c r="BU88" i="7"/>
  <c r="BV88" i="7" s="1"/>
  <c r="BR88" i="7"/>
  <c r="BS88" i="7" s="1"/>
  <c r="BQ88" i="7"/>
  <c r="BP88" i="7"/>
  <c r="BO88" i="7"/>
  <c r="BN88" i="7"/>
  <c r="BM88" i="7"/>
  <c r="BL88" i="7"/>
  <c r="BK88" i="7"/>
  <c r="BJ88" i="7"/>
  <c r="BI88" i="7"/>
  <c r="BH88" i="7"/>
  <c r="BG88" i="7"/>
  <c r="BF88" i="7"/>
  <c r="BE88" i="7"/>
  <c r="BD88" i="7"/>
  <c r="BC88" i="7"/>
  <c r="BB88" i="7"/>
  <c r="BA88" i="7"/>
  <c r="AZ88" i="7"/>
  <c r="AY88" i="7"/>
  <c r="AX88" i="7"/>
  <c r="AW88" i="7"/>
  <c r="AV88" i="7"/>
  <c r="AU88" i="7"/>
  <c r="AT88" i="7"/>
  <c r="AS88" i="7"/>
  <c r="AR88" i="7"/>
  <c r="AQ88" i="7"/>
  <c r="AP88" i="7"/>
  <c r="AO88" i="7"/>
  <c r="AN88" i="7"/>
  <c r="AM88" i="7"/>
  <c r="AL88" i="7"/>
  <c r="AK88" i="7"/>
  <c r="AJ88" i="7"/>
  <c r="AI88" i="7"/>
  <c r="AH88" i="7"/>
  <c r="AG88" i="7"/>
  <c r="AF88" i="7"/>
  <c r="AE88" i="7"/>
  <c r="AD88" i="7"/>
  <c r="AC88" i="7"/>
  <c r="Z88" i="7"/>
  <c r="Y88" i="7"/>
  <c r="X88" i="7"/>
  <c r="W88" i="7"/>
  <c r="V88" i="7"/>
  <c r="U88" i="7"/>
  <c r="T88" i="7"/>
  <c r="S88" i="7"/>
  <c r="R88" i="7"/>
  <c r="Q88" i="7"/>
  <c r="P88" i="7"/>
  <c r="O88" i="7"/>
  <c r="M88" i="7"/>
  <c r="L88" i="7"/>
  <c r="I88" i="7"/>
  <c r="H88" i="7"/>
  <c r="N88" i="7" s="1"/>
  <c r="BX87" i="7"/>
  <c r="BU87" i="7"/>
  <c r="BV87" i="7" s="1"/>
  <c r="BR87" i="7"/>
  <c r="BS87" i="7" s="1"/>
  <c r="BQ87" i="7"/>
  <c r="BP87" i="7"/>
  <c r="BO87" i="7"/>
  <c r="BN87" i="7"/>
  <c r="BM87" i="7"/>
  <c r="BL87" i="7"/>
  <c r="BK87" i="7"/>
  <c r="BJ87" i="7"/>
  <c r="BI87" i="7"/>
  <c r="BH87" i="7"/>
  <c r="BG87" i="7"/>
  <c r="BF87" i="7"/>
  <c r="BE87" i="7"/>
  <c r="BD87" i="7"/>
  <c r="BC87" i="7"/>
  <c r="BB87" i="7"/>
  <c r="BA87" i="7"/>
  <c r="AZ87" i="7"/>
  <c r="AY87" i="7"/>
  <c r="AX87" i="7"/>
  <c r="AW87" i="7"/>
  <c r="AV87" i="7"/>
  <c r="AU87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AH87" i="7"/>
  <c r="AG87" i="7"/>
  <c r="AF87" i="7"/>
  <c r="AE87" i="7"/>
  <c r="AD87" i="7"/>
  <c r="AC87" i="7"/>
  <c r="Z87" i="7"/>
  <c r="Y87" i="7"/>
  <c r="X87" i="7"/>
  <c r="W87" i="7"/>
  <c r="V87" i="7"/>
  <c r="U87" i="7"/>
  <c r="T87" i="7"/>
  <c r="S87" i="7"/>
  <c r="R87" i="7"/>
  <c r="Q87" i="7"/>
  <c r="P87" i="7"/>
  <c r="O87" i="7"/>
  <c r="M87" i="7"/>
  <c r="L87" i="7"/>
  <c r="I87" i="7"/>
  <c r="H87" i="7"/>
  <c r="BX86" i="7"/>
  <c r="BU86" i="7"/>
  <c r="BV86" i="7" s="1"/>
  <c r="BR86" i="7"/>
  <c r="BS86" i="7" s="1"/>
  <c r="BQ86" i="7"/>
  <c r="BP86" i="7"/>
  <c r="BO86" i="7"/>
  <c r="BN86" i="7"/>
  <c r="BM86" i="7"/>
  <c r="BL86" i="7"/>
  <c r="BK86" i="7"/>
  <c r="BJ86" i="7"/>
  <c r="BI86" i="7"/>
  <c r="BH86" i="7"/>
  <c r="BG86" i="7"/>
  <c r="BF86" i="7"/>
  <c r="BE86" i="7"/>
  <c r="BD86" i="7"/>
  <c r="BC86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K86" i="7"/>
  <c r="AJ86" i="7"/>
  <c r="AI86" i="7"/>
  <c r="AH86" i="7"/>
  <c r="AG86" i="7"/>
  <c r="AF86" i="7"/>
  <c r="AE86" i="7"/>
  <c r="AD86" i="7"/>
  <c r="AC86" i="7"/>
  <c r="Z86" i="7"/>
  <c r="Y86" i="7"/>
  <c r="X86" i="7"/>
  <c r="W86" i="7"/>
  <c r="V86" i="7"/>
  <c r="U86" i="7"/>
  <c r="T86" i="7"/>
  <c r="S86" i="7"/>
  <c r="R86" i="7"/>
  <c r="Q86" i="7"/>
  <c r="P86" i="7"/>
  <c r="O86" i="7"/>
  <c r="M86" i="7"/>
  <c r="L86" i="7"/>
  <c r="I86" i="7"/>
  <c r="H86" i="7"/>
  <c r="N86" i="7" s="1"/>
  <c r="BX85" i="7"/>
  <c r="BY85" i="7" s="1"/>
  <c r="BU85" i="7"/>
  <c r="BV85" i="7" s="1"/>
  <c r="BR85" i="7"/>
  <c r="BS85" i="7" s="1"/>
  <c r="BQ85" i="7"/>
  <c r="BP85" i="7"/>
  <c r="BO85" i="7"/>
  <c r="BN85" i="7"/>
  <c r="BM85" i="7"/>
  <c r="BL85" i="7"/>
  <c r="BK85" i="7"/>
  <c r="BJ85" i="7"/>
  <c r="BI85" i="7"/>
  <c r="BH85" i="7"/>
  <c r="BG85" i="7"/>
  <c r="BF85" i="7"/>
  <c r="BE85" i="7"/>
  <c r="BD85" i="7"/>
  <c r="BC85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AH85" i="7"/>
  <c r="AG85" i="7"/>
  <c r="AF85" i="7"/>
  <c r="AE85" i="7"/>
  <c r="AD85" i="7"/>
  <c r="AC85" i="7"/>
  <c r="Z85" i="7"/>
  <c r="Y85" i="7"/>
  <c r="X85" i="7"/>
  <c r="W85" i="7"/>
  <c r="V85" i="7"/>
  <c r="U85" i="7"/>
  <c r="T85" i="7"/>
  <c r="S85" i="7"/>
  <c r="R85" i="7"/>
  <c r="Q85" i="7"/>
  <c r="P85" i="7"/>
  <c r="O85" i="7"/>
  <c r="M85" i="7"/>
  <c r="L85" i="7"/>
  <c r="I85" i="7"/>
  <c r="H85" i="7"/>
  <c r="N85" i="7" s="1"/>
  <c r="BX84" i="7"/>
  <c r="BU84" i="7"/>
  <c r="BV84" i="7" s="1"/>
  <c r="BR84" i="7"/>
  <c r="BS84" i="7" s="1"/>
  <c r="BQ84" i="7"/>
  <c r="BP84" i="7"/>
  <c r="BO84" i="7"/>
  <c r="BN84" i="7"/>
  <c r="BM84" i="7"/>
  <c r="BL84" i="7"/>
  <c r="BK84" i="7"/>
  <c r="BJ84" i="7"/>
  <c r="BI84" i="7"/>
  <c r="BH84" i="7"/>
  <c r="BG84" i="7"/>
  <c r="BF84" i="7"/>
  <c r="BE84" i="7"/>
  <c r="BD84" i="7"/>
  <c r="BC84" i="7"/>
  <c r="BB84" i="7"/>
  <c r="BA84" i="7"/>
  <c r="AZ84" i="7"/>
  <c r="AY84" i="7"/>
  <c r="AX84" i="7"/>
  <c r="AW84" i="7"/>
  <c r="AV84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AH84" i="7"/>
  <c r="AG84" i="7"/>
  <c r="AF84" i="7"/>
  <c r="AE84" i="7"/>
  <c r="AD84" i="7"/>
  <c r="AC84" i="7"/>
  <c r="Z84" i="7"/>
  <c r="Y84" i="7"/>
  <c r="X84" i="7"/>
  <c r="W84" i="7"/>
  <c r="V84" i="7"/>
  <c r="U84" i="7"/>
  <c r="T84" i="7"/>
  <c r="S84" i="7"/>
  <c r="R84" i="7"/>
  <c r="Q84" i="7"/>
  <c r="P84" i="7"/>
  <c r="O84" i="7"/>
  <c r="M84" i="7"/>
  <c r="L84" i="7"/>
  <c r="I84" i="7"/>
  <c r="H84" i="7"/>
  <c r="BX83" i="7"/>
  <c r="BU83" i="7"/>
  <c r="BV83" i="7" s="1"/>
  <c r="BR83" i="7"/>
  <c r="BS83" i="7" s="1"/>
  <c r="BQ83" i="7"/>
  <c r="BP83" i="7"/>
  <c r="BO83" i="7"/>
  <c r="BN83" i="7"/>
  <c r="BM83" i="7"/>
  <c r="BL83" i="7"/>
  <c r="BK83" i="7"/>
  <c r="BJ83" i="7"/>
  <c r="BI83" i="7"/>
  <c r="BH83" i="7"/>
  <c r="BG83" i="7"/>
  <c r="BF83" i="7"/>
  <c r="BE83" i="7"/>
  <c r="BD83" i="7"/>
  <c r="BC83" i="7"/>
  <c r="BB83" i="7"/>
  <c r="BA83" i="7"/>
  <c r="AZ83" i="7"/>
  <c r="AY83" i="7"/>
  <c r="AX83" i="7"/>
  <c r="AW83" i="7"/>
  <c r="AV83" i="7"/>
  <c r="AU83" i="7"/>
  <c r="AT83" i="7"/>
  <c r="AS83" i="7"/>
  <c r="AR83" i="7"/>
  <c r="AQ83" i="7"/>
  <c r="AP83" i="7"/>
  <c r="AO83" i="7"/>
  <c r="AN83" i="7"/>
  <c r="AM83" i="7"/>
  <c r="AL83" i="7"/>
  <c r="AK83" i="7"/>
  <c r="AJ83" i="7"/>
  <c r="AI83" i="7"/>
  <c r="AH83" i="7"/>
  <c r="AG83" i="7"/>
  <c r="AF83" i="7"/>
  <c r="AE83" i="7"/>
  <c r="AD83" i="7"/>
  <c r="AC83" i="7"/>
  <c r="Z83" i="7"/>
  <c r="Y83" i="7"/>
  <c r="X83" i="7"/>
  <c r="W83" i="7"/>
  <c r="V83" i="7"/>
  <c r="U83" i="7"/>
  <c r="T83" i="7"/>
  <c r="S83" i="7"/>
  <c r="R83" i="7"/>
  <c r="Q83" i="7"/>
  <c r="P83" i="7"/>
  <c r="O83" i="7"/>
  <c r="M83" i="7"/>
  <c r="L83" i="7"/>
  <c r="I83" i="7"/>
  <c r="H83" i="7"/>
  <c r="BX82" i="7"/>
  <c r="BU82" i="7"/>
  <c r="BV82" i="7" s="1"/>
  <c r="BR82" i="7"/>
  <c r="BS82" i="7" s="1"/>
  <c r="BQ82" i="7"/>
  <c r="BP82" i="7"/>
  <c r="BO82" i="7"/>
  <c r="BN82" i="7"/>
  <c r="BM82" i="7"/>
  <c r="BL82" i="7"/>
  <c r="BK82" i="7"/>
  <c r="BJ82" i="7"/>
  <c r="BI82" i="7"/>
  <c r="BH82" i="7"/>
  <c r="BG82" i="7"/>
  <c r="BF82" i="7"/>
  <c r="BE82" i="7"/>
  <c r="BD82" i="7"/>
  <c r="BC82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Z82" i="7"/>
  <c r="Y82" i="7"/>
  <c r="X82" i="7"/>
  <c r="W82" i="7"/>
  <c r="V82" i="7"/>
  <c r="U82" i="7"/>
  <c r="T82" i="7"/>
  <c r="S82" i="7"/>
  <c r="R82" i="7"/>
  <c r="Q82" i="7"/>
  <c r="P82" i="7"/>
  <c r="O82" i="7"/>
  <c r="M82" i="7"/>
  <c r="L82" i="7"/>
  <c r="I82" i="7"/>
  <c r="H82" i="7"/>
  <c r="N82" i="7" s="1"/>
  <c r="BX81" i="7"/>
  <c r="BU81" i="7"/>
  <c r="BV81" i="7" s="1"/>
  <c r="BR81" i="7"/>
  <c r="BS81" i="7" s="1"/>
  <c r="BQ81" i="7"/>
  <c r="BP81" i="7"/>
  <c r="BO81" i="7"/>
  <c r="BN81" i="7"/>
  <c r="BM81" i="7"/>
  <c r="BL81" i="7"/>
  <c r="BK81" i="7"/>
  <c r="BJ81" i="7"/>
  <c r="BI81" i="7"/>
  <c r="BH81" i="7"/>
  <c r="BG81" i="7"/>
  <c r="BF81" i="7"/>
  <c r="BE81" i="7"/>
  <c r="BD81" i="7"/>
  <c r="BC81" i="7"/>
  <c r="BB81" i="7"/>
  <c r="BA81" i="7"/>
  <c r="AZ81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Z81" i="7"/>
  <c r="Y81" i="7"/>
  <c r="X81" i="7"/>
  <c r="W81" i="7"/>
  <c r="V81" i="7"/>
  <c r="U81" i="7"/>
  <c r="T81" i="7"/>
  <c r="S81" i="7"/>
  <c r="R81" i="7"/>
  <c r="Q81" i="7"/>
  <c r="P81" i="7"/>
  <c r="O81" i="7"/>
  <c r="M81" i="7"/>
  <c r="L81" i="7"/>
  <c r="I81" i="7"/>
  <c r="H81" i="7"/>
  <c r="N81" i="7" s="1"/>
  <c r="BX80" i="7"/>
  <c r="BU80" i="7"/>
  <c r="BV80" i="7" s="1"/>
  <c r="BR80" i="7"/>
  <c r="BS80" i="7" s="1"/>
  <c r="BQ80" i="7"/>
  <c r="BP80" i="7"/>
  <c r="BO80" i="7"/>
  <c r="BN80" i="7"/>
  <c r="BM80" i="7"/>
  <c r="BL80" i="7"/>
  <c r="BK80" i="7"/>
  <c r="BJ80" i="7"/>
  <c r="BI80" i="7"/>
  <c r="BH80" i="7"/>
  <c r="BG80" i="7"/>
  <c r="BF80" i="7"/>
  <c r="BE80" i="7"/>
  <c r="BD80" i="7"/>
  <c r="BC80" i="7"/>
  <c r="BB80" i="7"/>
  <c r="BA80" i="7"/>
  <c r="AZ80" i="7"/>
  <c r="AY80" i="7"/>
  <c r="AX80" i="7"/>
  <c r="AW80" i="7"/>
  <c r="AV80" i="7"/>
  <c r="AU80" i="7"/>
  <c r="AT80" i="7"/>
  <c r="AS80" i="7"/>
  <c r="AR80" i="7"/>
  <c r="AQ80" i="7"/>
  <c r="AP80" i="7"/>
  <c r="AO80" i="7"/>
  <c r="AN80" i="7"/>
  <c r="AM80" i="7"/>
  <c r="AL80" i="7"/>
  <c r="AK80" i="7"/>
  <c r="AJ80" i="7"/>
  <c r="AI80" i="7"/>
  <c r="AH80" i="7"/>
  <c r="AG80" i="7"/>
  <c r="AF80" i="7"/>
  <c r="AE80" i="7"/>
  <c r="AD80" i="7"/>
  <c r="AC80" i="7"/>
  <c r="Z80" i="7"/>
  <c r="Y80" i="7"/>
  <c r="X80" i="7"/>
  <c r="W80" i="7"/>
  <c r="V80" i="7"/>
  <c r="U80" i="7"/>
  <c r="T80" i="7"/>
  <c r="S80" i="7"/>
  <c r="R80" i="7"/>
  <c r="Q80" i="7"/>
  <c r="P80" i="7"/>
  <c r="O80" i="7"/>
  <c r="M80" i="7"/>
  <c r="L80" i="7"/>
  <c r="I80" i="7"/>
  <c r="H80" i="7"/>
  <c r="N80" i="7" s="1"/>
  <c r="BX79" i="7"/>
  <c r="BY79" i="7" s="1"/>
  <c r="BU79" i="7"/>
  <c r="BV79" i="7" s="1"/>
  <c r="BR79" i="7"/>
  <c r="BS79" i="7" s="1"/>
  <c r="BQ79" i="7"/>
  <c r="BP79" i="7"/>
  <c r="BO79" i="7"/>
  <c r="BN79" i="7"/>
  <c r="BM79" i="7"/>
  <c r="BL79" i="7"/>
  <c r="BK79" i="7"/>
  <c r="BJ79" i="7"/>
  <c r="BI79" i="7"/>
  <c r="BH79" i="7"/>
  <c r="BG79" i="7"/>
  <c r="BF79" i="7"/>
  <c r="BE79" i="7"/>
  <c r="BD79" i="7"/>
  <c r="BC79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AH79" i="7"/>
  <c r="AG79" i="7"/>
  <c r="AF79" i="7"/>
  <c r="AE79" i="7"/>
  <c r="AD79" i="7"/>
  <c r="AC79" i="7"/>
  <c r="Z79" i="7"/>
  <c r="Y79" i="7"/>
  <c r="X79" i="7"/>
  <c r="W79" i="7"/>
  <c r="V79" i="7"/>
  <c r="U79" i="7"/>
  <c r="T79" i="7"/>
  <c r="S79" i="7"/>
  <c r="R79" i="7"/>
  <c r="Q79" i="7"/>
  <c r="P79" i="7"/>
  <c r="O79" i="7"/>
  <c r="M79" i="7"/>
  <c r="L79" i="7"/>
  <c r="I79" i="7"/>
  <c r="H79" i="7"/>
  <c r="N79" i="7" s="1"/>
  <c r="BX78" i="7"/>
  <c r="BU78" i="7"/>
  <c r="BV78" i="7" s="1"/>
  <c r="BR78" i="7"/>
  <c r="BS78" i="7" s="1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Z78" i="7"/>
  <c r="Y78" i="7"/>
  <c r="X78" i="7"/>
  <c r="W78" i="7"/>
  <c r="V78" i="7"/>
  <c r="U78" i="7"/>
  <c r="T78" i="7"/>
  <c r="S78" i="7"/>
  <c r="R78" i="7"/>
  <c r="Q78" i="7"/>
  <c r="P78" i="7"/>
  <c r="O78" i="7"/>
  <c r="M78" i="7"/>
  <c r="L78" i="7"/>
  <c r="I78" i="7"/>
  <c r="H78" i="7"/>
  <c r="N78" i="7" s="1"/>
  <c r="BX77" i="7"/>
  <c r="BU77" i="7"/>
  <c r="BV77" i="7" s="1"/>
  <c r="BR77" i="7"/>
  <c r="BS77" i="7" s="1"/>
  <c r="BQ77" i="7"/>
  <c r="BP77" i="7"/>
  <c r="BO77" i="7"/>
  <c r="BN77" i="7"/>
  <c r="BM77" i="7"/>
  <c r="BL77" i="7"/>
  <c r="BK77" i="7"/>
  <c r="BJ77" i="7"/>
  <c r="BI77" i="7"/>
  <c r="BH77" i="7"/>
  <c r="BG77" i="7"/>
  <c r="BF77" i="7"/>
  <c r="BE77" i="7"/>
  <c r="BD77" i="7"/>
  <c r="BC77" i="7"/>
  <c r="BB77" i="7"/>
  <c r="BA77" i="7"/>
  <c r="AZ77" i="7"/>
  <c r="AY77" i="7"/>
  <c r="AX77" i="7"/>
  <c r="AW77" i="7"/>
  <c r="AV77" i="7"/>
  <c r="AU77" i="7"/>
  <c r="AT77" i="7"/>
  <c r="AS77" i="7"/>
  <c r="AR77" i="7"/>
  <c r="AQ77" i="7"/>
  <c r="AP77" i="7"/>
  <c r="AO77" i="7"/>
  <c r="AN77" i="7"/>
  <c r="AM77" i="7"/>
  <c r="AL77" i="7"/>
  <c r="AK77" i="7"/>
  <c r="AJ77" i="7"/>
  <c r="AI77" i="7"/>
  <c r="AH77" i="7"/>
  <c r="AG77" i="7"/>
  <c r="AF77" i="7"/>
  <c r="AE77" i="7"/>
  <c r="AD77" i="7"/>
  <c r="AC77" i="7"/>
  <c r="Z77" i="7"/>
  <c r="Y77" i="7"/>
  <c r="X77" i="7"/>
  <c r="W77" i="7"/>
  <c r="V77" i="7"/>
  <c r="U77" i="7"/>
  <c r="T77" i="7"/>
  <c r="S77" i="7"/>
  <c r="R77" i="7"/>
  <c r="Q77" i="7"/>
  <c r="P77" i="7"/>
  <c r="O77" i="7"/>
  <c r="M77" i="7"/>
  <c r="L77" i="7"/>
  <c r="I77" i="7"/>
  <c r="H77" i="7"/>
  <c r="N77" i="7" s="1"/>
  <c r="BX76" i="7"/>
  <c r="BY76" i="7" s="1"/>
  <c r="BU76" i="7"/>
  <c r="BV76" i="7" s="1"/>
  <c r="BR76" i="7"/>
  <c r="BS76" i="7" s="1"/>
  <c r="BQ76" i="7"/>
  <c r="BP76" i="7"/>
  <c r="BO76" i="7"/>
  <c r="BN76" i="7"/>
  <c r="BM76" i="7"/>
  <c r="BL76" i="7"/>
  <c r="BK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Z76" i="7"/>
  <c r="Y76" i="7"/>
  <c r="X76" i="7"/>
  <c r="W76" i="7"/>
  <c r="V76" i="7"/>
  <c r="U76" i="7"/>
  <c r="T76" i="7"/>
  <c r="S76" i="7"/>
  <c r="R76" i="7"/>
  <c r="Q76" i="7"/>
  <c r="P76" i="7"/>
  <c r="O76" i="7"/>
  <c r="M76" i="7"/>
  <c r="L76" i="7"/>
  <c r="I76" i="7"/>
  <c r="H76" i="7"/>
  <c r="K76" i="7" s="1"/>
  <c r="BX75" i="7"/>
  <c r="BY75" i="7" s="1"/>
  <c r="BU75" i="7"/>
  <c r="BR75" i="7"/>
  <c r="BS75" i="7" s="1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Z75" i="7"/>
  <c r="Y75" i="7"/>
  <c r="X75" i="7"/>
  <c r="W75" i="7"/>
  <c r="V75" i="7"/>
  <c r="U75" i="7"/>
  <c r="T75" i="7"/>
  <c r="S75" i="7"/>
  <c r="R75" i="7"/>
  <c r="Q75" i="7"/>
  <c r="P75" i="7"/>
  <c r="O75" i="7"/>
  <c r="M75" i="7"/>
  <c r="L75" i="7"/>
  <c r="I75" i="7"/>
  <c r="H75" i="7"/>
  <c r="BX74" i="7"/>
  <c r="BU74" i="7"/>
  <c r="BV74" i="7" s="1"/>
  <c r="BR74" i="7"/>
  <c r="BS74" i="7" s="1"/>
  <c r="BQ74" i="7"/>
  <c r="BP74" i="7"/>
  <c r="BO74" i="7"/>
  <c r="BN74" i="7"/>
  <c r="BM74" i="7"/>
  <c r="BL74" i="7"/>
  <c r="BK74" i="7"/>
  <c r="BJ74" i="7"/>
  <c r="BI74" i="7"/>
  <c r="BH74" i="7"/>
  <c r="BG74" i="7"/>
  <c r="BF74" i="7"/>
  <c r="BE74" i="7"/>
  <c r="BD74" i="7"/>
  <c r="BC74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Z74" i="7"/>
  <c r="Y74" i="7"/>
  <c r="X74" i="7"/>
  <c r="W74" i="7"/>
  <c r="V74" i="7"/>
  <c r="U74" i="7"/>
  <c r="T74" i="7"/>
  <c r="S74" i="7"/>
  <c r="R74" i="7"/>
  <c r="Q74" i="7"/>
  <c r="P74" i="7"/>
  <c r="O74" i="7"/>
  <c r="M74" i="7"/>
  <c r="L74" i="7"/>
  <c r="I74" i="7"/>
  <c r="H74" i="7"/>
  <c r="N74" i="7" s="1"/>
  <c r="BX73" i="7"/>
  <c r="BY73" i="7" s="1"/>
  <c r="BU73" i="7"/>
  <c r="BV73" i="7" s="1"/>
  <c r="BR73" i="7"/>
  <c r="BS73" i="7" s="1"/>
  <c r="BQ73" i="7"/>
  <c r="BP73" i="7"/>
  <c r="BO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Z73" i="7"/>
  <c r="Y73" i="7"/>
  <c r="X73" i="7"/>
  <c r="W73" i="7"/>
  <c r="V73" i="7"/>
  <c r="U73" i="7"/>
  <c r="T73" i="7"/>
  <c r="S73" i="7"/>
  <c r="R73" i="7"/>
  <c r="Q73" i="7"/>
  <c r="P73" i="7"/>
  <c r="O73" i="7"/>
  <c r="M73" i="7"/>
  <c r="L73" i="7"/>
  <c r="I73" i="7"/>
  <c r="H73" i="7"/>
  <c r="N73" i="7" s="1"/>
  <c r="BX72" i="7"/>
  <c r="BY72" i="7" s="1"/>
  <c r="BU72" i="7"/>
  <c r="BV72" i="7" s="1"/>
  <c r="BR72" i="7"/>
  <c r="BQ72" i="7"/>
  <c r="BP72" i="7"/>
  <c r="BO72" i="7"/>
  <c r="BN72" i="7"/>
  <c r="BM72" i="7"/>
  <c r="BL72" i="7"/>
  <c r="BK72" i="7"/>
  <c r="BJ72" i="7"/>
  <c r="BI72" i="7"/>
  <c r="BH72" i="7"/>
  <c r="BG72" i="7"/>
  <c r="BF72" i="7"/>
  <c r="BE72" i="7"/>
  <c r="BD72" i="7"/>
  <c r="BC72" i="7"/>
  <c r="BB72" i="7"/>
  <c r="BA72" i="7"/>
  <c r="AZ72" i="7"/>
  <c r="AY72" i="7"/>
  <c r="AX72" i="7"/>
  <c r="AW72" i="7"/>
  <c r="AV72" i="7"/>
  <c r="AU72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Z72" i="7"/>
  <c r="Y72" i="7"/>
  <c r="X72" i="7"/>
  <c r="W72" i="7"/>
  <c r="V72" i="7"/>
  <c r="U72" i="7"/>
  <c r="T72" i="7"/>
  <c r="S72" i="7"/>
  <c r="R72" i="7"/>
  <c r="Q72" i="7"/>
  <c r="P72" i="7"/>
  <c r="O72" i="7"/>
  <c r="M72" i="7"/>
  <c r="L72" i="7"/>
  <c r="I72" i="7"/>
  <c r="H72" i="7"/>
  <c r="BX71" i="7"/>
  <c r="BU71" i="7"/>
  <c r="BV71" i="7" s="1"/>
  <c r="BR71" i="7"/>
  <c r="BS71" i="7" s="1"/>
  <c r="BQ71" i="7"/>
  <c r="BP71" i="7"/>
  <c r="BO71" i="7"/>
  <c r="BN71" i="7"/>
  <c r="BM71" i="7"/>
  <c r="BL71" i="7"/>
  <c r="BK71" i="7"/>
  <c r="BJ71" i="7"/>
  <c r="BI71" i="7"/>
  <c r="BH71" i="7"/>
  <c r="BG71" i="7"/>
  <c r="BF71" i="7"/>
  <c r="BE71" i="7"/>
  <c r="BD71" i="7"/>
  <c r="BC71" i="7"/>
  <c r="BB71" i="7"/>
  <c r="BA71" i="7"/>
  <c r="AZ71" i="7"/>
  <c r="AY71" i="7"/>
  <c r="AX71" i="7"/>
  <c r="AW71" i="7"/>
  <c r="AV71" i="7"/>
  <c r="AU71" i="7"/>
  <c r="AT71" i="7"/>
  <c r="AS71" i="7"/>
  <c r="AR71" i="7"/>
  <c r="AQ71" i="7"/>
  <c r="AP71" i="7"/>
  <c r="AO71" i="7"/>
  <c r="AN71" i="7"/>
  <c r="AM71" i="7"/>
  <c r="AL71" i="7"/>
  <c r="AK71" i="7"/>
  <c r="AJ71" i="7"/>
  <c r="AI71" i="7"/>
  <c r="AH71" i="7"/>
  <c r="AG71" i="7"/>
  <c r="AF71" i="7"/>
  <c r="AE71" i="7"/>
  <c r="AD71" i="7"/>
  <c r="AC71" i="7"/>
  <c r="Z71" i="7"/>
  <c r="Y71" i="7"/>
  <c r="X71" i="7"/>
  <c r="W71" i="7"/>
  <c r="V71" i="7"/>
  <c r="U71" i="7"/>
  <c r="T71" i="7"/>
  <c r="S71" i="7"/>
  <c r="R71" i="7"/>
  <c r="Q71" i="7"/>
  <c r="P71" i="7"/>
  <c r="O71" i="7"/>
  <c r="M71" i="7"/>
  <c r="L71" i="7"/>
  <c r="I71" i="7"/>
  <c r="H71" i="7"/>
  <c r="N71" i="7" s="1"/>
  <c r="BX70" i="7"/>
  <c r="BY70" i="7" s="1"/>
  <c r="BU70" i="7"/>
  <c r="BV70" i="7" s="1"/>
  <c r="BR70" i="7"/>
  <c r="BS70" i="7" s="1"/>
  <c r="BQ70" i="7"/>
  <c r="BP70" i="7"/>
  <c r="BO70" i="7"/>
  <c r="BN70" i="7"/>
  <c r="BM70" i="7"/>
  <c r="BL70" i="7"/>
  <c r="BK70" i="7"/>
  <c r="BJ70" i="7"/>
  <c r="BI70" i="7"/>
  <c r="BH70" i="7"/>
  <c r="BG70" i="7"/>
  <c r="BF70" i="7"/>
  <c r="BE70" i="7"/>
  <c r="BD70" i="7"/>
  <c r="BC70" i="7"/>
  <c r="BB70" i="7"/>
  <c r="BA70" i="7"/>
  <c r="AZ70" i="7"/>
  <c r="AY70" i="7"/>
  <c r="AX70" i="7"/>
  <c r="AW70" i="7"/>
  <c r="AV70" i="7"/>
  <c r="AU70" i="7"/>
  <c r="AT70" i="7"/>
  <c r="AS70" i="7"/>
  <c r="AR70" i="7"/>
  <c r="AQ70" i="7"/>
  <c r="AP70" i="7"/>
  <c r="AO70" i="7"/>
  <c r="AN70" i="7"/>
  <c r="AM70" i="7"/>
  <c r="AL70" i="7"/>
  <c r="AK70" i="7"/>
  <c r="AJ70" i="7"/>
  <c r="AI70" i="7"/>
  <c r="AH70" i="7"/>
  <c r="AG70" i="7"/>
  <c r="AF70" i="7"/>
  <c r="AE70" i="7"/>
  <c r="AD70" i="7"/>
  <c r="AC70" i="7"/>
  <c r="Z70" i="7"/>
  <c r="Y70" i="7"/>
  <c r="X70" i="7"/>
  <c r="W70" i="7"/>
  <c r="V70" i="7"/>
  <c r="U70" i="7"/>
  <c r="T70" i="7"/>
  <c r="S70" i="7"/>
  <c r="R70" i="7"/>
  <c r="Q70" i="7"/>
  <c r="P70" i="7"/>
  <c r="O70" i="7"/>
  <c r="M70" i="7"/>
  <c r="L70" i="7"/>
  <c r="I70" i="7"/>
  <c r="H70" i="7"/>
  <c r="K70" i="7" s="1"/>
  <c r="BX69" i="7"/>
  <c r="BY69" i="7" s="1"/>
  <c r="BU69" i="7"/>
  <c r="BV69" i="7" s="1"/>
  <c r="BR69" i="7"/>
  <c r="BQ69" i="7"/>
  <c r="BP69" i="7"/>
  <c r="BO69" i="7"/>
  <c r="BN69" i="7"/>
  <c r="BM69" i="7"/>
  <c r="BL69" i="7"/>
  <c r="BK69" i="7"/>
  <c r="BJ69" i="7"/>
  <c r="BI69" i="7"/>
  <c r="BH69" i="7"/>
  <c r="BG69" i="7"/>
  <c r="BF69" i="7"/>
  <c r="BE69" i="7"/>
  <c r="BD69" i="7"/>
  <c r="BC69" i="7"/>
  <c r="BB69" i="7"/>
  <c r="BA69" i="7"/>
  <c r="AZ69" i="7"/>
  <c r="AY69" i="7"/>
  <c r="AX69" i="7"/>
  <c r="AW69" i="7"/>
  <c r="AV69" i="7"/>
  <c r="AU69" i="7"/>
  <c r="AT69" i="7"/>
  <c r="AS69" i="7"/>
  <c r="AR69" i="7"/>
  <c r="AQ69" i="7"/>
  <c r="AP69" i="7"/>
  <c r="AO69" i="7"/>
  <c r="AN69" i="7"/>
  <c r="AM69" i="7"/>
  <c r="AL69" i="7"/>
  <c r="AK69" i="7"/>
  <c r="AJ69" i="7"/>
  <c r="AI69" i="7"/>
  <c r="AH69" i="7"/>
  <c r="AG69" i="7"/>
  <c r="AF69" i="7"/>
  <c r="AE69" i="7"/>
  <c r="AD69" i="7"/>
  <c r="AC69" i="7"/>
  <c r="Z69" i="7"/>
  <c r="Y69" i="7"/>
  <c r="X69" i="7"/>
  <c r="W69" i="7"/>
  <c r="V69" i="7"/>
  <c r="U69" i="7"/>
  <c r="T69" i="7"/>
  <c r="S69" i="7"/>
  <c r="R69" i="7"/>
  <c r="Q69" i="7"/>
  <c r="P69" i="7"/>
  <c r="O69" i="7"/>
  <c r="M69" i="7"/>
  <c r="L69" i="7"/>
  <c r="I69" i="7"/>
  <c r="H69" i="7"/>
  <c r="N69" i="7" s="1"/>
  <c r="BX68" i="7"/>
  <c r="BY68" i="7" s="1"/>
  <c r="BU68" i="7"/>
  <c r="BV68" i="7" s="1"/>
  <c r="BR68" i="7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Z68" i="7"/>
  <c r="Y68" i="7"/>
  <c r="X68" i="7"/>
  <c r="W68" i="7"/>
  <c r="V68" i="7"/>
  <c r="U68" i="7"/>
  <c r="T68" i="7"/>
  <c r="S68" i="7"/>
  <c r="R68" i="7"/>
  <c r="Q68" i="7"/>
  <c r="P68" i="7"/>
  <c r="O68" i="7"/>
  <c r="M68" i="7"/>
  <c r="L68" i="7"/>
  <c r="I68" i="7"/>
  <c r="H68" i="7"/>
  <c r="K68" i="7" s="1"/>
  <c r="BX67" i="7"/>
  <c r="BY67" i="7" s="1"/>
  <c r="BU67" i="7"/>
  <c r="BV67" i="7" s="1"/>
  <c r="BR67" i="7"/>
  <c r="BS67" i="7" s="1"/>
  <c r="BQ67" i="7"/>
  <c r="BP67" i="7"/>
  <c r="BO67" i="7"/>
  <c r="BN67" i="7"/>
  <c r="BM67" i="7"/>
  <c r="BL67" i="7"/>
  <c r="BK67" i="7"/>
  <c r="BJ67" i="7"/>
  <c r="BI67" i="7"/>
  <c r="BH67" i="7"/>
  <c r="BG67" i="7"/>
  <c r="BF67" i="7"/>
  <c r="BE67" i="7"/>
  <c r="BD67" i="7"/>
  <c r="BC67" i="7"/>
  <c r="BB67" i="7"/>
  <c r="BA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Z67" i="7"/>
  <c r="Y67" i="7"/>
  <c r="X67" i="7"/>
  <c r="W67" i="7"/>
  <c r="V67" i="7"/>
  <c r="U67" i="7"/>
  <c r="T67" i="7"/>
  <c r="S67" i="7"/>
  <c r="R67" i="7"/>
  <c r="Q67" i="7"/>
  <c r="P67" i="7"/>
  <c r="O67" i="7"/>
  <c r="M67" i="7"/>
  <c r="L67" i="7"/>
  <c r="I67" i="7"/>
  <c r="H67" i="7"/>
  <c r="BX66" i="7"/>
  <c r="BU66" i="7"/>
  <c r="BV66" i="7" s="1"/>
  <c r="BR66" i="7"/>
  <c r="BS66" i="7" s="1"/>
  <c r="BQ66" i="7"/>
  <c r="BP66" i="7"/>
  <c r="BO66" i="7"/>
  <c r="BN66" i="7"/>
  <c r="BM66" i="7"/>
  <c r="BL66" i="7"/>
  <c r="BK66" i="7"/>
  <c r="BJ66" i="7"/>
  <c r="BI66" i="7"/>
  <c r="BH66" i="7"/>
  <c r="BG66" i="7"/>
  <c r="BF66" i="7"/>
  <c r="BE66" i="7"/>
  <c r="BD66" i="7"/>
  <c r="BC66" i="7"/>
  <c r="BB66" i="7"/>
  <c r="BA66" i="7"/>
  <c r="AZ66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AH66" i="7"/>
  <c r="AG66" i="7"/>
  <c r="AF66" i="7"/>
  <c r="AE66" i="7"/>
  <c r="AD66" i="7"/>
  <c r="AC66" i="7"/>
  <c r="Z66" i="7"/>
  <c r="Y66" i="7"/>
  <c r="X66" i="7"/>
  <c r="W66" i="7"/>
  <c r="V66" i="7"/>
  <c r="U66" i="7"/>
  <c r="T66" i="7"/>
  <c r="S66" i="7"/>
  <c r="R66" i="7"/>
  <c r="Q66" i="7"/>
  <c r="P66" i="7"/>
  <c r="O66" i="7"/>
  <c r="M66" i="7"/>
  <c r="L66" i="7"/>
  <c r="I66" i="7"/>
  <c r="H66" i="7"/>
  <c r="N66" i="7" s="1"/>
  <c r="BX65" i="7"/>
  <c r="BU65" i="7"/>
  <c r="BV65" i="7" s="1"/>
  <c r="BR65" i="7"/>
  <c r="BS65" i="7" s="1"/>
  <c r="BQ65" i="7"/>
  <c r="BP65" i="7"/>
  <c r="BO65" i="7"/>
  <c r="BN65" i="7"/>
  <c r="BM65" i="7"/>
  <c r="BL65" i="7"/>
  <c r="BK65" i="7"/>
  <c r="BJ65" i="7"/>
  <c r="BI65" i="7"/>
  <c r="BH65" i="7"/>
  <c r="BG65" i="7"/>
  <c r="BF65" i="7"/>
  <c r="BE65" i="7"/>
  <c r="BD65" i="7"/>
  <c r="BC65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Z65" i="7"/>
  <c r="Y65" i="7"/>
  <c r="X65" i="7"/>
  <c r="W65" i="7"/>
  <c r="V65" i="7"/>
  <c r="U65" i="7"/>
  <c r="T65" i="7"/>
  <c r="S65" i="7"/>
  <c r="R65" i="7"/>
  <c r="Q65" i="7"/>
  <c r="P65" i="7"/>
  <c r="O65" i="7"/>
  <c r="M65" i="7"/>
  <c r="L65" i="7"/>
  <c r="I65" i="7"/>
  <c r="H65" i="7"/>
  <c r="N65" i="7" s="1"/>
  <c r="BX64" i="7"/>
  <c r="BU64" i="7"/>
  <c r="BV64" i="7" s="1"/>
  <c r="BR64" i="7"/>
  <c r="BS64" i="7" s="1"/>
  <c r="BQ64" i="7"/>
  <c r="BP64" i="7"/>
  <c r="BO64" i="7"/>
  <c r="BN64" i="7"/>
  <c r="BM64" i="7"/>
  <c r="BL64" i="7"/>
  <c r="BK64" i="7"/>
  <c r="BJ64" i="7"/>
  <c r="BI64" i="7"/>
  <c r="BH64" i="7"/>
  <c r="BG64" i="7"/>
  <c r="BF64" i="7"/>
  <c r="BE64" i="7"/>
  <c r="BD64" i="7"/>
  <c r="BC64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AH64" i="7"/>
  <c r="AG64" i="7"/>
  <c r="AF64" i="7"/>
  <c r="AE64" i="7"/>
  <c r="AD64" i="7"/>
  <c r="AC64" i="7"/>
  <c r="Z64" i="7"/>
  <c r="Y64" i="7"/>
  <c r="X64" i="7"/>
  <c r="W64" i="7"/>
  <c r="V64" i="7"/>
  <c r="U64" i="7"/>
  <c r="T64" i="7"/>
  <c r="S64" i="7"/>
  <c r="R64" i="7"/>
  <c r="Q64" i="7"/>
  <c r="P64" i="7"/>
  <c r="O64" i="7"/>
  <c r="M64" i="7"/>
  <c r="L64" i="7"/>
  <c r="I64" i="7"/>
  <c r="H64" i="7"/>
  <c r="K64" i="7" s="1"/>
  <c r="BX63" i="7"/>
  <c r="BY63" i="7" s="1"/>
  <c r="BU63" i="7"/>
  <c r="BV63" i="7" s="1"/>
  <c r="BR63" i="7"/>
  <c r="BS63" i="7" s="1"/>
  <c r="BQ63" i="7"/>
  <c r="BP63" i="7"/>
  <c r="BO63" i="7"/>
  <c r="BN63" i="7"/>
  <c r="BM63" i="7"/>
  <c r="BL63" i="7"/>
  <c r="BK63" i="7"/>
  <c r="BJ63" i="7"/>
  <c r="BI63" i="7"/>
  <c r="BH63" i="7"/>
  <c r="BG63" i="7"/>
  <c r="BF63" i="7"/>
  <c r="BE63" i="7"/>
  <c r="BD63" i="7"/>
  <c r="BC63" i="7"/>
  <c r="BB63" i="7"/>
  <c r="BA63" i="7"/>
  <c r="AZ63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M63" i="7"/>
  <c r="AL63" i="7"/>
  <c r="AK63" i="7"/>
  <c r="AJ63" i="7"/>
  <c r="AI63" i="7"/>
  <c r="AH63" i="7"/>
  <c r="AG63" i="7"/>
  <c r="AF63" i="7"/>
  <c r="AE63" i="7"/>
  <c r="AD63" i="7"/>
  <c r="AC63" i="7"/>
  <c r="Z63" i="7"/>
  <c r="Y63" i="7"/>
  <c r="X63" i="7"/>
  <c r="W63" i="7"/>
  <c r="V63" i="7"/>
  <c r="U63" i="7"/>
  <c r="T63" i="7"/>
  <c r="S63" i="7"/>
  <c r="R63" i="7"/>
  <c r="Q63" i="7"/>
  <c r="P63" i="7"/>
  <c r="O63" i="7"/>
  <c r="M63" i="7"/>
  <c r="L63" i="7"/>
  <c r="I63" i="7"/>
  <c r="H63" i="7"/>
  <c r="BX62" i="7"/>
  <c r="BU62" i="7"/>
  <c r="BV62" i="7" s="1"/>
  <c r="BR62" i="7"/>
  <c r="BS62" i="7" s="1"/>
  <c r="BQ62" i="7"/>
  <c r="BP62" i="7"/>
  <c r="BO62" i="7"/>
  <c r="BN62" i="7"/>
  <c r="BM62" i="7"/>
  <c r="BL62" i="7"/>
  <c r="BK62" i="7"/>
  <c r="BJ62" i="7"/>
  <c r="BI62" i="7"/>
  <c r="BH62" i="7"/>
  <c r="BG62" i="7"/>
  <c r="BF62" i="7"/>
  <c r="BE62" i="7"/>
  <c r="BD62" i="7"/>
  <c r="BC62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Z62" i="7"/>
  <c r="Y62" i="7"/>
  <c r="X62" i="7"/>
  <c r="W62" i="7"/>
  <c r="V62" i="7"/>
  <c r="U62" i="7"/>
  <c r="T62" i="7"/>
  <c r="S62" i="7"/>
  <c r="R62" i="7"/>
  <c r="Q62" i="7"/>
  <c r="P62" i="7"/>
  <c r="O62" i="7"/>
  <c r="M62" i="7"/>
  <c r="L62" i="7"/>
  <c r="I62" i="7"/>
  <c r="H62" i="7"/>
  <c r="BX61" i="7"/>
  <c r="BY61" i="7" s="1"/>
  <c r="BU61" i="7"/>
  <c r="BV61" i="7" s="1"/>
  <c r="BR61" i="7"/>
  <c r="BS61" i="7" s="1"/>
  <c r="BQ61" i="7"/>
  <c r="BP61" i="7"/>
  <c r="BO61" i="7"/>
  <c r="BN61" i="7"/>
  <c r="BM61" i="7"/>
  <c r="BL61" i="7"/>
  <c r="BK61" i="7"/>
  <c r="BJ61" i="7"/>
  <c r="BI61" i="7"/>
  <c r="BH61" i="7"/>
  <c r="BG61" i="7"/>
  <c r="BF61" i="7"/>
  <c r="BE61" i="7"/>
  <c r="BD61" i="7"/>
  <c r="BC61" i="7"/>
  <c r="BB61" i="7"/>
  <c r="BA61" i="7"/>
  <c r="AZ61" i="7"/>
  <c r="AY61" i="7"/>
  <c r="AX61" i="7"/>
  <c r="AW61" i="7"/>
  <c r="AV61" i="7"/>
  <c r="AU61" i="7"/>
  <c r="AT61" i="7"/>
  <c r="AS61" i="7"/>
  <c r="AR61" i="7"/>
  <c r="AQ61" i="7"/>
  <c r="AP61" i="7"/>
  <c r="AO61" i="7"/>
  <c r="AN61" i="7"/>
  <c r="AM61" i="7"/>
  <c r="AL61" i="7"/>
  <c r="AK61" i="7"/>
  <c r="AJ61" i="7"/>
  <c r="AI61" i="7"/>
  <c r="AH61" i="7"/>
  <c r="AG61" i="7"/>
  <c r="AF61" i="7"/>
  <c r="AE61" i="7"/>
  <c r="AD61" i="7"/>
  <c r="AC61" i="7"/>
  <c r="Z61" i="7"/>
  <c r="Y61" i="7"/>
  <c r="X61" i="7"/>
  <c r="W61" i="7"/>
  <c r="V61" i="7"/>
  <c r="U61" i="7"/>
  <c r="T61" i="7"/>
  <c r="S61" i="7"/>
  <c r="R61" i="7"/>
  <c r="Q61" i="7"/>
  <c r="P61" i="7"/>
  <c r="O61" i="7"/>
  <c r="M61" i="7"/>
  <c r="L61" i="7"/>
  <c r="I61" i="7"/>
  <c r="H61" i="7"/>
  <c r="N61" i="7" s="1"/>
  <c r="BX60" i="7"/>
  <c r="BU60" i="7"/>
  <c r="BV60" i="7" s="1"/>
  <c r="BR60" i="7"/>
  <c r="BS60" i="7" s="1"/>
  <c r="BQ60" i="7"/>
  <c r="BP60" i="7"/>
  <c r="BO60" i="7"/>
  <c r="BN60" i="7"/>
  <c r="BM60" i="7"/>
  <c r="BL60" i="7"/>
  <c r="BK60" i="7"/>
  <c r="BJ60" i="7"/>
  <c r="BI60" i="7"/>
  <c r="BH60" i="7"/>
  <c r="BG60" i="7"/>
  <c r="BF60" i="7"/>
  <c r="BE60" i="7"/>
  <c r="BD60" i="7"/>
  <c r="BC60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AH60" i="7"/>
  <c r="AG60" i="7"/>
  <c r="AF60" i="7"/>
  <c r="AE60" i="7"/>
  <c r="AD60" i="7"/>
  <c r="AC60" i="7"/>
  <c r="Z60" i="7"/>
  <c r="Y60" i="7"/>
  <c r="X60" i="7"/>
  <c r="W60" i="7"/>
  <c r="V60" i="7"/>
  <c r="U60" i="7"/>
  <c r="T60" i="7"/>
  <c r="S60" i="7"/>
  <c r="R60" i="7"/>
  <c r="Q60" i="7"/>
  <c r="P60" i="7"/>
  <c r="O60" i="7"/>
  <c r="M60" i="7"/>
  <c r="L60" i="7"/>
  <c r="I60" i="7"/>
  <c r="H60" i="7"/>
  <c r="BX59" i="7"/>
  <c r="BU59" i="7"/>
  <c r="BV59" i="7" s="1"/>
  <c r="BR59" i="7"/>
  <c r="BS59" i="7" s="1"/>
  <c r="BQ59" i="7"/>
  <c r="BP59" i="7"/>
  <c r="BO59" i="7"/>
  <c r="BN59" i="7"/>
  <c r="BM59" i="7"/>
  <c r="BL59" i="7"/>
  <c r="BK59" i="7"/>
  <c r="BJ59" i="7"/>
  <c r="BI59" i="7"/>
  <c r="BH59" i="7"/>
  <c r="BG59" i="7"/>
  <c r="BF59" i="7"/>
  <c r="BE59" i="7"/>
  <c r="BD59" i="7"/>
  <c r="BC59" i="7"/>
  <c r="BB59" i="7"/>
  <c r="BA59" i="7"/>
  <c r="AZ59" i="7"/>
  <c r="AY59" i="7"/>
  <c r="AX59" i="7"/>
  <c r="AW59" i="7"/>
  <c r="AV59" i="7"/>
  <c r="AU59" i="7"/>
  <c r="AT59" i="7"/>
  <c r="AS59" i="7"/>
  <c r="AR59" i="7"/>
  <c r="AQ59" i="7"/>
  <c r="AP59" i="7"/>
  <c r="AO59" i="7"/>
  <c r="AN59" i="7"/>
  <c r="AM59" i="7"/>
  <c r="AL59" i="7"/>
  <c r="AK59" i="7"/>
  <c r="AJ59" i="7"/>
  <c r="AI59" i="7"/>
  <c r="AH59" i="7"/>
  <c r="AG59" i="7"/>
  <c r="AF59" i="7"/>
  <c r="AE59" i="7"/>
  <c r="AD59" i="7"/>
  <c r="AC59" i="7"/>
  <c r="Z59" i="7"/>
  <c r="Y59" i="7"/>
  <c r="X59" i="7"/>
  <c r="W59" i="7"/>
  <c r="V59" i="7"/>
  <c r="U59" i="7"/>
  <c r="T59" i="7"/>
  <c r="S59" i="7"/>
  <c r="R59" i="7"/>
  <c r="Q59" i="7"/>
  <c r="P59" i="7"/>
  <c r="O59" i="7"/>
  <c r="M59" i="7"/>
  <c r="L59" i="7"/>
  <c r="I59" i="7"/>
  <c r="H59" i="7"/>
  <c r="BX58" i="7"/>
  <c r="BU58" i="7"/>
  <c r="BV58" i="7" s="1"/>
  <c r="BR58" i="7"/>
  <c r="BS58" i="7" s="1"/>
  <c r="BQ58" i="7"/>
  <c r="BP58" i="7"/>
  <c r="BO58" i="7"/>
  <c r="BN58" i="7"/>
  <c r="BM58" i="7"/>
  <c r="BL58" i="7"/>
  <c r="BK58" i="7"/>
  <c r="BJ58" i="7"/>
  <c r="BI58" i="7"/>
  <c r="BH58" i="7"/>
  <c r="BG58" i="7"/>
  <c r="BF58" i="7"/>
  <c r="BE58" i="7"/>
  <c r="BD58" i="7"/>
  <c r="BC58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AH58" i="7"/>
  <c r="AG58" i="7"/>
  <c r="AF58" i="7"/>
  <c r="AE58" i="7"/>
  <c r="AD58" i="7"/>
  <c r="AC58" i="7"/>
  <c r="Z58" i="7"/>
  <c r="Y58" i="7"/>
  <c r="X58" i="7"/>
  <c r="W58" i="7"/>
  <c r="V58" i="7"/>
  <c r="U58" i="7"/>
  <c r="T58" i="7"/>
  <c r="S58" i="7"/>
  <c r="R58" i="7"/>
  <c r="Q58" i="7"/>
  <c r="P58" i="7"/>
  <c r="O58" i="7"/>
  <c r="M58" i="7"/>
  <c r="L58" i="7"/>
  <c r="I58" i="7"/>
  <c r="H58" i="7"/>
  <c r="BX57" i="7"/>
  <c r="BY57" i="7" s="1"/>
  <c r="BU57" i="7"/>
  <c r="BR57" i="7"/>
  <c r="BS57" i="7" s="1"/>
  <c r="BQ57" i="7"/>
  <c r="BP57" i="7"/>
  <c r="BO57" i="7"/>
  <c r="BN57" i="7"/>
  <c r="BM57" i="7"/>
  <c r="BL57" i="7"/>
  <c r="BK57" i="7"/>
  <c r="BJ57" i="7"/>
  <c r="BI57" i="7"/>
  <c r="BH57" i="7"/>
  <c r="BG57" i="7"/>
  <c r="BF57" i="7"/>
  <c r="BE57" i="7"/>
  <c r="BD57" i="7"/>
  <c r="BC57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AH57" i="7"/>
  <c r="AG57" i="7"/>
  <c r="AF57" i="7"/>
  <c r="AE57" i="7"/>
  <c r="AD57" i="7"/>
  <c r="AC57" i="7"/>
  <c r="Z57" i="7"/>
  <c r="Y57" i="7"/>
  <c r="X57" i="7"/>
  <c r="W57" i="7"/>
  <c r="V57" i="7"/>
  <c r="U57" i="7"/>
  <c r="T57" i="7"/>
  <c r="S57" i="7"/>
  <c r="R57" i="7"/>
  <c r="Q57" i="7"/>
  <c r="P57" i="7"/>
  <c r="O57" i="7"/>
  <c r="M57" i="7"/>
  <c r="L57" i="7"/>
  <c r="I57" i="7"/>
  <c r="H57" i="7"/>
  <c r="N57" i="7" s="1"/>
  <c r="BX56" i="7"/>
  <c r="BU56" i="7"/>
  <c r="BV56" i="7" s="1"/>
  <c r="BR56" i="7"/>
  <c r="BS56" i="7" s="1"/>
  <c r="BQ56" i="7"/>
  <c r="BP56" i="7"/>
  <c r="BO56" i="7"/>
  <c r="BN56" i="7"/>
  <c r="BM56" i="7"/>
  <c r="BL56" i="7"/>
  <c r="BK56" i="7"/>
  <c r="BJ56" i="7"/>
  <c r="BI56" i="7"/>
  <c r="BH56" i="7"/>
  <c r="BG56" i="7"/>
  <c r="BF56" i="7"/>
  <c r="BE56" i="7"/>
  <c r="BD56" i="7"/>
  <c r="BC56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AH56" i="7"/>
  <c r="AG56" i="7"/>
  <c r="AF56" i="7"/>
  <c r="AE56" i="7"/>
  <c r="AD56" i="7"/>
  <c r="AC56" i="7"/>
  <c r="Z56" i="7"/>
  <c r="Y56" i="7"/>
  <c r="X56" i="7"/>
  <c r="W56" i="7"/>
  <c r="V56" i="7"/>
  <c r="U56" i="7"/>
  <c r="T56" i="7"/>
  <c r="S56" i="7"/>
  <c r="R56" i="7"/>
  <c r="Q56" i="7"/>
  <c r="P56" i="7"/>
  <c r="O56" i="7"/>
  <c r="M56" i="7"/>
  <c r="L56" i="7"/>
  <c r="I56" i="7"/>
  <c r="H56" i="7"/>
  <c r="K56" i="7" s="1"/>
  <c r="BX55" i="7"/>
  <c r="BU55" i="7"/>
  <c r="BV55" i="7" s="1"/>
  <c r="BR55" i="7"/>
  <c r="BS55" i="7" s="1"/>
  <c r="BQ55" i="7"/>
  <c r="BP55" i="7"/>
  <c r="BO55" i="7"/>
  <c r="BN55" i="7"/>
  <c r="BM55" i="7"/>
  <c r="BL55" i="7"/>
  <c r="BK55" i="7"/>
  <c r="BJ55" i="7"/>
  <c r="BI55" i="7"/>
  <c r="BH55" i="7"/>
  <c r="BG55" i="7"/>
  <c r="BF55" i="7"/>
  <c r="BE55" i="7"/>
  <c r="BD55" i="7"/>
  <c r="BC55" i="7"/>
  <c r="BB55" i="7"/>
  <c r="BA55" i="7"/>
  <c r="AZ55" i="7"/>
  <c r="AY55" i="7"/>
  <c r="AX55" i="7"/>
  <c r="AW55" i="7"/>
  <c r="AV55" i="7"/>
  <c r="AU55" i="7"/>
  <c r="AT55" i="7"/>
  <c r="AS55" i="7"/>
  <c r="AR55" i="7"/>
  <c r="AQ55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Z55" i="7"/>
  <c r="Y55" i="7"/>
  <c r="X55" i="7"/>
  <c r="W55" i="7"/>
  <c r="V55" i="7"/>
  <c r="U55" i="7"/>
  <c r="T55" i="7"/>
  <c r="S55" i="7"/>
  <c r="R55" i="7"/>
  <c r="Q55" i="7"/>
  <c r="P55" i="7"/>
  <c r="O55" i="7"/>
  <c r="M55" i="7"/>
  <c r="L55" i="7"/>
  <c r="I55" i="7"/>
  <c r="H55" i="7"/>
  <c r="BX54" i="7"/>
  <c r="BU54" i="7"/>
  <c r="BV54" i="7" s="1"/>
  <c r="BR54" i="7"/>
  <c r="BS54" i="7" s="1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Z54" i="7"/>
  <c r="Y54" i="7"/>
  <c r="X54" i="7"/>
  <c r="W54" i="7"/>
  <c r="V54" i="7"/>
  <c r="U54" i="7"/>
  <c r="T54" i="7"/>
  <c r="S54" i="7"/>
  <c r="R54" i="7"/>
  <c r="Q54" i="7"/>
  <c r="P54" i="7"/>
  <c r="O54" i="7"/>
  <c r="M54" i="7"/>
  <c r="L54" i="7"/>
  <c r="I54" i="7"/>
  <c r="H54" i="7"/>
  <c r="BX53" i="7"/>
  <c r="BU53" i="7"/>
  <c r="BV53" i="7" s="1"/>
  <c r="BR53" i="7"/>
  <c r="BS53" i="7" s="1"/>
  <c r="BQ53" i="7"/>
  <c r="BP53" i="7"/>
  <c r="BO53" i="7"/>
  <c r="BN53" i="7"/>
  <c r="BM53" i="7"/>
  <c r="BL53" i="7"/>
  <c r="BK53" i="7"/>
  <c r="BJ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Z53" i="7"/>
  <c r="Y53" i="7"/>
  <c r="X53" i="7"/>
  <c r="W53" i="7"/>
  <c r="V53" i="7"/>
  <c r="U53" i="7"/>
  <c r="T53" i="7"/>
  <c r="S53" i="7"/>
  <c r="R53" i="7"/>
  <c r="Q53" i="7"/>
  <c r="P53" i="7"/>
  <c r="O53" i="7"/>
  <c r="M53" i="7"/>
  <c r="L53" i="7"/>
  <c r="I53" i="7"/>
  <c r="H53" i="7"/>
  <c r="N53" i="7" s="1"/>
  <c r="BX52" i="7"/>
  <c r="BY52" i="7" s="1"/>
  <c r="BU52" i="7"/>
  <c r="BV52" i="7" s="1"/>
  <c r="BR52" i="7"/>
  <c r="BS52" i="7" s="1"/>
  <c r="BQ52" i="7"/>
  <c r="BP52" i="7"/>
  <c r="BO52" i="7"/>
  <c r="BN52" i="7"/>
  <c r="BM52" i="7"/>
  <c r="BL52" i="7"/>
  <c r="BK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Z52" i="7"/>
  <c r="Y52" i="7"/>
  <c r="X52" i="7"/>
  <c r="W52" i="7"/>
  <c r="V52" i="7"/>
  <c r="U52" i="7"/>
  <c r="T52" i="7"/>
  <c r="S52" i="7"/>
  <c r="R52" i="7"/>
  <c r="Q52" i="7"/>
  <c r="P52" i="7"/>
  <c r="O52" i="7"/>
  <c r="M52" i="7"/>
  <c r="L52" i="7"/>
  <c r="I52" i="7"/>
  <c r="H52" i="7"/>
  <c r="BX51" i="7"/>
  <c r="BU51" i="7"/>
  <c r="BV51" i="7" s="1"/>
  <c r="BR51" i="7"/>
  <c r="BS51" i="7" s="1"/>
  <c r="BQ51" i="7"/>
  <c r="BP51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Z51" i="7"/>
  <c r="Y51" i="7"/>
  <c r="X51" i="7"/>
  <c r="W51" i="7"/>
  <c r="V51" i="7"/>
  <c r="U51" i="7"/>
  <c r="T51" i="7"/>
  <c r="S51" i="7"/>
  <c r="R51" i="7"/>
  <c r="Q51" i="7"/>
  <c r="P51" i="7"/>
  <c r="O51" i="7"/>
  <c r="M51" i="7"/>
  <c r="L51" i="7"/>
  <c r="I51" i="7"/>
  <c r="H51" i="7"/>
  <c r="BX50" i="7"/>
  <c r="BY50" i="7" s="1"/>
  <c r="BU50" i="7"/>
  <c r="BV50" i="7" s="1"/>
  <c r="BR50" i="7"/>
  <c r="BS50" i="7" s="1"/>
  <c r="BQ50" i="7"/>
  <c r="BP50" i="7"/>
  <c r="BO50" i="7"/>
  <c r="BN50" i="7"/>
  <c r="BM50" i="7"/>
  <c r="BL50" i="7"/>
  <c r="BK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Z50" i="7"/>
  <c r="Y50" i="7"/>
  <c r="X50" i="7"/>
  <c r="W50" i="7"/>
  <c r="V50" i="7"/>
  <c r="U50" i="7"/>
  <c r="T50" i="7"/>
  <c r="S50" i="7"/>
  <c r="R50" i="7"/>
  <c r="Q50" i="7"/>
  <c r="P50" i="7"/>
  <c r="O50" i="7"/>
  <c r="M50" i="7"/>
  <c r="L50" i="7"/>
  <c r="I50" i="7"/>
  <c r="H50" i="7"/>
  <c r="N50" i="7" s="1"/>
  <c r="BX49" i="7"/>
  <c r="BU49" i="7"/>
  <c r="BV49" i="7" s="1"/>
  <c r="BW49" i="7" s="1"/>
  <c r="BR49" i="7"/>
  <c r="BS49" i="7" s="1"/>
  <c r="BT49" i="7" s="1"/>
  <c r="BQ49" i="7"/>
  <c r="BP49" i="7"/>
  <c r="BO49" i="7"/>
  <c r="BN49" i="7"/>
  <c r="BM49" i="7"/>
  <c r="BL49" i="7"/>
  <c r="BK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Z49" i="7"/>
  <c r="Y49" i="7"/>
  <c r="X49" i="7"/>
  <c r="W49" i="7"/>
  <c r="V49" i="7"/>
  <c r="U49" i="7"/>
  <c r="T49" i="7"/>
  <c r="S49" i="7"/>
  <c r="R49" i="7"/>
  <c r="Q49" i="7"/>
  <c r="P49" i="7"/>
  <c r="O49" i="7"/>
  <c r="M49" i="7"/>
  <c r="L49" i="7"/>
  <c r="I49" i="7"/>
  <c r="H49" i="7"/>
  <c r="N49" i="7" s="1"/>
  <c r="BX48" i="7"/>
  <c r="BY48" i="7" s="1"/>
  <c r="BU48" i="7"/>
  <c r="BV48" i="7" s="1"/>
  <c r="BR48" i="7"/>
  <c r="BS48" i="7" s="1"/>
  <c r="BQ48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Z48" i="7"/>
  <c r="Y48" i="7"/>
  <c r="X48" i="7"/>
  <c r="W48" i="7"/>
  <c r="V48" i="7"/>
  <c r="U48" i="7"/>
  <c r="T48" i="7"/>
  <c r="S48" i="7"/>
  <c r="R48" i="7"/>
  <c r="Q48" i="7"/>
  <c r="P48" i="7"/>
  <c r="O48" i="7"/>
  <c r="M48" i="7"/>
  <c r="L48" i="7"/>
  <c r="I48" i="7"/>
  <c r="H48" i="7"/>
  <c r="BX47" i="7"/>
  <c r="BU47" i="7"/>
  <c r="BV47" i="7" s="1"/>
  <c r="BR47" i="7"/>
  <c r="BS47" i="7" s="1"/>
  <c r="BQ47" i="7"/>
  <c r="BP47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Z47" i="7"/>
  <c r="Y47" i="7"/>
  <c r="X47" i="7"/>
  <c r="W47" i="7"/>
  <c r="V47" i="7"/>
  <c r="U47" i="7"/>
  <c r="T47" i="7"/>
  <c r="S47" i="7"/>
  <c r="R47" i="7"/>
  <c r="Q47" i="7"/>
  <c r="P47" i="7"/>
  <c r="O47" i="7"/>
  <c r="M47" i="7"/>
  <c r="L47" i="7"/>
  <c r="I47" i="7"/>
  <c r="H47" i="7"/>
  <c r="N47" i="7" s="1"/>
  <c r="BX46" i="7"/>
  <c r="BU46" i="7"/>
  <c r="BV46" i="7" s="1"/>
  <c r="BR46" i="7"/>
  <c r="BS46" i="7" s="1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Z46" i="7"/>
  <c r="Y46" i="7"/>
  <c r="X46" i="7"/>
  <c r="W46" i="7"/>
  <c r="V46" i="7"/>
  <c r="U46" i="7"/>
  <c r="T46" i="7"/>
  <c r="S46" i="7"/>
  <c r="R46" i="7"/>
  <c r="Q46" i="7"/>
  <c r="P46" i="7"/>
  <c r="O46" i="7"/>
  <c r="M46" i="7"/>
  <c r="L46" i="7"/>
  <c r="I46" i="7"/>
  <c r="H46" i="7"/>
  <c r="BX45" i="7"/>
  <c r="BU45" i="7"/>
  <c r="BV45" i="7" s="1"/>
  <c r="BR45" i="7"/>
  <c r="BS45" i="7" s="1"/>
  <c r="BQ45" i="7"/>
  <c r="BP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Z45" i="7"/>
  <c r="Y45" i="7"/>
  <c r="X45" i="7"/>
  <c r="W45" i="7"/>
  <c r="V45" i="7"/>
  <c r="U45" i="7"/>
  <c r="T45" i="7"/>
  <c r="S45" i="7"/>
  <c r="R45" i="7"/>
  <c r="Q45" i="7"/>
  <c r="P45" i="7"/>
  <c r="O45" i="7"/>
  <c r="M45" i="7"/>
  <c r="L45" i="7"/>
  <c r="I45" i="7"/>
  <c r="H45" i="7"/>
  <c r="N45" i="7" s="1"/>
  <c r="BX44" i="7"/>
  <c r="BY44" i="7" s="1"/>
  <c r="BU44" i="7"/>
  <c r="BV44" i="7" s="1"/>
  <c r="BR44" i="7"/>
  <c r="BS44" i="7" s="1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Z44" i="7"/>
  <c r="Y44" i="7"/>
  <c r="X44" i="7"/>
  <c r="W44" i="7"/>
  <c r="V44" i="7"/>
  <c r="U44" i="7"/>
  <c r="T44" i="7"/>
  <c r="S44" i="7"/>
  <c r="R44" i="7"/>
  <c r="Q44" i="7"/>
  <c r="P44" i="7"/>
  <c r="O44" i="7"/>
  <c r="M44" i="7"/>
  <c r="L44" i="7"/>
  <c r="I44" i="7"/>
  <c r="H44" i="7"/>
  <c r="BX43" i="7"/>
  <c r="BY43" i="7" s="1"/>
  <c r="BU43" i="7"/>
  <c r="BR43" i="7"/>
  <c r="BS43" i="7" s="1"/>
  <c r="BQ43" i="7"/>
  <c r="BP43" i="7"/>
  <c r="BO43" i="7"/>
  <c r="BN43" i="7"/>
  <c r="BM43" i="7"/>
  <c r="BL43" i="7"/>
  <c r="BK43" i="7"/>
  <c r="BJ43" i="7"/>
  <c r="BI43" i="7"/>
  <c r="BH43" i="7"/>
  <c r="BG43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Z43" i="7"/>
  <c r="Y43" i="7"/>
  <c r="X43" i="7"/>
  <c r="W43" i="7"/>
  <c r="V43" i="7"/>
  <c r="U43" i="7"/>
  <c r="T43" i="7"/>
  <c r="S43" i="7"/>
  <c r="R43" i="7"/>
  <c r="Q43" i="7"/>
  <c r="P43" i="7"/>
  <c r="O43" i="7"/>
  <c r="M43" i="7"/>
  <c r="L43" i="7"/>
  <c r="I43" i="7"/>
  <c r="H43" i="7"/>
  <c r="BX42" i="7"/>
  <c r="BU42" i="7"/>
  <c r="BV42" i="7" s="1"/>
  <c r="BR42" i="7"/>
  <c r="BS42" i="7" s="1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Z42" i="7"/>
  <c r="Y42" i="7"/>
  <c r="X42" i="7"/>
  <c r="W42" i="7"/>
  <c r="V42" i="7"/>
  <c r="U42" i="7"/>
  <c r="T42" i="7"/>
  <c r="S42" i="7"/>
  <c r="R42" i="7"/>
  <c r="Q42" i="7"/>
  <c r="P42" i="7"/>
  <c r="O42" i="7"/>
  <c r="M42" i="7"/>
  <c r="L42" i="7"/>
  <c r="I42" i="7"/>
  <c r="H42" i="7"/>
  <c r="N42" i="7" s="1"/>
  <c r="BX41" i="7"/>
  <c r="BY41" i="7" s="1"/>
  <c r="BU41" i="7"/>
  <c r="BV41" i="7" s="1"/>
  <c r="BR41" i="7"/>
  <c r="BS41" i="7" s="1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Z41" i="7"/>
  <c r="Y41" i="7"/>
  <c r="X41" i="7"/>
  <c r="W41" i="7"/>
  <c r="V41" i="7"/>
  <c r="U41" i="7"/>
  <c r="T41" i="7"/>
  <c r="S41" i="7"/>
  <c r="R41" i="7"/>
  <c r="Q41" i="7"/>
  <c r="P41" i="7"/>
  <c r="O41" i="7"/>
  <c r="M41" i="7"/>
  <c r="L41" i="7"/>
  <c r="I41" i="7"/>
  <c r="H41" i="7"/>
  <c r="N41" i="7" s="1"/>
  <c r="BX40" i="7"/>
  <c r="BU40" i="7"/>
  <c r="BV40" i="7" s="1"/>
  <c r="BR40" i="7"/>
  <c r="BS40" i="7" s="1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Z40" i="7"/>
  <c r="Y40" i="7"/>
  <c r="X40" i="7"/>
  <c r="W40" i="7"/>
  <c r="V40" i="7"/>
  <c r="U40" i="7"/>
  <c r="T40" i="7"/>
  <c r="S40" i="7"/>
  <c r="R40" i="7"/>
  <c r="Q40" i="7"/>
  <c r="P40" i="7"/>
  <c r="O40" i="7"/>
  <c r="M40" i="7"/>
  <c r="L40" i="7"/>
  <c r="I40" i="7"/>
  <c r="H40" i="7"/>
  <c r="BX39" i="7"/>
  <c r="BU39" i="7"/>
  <c r="BV39" i="7" s="1"/>
  <c r="BR39" i="7"/>
  <c r="BS39" i="7" s="1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Z39" i="7"/>
  <c r="Y39" i="7"/>
  <c r="X39" i="7"/>
  <c r="W39" i="7"/>
  <c r="V39" i="7"/>
  <c r="U39" i="7"/>
  <c r="T39" i="7"/>
  <c r="S39" i="7"/>
  <c r="R39" i="7"/>
  <c r="Q39" i="7"/>
  <c r="P39" i="7"/>
  <c r="O39" i="7"/>
  <c r="M39" i="7"/>
  <c r="L39" i="7"/>
  <c r="I39" i="7"/>
  <c r="H39" i="7"/>
  <c r="BX38" i="7"/>
  <c r="BY38" i="7" s="1"/>
  <c r="BU38" i="7"/>
  <c r="BV38" i="7" s="1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Z38" i="7"/>
  <c r="Y38" i="7"/>
  <c r="X38" i="7"/>
  <c r="W38" i="7"/>
  <c r="V38" i="7"/>
  <c r="U38" i="7"/>
  <c r="T38" i="7"/>
  <c r="S38" i="7"/>
  <c r="R38" i="7"/>
  <c r="Q38" i="7"/>
  <c r="P38" i="7"/>
  <c r="O38" i="7"/>
  <c r="M38" i="7"/>
  <c r="L38" i="7"/>
  <c r="I38" i="7"/>
  <c r="H38" i="7"/>
  <c r="K38" i="7" s="1"/>
  <c r="BX37" i="7"/>
  <c r="BY37" i="7" s="1"/>
  <c r="BU37" i="7"/>
  <c r="BV37" i="7" s="1"/>
  <c r="BR37" i="7"/>
  <c r="BS37" i="7" s="1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Z37" i="7"/>
  <c r="Y37" i="7"/>
  <c r="X37" i="7"/>
  <c r="W37" i="7"/>
  <c r="V37" i="7"/>
  <c r="U37" i="7"/>
  <c r="T37" i="7"/>
  <c r="S37" i="7"/>
  <c r="R37" i="7"/>
  <c r="Q37" i="7"/>
  <c r="P37" i="7"/>
  <c r="O37" i="7"/>
  <c r="M37" i="7"/>
  <c r="L37" i="7"/>
  <c r="I37" i="7"/>
  <c r="H37" i="7"/>
  <c r="N37" i="7" s="1"/>
  <c r="BX36" i="7"/>
  <c r="BU36" i="7"/>
  <c r="BV36" i="7" s="1"/>
  <c r="BR36" i="7"/>
  <c r="BS36" i="7" s="1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Z36" i="7"/>
  <c r="Y36" i="7"/>
  <c r="X36" i="7"/>
  <c r="W36" i="7"/>
  <c r="V36" i="7"/>
  <c r="U36" i="7"/>
  <c r="T36" i="7"/>
  <c r="S36" i="7"/>
  <c r="R36" i="7"/>
  <c r="Q36" i="7"/>
  <c r="P36" i="7"/>
  <c r="O36" i="7"/>
  <c r="M36" i="7"/>
  <c r="L36" i="7"/>
  <c r="I36" i="7"/>
  <c r="H36" i="7"/>
  <c r="BX35" i="7"/>
  <c r="BY35" i="7" s="1"/>
  <c r="BU35" i="7"/>
  <c r="BV35" i="7" s="1"/>
  <c r="BR35" i="7"/>
  <c r="BS35" i="7" s="1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Z35" i="7"/>
  <c r="Y35" i="7"/>
  <c r="X35" i="7"/>
  <c r="W35" i="7"/>
  <c r="V35" i="7"/>
  <c r="U35" i="7"/>
  <c r="T35" i="7"/>
  <c r="S35" i="7"/>
  <c r="R35" i="7"/>
  <c r="Q35" i="7"/>
  <c r="P35" i="7"/>
  <c r="O35" i="7"/>
  <c r="M35" i="7"/>
  <c r="L35" i="7"/>
  <c r="I35" i="7"/>
  <c r="H35" i="7"/>
  <c r="BX34" i="7"/>
  <c r="BU34" i="7"/>
  <c r="BV34" i="7" s="1"/>
  <c r="BR34" i="7"/>
  <c r="BS34" i="7" s="1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Z34" i="7"/>
  <c r="Y34" i="7"/>
  <c r="X34" i="7"/>
  <c r="W34" i="7"/>
  <c r="V34" i="7"/>
  <c r="U34" i="7"/>
  <c r="T34" i="7"/>
  <c r="S34" i="7"/>
  <c r="R34" i="7"/>
  <c r="Q34" i="7"/>
  <c r="P34" i="7"/>
  <c r="O34" i="7"/>
  <c r="M34" i="7"/>
  <c r="L34" i="7"/>
  <c r="I34" i="7"/>
  <c r="H34" i="7"/>
  <c r="N34" i="7" s="1"/>
  <c r="BX33" i="7"/>
  <c r="BY33" i="7" s="1"/>
  <c r="BU33" i="7"/>
  <c r="BR33" i="7"/>
  <c r="BS33" i="7" s="1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Z33" i="7"/>
  <c r="Y33" i="7"/>
  <c r="X33" i="7"/>
  <c r="W33" i="7"/>
  <c r="V33" i="7"/>
  <c r="U33" i="7"/>
  <c r="T33" i="7"/>
  <c r="S33" i="7"/>
  <c r="R33" i="7"/>
  <c r="Q33" i="7"/>
  <c r="P33" i="7"/>
  <c r="O33" i="7"/>
  <c r="M33" i="7"/>
  <c r="L33" i="7"/>
  <c r="I33" i="7"/>
  <c r="H33" i="7"/>
  <c r="N33" i="7" s="1"/>
  <c r="BX32" i="7"/>
  <c r="BU32" i="7"/>
  <c r="BV32" i="7" s="1"/>
  <c r="BR32" i="7"/>
  <c r="BS32" i="7" s="1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Z32" i="7"/>
  <c r="Y32" i="7"/>
  <c r="X32" i="7"/>
  <c r="W32" i="7"/>
  <c r="V32" i="7"/>
  <c r="U32" i="7"/>
  <c r="T32" i="7"/>
  <c r="S32" i="7"/>
  <c r="R32" i="7"/>
  <c r="Q32" i="7"/>
  <c r="P32" i="7"/>
  <c r="O32" i="7"/>
  <c r="M32" i="7"/>
  <c r="L32" i="7"/>
  <c r="I32" i="7"/>
  <c r="H32" i="7"/>
  <c r="K32" i="7" s="1"/>
  <c r="BX31" i="7"/>
  <c r="BY31" i="7" s="1"/>
  <c r="BU31" i="7"/>
  <c r="BV31" i="7" s="1"/>
  <c r="BR31" i="7"/>
  <c r="BS31" i="7" s="1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Z31" i="7"/>
  <c r="Y31" i="7"/>
  <c r="X31" i="7"/>
  <c r="W31" i="7"/>
  <c r="V31" i="7"/>
  <c r="U31" i="7"/>
  <c r="T31" i="7"/>
  <c r="S31" i="7"/>
  <c r="R31" i="7"/>
  <c r="Q31" i="7"/>
  <c r="P31" i="7"/>
  <c r="O31" i="7"/>
  <c r="M31" i="7"/>
  <c r="L31" i="7"/>
  <c r="I31" i="7"/>
  <c r="H31" i="7"/>
  <c r="BX30" i="7"/>
  <c r="BY30" i="7" s="1"/>
  <c r="BU30" i="7"/>
  <c r="BV30" i="7" s="1"/>
  <c r="BR30" i="7"/>
  <c r="BS30" i="7" s="1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Z30" i="7"/>
  <c r="Y30" i="7"/>
  <c r="X30" i="7"/>
  <c r="W30" i="7"/>
  <c r="V30" i="7"/>
  <c r="U30" i="7"/>
  <c r="T30" i="7"/>
  <c r="S30" i="7"/>
  <c r="R30" i="7"/>
  <c r="Q30" i="7"/>
  <c r="P30" i="7"/>
  <c r="O30" i="7"/>
  <c r="M30" i="7"/>
  <c r="L30" i="7"/>
  <c r="I30" i="7"/>
  <c r="H30" i="7"/>
  <c r="K30" i="7" s="1"/>
  <c r="BX29" i="7"/>
  <c r="BU29" i="7"/>
  <c r="BV29" i="7" s="1"/>
  <c r="BR29" i="7"/>
  <c r="BS29" i="7" s="1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Z29" i="7"/>
  <c r="Y29" i="7"/>
  <c r="X29" i="7"/>
  <c r="W29" i="7"/>
  <c r="V29" i="7"/>
  <c r="U29" i="7"/>
  <c r="T29" i="7"/>
  <c r="S29" i="7"/>
  <c r="R29" i="7"/>
  <c r="Q29" i="7"/>
  <c r="P29" i="7"/>
  <c r="O29" i="7"/>
  <c r="M29" i="7"/>
  <c r="L29" i="7"/>
  <c r="I29" i="7"/>
  <c r="H29" i="7"/>
  <c r="N29" i="7" s="1"/>
  <c r="BX28" i="7"/>
  <c r="BY28" i="7" s="1"/>
  <c r="BU28" i="7"/>
  <c r="BV28" i="7" s="1"/>
  <c r="BR28" i="7"/>
  <c r="BS28" i="7" s="1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Z28" i="7"/>
  <c r="Y28" i="7"/>
  <c r="X28" i="7"/>
  <c r="W28" i="7"/>
  <c r="V28" i="7"/>
  <c r="U28" i="7"/>
  <c r="T28" i="7"/>
  <c r="S28" i="7"/>
  <c r="R28" i="7"/>
  <c r="Q28" i="7"/>
  <c r="P28" i="7"/>
  <c r="O28" i="7"/>
  <c r="M28" i="7"/>
  <c r="L28" i="7"/>
  <c r="I28" i="7"/>
  <c r="H28" i="7"/>
  <c r="BX27" i="7"/>
  <c r="BY27" i="7" s="1"/>
  <c r="BU27" i="7"/>
  <c r="BV27" i="7" s="1"/>
  <c r="BR27" i="7"/>
  <c r="BS27" i="7" s="1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Z27" i="7"/>
  <c r="Y27" i="7"/>
  <c r="X27" i="7"/>
  <c r="W27" i="7"/>
  <c r="V27" i="7"/>
  <c r="U27" i="7"/>
  <c r="T27" i="7"/>
  <c r="S27" i="7"/>
  <c r="R27" i="7"/>
  <c r="Q27" i="7"/>
  <c r="P27" i="7"/>
  <c r="O27" i="7"/>
  <c r="M27" i="7"/>
  <c r="L27" i="7"/>
  <c r="I27" i="7"/>
  <c r="H27" i="7"/>
  <c r="N27" i="7" s="1"/>
  <c r="BX26" i="7"/>
  <c r="BU26" i="7"/>
  <c r="BV26" i="7" s="1"/>
  <c r="BR26" i="7"/>
  <c r="BS26" i="7" s="1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Z26" i="7"/>
  <c r="Y26" i="7"/>
  <c r="X26" i="7"/>
  <c r="W26" i="7"/>
  <c r="V26" i="7"/>
  <c r="U26" i="7"/>
  <c r="T26" i="7"/>
  <c r="S26" i="7"/>
  <c r="R26" i="7"/>
  <c r="Q26" i="7"/>
  <c r="P26" i="7"/>
  <c r="O26" i="7"/>
  <c r="M26" i="7"/>
  <c r="L26" i="7"/>
  <c r="I26" i="7"/>
  <c r="H26" i="7"/>
  <c r="BX25" i="7"/>
  <c r="BY25" i="7" s="1"/>
  <c r="BU25" i="7"/>
  <c r="BR25" i="7"/>
  <c r="BS25" i="7" s="1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Z25" i="7"/>
  <c r="Y25" i="7"/>
  <c r="X25" i="7"/>
  <c r="W25" i="7"/>
  <c r="V25" i="7"/>
  <c r="U25" i="7"/>
  <c r="T25" i="7"/>
  <c r="S25" i="7"/>
  <c r="R25" i="7"/>
  <c r="Q25" i="7"/>
  <c r="P25" i="7"/>
  <c r="O25" i="7"/>
  <c r="M25" i="7"/>
  <c r="L25" i="7"/>
  <c r="I25" i="7"/>
  <c r="H25" i="7"/>
  <c r="BX24" i="7"/>
  <c r="BU24" i="7"/>
  <c r="BV24" i="7" s="1"/>
  <c r="BR24" i="7"/>
  <c r="BS24" i="7" s="1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Z24" i="7"/>
  <c r="Y24" i="7"/>
  <c r="X24" i="7"/>
  <c r="W24" i="7"/>
  <c r="V24" i="7"/>
  <c r="U24" i="7"/>
  <c r="T24" i="7"/>
  <c r="S24" i="7"/>
  <c r="R24" i="7"/>
  <c r="Q24" i="7"/>
  <c r="P24" i="7"/>
  <c r="O24" i="7"/>
  <c r="M24" i="7"/>
  <c r="L24" i="7"/>
  <c r="I24" i="7"/>
  <c r="H24" i="7"/>
  <c r="BX23" i="7"/>
  <c r="BU23" i="7"/>
  <c r="BV23" i="7" s="1"/>
  <c r="BR23" i="7"/>
  <c r="BS23" i="7" s="1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Z23" i="7"/>
  <c r="Y23" i="7"/>
  <c r="X23" i="7"/>
  <c r="W23" i="7"/>
  <c r="V23" i="7"/>
  <c r="U23" i="7"/>
  <c r="T23" i="7"/>
  <c r="S23" i="7"/>
  <c r="R23" i="7"/>
  <c r="Q23" i="7"/>
  <c r="P23" i="7"/>
  <c r="O23" i="7"/>
  <c r="M23" i="7"/>
  <c r="L23" i="7"/>
  <c r="I23" i="7"/>
  <c r="H23" i="7"/>
  <c r="BX22" i="7"/>
  <c r="BU22" i="7"/>
  <c r="BV22" i="7" s="1"/>
  <c r="BR22" i="7"/>
  <c r="BS22" i="7" s="1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Z22" i="7"/>
  <c r="Y22" i="7"/>
  <c r="X22" i="7"/>
  <c r="W22" i="7"/>
  <c r="V22" i="7"/>
  <c r="U22" i="7"/>
  <c r="T22" i="7"/>
  <c r="S22" i="7"/>
  <c r="R22" i="7"/>
  <c r="Q22" i="7"/>
  <c r="P22" i="7"/>
  <c r="O22" i="7"/>
  <c r="M22" i="7"/>
  <c r="L22" i="7"/>
  <c r="I22" i="7"/>
  <c r="H22" i="7"/>
  <c r="BX21" i="7"/>
  <c r="BU21" i="7"/>
  <c r="BV21" i="7" s="1"/>
  <c r="BR21" i="7"/>
  <c r="BS21" i="7" s="1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Z21" i="7"/>
  <c r="Y21" i="7"/>
  <c r="X21" i="7"/>
  <c r="W21" i="7"/>
  <c r="V21" i="7"/>
  <c r="U21" i="7"/>
  <c r="T21" i="7"/>
  <c r="S21" i="7"/>
  <c r="R21" i="7"/>
  <c r="Q21" i="7"/>
  <c r="P21" i="7"/>
  <c r="O21" i="7"/>
  <c r="M21" i="7"/>
  <c r="L21" i="7"/>
  <c r="I21" i="7"/>
  <c r="H21" i="7"/>
  <c r="BX20" i="7"/>
  <c r="BU20" i="7"/>
  <c r="BV20" i="7" s="1"/>
  <c r="BR20" i="7"/>
  <c r="BS20" i="7" s="1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Z20" i="7"/>
  <c r="Y20" i="7"/>
  <c r="X20" i="7"/>
  <c r="W20" i="7"/>
  <c r="V20" i="7"/>
  <c r="U20" i="7"/>
  <c r="T20" i="7"/>
  <c r="S20" i="7"/>
  <c r="R20" i="7"/>
  <c r="Q20" i="7"/>
  <c r="P20" i="7"/>
  <c r="O20" i="7"/>
  <c r="M20" i="7"/>
  <c r="L20" i="7"/>
  <c r="I20" i="7"/>
  <c r="H20" i="7"/>
  <c r="BX19" i="7"/>
  <c r="BU19" i="7"/>
  <c r="BV19" i="7" s="1"/>
  <c r="BR19" i="7"/>
  <c r="BS19" i="7" s="1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Z19" i="7"/>
  <c r="Y19" i="7"/>
  <c r="X19" i="7"/>
  <c r="W19" i="7"/>
  <c r="V19" i="7"/>
  <c r="U19" i="7"/>
  <c r="T19" i="7"/>
  <c r="S19" i="7"/>
  <c r="R19" i="7"/>
  <c r="Q19" i="7"/>
  <c r="P19" i="7"/>
  <c r="O19" i="7"/>
  <c r="M19" i="7"/>
  <c r="L19" i="7"/>
  <c r="I19" i="7"/>
  <c r="H19" i="7"/>
  <c r="BX18" i="7"/>
  <c r="BU18" i="7"/>
  <c r="BV18" i="7" s="1"/>
  <c r="BR18" i="7"/>
  <c r="BS18" i="7" s="1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Z18" i="7"/>
  <c r="Y18" i="7"/>
  <c r="X18" i="7"/>
  <c r="W18" i="7"/>
  <c r="V18" i="7"/>
  <c r="U18" i="7"/>
  <c r="T18" i="7"/>
  <c r="S18" i="7"/>
  <c r="R18" i="7"/>
  <c r="Q18" i="7"/>
  <c r="P18" i="7"/>
  <c r="O18" i="7"/>
  <c r="M18" i="7"/>
  <c r="L18" i="7"/>
  <c r="I18" i="7"/>
  <c r="H18" i="7"/>
  <c r="BX17" i="7"/>
  <c r="BU17" i="7"/>
  <c r="BV17" i="7" s="1"/>
  <c r="BR17" i="7"/>
  <c r="BS17" i="7" s="1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Z17" i="7"/>
  <c r="Y17" i="7"/>
  <c r="X17" i="7"/>
  <c r="W17" i="7"/>
  <c r="V17" i="7"/>
  <c r="U17" i="7"/>
  <c r="T17" i="7"/>
  <c r="S17" i="7"/>
  <c r="R17" i="7"/>
  <c r="Q17" i="7"/>
  <c r="P17" i="7"/>
  <c r="O17" i="7"/>
  <c r="M17" i="7"/>
  <c r="L17" i="7"/>
  <c r="I17" i="7"/>
  <c r="H17" i="7"/>
  <c r="N17" i="7" s="1"/>
  <c r="BX16" i="7"/>
  <c r="BU16" i="7"/>
  <c r="BV16" i="7" s="1"/>
  <c r="BR16" i="7"/>
  <c r="BS16" i="7" s="1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Z16" i="7"/>
  <c r="Y16" i="7"/>
  <c r="X16" i="7"/>
  <c r="W16" i="7"/>
  <c r="V16" i="7"/>
  <c r="U16" i="7"/>
  <c r="T16" i="7"/>
  <c r="S16" i="7"/>
  <c r="R16" i="7"/>
  <c r="Q16" i="7"/>
  <c r="P16" i="7"/>
  <c r="O16" i="7"/>
  <c r="M16" i="7"/>
  <c r="L16" i="7"/>
  <c r="I16" i="7"/>
  <c r="H16" i="7"/>
  <c r="K16" i="7" s="1"/>
  <c r="BX15" i="7"/>
  <c r="BU15" i="7"/>
  <c r="BV15" i="7" s="1"/>
  <c r="BR15" i="7"/>
  <c r="BS15" i="7" s="1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Z15" i="7"/>
  <c r="Y15" i="7"/>
  <c r="X15" i="7"/>
  <c r="W15" i="7"/>
  <c r="V15" i="7"/>
  <c r="U15" i="7"/>
  <c r="T15" i="7"/>
  <c r="S15" i="7"/>
  <c r="R15" i="7"/>
  <c r="Q15" i="7"/>
  <c r="P15" i="7"/>
  <c r="O15" i="7"/>
  <c r="M15" i="7"/>
  <c r="L15" i="7"/>
  <c r="I15" i="7"/>
  <c r="H15" i="7"/>
  <c r="N15" i="7" s="1"/>
  <c r="BX14" i="7"/>
  <c r="BU14" i="7"/>
  <c r="BV14" i="7" s="1"/>
  <c r="BR14" i="7"/>
  <c r="BS14" i="7" s="1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Z14" i="7"/>
  <c r="Y14" i="7"/>
  <c r="X14" i="7"/>
  <c r="W14" i="7"/>
  <c r="V14" i="7"/>
  <c r="U14" i="7"/>
  <c r="T14" i="7"/>
  <c r="S14" i="7"/>
  <c r="R14" i="7"/>
  <c r="Q14" i="7"/>
  <c r="P14" i="7"/>
  <c r="O14" i="7"/>
  <c r="M14" i="7"/>
  <c r="L14" i="7"/>
  <c r="I14" i="7"/>
  <c r="H14" i="7"/>
  <c r="BX13" i="7"/>
  <c r="BU13" i="7"/>
  <c r="BV13" i="7" s="1"/>
  <c r="BR13" i="7"/>
  <c r="BS13" i="7" s="1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Z13" i="7"/>
  <c r="Y13" i="7"/>
  <c r="X13" i="7"/>
  <c r="W13" i="7"/>
  <c r="V13" i="7"/>
  <c r="U13" i="7"/>
  <c r="T13" i="7"/>
  <c r="S13" i="7"/>
  <c r="R13" i="7"/>
  <c r="Q13" i="7"/>
  <c r="P13" i="7"/>
  <c r="O13" i="7"/>
  <c r="M13" i="7"/>
  <c r="L13" i="7"/>
  <c r="I13" i="7"/>
  <c r="H13" i="7"/>
  <c r="BX12" i="7"/>
  <c r="BY12" i="7" s="1"/>
  <c r="BU12" i="7"/>
  <c r="BV12" i="7" s="1"/>
  <c r="BR12" i="7"/>
  <c r="BS12" i="7" s="1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Z12" i="7"/>
  <c r="Y12" i="7"/>
  <c r="X12" i="7"/>
  <c r="W12" i="7"/>
  <c r="V12" i="7"/>
  <c r="U12" i="7"/>
  <c r="T12" i="7"/>
  <c r="S12" i="7"/>
  <c r="R12" i="7"/>
  <c r="Q12" i="7"/>
  <c r="P12" i="7"/>
  <c r="O12" i="7"/>
  <c r="M12" i="7"/>
  <c r="L12" i="7"/>
  <c r="I12" i="7"/>
  <c r="H12" i="7"/>
  <c r="N12" i="7" s="1"/>
  <c r="BX11" i="7"/>
  <c r="BY11" i="7" s="1"/>
  <c r="BU11" i="7"/>
  <c r="BR11" i="7"/>
  <c r="BS11" i="7" s="1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Z11" i="7"/>
  <c r="Y11" i="7"/>
  <c r="X11" i="7"/>
  <c r="W11" i="7"/>
  <c r="V11" i="7"/>
  <c r="U11" i="7"/>
  <c r="T11" i="7"/>
  <c r="S11" i="7"/>
  <c r="R11" i="7"/>
  <c r="Q11" i="7"/>
  <c r="P11" i="7"/>
  <c r="O11" i="7"/>
  <c r="M11" i="7"/>
  <c r="L11" i="7"/>
  <c r="I11" i="7"/>
  <c r="H11" i="7"/>
  <c r="BX10" i="7"/>
  <c r="BU10" i="7"/>
  <c r="BV10" i="7" s="1"/>
  <c r="BR10" i="7"/>
  <c r="BS10" i="7" s="1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Z10" i="7"/>
  <c r="Y10" i="7"/>
  <c r="X10" i="7"/>
  <c r="W10" i="7"/>
  <c r="V10" i="7"/>
  <c r="U10" i="7"/>
  <c r="T10" i="7"/>
  <c r="S10" i="7"/>
  <c r="R10" i="7"/>
  <c r="Q10" i="7"/>
  <c r="P10" i="7"/>
  <c r="O10" i="7"/>
  <c r="M10" i="7"/>
  <c r="L10" i="7"/>
  <c r="I10" i="7"/>
  <c r="H10" i="7"/>
  <c r="BX9" i="7"/>
  <c r="BY9" i="7" s="1"/>
  <c r="BU9" i="7"/>
  <c r="BV9" i="7" s="1"/>
  <c r="BR9" i="7"/>
  <c r="BS9" i="7" s="1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Z9" i="7"/>
  <c r="Y9" i="7"/>
  <c r="X9" i="7"/>
  <c r="W9" i="7"/>
  <c r="V9" i="7"/>
  <c r="U9" i="7"/>
  <c r="T9" i="7"/>
  <c r="S9" i="7"/>
  <c r="R9" i="7"/>
  <c r="Q9" i="7"/>
  <c r="P9" i="7"/>
  <c r="O9" i="7"/>
  <c r="M9" i="7"/>
  <c r="L9" i="7"/>
  <c r="I9" i="7"/>
  <c r="H9" i="7"/>
  <c r="J105" i="7" l="1"/>
  <c r="BW171" i="7"/>
  <c r="BW175" i="7"/>
  <c r="BZ171" i="7"/>
  <c r="BT147" i="7"/>
  <c r="BT171" i="7"/>
  <c r="BW147" i="7"/>
  <c r="BZ50" i="7"/>
  <c r="BT17" i="7"/>
  <c r="CA22" i="7"/>
  <c r="CB22" i="7" s="1"/>
  <c r="BW48" i="7"/>
  <c r="BW185" i="7"/>
  <c r="BT184" i="7"/>
  <c r="CC22" i="7"/>
  <c r="J117" i="7"/>
  <c r="K117" i="7"/>
  <c r="K187" i="7"/>
  <c r="BZ129" i="7"/>
  <c r="BW59" i="7"/>
  <c r="J181" i="7"/>
  <c r="BT11" i="7"/>
  <c r="J37" i="7"/>
  <c r="J99" i="7"/>
  <c r="K37" i="7"/>
  <c r="BT39" i="7"/>
  <c r="BT43" i="7"/>
  <c r="K99" i="7"/>
  <c r="BW39" i="7"/>
  <c r="BZ43" i="7"/>
  <c r="J49" i="7"/>
  <c r="N70" i="7"/>
  <c r="BZ76" i="7"/>
  <c r="BT121" i="7"/>
  <c r="BT129" i="7"/>
  <c r="J151" i="7"/>
  <c r="BT134" i="7"/>
  <c r="BW115" i="7"/>
  <c r="K170" i="7"/>
  <c r="J178" i="7"/>
  <c r="J28" i="7"/>
  <c r="N36" i="7"/>
  <c r="K36" i="7"/>
  <c r="J132" i="7"/>
  <c r="J81" i="7"/>
  <c r="BT58" i="7"/>
  <c r="N161" i="7"/>
  <c r="BW58" i="7"/>
  <c r="J156" i="7"/>
  <c r="BW177" i="7"/>
  <c r="J73" i="7"/>
  <c r="CA168" i="7"/>
  <c r="CB168" i="7" s="1"/>
  <c r="CC168" i="7" s="1"/>
  <c r="J168" i="7"/>
  <c r="BT15" i="7"/>
  <c r="J33" i="7"/>
  <c r="N163" i="7"/>
  <c r="K163" i="7"/>
  <c r="J149" i="7"/>
  <c r="BY168" i="7"/>
  <c r="BZ168" i="7" s="1"/>
  <c r="J80" i="7"/>
  <c r="J84" i="7"/>
  <c r="J135" i="7"/>
  <c r="BT73" i="7"/>
  <c r="BT120" i="7"/>
  <c r="J126" i="7"/>
  <c r="BT132" i="7"/>
  <c r="BW153" i="7"/>
  <c r="BW77" i="7"/>
  <c r="BT81" i="7"/>
  <c r="BW120" i="7"/>
  <c r="BT140" i="7"/>
  <c r="J142" i="7"/>
  <c r="BW170" i="7"/>
  <c r="BZ187" i="7"/>
  <c r="BZ73" i="7"/>
  <c r="BW81" i="7"/>
  <c r="BT154" i="7"/>
  <c r="BW182" i="7"/>
  <c r="J44" i="7"/>
  <c r="CA56" i="7"/>
  <c r="CB56" i="7" s="1"/>
  <c r="CC56" i="7" s="1"/>
  <c r="BW38" i="7"/>
  <c r="J48" i="7"/>
  <c r="K53" i="7"/>
  <c r="BW60" i="7"/>
  <c r="BW64" i="7"/>
  <c r="K48" i="7"/>
  <c r="N48" i="7"/>
  <c r="J53" i="7"/>
  <c r="CA114" i="7"/>
  <c r="CB114" i="7" s="1"/>
  <c r="CC114" i="7" s="1"/>
  <c r="BZ152" i="7"/>
  <c r="BT181" i="7"/>
  <c r="BT12" i="7"/>
  <c r="BZ144" i="7"/>
  <c r="BT148" i="7"/>
  <c r="CA72" i="7"/>
  <c r="CB72" i="7" s="1"/>
  <c r="CC72" i="7" s="1"/>
  <c r="BT76" i="7"/>
  <c r="BT101" i="7"/>
  <c r="BT152" i="7"/>
  <c r="J158" i="7"/>
  <c r="BZ68" i="7"/>
  <c r="BW72" i="7"/>
  <c r="BW76" i="7"/>
  <c r="BW148" i="7"/>
  <c r="J171" i="7"/>
  <c r="CA154" i="7"/>
  <c r="CB154" i="7" s="1"/>
  <c r="CC154" i="7" s="1"/>
  <c r="J177" i="7"/>
  <c r="CA115" i="7"/>
  <c r="CB115" i="7" s="1"/>
  <c r="CC115" i="7" s="1"/>
  <c r="N172" i="7"/>
  <c r="J172" i="7"/>
  <c r="CA116" i="7"/>
  <c r="CB116" i="7" s="1"/>
  <c r="CC116" i="7" s="1"/>
  <c r="BY116" i="7"/>
  <c r="BZ116" i="7" s="1"/>
  <c r="N46" i="7"/>
  <c r="K46" i="7"/>
  <c r="J111" i="7"/>
  <c r="J106" i="7"/>
  <c r="BW26" i="7"/>
  <c r="BT78" i="7"/>
  <c r="BT82" i="7"/>
  <c r="BY22" i="7"/>
  <c r="BZ22" i="7" s="1"/>
  <c r="BW78" i="7"/>
  <c r="K140" i="7"/>
  <c r="N140" i="7"/>
  <c r="BZ173" i="7"/>
  <c r="N14" i="7"/>
  <c r="K14" i="7"/>
  <c r="J71" i="7"/>
  <c r="J42" i="7"/>
  <c r="J19" i="7"/>
  <c r="N35" i="7"/>
  <c r="K35" i="7"/>
  <c r="N167" i="7"/>
  <c r="K167" i="7"/>
  <c r="CA33" i="7"/>
  <c r="CB33" i="7" s="1"/>
  <c r="CC33" i="7" s="1"/>
  <c r="N126" i="7"/>
  <c r="K126" i="7"/>
  <c r="BW12" i="7"/>
  <c r="BW17" i="7"/>
  <c r="BW21" i="7"/>
  <c r="BW44" i="7"/>
  <c r="BT50" i="7"/>
  <c r="BT55" i="7"/>
  <c r="J75" i="7"/>
  <c r="BW86" i="7"/>
  <c r="BW91" i="7"/>
  <c r="BW121" i="7"/>
  <c r="BZ126" i="7"/>
  <c r="BT135" i="7"/>
  <c r="BW140" i="7"/>
  <c r="BW172" i="7"/>
  <c r="BW181" i="7"/>
  <c r="BZ12" i="7"/>
  <c r="BT16" i="7"/>
  <c r="BZ44" i="7"/>
  <c r="BT77" i="7"/>
  <c r="BT139" i="7"/>
  <c r="BW149" i="7"/>
  <c r="BT153" i="7"/>
  <c r="BW167" i="7"/>
  <c r="CA38" i="7"/>
  <c r="CB38" i="7" s="1"/>
  <c r="CC38" i="7" s="1"/>
  <c r="J82" i="7"/>
  <c r="J140" i="7"/>
  <c r="BZ143" i="7"/>
  <c r="BW152" i="7"/>
  <c r="BT170" i="7"/>
  <c r="CA175" i="7"/>
  <c r="CB175" i="7" s="1"/>
  <c r="CC175" i="7" s="1"/>
  <c r="BW179" i="7"/>
  <c r="BW28" i="7"/>
  <c r="BW32" i="7"/>
  <c r="BZ38" i="7"/>
  <c r="K50" i="7"/>
  <c r="CA94" i="7"/>
  <c r="CB94" i="7" s="1"/>
  <c r="CC94" i="7" s="1"/>
  <c r="K135" i="7"/>
  <c r="J139" i="7"/>
  <c r="BT146" i="7"/>
  <c r="K149" i="7"/>
  <c r="BT71" i="7"/>
  <c r="K77" i="7"/>
  <c r="J100" i="7"/>
  <c r="BW118" i="7"/>
  <c r="J120" i="7"/>
  <c r="BZ142" i="7"/>
  <c r="BT183" i="7"/>
  <c r="J185" i="7"/>
  <c r="BT37" i="7"/>
  <c r="J95" i="7"/>
  <c r="BT102" i="7"/>
  <c r="K120" i="7"/>
  <c r="BT131" i="7"/>
  <c r="BW178" i="7"/>
  <c r="BT31" i="7"/>
  <c r="BW37" i="7"/>
  <c r="N64" i="7"/>
  <c r="BW66" i="7"/>
  <c r="BT70" i="7"/>
  <c r="J85" i="7"/>
  <c r="J90" i="7"/>
  <c r="BW97" i="7"/>
  <c r="BW102" i="7"/>
  <c r="N139" i="7"/>
  <c r="BT141" i="7"/>
  <c r="BZ183" i="7"/>
  <c r="BT187" i="7"/>
  <c r="BT142" i="7"/>
  <c r="BW70" i="7"/>
  <c r="BZ102" i="7"/>
  <c r="BW106" i="7"/>
  <c r="BW141" i="7"/>
  <c r="BT163" i="7"/>
  <c r="BT177" i="7"/>
  <c r="BW187" i="7"/>
  <c r="J15" i="7"/>
  <c r="BW22" i="7"/>
  <c r="BT26" i="7"/>
  <c r="BW56" i="7"/>
  <c r="BZ70" i="7"/>
  <c r="BW87" i="7"/>
  <c r="BW92" i="7"/>
  <c r="J113" i="7"/>
  <c r="BW163" i="7"/>
  <c r="BW173" i="7"/>
  <c r="CA92" i="7"/>
  <c r="CB92" i="7" s="1"/>
  <c r="CC92" i="7" s="1"/>
  <c r="K28" i="7"/>
  <c r="N28" i="7"/>
  <c r="BW74" i="7"/>
  <c r="BW83" i="7"/>
  <c r="BW109" i="7"/>
  <c r="N127" i="7"/>
  <c r="J127" i="7"/>
  <c r="N131" i="7"/>
  <c r="K131" i="7"/>
  <c r="J94" i="7"/>
  <c r="BW103" i="7"/>
  <c r="BW114" i="7"/>
  <c r="BZ165" i="7"/>
  <c r="BY114" i="7"/>
  <c r="BZ114" i="7" s="1"/>
  <c r="CA73" i="7"/>
  <c r="CB73" i="7" s="1"/>
  <c r="CC73" i="7" s="1"/>
  <c r="J68" i="7"/>
  <c r="J74" i="7"/>
  <c r="J47" i="7"/>
  <c r="K114" i="7"/>
  <c r="N114" i="7"/>
  <c r="J114" i="7"/>
  <c r="J41" i="7"/>
  <c r="K47" i="7"/>
  <c r="K41" i="7"/>
  <c r="N67" i="7"/>
  <c r="K67" i="7"/>
  <c r="CA21" i="7"/>
  <c r="CB21" i="7" s="1"/>
  <c r="CC21" i="7" s="1"/>
  <c r="BY21" i="7"/>
  <c r="BZ21" i="7" s="1"/>
  <c r="J89" i="7"/>
  <c r="CA158" i="7"/>
  <c r="CB158" i="7" s="1"/>
  <c r="CC158" i="7" s="1"/>
  <c r="CA143" i="7"/>
  <c r="CB143" i="7" s="1"/>
  <c r="CC143" i="7" s="1"/>
  <c r="K44" i="7"/>
  <c r="N44" i="7"/>
  <c r="BT98" i="7"/>
  <c r="CA82" i="7"/>
  <c r="CB82" i="7" s="1"/>
  <c r="CC82" i="7" s="1"/>
  <c r="K160" i="7"/>
  <c r="K165" i="7"/>
  <c r="BT23" i="7"/>
  <c r="BT27" i="7"/>
  <c r="BZ28" i="7"/>
  <c r="N39" i="7"/>
  <c r="K39" i="7"/>
  <c r="K137" i="7"/>
  <c r="BW137" i="7"/>
  <c r="N137" i="7"/>
  <c r="BT165" i="7"/>
  <c r="CA108" i="7"/>
  <c r="CB108" i="7" s="1"/>
  <c r="CC108" i="7" s="1"/>
  <c r="J165" i="7"/>
  <c r="J57" i="7"/>
  <c r="J13" i="7"/>
  <c r="J27" i="7"/>
  <c r="J39" i="7"/>
  <c r="J137" i="7"/>
  <c r="J186" i="7"/>
  <c r="BT128" i="7"/>
  <c r="J72" i="7"/>
  <c r="BT80" i="7"/>
  <c r="BW85" i="7"/>
  <c r="BW90" i="7"/>
  <c r="K142" i="7"/>
  <c r="BT160" i="7"/>
  <c r="BT166" i="7"/>
  <c r="J174" i="7"/>
  <c r="J180" i="7"/>
  <c r="BT95" i="7"/>
  <c r="J12" i="7"/>
  <c r="J22" i="7"/>
  <c r="K12" i="7"/>
  <c r="K26" i="7"/>
  <c r="N26" i="7"/>
  <c r="BT35" i="7"/>
  <c r="BT47" i="7"/>
  <c r="J50" i="7"/>
  <c r="J56" i="7"/>
  <c r="N32" i="7"/>
  <c r="BW54" i="7"/>
  <c r="BT122" i="7"/>
  <c r="BT14" i="7"/>
  <c r="BW19" i="7"/>
  <c r="BT40" i="7"/>
  <c r="BZ41" i="7"/>
  <c r="CA64" i="7"/>
  <c r="CB64" i="7" s="1"/>
  <c r="CC64" i="7" s="1"/>
  <c r="BW99" i="7"/>
  <c r="BT104" i="7"/>
  <c r="CA123" i="7"/>
  <c r="CB123" i="7" s="1"/>
  <c r="CC123" i="7" s="1"/>
  <c r="BT127" i="7"/>
  <c r="BT138" i="7"/>
  <c r="N174" i="7"/>
  <c r="BW29" i="7"/>
  <c r="J36" i="7"/>
  <c r="N38" i="7"/>
  <c r="BW40" i="7"/>
  <c r="BT45" i="7"/>
  <c r="BT79" i="7"/>
  <c r="BW84" i="7"/>
  <c r="BZ99" i="7"/>
  <c r="CA104" i="7"/>
  <c r="CB104" i="7" s="1"/>
  <c r="CC104" i="7" s="1"/>
  <c r="BW110" i="7"/>
  <c r="BW124" i="7"/>
  <c r="J129" i="7"/>
  <c r="BT144" i="7"/>
  <c r="BW165" i="7"/>
  <c r="J167" i="7"/>
  <c r="K168" i="7"/>
  <c r="K177" i="7"/>
  <c r="N177" i="7"/>
  <c r="BT19" i="7"/>
  <c r="BW47" i="7"/>
  <c r="BW14" i="7"/>
  <c r="BT44" i="7"/>
  <c r="BT57" i="7"/>
  <c r="BW79" i="7"/>
  <c r="BT83" i="7"/>
  <c r="BT88" i="7"/>
  <c r="BW98" i="7"/>
  <c r="BT109" i="7"/>
  <c r="BZ127" i="7"/>
  <c r="K129" i="7"/>
  <c r="BT149" i="7"/>
  <c r="N178" i="7"/>
  <c r="N179" i="7"/>
  <c r="BW42" i="7"/>
  <c r="J45" i="7"/>
  <c r="CA57" i="7"/>
  <c r="CB57" i="7" s="1"/>
  <c r="CC57" i="7" s="1"/>
  <c r="BT85" i="7"/>
  <c r="BT90" i="7"/>
  <c r="BW101" i="7"/>
  <c r="BT119" i="7"/>
  <c r="BT145" i="7"/>
  <c r="BW151" i="7"/>
  <c r="BT164" i="7"/>
  <c r="BT186" i="7"/>
  <c r="BW138" i="7"/>
  <c r="BT174" i="7"/>
  <c r="BT13" i="7"/>
  <c r="CA24" i="7"/>
  <c r="CB24" i="7" s="1"/>
  <c r="CC24" i="7" s="1"/>
  <c r="BW36" i="7"/>
  <c r="J38" i="7"/>
  <c r="BT56" i="7"/>
  <c r="K65" i="7"/>
  <c r="K71" i="7"/>
  <c r="BT75" i="7"/>
  <c r="BW80" i="7"/>
  <c r="BZ85" i="7"/>
  <c r="BW95" i="7"/>
  <c r="BW105" i="7"/>
  <c r="BT137" i="7"/>
  <c r="CA162" i="7"/>
  <c r="CB162" i="7" s="1"/>
  <c r="CC162" i="7" s="1"/>
  <c r="BT168" i="7"/>
  <c r="K171" i="7"/>
  <c r="BW174" i="7"/>
  <c r="BT180" i="7"/>
  <c r="BW13" i="7"/>
  <c r="BW18" i="7"/>
  <c r="BW35" i="7"/>
  <c r="BT41" i="7"/>
  <c r="J77" i="7"/>
  <c r="BT84" i="7"/>
  <c r="BT89" i="7"/>
  <c r="BZ95" i="7"/>
  <c r="BZ105" i="7"/>
  <c r="BT118" i="7"/>
  <c r="BW150" i="7"/>
  <c r="K158" i="7"/>
  <c r="BW161" i="7"/>
  <c r="BW168" i="7"/>
  <c r="BZ180" i="7"/>
  <c r="BZ151" i="7"/>
  <c r="BW23" i="7"/>
  <c r="BT28" i="7"/>
  <c r="BZ35" i="7"/>
  <c r="BW41" i="7"/>
  <c r="CA50" i="7"/>
  <c r="CB50" i="7" s="1"/>
  <c r="CC50" i="7" s="1"/>
  <c r="BT67" i="7"/>
  <c r="BT99" i="7"/>
  <c r="BT167" i="7"/>
  <c r="BT173" i="7"/>
  <c r="BT178" i="7"/>
  <c r="BT185" i="7"/>
  <c r="J51" i="7"/>
  <c r="CA60" i="7"/>
  <c r="CB60" i="7" s="1"/>
  <c r="CC60" i="7" s="1"/>
  <c r="BY60" i="7"/>
  <c r="BZ60" i="7" s="1"/>
  <c r="CA74" i="7"/>
  <c r="CB74" i="7" s="1"/>
  <c r="CC74" i="7" s="1"/>
  <c r="BV104" i="7"/>
  <c r="BW104" i="7" s="1"/>
  <c r="J112" i="7"/>
  <c r="J157" i="7"/>
  <c r="N111" i="7"/>
  <c r="K111" i="7"/>
  <c r="N125" i="7"/>
  <c r="BT125" i="7"/>
  <c r="BY154" i="7"/>
  <c r="BZ154" i="7" s="1"/>
  <c r="J169" i="7"/>
  <c r="BW62" i="7"/>
  <c r="N62" i="7"/>
  <c r="K62" i="7"/>
  <c r="K112" i="7"/>
  <c r="N112" i="7"/>
  <c r="J10" i="7"/>
  <c r="BW108" i="7"/>
  <c r="BT18" i="7"/>
  <c r="BW24" i="7"/>
  <c r="BZ108" i="7"/>
  <c r="BW116" i="7"/>
  <c r="BV184" i="7"/>
  <c r="BW184" i="7" s="1"/>
  <c r="CA184" i="7"/>
  <c r="CB184" i="7" s="1"/>
  <c r="CC184" i="7" s="1"/>
  <c r="BY13" i="7"/>
  <c r="BZ13" i="7" s="1"/>
  <c r="CA13" i="7"/>
  <c r="CB13" i="7" s="1"/>
  <c r="CC13" i="7" s="1"/>
  <c r="CA18" i="7"/>
  <c r="CB18" i="7" s="1"/>
  <c r="CC18" i="7" s="1"/>
  <c r="BY18" i="7"/>
  <c r="BZ18" i="7" s="1"/>
  <c r="N25" i="7"/>
  <c r="K25" i="7"/>
  <c r="BS69" i="7"/>
  <c r="BT69" i="7" s="1"/>
  <c r="CA69" i="7"/>
  <c r="CB69" i="7" s="1"/>
  <c r="CC69" i="7" s="1"/>
  <c r="J123" i="7"/>
  <c r="N13" i="7"/>
  <c r="K13" i="7"/>
  <c r="CA80" i="7"/>
  <c r="CB80" i="7" s="1"/>
  <c r="CC80" i="7" s="1"/>
  <c r="BW125" i="7"/>
  <c r="K169" i="7"/>
  <c r="N169" i="7"/>
  <c r="N123" i="7"/>
  <c r="K123" i="7"/>
  <c r="K108" i="7"/>
  <c r="N108" i="7"/>
  <c r="N24" i="7"/>
  <c r="K24" i="7"/>
  <c r="BS68" i="7"/>
  <c r="BT68" i="7" s="1"/>
  <c r="CA68" i="7"/>
  <c r="CB68" i="7" s="1"/>
  <c r="CC68" i="7" s="1"/>
  <c r="N18" i="7"/>
  <c r="K18" i="7"/>
  <c r="CA16" i="7"/>
  <c r="CB16" i="7" s="1"/>
  <c r="CC16" i="7" s="1"/>
  <c r="J18" i="7"/>
  <c r="BT169" i="7"/>
  <c r="CA88" i="7"/>
  <c r="CB88" i="7" s="1"/>
  <c r="CC88" i="7" s="1"/>
  <c r="N105" i="7"/>
  <c r="K105" i="7"/>
  <c r="J59" i="7"/>
  <c r="CA84" i="7"/>
  <c r="CB84" i="7" s="1"/>
  <c r="CC84" i="7" s="1"/>
  <c r="BW9" i="7"/>
  <c r="CA25" i="7"/>
  <c r="CB25" i="7" s="1"/>
  <c r="CC25" i="7" s="1"/>
  <c r="CA28" i="7"/>
  <c r="CB28" i="7" s="1"/>
  <c r="CC28" i="7" s="1"/>
  <c r="BZ37" i="7"/>
  <c r="N56" i="7"/>
  <c r="BT61" i="7"/>
  <c r="CA63" i="7"/>
  <c r="CB63" i="7" s="1"/>
  <c r="CC63" i="7" s="1"/>
  <c r="J66" i="7"/>
  <c r="N76" i="7"/>
  <c r="N90" i="7"/>
  <c r="BT93" i="7"/>
  <c r="BT112" i="7"/>
  <c r="CA126" i="7"/>
  <c r="CB126" i="7" s="1"/>
  <c r="CC126" i="7" s="1"/>
  <c r="J130" i="7"/>
  <c r="N152" i="7"/>
  <c r="BW157" i="7"/>
  <c r="BW169" i="7"/>
  <c r="BY74" i="7"/>
  <c r="BZ74" i="7" s="1"/>
  <c r="BY80" i="7"/>
  <c r="BZ80" i="7" s="1"/>
  <c r="CA96" i="7"/>
  <c r="CB96" i="7" s="1"/>
  <c r="CC96" i="7" s="1"/>
  <c r="K101" i="7"/>
  <c r="BT24" i="7"/>
  <c r="BT33" i="7"/>
  <c r="CA35" i="7"/>
  <c r="CB35" i="7" s="1"/>
  <c r="CC35" i="7" s="1"/>
  <c r="CA36" i="7"/>
  <c r="CB36" i="7" s="1"/>
  <c r="CC36" i="7" s="1"/>
  <c r="BY36" i="7"/>
  <c r="BZ36" i="7" s="1"/>
  <c r="BW93" i="7"/>
  <c r="BT108" i="7"/>
  <c r="BT110" i="7"/>
  <c r="BT111" i="7"/>
  <c r="BW123" i="7"/>
  <c r="BW156" i="7"/>
  <c r="CA67" i="7"/>
  <c r="CB67" i="7" s="1"/>
  <c r="CC67" i="7" s="1"/>
  <c r="K153" i="7"/>
  <c r="N153" i="7"/>
  <c r="N155" i="7"/>
  <c r="BY56" i="7"/>
  <c r="BZ56" i="7" s="1"/>
  <c r="BY82" i="7"/>
  <c r="BZ82" i="7" s="1"/>
  <c r="CA130" i="7"/>
  <c r="CB130" i="7" s="1"/>
  <c r="CC130" i="7" s="1"/>
  <c r="J143" i="7"/>
  <c r="CA181" i="7"/>
  <c r="CB181" i="7" s="1"/>
  <c r="CC181" i="7" s="1"/>
  <c r="BT46" i="7"/>
  <c r="BW61" i="7"/>
  <c r="BS72" i="7"/>
  <c r="BT72" i="7" s="1"/>
  <c r="BW111" i="7"/>
  <c r="BW112" i="7"/>
  <c r="BW122" i="7"/>
  <c r="BW155" i="7"/>
  <c r="BZ156" i="7"/>
  <c r="BW164" i="7"/>
  <c r="J176" i="7"/>
  <c r="J79" i="7"/>
  <c r="J153" i="7"/>
  <c r="J26" i="7"/>
  <c r="BT59" i="7"/>
  <c r="CA61" i="7"/>
  <c r="CB61" i="7" s="1"/>
  <c r="CC61" i="7" s="1"/>
  <c r="J64" i="7"/>
  <c r="J65" i="7"/>
  <c r="BT92" i="7"/>
  <c r="CA111" i="7"/>
  <c r="CB111" i="7" s="1"/>
  <c r="CC111" i="7" s="1"/>
  <c r="CA112" i="7"/>
  <c r="CB112" i="7" s="1"/>
  <c r="CC112" i="7" s="1"/>
  <c r="BY115" i="7"/>
  <c r="BZ115" i="7" s="1"/>
  <c r="CA124" i="7"/>
  <c r="CB124" i="7" s="1"/>
  <c r="CC124" i="7" s="1"/>
  <c r="K128" i="7"/>
  <c r="K138" i="7"/>
  <c r="N138" i="7"/>
  <c r="CA156" i="7"/>
  <c r="CB156" i="7" s="1"/>
  <c r="CC156" i="7" s="1"/>
  <c r="J170" i="7"/>
  <c r="CA20" i="7"/>
  <c r="CB20" i="7" s="1"/>
  <c r="CC20" i="7" s="1"/>
  <c r="N22" i="7"/>
  <c r="K22" i="7"/>
  <c r="J24" i="7"/>
  <c r="J25" i="7"/>
  <c r="CA32" i="7"/>
  <c r="CB32" i="7" s="1"/>
  <c r="CC32" i="7" s="1"/>
  <c r="CA44" i="7"/>
  <c r="CB44" i="7" s="1"/>
  <c r="CC44" i="7" s="1"/>
  <c r="CA45" i="7"/>
  <c r="CB45" i="7" s="1"/>
  <c r="CC45" i="7" s="1"/>
  <c r="BY45" i="7"/>
  <c r="BZ45" i="7" s="1"/>
  <c r="CA59" i="7"/>
  <c r="CB59" i="7" s="1"/>
  <c r="CC59" i="7" s="1"/>
  <c r="J62" i="7"/>
  <c r="CA70" i="7"/>
  <c r="CB70" i="7" s="1"/>
  <c r="CC70" i="7" s="1"/>
  <c r="CA71" i="7"/>
  <c r="CB71" i="7" s="1"/>
  <c r="CC71" i="7" s="1"/>
  <c r="BY71" i="7"/>
  <c r="BZ71" i="7" s="1"/>
  <c r="CA100" i="7"/>
  <c r="CB100" i="7" s="1"/>
  <c r="CC100" i="7" s="1"/>
  <c r="CA106" i="7"/>
  <c r="CB106" i="7" s="1"/>
  <c r="CC106" i="7" s="1"/>
  <c r="J108" i="7"/>
  <c r="K122" i="7"/>
  <c r="N122" i="7"/>
  <c r="J124" i="7"/>
  <c r="CA10" i="7"/>
  <c r="CB10" i="7" s="1"/>
  <c r="CC10" i="7" s="1"/>
  <c r="BY20" i="7"/>
  <c r="BZ20" i="7" s="1"/>
  <c r="K60" i="7"/>
  <c r="N60" i="7"/>
  <c r="BZ79" i="7"/>
  <c r="BY100" i="7"/>
  <c r="BZ100" i="7" s="1"/>
  <c r="BZ101" i="7"/>
  <c r="CA102" i="7"/>
  <c r="CB102" i="7" s="1"/>
  <c r="CC102" i="7" s="1"/>
  <c r="CA103" i="7"/>
  <c r="CB103" i="7" s="1"/>
  <c r="CC103" i="7" s="1"/>
  <c r="J110" i="7"/>
  <c r="J122" i="7"/>
  <c r="BW143" i="7"/>
  <c r="BY162" i="7"/>
  <c r="BZ162" i="7" s="1"/>
  <c r="BY10" i="7"/>
  <c r="BZ10" i="7" s="1"/>
  <c r="CA12" i="7"/>
  <c r="CB12" i="7" s="1"/>
  <c r="CC12" i="7" s="1"/>
  <c r="BW15" i="7"/>
  <c r="N21" i="7"/>
  <c r="K21" i="7"/>
  <c r="CA42" i="7"/>
  <c r="CB42" i="7" s="1"/>
  <c r="CC42" i="7" s="1"/>
  <c r="BY42" i="7"/>
  <c r="BZ42" i="7" s="1"/>
  <c r="J46" i="7"/>
  <c r="J60" i="7"/>
  <c r="BT66" i="7"/>
  <c r="CA79" i="7"/>
  <c r="CB79" i="7" s="1"/>
  <c r="CC79" i="7" s="1"/>
  <c r="BY103" i="7"/>
  <c r="BZ103" i="7" s="1"/>
  <c r="K110" i="7"/>
  <c r="BW132" i="7"/>
  <c r="BW142" i="7"/>
  <c r="BT151" i="7"/>
  <c r="BY175" i="7"/>
  <c r="BZ175" i="7" s="1"/>
  <c r="K185" i="7"/>
  <c r="N185" i="7"/>
  <c r="J88" i="7"/>
  <c r="BW27" i="7"/>
  <c r="BS38" i="7"/>
  <c r="BT38" i="7" s="1"/>
  <c r="CA40" i="7"/>
  <c r="CB40" i="7" s="1"/>
  <c r="CC40" i="7" s="1"/>
  <c r="BY40" i="7"/>
  <c r="BZ40" i="7" s="1"/>
  <c r="BT53" i="7"/>
  <c r="K58" i="7"/>
  <c r="N58" i="7"/>
  <c r="J69" i="7"/>
  <c r="K73" i="7"/>
  <c r="J76" i="7"/>
  <c r="CA76" i="7"/>
  <c r="CB76" i="7" s="1"/>
  <c r="CC76" i="7" s="1"/>
  <c r="J78" i="7"/>
  <c r="K79" i="7"/>
  <c r="K80" i="7"/>
  <c r="BY84" i="7"/>
  <c r="BZ84" i="7" s="1"/>
  <c r="N100" i="7"/>
  <c r="N102" i="7"/>
  <c r="BY130" i="7"/>
  <c r="BZ130" i="7" s="1"/>
  <c r="J133" i="7"/>
  <c r="J144" i="7"/>
  <c r="N145" i="7"/>
  <c r="J152" i="7"/>
  <c r="BY181" i="7"/>
  <c r="BZ181" i="7" s="1"/>
  <c r="K183" i="7"/>
  <c r="J183" i="7"/>
  <c r="BZ88" i="7"/>
  <c r="N59" i="7"/>
  <c r="K59" i="7"/>
  <c r="CA77" i="7"/>
  <c r="CB77" i="7" s="1"/>
  <c r="CC77" i="7" s="1"/>
  <c r="BW82" i="7"/>
  <c r="J101" i="7"/>
  <c r="J134" i="7"/>
  <c r="J16" i="7"/>
  <c r="CA30" i="7"/>
  <c r="CB30" i="7" s="1"/>
  <c r="CC30" i="7" s="1"/>
  <c r="J14" i="7"/>
  <c r="BZ27" i="7"/>
  <c r="BT63" i="7"/>
  <c r="BW65" i="7"/>
  <c r="J67" i="7"/>
  <c r="K69" i="7"/>
  <c r="K74" i="7"/>
  <c r="K78" i="7"/>
  <c r="K82" i="7"/>
  <c r="K86" i="7"/>
  <c r="BW89" i="7"/>
  <c r="BT114" i="7"/>
  <c r="BW119" i="7"/>
  <c r="BT126" i="7"/>
  <c r="BW129" i="7"/>
  <c r="K133" i="7"/>
  <c r="BW139" i="7"/>
  <c r="CA172" i="7"/>
  <c r="CB172" i="7" s="1"/>
  <c r="CC172" i="7" s="1"/>
  <c r="CA86" i="7"/>
  <c r="CB86" i="7" s="1"/>
  <c r="CC86" i="7" s="1"/>
  <c r="BW16" i="7"/>
  <c r="J17" i="7"/>
  <c r="CA89" i="7"/>
  <c r="CB89" i="7" s="1"/>
  <c r="CC89" i="7" s="1"/>
  <c r="BT9" i="7"/>
  <c r="K15" i="7"/>
  <c r="CA27" i="7"/>
  <c r="CB27" i="7" s="1"/>
  <c r="CC27" i="7" s="1"/>
  <c r="BT51" i="7"/>
  <c r="BW53" i="7"/>
  <c r="BW113" i="7"/>
  <c r="BW117" i="7"/>
  <c r="BW126" i="7"/>
  <c r="BW127" i="7"/>
  <c r="BZ128" i="7"/>
  <c r="CA149" i="7"/>
  <c r="CB149" i="7" s="1"/>
  <c r="CC149" i="7" s="1"/>
  <c r="N151" i="7"/>
  <c r="K151" i="7"/>
  <c r="N181" i="7"/>
  <c r="K181" i="7"/>
  <c r="BW88" i="7"/>
  <c r="J184" i="7"/>
  <c r="K184" i="7"/>
  <c r="K88" i="7"/>
  <c r="K134" i="7"/>
  <c r="N16" i="7"/>
  <c r="BT25" i="7"/>
  <c r="BW63" i="7"/>
  <c r="J131" i="7"/>
  <c r="BY149" i="7"/>
  <c r="BZ149" i="7" s="1"/>
  <c r="BT161" i="7"/>
  <c r="CA165" i="7"/>
  <c r="CB165" i="7" s="1"/>
  <c r="CC165" i="7" s="1"/>
  <c r="BT179" i="7"/>
  <c r="BW183" i="7"/>
  <c r="BZ184" i="7"/>
  <c r="BW31" i="7"/>
  <c r="CA47" i="7"/>
  <c r="CB47" i="7" s="1"/>
  <c r="CC47" i="7" s="1"/>
  <c r="BZ48" i="7"/>
  <c r="CA52" i="7"/>
  <c r="CB52" i="7" s="1"/>
  <c r="CC52" i="7" s="1"/>
  <c r="J58" i="7"/>
  <c r="BW67" i="7"/>
  <c r="BW69" i="7"/>
  <c r="CA120" i="7"/>
  <c r="CB120" i="7" s="1"/>
  <c r="CC120" i="7" s="1"/>
  <c r="J138" i="7"/>
  <c r="J148" i="7"/>
  <c r="J150" i="7"/>
  <c r="BT176" i="7"/>
  <c r="CA178" i="7"/>
  <c r="CB178" i="7" s="1"/>
  <c r="CC178" i="7" s="1"/>
  <c r="J35" i="7"/>
  <c r="BW45" i="7"/>
  <c r="BW46" i="7"/>
  <c r="CA48" i="7"/>
  <c r="CB48" i="7" s="1"/>
  <c r="CC48" i="7" s="1"/>
  <c r="BW50" i="7"/>
  <c r="BW51" i="7"/>
  <c r="CA53" i="7"/>
  <c r="CB53" i="7" s="1"/>
  <c r="CC53" i="7" s="1"/>
  <c r="J55" i="7"/>
  <c r="BZ67" i="7"/>
  <c r="BZ69" i="7"/>
  <c r="BW71" i="7"/>
  <c r="BZ94" i="7"/>
  <c r="BT113" i="7"/>
  <c r="CA132" i="7"/>
  <c r="CB132" i="7" s="1"/>
  <c r="CC132" i="7" s="1"/>
  <c r="BW134" i="7"/>
  <c r="BW135" i="7"/>
  <c r="BW145" i="7"/>
  <c r="BZ160" i="7"/>
  <c r="J163" i="7"/>
  <c r="BT157" i="7"/>
  <c r="BT158" i="7"/>
  <c r="BT29" i="7"/>
  <c r="K42" i="7"/>
  <c r="BW52" i="7"/>
  <c r="BT65" i="7"/>
  <c r="BW68" i="7"/>
  <c r="BW73" i="7"/>
  <c r="BT117" i="7"/>
  <c r="CA118" i="7"/>
  <c r="CB118" i="7" s="1"/>
  <c r="CC118" i="7" s="1"/>
  <c r="BW131" i="7"/>
  <c r="CA133" i="7"/>
  <c r="CB133" i="7" s="1"/>
  <c r="CC133" i="7" s="1"/>
  <c r="BW144" i="7"/>
  <c r="BW146" i="7"/>
  <c r="BT156" i="7"/>
  <c r="BW158" i="7"/>
  <c r="J161" i="7"/>
  <c r="J179" i="7"/>
  <c r="BY16" i="7"/>
  <c r="BZ16" i="7" s="1"/>
  <c r="BY24" i="7"/>
  <c r="BZ24" i="7" s="1"/>
  <c r="CA37" i="7"/>
  <c r="CB37" i="7" s="1"/>
  <c r="CC37" i="7" s="1"/>
  <c r="CA39" i="7"/>
  <c r="CB39" i="7" s="1"/>
  <c r="CC39" i="7" s="1"/>
  <c r="N20" i="7"/>
  <c r="K20" i="7"/>
  <c r="BW20" i="7"/>
  <c r="J20" i="7"/>
  <c r="CA49" i="7"/>
  <c r="CB49" i="7" s="1"/>
  <c r="CC49" i="7" s="1"/>
  <c r="BY49" i="7"/>
  <c r="BZ49" i="7" s="1"/>
  <c r="CA54" i="7"/>
  <c r="CB54" i="7" s="1"/>
  <c r="CC54" i="7" s="1"/>
  <c r="BY54" i="7"/>
  <c r="BZ54" i="7" s="1"/>
  <c r="BV57" i="7"/>
  <c r="BW57" i="7" s="1"/>
  <c r="N63" i="7"/>
  <c r="K63" i="7"/>
  <c r="J63" i="7"/>
  <c r="BY124" i="7"/>
  <c r="BZ124" i="7" s="1"/>
  <c r="N166" i="7"/>
  <c r="K166" i="7"/>
  <c r="J166" i="7"/>
  <c r="CA14" i="7"/>
  <c r="CB14" i="7" s="1"/>
  <c r="CC14" i="7" s="1"/>
  <c r="BY14" i="7"/>
  <c r="BZ14" i="7" s="1"/>
  <c r="CA62" i="7"/>
  <c r="CB62" i="7" s="1"/>
  <c r="CC62" i="7" s="1"/>
  <c r="BY62" i="7"/>
  <c r="BZ62" i="7" s="1"/>
  <c r="N23" i="7"/>
  <c r="K23" i="7"/>
  <c r="N30" i="7"/>
  <c r="N43" i="7"/>
  <c r="K43" i="7"/>
  <c r="N55" i="7"/>
  <c r="K55" i="7"/>
  <c r="K124" i="7"/>
  <c r="N124" i="7"/>
  <c r="K162" i="7"/>
  <c r="BT162" i="7"/>
  <c r="BW162" i="7"/>
  <c r="J162" i="7"/>
  <c r="K130" i="7"/>
  <c r="N130" i="7"/>
  <c r="CA186" i="7"/>
  <c r="CB186" i="7" s="1"/>
  <c r="CC186" i="7" s="1"/>
  <c r="BV186" i="7"/>
  <c r="BW186" i="7" s="1"/>
  <c r="J30" i="7"/>
  <c r="CA75" i="7"/>
  <c r="CB75" i="7" s="1"/>
  <c r="CC75" i="7" s="1"/>
  <c r="BV75" i="7"/>
  <c r="BW75" i="7" s="1"/>
  <c r="J43" i="7"/>
  <c r="N54" i="7"/>
  <c r="K54" i="7"/>
  <c r="CA91" i="7"/>
  <c r="CB91" i="7" s="1"/>
  <c r="CC91" i="7" s="1"/>
  <c r="BY91" i="7"/>
  <c r="BZ91" i="7" s="1"/>
  <c r="BZ159" i="7"/>
  <c r="BV176" i="7"/>
  <c r="BW176" i="7" s="1"/>
  <c r="CA176" i="7"/>
  <c r="CB176" i="7" s="1"/>
  <c r="CC176" i="7" s="1"/>
  <c r="K96" i="7"/>
  <c r="N96" i="7"/>
  <c r="BW96" i="7"/>
  <c r="CA163" i="7"/>
  <c r="CB163" i="7" s="1"/>
  <c r="CC163" i="7" s="1"/>
  <c r="BY163" i="7"/>
  <c r="BZ163" i="7" s="1"/>
  <c r="J54" i="7"/>
  <c r="BZ89" i="7"/>
  <c r="CA90" i="7"/>
  <c r="CB90" i="7" s="1"/>
  <c r="CC90" i="7" s="1"/>
  <c r="BY90" i="7"/>
  <c r="BZ90" i="7" s="1"/>
  <c r="BT103" i="7"/>
  <c r="BT107" i="7"/>
  <c r="BT115" i="7"/>
  <c r="J96" i="7"/>
  <c r="N89" i="7"/>
  <c r="K89" i="7"/>
  <c r="BS105" i="7"/>
  <c r="BT105" i="7" s="1"/>
  <c r="CA105" i="7"/>
  <c r="CB105" i="7" s="1"/>
  <c r="CC105" i="7" s="1"/>
  <c r="N159" i="7"/>
  <c r="K159" i="7"/>
  <c r="BW159" i="7"/>
  <c r="BZ107" i="7"/>
  <c r="CA117" i="7"/>
  <c r="CB117" i="7" s="1"/>
  <c r="CC117" i="7" s="1"/>
  <c r="BY117" i="7"/>
  <c r="BZ117" i="7" s="1"/>
  <c r="CA11" i="7"/>
  <c r="CB11" i="7" s="1"/>
  <c r="CC11" i="7" s="1"/>
  <c r="BV11" i="7"/>
  <c r="BW11" i="7" s="1"/>
  <c r="CA136" i="7"/>
  <c r="CB136" i="7" s="1"/>
  <c r="CC136" i="7" s="1"/>
  <c r="BY136" i="7"/>
  <c r="BZ136" i="7" s="1"/>
  <c r="CA138" i="7"/>
  <c r="CB138" i="7" s="1"/>
  <c r="CC138" i="7" s="1"/>
  <c r="BY138" i="7"/>
  <c r="BZ138" i="7" s="1"/>
  <c r="CA109" i="7"/>
  <c r="CB109" i="7" s="1"/>
  <c r="CC109" i="7" s="1"/>
  <c r="BY109" i="7"/>
  <c r="BZ109" i="7" s="1"/>
  <c r="BT130" i="7"/>
  <c r="N10" i="7"/>
  <c r="K10" i="7"/>
  <c r="BW10" i="7"/>
  <c r="BW30" i="7"/>
  <c r="CA65" i="7"/>
  <c r="CB65" i="7" s="1"/>
  <c r="CC65" i="7" s="1"/>
  <c r="N103" i="7"/>
  <c r="K103" i="7"/>
  <c r="N109" i="7"/>
  <c r="K109" i="7"/>
  <c r="J115" i="7"/>
  <c r="BW136" i="7"/>
  <c r="K136" i="7"/>
  <c r="CA164" i="7"/>
  <c r="CB164" i="7" s="1"/>
  <c r="CC164" i="7" s="1"/>
  <c r="BY164" i="7"/>
  <c r="BZ164" i="7" s="1"/>
  <c r="CA97" i="7"/>
  <c r="CB97" i="7" s="1"/>
  <c r="CC97" i="7" s="1"/>
  <c r="BY97" i="7"/>
  <c r="BZ97" i="7" s="1"/>
  <c r="N107" i="7"/>
  <c r="K107" i="7"/>
  <c r="J107" i="7"/>
  <c r="N115" i="7"/>
  <c r="K115" i="7"/>
  <c r="BW130" i="7"/>
  <c r="CA15" i="7"/>
  <c r="CB15" i="7" s="1"/>
  <c r="CC15" i="7" s="1"/>
  <c r="BY15" i="7"/>
  <c r="BZ15" i="7" s="1"/>
  <c r="BZ30" i="7"/>
  <c r="BW55" i="7"/>
  <c r="J103" i="7"/>
  <c r="J109" i="7"/>
  <c r="CA131" i="7"/>
  <c r="CB131" i="7" s="1"/>
  <c r="CC131" i="7" s="1"/>
  <c r="BY131" i="7"/>
  <c r="BZ131" i="7" s="1"/>
  <c r="J136" i="7"/>
  <c r="CA167" i="7"/>
  <c r="CB167" i="7" s="1"/>
  <c r="CC167" i="7" s="1"/>
  <c r="BY167" i="7"/>
  <c r="BZ167" i="7" s="1"/>
  <c r="CA43" i="7"/>
  <c r="CB43" i="7" s="1"/>
  <c r="CC43" i="7" s="1"/>
  <c r="BV43" i="7"/>
  <c r="BW43" i="7" s="1"/>
  <c r="CA55" i="7"/>
  <c r="CB55" i="7" s="1"/>
  <c r="CC55" i="7" s="1"/>
  <c r="N87" i="7"/>
  <c r="K87" i="7"/>
  <c r="BZ121" i="7"/>
  <c r="CA122" i="7"/>
  <c r="CB122" i="7" s="1"/>
  <c r="CC122" i="7" s="1"/>
  <c r="BY122" i="7"/>
  <c r="BZ122" i="7" s="1"/>
  <c r="BT124" i="7"/>
  <c r="J159" i="7"/>
  <c r="K182" i="7"/>
  <c r="BT182" i="7"/>
  <c r="CA81" i="7"/>
  <c r="CB81" i="7" s="1"/>
  <c r="CC81" i="7" s="1"/>
  <c r="BY81" i="7"/>
  <c r="BZ81" i="7" s="1"/>
  <c r="J87" i="7"/>
  <c r="BT91" i="7"/>
  <c r="N94" i="7"/>
  <c r="BT97" i="7"/>
  <c r="CA101" i="7"/>
  <c r="CB101" i="7" s="1"/>
  <c r="CC101" i="7" s="1"/>
  <c r="BT116" i="7"/>
  <c r="J121" i="7"/>
  <c r="CA121" i="7"/>
  <c r="CB121" i="7" s="1"/>
  <c r="CC121" i="7" s="1"/>
  <c r="N154" i="7"/>
  <c r="K154" i="7"/>
  <c r="J154" i="7"/>
  <c r="BW166" i="7"/>
  <c r="J182" i="7"/>
  <c r="J21" i="7"/>
  <c r="CA23" i="7"/>
  <c r="CB23" i="7" s="1"/>
  <c r="CC23" i="7" s="1"/>
  <c r="N68" i="7"/>
  <c r="N75" i="7"/>
  <c r="K75" i="7"/>
  <c r="BZ75" i="7"/>
  <c r="N95" i="7"/>
  <c r="K95" i="7"/>
  <c r="CA95" i="7"/>
  <c r="CB95" i="7" s="1"/>
  <c r="CC95" i="7" s="1"/>
  <c r="K121" i="7"/>
  <c r="BZ123" i="7"/>
  <c r="CA166" i="7"/>
  <c r="CB166" i="7" s="1"/>
  <c r="CC166" i="7" s="1"/>
  <c r="BY166" i="7"/>
  <c r="BZ166" i="7" s="1"/>
  <c r="CA17" i="7"/>
  <c r="CB17" i="7" s="1"/>
  <c r="CC17" i="7" s="1"/>
  <c r="BY17" i="7"/>
  <c r="BZ17" i="7" s="1"/>
  <c r="J23" i="7"/>
  <c r="N31" i="7"/>
  <c r="K31" i="7"/>
  <c r="CA31" i="7"/>
  <c r="CB31" i="7" s="1"/>
  <c r="CC31" i="7" s="1"/>
  <c r="BZ63" i="7"/>
  <c r="CA110" i="7"/>
  <c r="CB110" i="7" s="1"/>
  <c r="CC110" i="7" s="1"/>
  <c r="BY110" i="7"/>
  <c r="BZ110" i="7" s="1"/>
  <c r="N116" i="7"/>
  <c r="K116" i="7"/>
  <c r="BV25" i="7"/>
  <c r="BW25" i="7" s="1"/>
  <c r="BZ31" i="7"/>
  <c r="BV33" i="7"/>
  <c r="BW33" i="7" s="1"/>
  <c r="BT34" i="7"/>
  <c r="BT52" i="7"/>
  <c r="BZ57" i="7"/>
  <c r="CA58" i="7"/>
  <c r="CB58" i="7" s="1"/>
  <c r="CC58" i="7" s="1"/>
  <c r="BY58" i="7"/>
  <c r="BZ58" i="7" s="1"/>
  <c r="BT60" i="7"/>
  <c r="CA93" i="7"/>
  <c r="CB93" i="7" s="1"/>
  <c r="CC93" i="7" s="1"/>
  <c r="CA98" i="7"/>
  <c r="CB98" i="7" s="1"/>
  <c r="CC98" i="7" s="1"/>
  <c r="BY98" i="7"/>
  <c r="BZ98" i="7" s="1"/>
  <c r="N104" i="7"/>
  <c r="K104" i="7"/>
  <c r="BZ104" i="7"/>
  <c r="BY111" i="7"/>
  <c r="BZ111" i="7" s="1"/>
  <c r="BW133" i="7"/>
  <c r="BZ139" i="7"/>
  <c r="N143" i="7"/>
  <c r="BT143" i="7"/>
  <c r="N11" i="7"/>
  <c r="K11" i="7"/>
  <c r="BZ11" i="7"/>
  <c r="J31" i="7"/>
  <c r="N83" i="7"/>
  <c r="K83" i="7"/>
  <c r="CA83" i="7"/>
  <c r="CB83" i="7" s="1"/>
  <c r="CC83" i="7" s="1"/>
  <c r="BT86" i="7"/>
  <c r="J91" i="7"/>
  <c r="J97" i="7"/>
  <c r="J116" i="7"/>
  <c r="CA140" i="7"/>
  <c r="CB140" i="7" s="1"/>
  <c r="CC140" i="7" s="1"/>
  <c r="BY140" i="7"/>
  <c r="BZ140" i="7" s="1"/>
  <c r="BT159" i="7"/>
  <c r="BZ25" i="7"/>
  <c r="CA26" i="7"/>
  <c r="CB26" i="7" s="1"/>
  <c r="CC26" i="7" s="1"/>
  <c r="BY26" i="7"/>
  <c r="BZ26" i="7" s="1"/>
  <c r="J32" i="7"/>
  <c r="BY39" i="7"/>
  <c r="BZ39" i="7" s="1"/>
  <c r="K57" i="7"/>
  <c r="BY59" i="7"/>
  <c r="BZ59" i="7" s="1"/>
  <c r="BY65" i="7"/>
  <c r="BZ65" i="7" s="1"/>
  <c r="BY77" i="7"/>
  <c r="BZ77" i="7" s="1"/>
  <c r="CA78" i="7"/>
  <c r="CB78" i="7" s="1"/>
  <c r="CC78" i="7" s="1"/>
  <c r="BY78" i="7"/>
  <c r="BZ78" i="7" s="1"/>
  <c r="BY83" i="7"/>
  <c r="BZ83" i="7" s="1"/>
  <c r="K91" i="7"/>
  <c r="BY92" i="7"/>
  <c r="BZ92" i="7" s="1"/>
  <c r="K97" i="7"/>
  <c r="J98" i="7"/>
  <c r="CA99" i="7"/>
  <c r="CB99" i="7" s="1"/>
  <c r="CC99" i="7" s="1"/>
  <c r="J104" i="7"/>
  <c r="BY118" i="7"/>
  <c r="BZ118" i="7" s="1"/>
  <c r="CA119" i="7"/>
  <c r="CB119" i="7" s="1"/>
  <c r="CC119" i="7" s="1"/>
  <c r="BY133" i="7"/>
  <c r="BZ133" i="7" s="1"/>
  <c r="CA144" i="7"/>
  <c r="CB144" i="7" s="1"/>
  <c r="CC144" i="7" s="1"/>
  <c r="CA146" i="7"/>
  <c r="CB146" i="7" s="1"/>
  <c r="CC146" i="7" s="1"/>
  <c r="CA148" i="7"/>
  <c r="CB148" i="7" s="1"/>
  <c r="CC148" i="7" s="1"/>
  <c r="CA170" i="7"/>
  <c r="CB170" i="7" s="1"/>
  <c r="CC170" i="7" s="1"/>
  <c r="BY170" i="7"/>
  <c r="BZ170" i="7" s="1"/>
  <c r="K176" i="7"/>
  <c r="BZ176" i="7"/>
  <c r="BZ178" i="7"/>
  <c r="J11" i="7"/>
  <c r="BT20" i="7"/>
  <c r="BZ33" i="7"/>
  <c r="BW34" i="7"/>
  <c r="N51" i="7"/>
  <c r="K51" i="7"/>
  <c r="CA51" i="7"/>
  <c r="CB51" i="7" s="1"/>
  <c r="CC51" i="7" s="1"/>
  <c r="CA66" i="7"/>
  <c r="CB66" i="7" s="1"/>
  <c r="CC66" i="7" s="1"/>
  <c r="BY66" i="7"/>
  <c r="BZ66" i="7" s="1"/>
  <c r="N72" i="7"/>
  <c r="K72" i="7"/>
  <c r="BZ72" i="7"/>
  <c r="J83" i="7"/>
  <c r="N84" i="7"/>
  <c r="K84" i="7"/>
  <c r="BT87" i="7"/>
  <c r="J92" i="7"/>
  <c r="K98" i="7"/>
  <c r="BW100" i="7"/>
  <c r="J118" i="7"/>
  <c r="BV128" i="7"/>
  <c r="BW128" i="7" s="1"/>
  <c r="CA128" i="7"/>
  <c r="CB128" i="7" s="1"/>
  <c r="CC128" i="7" s="1"/>
  <c r="N141" i="7"/>
  <c r="K141" i="7"/>
  <c r="BZ146" i="7"/>
  <c r="BT155" i="7"/>
  <c r="N175" i="7"/>
  <c r="J175" i="7"/>
  <c r="CA179" i="7"/>
  <c r="CB179" i="7" s="1"/>
  <c r="CC179" i="7" s="1"/>
  <c r="BT21" i="7"/>
  <c r="CA34" i="7"/>
  <c r="CB34" i="7" s="1"/>
  <c r="CC34" i="7" s="1"/>
  <c r="BY34" i="7"/>
  <c r="BZ34" i="7" s="1"/>
  <c r="N40" i="7"/>
  <c r="K40" i="7"/>
  <c r="BY51" i="7"/>
  <c r="BZ51" i="7" s="1"/>
  <c r="BT54" i="7"/>
  <c r="CA85" i="7"/>
  <c r="CB85" i="7" s="1"/>
  <c r="CC85" i="7" s="1"/>
  <c r="BW94" i="7"/>
  <c r="BY106" i="7"/>
  <c r="BZ106" i="7" s="1"/>
  <c r="BY112" i="7"/>
  <c r="BZ112" i="7" s="1"/>
  <c r="K118" i="7"/>
  <c r="BY120" i="7"/>
  <c r="BZ120" i="7" s="1"/>
  <c r="CA127" i="7"/>
  <c r="CB127" i="7" s="1"/>
  <c r="CC127" i="7" s="1"/>
  <c r="BT136" i="7"/>
  <c r="J141" i="7"/>
  <c r="CA150" i="7"/>
  <c r="CB150" i="7" s="1"/>
  <c r="CC150" i="7" s="1"/>
  <c r="BY150" i="7"/>
  <c r="BZ150" i="7" s="1"/>
  <c r="BZ179" i="7"/>
  <c r="N9" i="7"/>
  <c r="K9" i="7"/>
  <c r="CA9" i="7"/>
  <c r="CB9" i="7" s="1"/>
  <c r="CC9" i="7" s="1"/>
  <c r="CA46" i="7"/>
  <c r="CB46" i="7" s="1"/>
  <c r="CC46" i="7" s="1"/>
  <c r="BY46" i="7"/>
  <c r="BZ46" i="7" s="1"/>
  <c r="BT48" i="7"/>
  <c r="N52" i="7"/>
  <c r="K52" i="7"/>
  <c r="BZ52" i="7"/>
  <c r="CA107" i="7"/>
  <c r="CB107" i="7" s="1"/>
  <c r="CC107" i="7" s="1"/>
  <c r="BV107" i="7"/>
  <c r="BW107" i="7" s="1"/>
  <c r="N119" i="7"/>
  <c r="K119" i="7"/>
  <c r="CA134" i="7"/>
  <c r="CB134" i="7" s="1"/>
  <c r="CC134" i="7" s="1"/>
  <c r="BY134" i="7"/>
  <c r="BZ134" i="7" s="1"/>
  <c r="K146" i="7"/>
  <c r="N146" i="7"/>
  <c r="BZ9" i="7"/>
  <c r="N19" i="7"/>
  <c r="K19" i="7"/>
  <c r="CA19" i="7"/>
  <c r="CB19" i="7" s="1"/>
  <c r="CC19" i="7" s="1"/>
  <c r="BT22" i="7"/>
  <c r="K33" i="7"/>
  <c r="J34" i="7"/>
  <c r="J40" i="7"/>
  <c r="CA41" i="7"/>
  <c r="CB41" i="7" s="1"/>
  <c r="CC41" i="7" s="1"/>
  <c r="K45" i="7"/>
  <c r="BY47" i="7"/>
  <c r="BZ47" i="7" s="1"/>
  <c r="BY53" i="7"/>
  <c r="BZ53" i="7" s="1"/>
  <c r="K66" i="7"/>
  <c r="BY86" i="7"/>
  <c r="BZ86" i="7" s="1"/>
  <c r="CA87" i="7"/>
  <c r="CB87" i="7" s="1"/>
  <c r="CC87" i="7" s="1"/>
  <c r="N92" i="7"/>
  <c r="K106" i="7"/>
  <c r="CA113" i="7"/>
  <c r="CB113" i="7" s="1"/>
  <c r="CC113" i="7" s="1"/>
  <c r="BY113" i="7"/>
  <c r="BZ113" i="7" s="1"/>
  <c r="J119" i="7"/>
  <c r="BT123" i="7"/>
  <c r="K127" i="7"/>
  <c r="BW154" i="7"/>
  <c r="BZ182" i="7"/>
  <c r="J9" i="7"/>
  <c r="BY19" i="7"/>
  <c r="BZ19" i="7" s="1"/>
  <c r="K27" i="7"/>
  <c r="CA29" i="7"/>
  <c r="CB29" i="7" s="1"/>
  <c r="CC29" i="7" s="1"/>
  <c r="K34" i="7"/>
  <c r="J52" i="7"/>
  <c r="K85" i="7"/>
  <c r="J86" i="7"/>
  <c r="CA135" i="7"/>
  <c r="CB135" i="7" s="1"/>
  <c r="CC135" i="7" s="1"/>
  <c r="BY135" i="7"/>
  <c r="BZ135" i="7" s="1"/>
  <c r="J146" i="7"/>
  <c r="K150" i="7"/>
  <c r="BT150" i="7"/>
  <c r="CA152" i="7"/>
  <c r="CB152" i="7" s="1"/>
  <c r="CC152" i="7" s="1"/>
  <c r="BZ155" i="7"/>
  <c r="CA157" i="7"/>
  <c r="CB157" i="7" s="1"/>
  <c r="CC157" i="7" s="1"/>
  <c r="BY157" i="7"/>
  <c r="BZ157" i="7" s="1"/>
  <c r="N173" i="7"/>
  <c r="K173" i="7"/>
  <c r="J173" i="7"/>
  <c r="CA182" i="7"/>
  <c r="CB182" i="7" s="1"/>
  <c r="CC182" i="7" s="1"/>
  <c r="CA180" i="7"/>
  <c r="CB180" i="7" s="1"/>
  <c r="CC180" i="7" s="1"/>
  <c r="BV180" i="7"/>
  <c r="BW180" i="7" s="1"/>
  <c r="J155" i="7"/>
  <c r="BT175" i="7"/>
  <c r="N180" i="7"/>
  <c r="K180" i="7"/>
  <c r="N186" i="7"/>
  <c r="K186" i="7"/>
  <c r="BZ186" i="7"/>
  <c r="N147" i="7"/>
  <c r="K147" i="7"/>
  <c r="BZ147" i="7"/>
  <c r="J147" i="7"/>
  <c r="K156" i="7"/>
  <c r="CA159" i="7"/>
  <c r="CB159" i="7" s="1"/>
  <c r="CC159" i="7" s="1"/>
  <c r="BV160" i="7"/>
  <c r="BW160" i="7" s="1"/>
  <c r="CA160" i="7"/>
  <c r="CB160" i="7" s="1"/>
  <c r="CC160" i="7" s="1"/>
  <c r="K172" i="7"/>
  <c r="CA174" i="7"/>
  <c r="CB174" i="7" s="1"/>
  <c r="CC174" i="7" s="1"/>
  <c r="BY174" i="7"/>
  <c r="BZ174" i="7" s="1"/>
  <c r="CA142" i="7"/>
  <c r="CB142" i="7" s="1"/>
  <c r="CC142" i="7" s="1"/>
  <c r="BZ161" i="7"/>
  <c r="BT32" i="7"/>
  <c r="BT64" i="7"/>
  <c r="BT96" i="7"/>
  <c r="CA147" i="7"/>
  <c r="CB147" i="7" s="1"/>
  <c r="CC147" i="7" s="1"/>
  <c r="J160" i="7"/>
  <c r="CA183" i="7"/>
  <c r="CB183" i="7" s="1"/>
  <c r="CC183" i="7" s="1"/>
  <c r="J128" i="7"/>
  <c r="K144" i="7"/>
  <c r="CA151" i="7"/>
  <c r="CB151" i="7" s="1"/>
  <c r="CC151" i="7" s="1"/>
  <c r="CA173" i="7"/>
  <c r="CB173" i="7" s="1"/>
  <c r="CC173" i="7" s="1"/>
  <c r="CA141" i="7"/>
  <c r="CB141" i="7" s="1"/>
  <c r="CC141" i="7" s="1"/>
  <c r="N164" i="7"/>
  <c r="K164" i="7"/>
  <c r="CA177" i="7"/>
  <c r="CB177" i="7" s="1"/>
  <c r="CC177" i="7" s="1"/>
  <c r="K17" i="7"/>
  <c r="BY23" i="7"/>
  <c r="BZ23" i="7" s="1"/>
  <c r="BT30" i="7"/>
  <c r="BY32" i="7"/>
  <c r="BZ32" i="7" s="1"/>
  <c r="K49" i="7"/>
  <c r="BY55" i="7"/>
  <c r="BZ55" i="7" s="1"/>
  <c r="BT62" i="7"/>
  <c r="BY64" i="7"/>
  <c r="BZ64" i="7" s="1"/>
  <c r="K81" i="7"/>
  <c r="BY87" i="7"/>
  <c r="BZ87" i="7" s="1"/>
  <c r="BT94" i="7"/>
  <c r="BY96" i="7"/>
  <c r="BZ96" i="7" s="1"/>
  <c r="K113" i="7"/>
  <c r="BY119" i="7"/>
  <c r="BZ119" i="7" s="1"/>
  <c r="CA125" i="7"/>
  <c r="CB125" i="7" s="1"/>
  <c r="CC125" i="7" s="1"/>
  <c r="BT133" i="7"/>
  <c r="BY141" i="7"/>
  <c r="BZ141" i="7" s="1"/>
  <c r="N148" i="7"/>
  <c r="K148" i="7"/>
  <c r="BY148" i="7"/>
  <c r="BZ148" i="7" s="1"/>
  <c r="K157" i="7"/>
  <c r="BY158" i="7"/>
  <c r="BZ158" i="7" s="1"/>
  <c r="CA161" i="7"/>
  <c r="CB161" i="7" s="1"/>
  <c r="CC161" i="7" s="1"/>
  <c r="BY177" i="7"/>
  <c r="BZ177" i="7" s="1"/>
  <c r="J29" i="7"/>
  <c r="BY29" i="7"/>
  <c r="BZ29" i="7" s="1"/>
  <c r="BT36" i="7"/>
  <c r="J61" i="7"/>
  <c r="BZ61" i="7"/>
  <c r="J70" i="7"/>
  <c r="J93" i="7"/>
  <c r="BZ93" i="7"/>
  <c r="BT100" i="7"/>
  <c r="J102" i="7"/>
  <c r="J125" i="7"/>
  <c r="BZ125" i="7"/>
  <c r="N132" i="7"/>
  <c r="K132" i="7"/>
  <c r="BZ132" i="7"/>
  <c r="J145" i="7"/>
  <c r="CA145" i="7"/>
  <c r="CB145" i="7" s="1"/>
  <c r="CC145" i="7" s="1"/>
  <c r="J164" i="7"/>
  <c r="BT10" i="7"/>
  <c r="K29" i="7"/>
  <c r="BT42" i="7"/>
  <c r="K61" i="7"/>
  <c r="BT74" i="7"/>
  <c r="K93" i="7"/>
  <c r="BT106" i="7"/>
  <c r="K125" i="7"/>
  <c r="CA129" i="7"/>
  <c r="CB129" i="7" s="1"/>
  <c r="CC129" i="7" s="1"/>
  <c r="BY145" i="7"/>
  <c r="BZ145" i="7" s="1"/>
  <c r="BT172" i="7"/>
  <c r="J187" i="7"/>
  <c r="CA139" i="7"/>
  <c r="CB139" i="7" s="1"/>
  <c r="CC139" i="7" s="1"/>
  <c r="CA155" i="7"/>
  <c r="CB155" i="7" s="1"/>
  <c r="CC155" i="7" s="1"/>
  <c r="CA171" i="7"/>
  <c r="CB171" i="7" s="1"/>
  <c r="CC171" i="7" s="1"/>
  <c r="CA187" i="7"/>
  <c r="CB187" i="7" s="1"/>
  <c r="CC187" i="7" s="1"/>
  <c r="CA137" i="7"/>
  <c r="CB137" i="7" s="1"/>
  <c r="CC137" i="7" s="1"/>
  <c r="CA153" i="7"/>
  <c r="CB153" i="7" s="1"/>
  <c r="CC153" i="7" s="1"/>
  <c r="CA169" i="7"/>
  <c r="CB169" i="7" s="1"/>
  <c r="CC169" i="7" s="1"/>
  <c r="CA185" i="7"/>
  <c r="CB185" i="7" s="1"/>
  <c r="CC185" i="7" s="1"/>
  <c r="BY137" i="7"/>
  <c r="BZ137" i="7" s="1"/>
  <c r="BY153" i="7"/>
  <c r="BZ153" i="7" s="1"/>
  <c r="BY169" i="7"/>
  <c r="BZ169" i="7" s="1"/>
  <c r="BY185" i="7"/>
  <c r="BZ185" i="7" s="1"/>
</calcChain>
</file>

<file path=xl/sharedStrings.xml><?xml version="1.0" encoding="utf-8"?>
<sst xmlns="http://schemas.openxmlformats.org/spreadsheetml/2006/main" count="872" uniqueCount="267">
  <si>
    <t>KEY_
CODE</t>
    <phoneticPr fontId="1"/>
  </si>
  <si>
    <t>人口総数</t>
    <rPh sb="0" eb="2">
      <t>ジンコウ</t>
    </rPh>
    <rPh sb="2" eb="4">
      <t>ソウスウ</t>
    </rPh>
    <phoneticPr fontId="1"/>
  </si>
  <si>
    <t>高齢化率</t>
    <rPh sb="0" eb="3">
      <t>コウレイカ</t>
    </rPh>
    <rPh sb="3" eb="4">
      <t>リツ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</si>
  <si>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</si>
  <si>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</si>
  <si>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</si>
  <si>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解決編</t>
    <rPh sb="0" eb="2">
      <t>カイケツ</t>
    </rPh>
    <rPh sb="2" eb="3">
      <t>ヘン</t>
    </rPh>
    <phoneticPr fontId="1"/>
  </si>
  <si>
    <t>４歳以下人口</t>
    <rPh sb="1" eb="2">
      <t>サイ</t>
    </rPh>
    <rPh sb="2" eb="4">
      <t>イカ</t>
    </rPh>
    <rPh sb="4" eb="6">
      <t>ジンコウ</t>
    </rPh>
    <phoneticPr fontId="1"/>
  </si>
  <si>
    <t>小学生人口</t>
    <rPh sb="0" eb="3">
      <t>ショウガクセイ</t>
    </rPh>
    <rPh sb="3" eb="5">
      <t>ジンコウ</t>
    </rPh>
    <phoneticPr fontId="1"/>
  </si>
  <si>
    <t>30代男性</t>
    <rPh sb="2" eb="3">
      <t>ダイ</t>
    </rPh>
    <rPh sb="3" eb="5">
      <t>ダンセイ</t>
    </rPh>
    <phoneticPr fontId="1"/>
  </si>
  <si>
    <t>30代女性</t>
    <rPh sb="2" eb="3">
      <t>ダイ</t>
    </rPh>
    <rPh sb="3" eb="5">
      <t>ジョセイ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</si>
  <si>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</si>
  <si>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3条件同時達成</t>
    <rPh sb="1" eb="3">
      <t>ジョウケン</t>
    </rPh>
    <rPh sb="3" eb="5">
      <t>ドウジ</t>
    </rPh>
    <rPh sb="5" eb="7">
      <t>タッセイ</t>
    </rPh>
    <phoneticPr fontId="1"/>
  </si>
  <si>
    <t>高齢化率</t>
    <phoneticPr fontId="1"/>
  </si>
  <si>
    <t>人口総数</t>
    <rPh sb="2" eb="4">
      <t>ソウスウ</t>
    </rPh>
    <phoneticPr fontId="1"/>
  </si>
  <si>
    <t>後期高齢化率</t>
    <phoneticPr fontId="1"/>
  </si>
  <si>
    <t>高齢者人口</t>
    <phoneticPr fontId="1"/>
  </si>
  <si>
    <t>予測編（過去5年間の人口動態が今後も続いたら・・・）</t>
    <rPh sb="0" eb="2">
      <t>ヨソク</t>
    </rPh>
    <rPh sb="2" eb="3">
      <t>ヘン</t>
    </rPh>
    <rPh sb="4" eb="6">
      <t>カコ</t>
    </rPh>
    <rPh sb="7" eb="9">
      <t>ネンカン</t>
    </rPh>
    <rPh sb="10" eb="12">
      <t>ジンコウ</t>
    </rPh>
    <rPh sb="12" eb="14">
      <t>ドウタイ</t>
    </rPh>
    <rPh sb="15" eb="17">
      <t>コンゴ</t>
    </rPh>
    <rPh sb="18" eb="19">
      <t>ツヅ</t>
    </rPh>
    <phoneticPr fontId="1"/>
  </si>
  <si>
    <t>人口増減率</t>
    <phoneticPr fontId="1"/>
  </si>
  <si>
    <t>達成必要定住増加組数</t>
    <rPh sb="0" eb="2">
      <t>タッセイ</t>
    </rPh>
    <rPh sb="2" eb="4">
      <t>ヒツヨウ</t>
    </rPh>
    <rPh sb="4" eb="6">
      <t>テイジュウ</t>
    </rPh>
    <rPh sb="6" eb="8">
      <t>ゾウカ</t>
    </rPh>
    <rPh sb="8" eb="10">
      <t>クミスウ</t>
    </rPh>
    <phoneticPr fontId="1"/>
  </si>
  <si>
    <t>達成必要定住増加人数</t>
    <rPh sb="0" eb="2">
      <t>タッセイ</t>
    </rPh>
    <rPh sb="2" eb="4">
      <t>ヒツヨウ</t>
    </rPh>
    <rPh sb="4" eb="6">
      <t>テイジュウ</t>
    </rPh>
    <rPh sb="6" eb="8">
      <t>ゾウカ</t>
    </rPh>
    <rPh sb="8" eb="10">
      <t>ニンズウ</t>
    </rPh>
    <phoneticPr fontId="1"/>
  </si>
  <si>
    <t>達成必要定住増加人数（現在人口の○%必要）</t>
    <rPh sb="0" eb="2">
      <t>タッセイ</t>
    </rPh>
    <rPh sb="2" eb="4">
      <t>ヒツヨウ</t>
    </rPh>
    <rPh sb="4" eb="6">
      <t>テイジュウ</t>
    </rPh>
    <rPh sb="6" eb="8">
      <t>ゾウカ</t>
    </rPh>
    <rPh sb="8" eb="10">
      <t>ニンズウ</t>
    </rPh>
    <rPh sb="11" eb="13">
      <t>ゲンザイ</t>
    </rPh>
    <rPh sb="13" eb="15">
      <t>ジンコウ</t>
    </rPh>
    <rPh sb="18" eb="20">
      <t>ヒツヨウ</t>
    </rPh>
    <phoneticPr fontId="1"/>
  </si>
  <si>
    <t>増減数
（0～64歳と5～69歳を比較し自然減を除く）</t>
    <rPh sb="9" eb="10">
      <t>サイ</t>
    </rPh>
    <rPh sb="15" eb="16">
      <t>サイ</t>
    </rPh>
    <rPh sb="17" eb="19">
      <t>ヒカク</t>
    </rPh>
    <rPh sb="20" eb="23">
      <t>シゼンゲン</t>
    </rPh>
    <rPh sb="24" eb="25">
      <t>ノゾ</t>
    </rPh>
    <phoneticPr fontId="1"/>
  </si>
  <si>
    <t>増減率
（0～64歳と5～69歳を比較し自然減を除く）</t>
    <rPh sb="2" eb="3">
      <t>リツ</t>
    </rPh>
    <rPh sb="9" eb="10">
      <t>サイ</t>
    </rPh>
    <rPh sb="15" eb="16">
      <t>サイ</t>
    </rPh>
    <rPh sb="17" eb="19">
      <t>ヒカク</t>
    </rPh>
    <rPh sb="20" eb="23">
      <t>シゼンゲン</t>
    </rPh>
    <rPh sb="24" eb="25">
      <t>ノゾ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</si>
  <si>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</si>
  <si>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</si>
  <si>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４歳以下増減</t>
    <phoneticPr fontId="1"/>
  </si>
  <si>
    <t>増減数</t>
    <phoneticPr fontId="1"/>
  </si>
  <si>
    <t>増減率</t>
    <phoneticPr fontId="1"/>
  </si>
  <si>
    <t>小学生増減</t>
    <phoneticPr fontId="1"/>
  </si>
  <si>
    <t>10代後半～20代前半流出</t>
    <phoneticPr fontId="1"/>
  </si>
  <si>
    <t>男性
流出数</t>
    <rPh sb="0" eb="2">
      <t>ダンセイ</t>
    </rPh>
    <rPh sb="3" eb="5">
      <t>リュウシュツ</t>
    </rPh>
    <rPh sb="5" eb="6">
      <t>スウ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</si>
  <si>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</si>
  <si>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女性
流出数</t>
    <rPh sb="0" eb="2">
      <t>ジョセイ</t>
    </rPh>
    <rPh sb="3" eb="5">
      <t>リュウシュツ</t>
    </rPh>
    <rPh sb="5" eb="6">
      <t>スウ</t>
    </rPh>
    <phoneticPr fontId="1"/>
  </si>
  <si>
    <t>30代コーホート増減</t>
    <rPh sb="8" eb="10">
      <t>ゾウゲン</t>
    </rPh>
    <phoneticPr fontId="1"/>
  </si>
  <si>
    <t>男性増減数
（25～34歳と30～39歳を比較）</t>
    <rPh sb="0" eb="2">
      <t>ダンセイ</t>
    </rPh>
    <rPh sb="12" eb="13">
      <t>サイ</t>
    </rPh>
    <rPh sb="19" eb="20">
      <t>サイ</t>
    </rPh>
    <rPh sb="21" eb="23">
      <t>ヒカク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</si>
  <si>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</si>
  <si>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女性増減数
（25～34歳と30～39歳を比較）</t>
    <rPh sb="0" eb="2">
      <t>ジョセイ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</si>
  <si>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</si>
  <si>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高齢者人口</t>
    <rPh sb="0" eb="3">
      <t>コウレイシャ</t>
    </rPh>
    <rPh sb="3" eb="5">
      <t>ジンコウ</t>
    </rPh>
    <phoneticPr fontId="1"/>
  </si>
  <si>
    <t>65歳以上人口</t>
    <rPh sb="2" eb="3">
      <t>サイ</t>
    </rPh>
    <rPh sb="3" eb="5">
      <t>イジョウ</t>
    </rPh>
    <rPh sb="5" eb="7">
      <t>ジンコウ</t>
    </rPh>
    <phoneticPr fontId="1"/>
  </si>
  <si>
    <t>75歳以上人口</t>
    <rPh sb="2" eb="3">
      <t>サイ</t>
    </rPh>
    <rPh sb="3" eb="5">
      <t>イジョウ</t>
    </rPh>
    <rPh sb="5" eb="7">
      <t>ジンコウ</t>
    </rPh>
    <phoneticPr fontId="1"/>
  </si>
  <si>
    <t>0～4歳</t>
    <rPh sb="3" eb="4">
      <t>サイ</t>
    </rPh>
    <phoneticPr fontId="1"/>
  </si>
  <si>
    <t>20～39歳女性</t>
    <rPh sb="5" eb="6">
      <t>サイ</t>
    </rPh>
    <rPh sb="6" eb="8">
      <t>ジョセイ</t>
    </rPh>
    <phoneticPr fontId="1"/>
  </si>
  <si>
    <t>15～19歳男性人口</t>
    <rPh sb="5" eb="6">
      <t>サイ</t>
    </rPh>
    <rPh sb="6" eb="8">
      <t>ダンセイ</t>
    </rPh>
    <rPh sb="8" eb="10">
      <t>ジンコウ</t>
    </rPh>
    <phoneticPr fontId="1"/>
  </si>
  <si>
    <t>15～19歳女性人口</t>
    <rPh sb="5" eb="6">
      <t>サイ</t>
    </rPh>
    <rPh sb="6" eb="8">
      <t>ジョセイ</t>
    </rPh>
    <rPh sb="8" eb="10">
      <t>ジンコウ</t>
    </rPh>
    <phoneticPr fontId="1"/>
  </si>
  <si>
    <t>20～24歳男性人口</t>
    <rPh sb="5" eb="6">
      <t>サイ</t>
    </rPh>
    <rPh sb="6" eb="8">
      <t>ダンセイ</t>
    </rPh>
    <rPh sb="8" eb="10">
      <t>ジンコウ</t>
    </rPh>
    <phoneticPr fontId="1"/>
  </si>
  <si>
    <t>20～24歳女性人口</t>
    <rPh sb="5" eb="6">
      <t>サイ</t>
    </rPh>
    <rPh sb="6" eb="8">
      <t>ジョセイ</t>
    </rPh>
    <rPh sb="8" eb="10">
      <t>ジンコウ</t>
    </rPh>
    <phoneticPr fontId="1"/>
  </si>
  <si>
    <t>25～34歳男性人口</t>
    <rPh sb="5" eb="6">
      <t>サイ</t>
    </rPh>
    <rPh sb="6" eb="8">
      <t>ダンセイ</t>
    </rPh>
    <rPh sb="8" eb="10">
      <t>ジンコウ</t>
    </rPh>
    <phoneticPr fontId="1"/>
  </si>
  <si>
    <t>30～39歳男性人口</t>
    <rPh sb="5" eb="6">
      <t>サイ</t>
    </rPh>
    <rPh sb="6" eb="8">
      <t>ダンセイ</t>
    </rPh>
    <rPh sb="8" eb="10">
      <t>ジンコウ</t>
    </rPh>
    <phoneticPr fontId="1"/>
  </si>
  <si>
    <t>25～34歳女性人口</t>
    <rPh sb="5" eb="6">
      <t>サイ</t>
    </rPh>
    <rPh sb="6" eb="8">
      <t>ジョセイ</t>
    </rPh>
    <rPh sb="8" eb="10">
      <t>ジンコウ</t>
    </rPh>
    <phoneticPr fontId="1"/>
  </si>
  <si>
    <t>30～39歳女性人口</t>
    <rPh sb="5" eb="6">
      <t>サイ</t>
    </rPh>
    <rPh sb="6" eb="8">
      <t>ジョセイ</t>
    </rPh>
    <rPh sb="8" eb="10">
      <t>ジンコウ</t>
    </rPh>
    <phoneticPr fontId="1"/>
  </si>
  <si>
    <t>0～4歳人口</t>
    <rPh sb="3" eb="4">
      <t>サイ</t>
    </rPh>
    <rPh sb="4" eb="6">
      <t>ジンコウ</t>
    </rPh>
    <phoneticPr fontId="1"/>
  </si>
  <si>
    <t>人口総数維持</t>
    <rPh sb="0" eb="2">
      <t>ジンコウ</t>
    </rPh>
    <rPh sb="2" eb="4">
      <t>ソウスウ</t>
    </rPh>
    <rPh sb="4" eb="6">
      <t>イジ</t>
    </rPh>
    <phoneticPr fontId="1"/>
  </si>
  <si>
    <t>高齢化率改善</t>
    <rPh sb="0" eb="3">
      <t>コウレイカ</t>
    </rPh>
    <rPh sb="3" eb="4">
      <t>リツ</t>
    </rPh>
    <rPh sb="4" eb="6">
      <t>カイゼン</t>
    </rPh>
    <phoneticPr fontId="1"/>
  </si>
  <si>
    <t>子ども人口維持</t>
    <rPh sb="0" eb="1">
      <t>コ</t>
    </rPh>
    <rPh sb="3" eb="5">
      <t>ジンコウ</t>
    </rPh>
    <rPh sb="5" eb="7">
      <t>イジ</t>
    </rPh>
    <phoneticPr fontId="1"/>
  </si>
  <si>
    <t>北海道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</si>
  <si>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</si>
  <si>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</si>
  <si>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</si>
  <si>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</si>
  <si>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</si>
  <si>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</si>
  <si>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</si>
  <si>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</si>
  <si>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</si>
  <si>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</si>
  <si>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</si>
  <si>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</si>
  <si>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</si>
  <si>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</si>
  <si>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</si>
  <si>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</si>
  <si>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</si>
  <si>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</si>
  <si>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</si>
  <si>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</si>
  <si>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</si>
  <si>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</si>
  <si>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</si>
  <si>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</si>
  <si>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</si>
  <si>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</si>
  <si>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</si>
  <si>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</si>
  <si>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</si>
  <si>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</si>
  <si>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</si>
  <si>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</si>
  <si>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</si>
  <si>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</si>
  <si>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北海道地方</t>
  </si>
  <si>
    <t>出生率
（子ども女性比より算出）</t>
    <rPh sb="5" eb="6">
      <t>コ</t>
    </rPh>
    <rPh sb="10" eb="11">
      <t>ヒ</t>
    </rPh>
    <rPh sb="13" eb="15">
      <t>サンシュツ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</si>
  <si>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</si>
  <si>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都道府県名</t>
    <rPh sb="0" eb="4">
      <t>トドウフケン</t>
    </rPh>
    <rPh sb="4" eb="5">
      <t>メイ</t>
    </rPh>
    <phoneticPr fontId="1"/>
  </si>
  <si>
    <t>社会増減</t>
    <rPh sb="0" eb="2">
      <t>シャカイ</t>
    </rPh>
    <rPh sb="2" eb="4">
      <t>ゾウゲン</t>
    </rPh>
    <phoneticPr fontId="1"/>
  </si>
  <si>
    <t>※補正対象の地域については、補正前の定住組数を取得している。（補正後から取得すると実態と大きく乖離する可能性があるため）</t>
    <rPh sb="1" eb="3">
      <t>ホセイ</t>
    </rPh>
    <rPh sb="3" eb="5">
      <t>タイショウ</t>
    </rPh>
    <rPh sb="6" eb="8">
      <t>チイキ</t>
    </rPh>
    <rPh sb="14" eb="17">
      <t>ホセイマエ</t>
    </rPh>
    <rPh sb="18" eb="20">
      <t>テイジュウ</t>
    </rPh>
    <rPh sb="20" eb="22">
      <t>クミスウ</t>
    </rPh>
    <rPh sb="23" eb="25">
      <t>シュトク</t>
    </rPh>
    <rPh sb="31" eb="34">
      <t>ホセイゴ</t>
    </rPh>
    <rPh sb="36" eb="38">
      <t>シュトク</t>
    </rPh>
    <rPh sb="41" eb="43">
      <t>ジッタイ</t>
    </rPh>
    <rPh sb="44" eb="45">
      <t>オオ</t>
    </rPh>
    <rPh sb="47" eb="49">
      <t>カイリ</t>
    </rPh>
    <rPh sb="51" eb="54">
      <t>カノウセイ</t>
    </rPh>
    <phoneticPr fontId="1"/>
  </si>
  <si>
    <t>世帯数</t>
    <rPh sb="0" eb="3">
      <t>セタイスウ</t>
    </rPh>
    <phoneticPr fontId="1"/>
  </si>
  <si>
    <t>世帯数増減</t>
    <rPh sb="0" eb="3">
      <t>セタイスウ</t>
    </rPh>
    <phoneticPr fontId="1"/>
  </si>
  <si>
    <t>政令指定都市</t>
  </si>
  <si>
    <t>市</t>
  </si>
  <si>
    <t>町村</t>
  </si>
  <si>
    <t>自治体区分（都道府県・政令指定都市・特別区・市・町・村）</t>
    <rPh sb="6" eb="10">
      <t>トドウフケン</t>
    </rPh>
    <phoneticPr fontId="1"/>
  </si>
  <si>
    <t>2024年4月1日現在の過疎指定区分（1:2-1,2:33-1,3:33-2)</t>
    <rPh sb="4" eb="5">
      <t>ネン</t>
    </rPh>
    <rPh sb="6" eb="7">
      <t>ガツ</t>
    </rPh>
    <rPh sb="8" eb="9">
      <t>ニチ</t>
    </rPh>
    <rPh sb="9" eb="11">
      <t>ゲンザイ</t>
    </rPh>
    <rPh sb="12" eb="14">
      <t>カソ</t>
    </rPh>
    <phoneticPr fontId="1"/>
  </si>
  <si>
    <t>2024年</t>
  </si>
  <si>
    <t>2019年～2024年</t>
  </si>
  <si>
    <t>人口増減数（2024年比）</t>
    <rPh sb="0" eb="2">
      <t>ジンコウ</t>
    </rPh>
    <rPh sb="2" eb="4">
      <t>ゾウゲン</t>
    </rPh>
    <rPh sb="4" eb="5">
      <t>スウ</t>
    </rPh>
    <rPh sb="11" eb="12">
      <t>ヒ</t>
    </rPh>
    <phoneticPr fontId="1"/>
  </si>
  <si>
    <t>人口増減率（2024年比）</t>
    <rPh sb="0" eb="2">
      <t>ジンコウ</t>
    </rPh>
    <rPh sb="2" eb="4">
      <t>ゾウゲン</t>
    </rPh>
    <rPh sb="4" eb="5">
      <t>リツ</t>
    </rPh>
    <rPh sb="11" eb="12">
      <t>ヒ</t>
    </rPh>
    <phoneticPr fontId="1"/>
  </si>
  <si>
    <t>高齢者増減数（2024年比）</t>
    <rPh sb="0" eb="3">
      <t>コウレイシャ</t>
    </rPh>
    <rPh sb="3" eb="5">
      <t>ゾウゲン</t>
    </rPh>
    <rPh sb="5" eb="6">
      <t>スウ</t>
    </rPh>
    <rPh sb="12" eb="13">
      <t>ヒ</t>
    </rPh>
    <phoneticPr fontId="1"/>
  </si>
  <si>
    <t>高齢者増減率（2024年比）</t>
    <rPh sb="0" eb="3">
      <t>コウレイシャ</t>
    </rPh>
    <rPh sb="3" eb="5">
      <t>ゾウゲン</t>
    </rPh>
    <rPh sb="5" eb="6">
      <t>リツ</t>
    </rPh>
    <rPh sb="12" eb="13">
      <t>ヒ</t>
    </rPh>
    <phoneticPr fontId="1"/>
  </si>
  <si>
    <t>4歳以下増減数（2024年比）</t>
    <rPh sb="1" eb="2">
      <t>サイ</t>
    </rPh>
    <rPh sb="2" eb="4">
      <t>イカ</t>
    </rPh>
    <rPh sb="4" eb="6">
      <t>ゾウゲン</t>
    </rPh>
    <rPh sb="6" eb="7">
      <t>スウ</t>
    </rPh>
    <rPh sb="13" eb="14">
      <t>ヒ</t>
    </rPh>
    <phoneticPr fontId="1"/>
  </si>
  <si>
    <t>4歳以下増減率（2024年比）</t>
    <rPh sb="1" eb="2">
      <t>サイ</t>
    </rPh>
    <rPh sb="2" eb="4">
      <t>イカ</t>
    </rPh>
    <rPh sb="4" eb="6">
      <t>ゾウゲン</t>
    </rPh>
    <rPh sb="6" eb="7">
      <t>リツ</t>
    </rPh>
    <rPh sb="13" eb="14">
      <t>ヒ</t>
    </rPh>
    <phoneticPr fontId="1"/>
  </si>
  <si>
    <t>小学生増減数（2024年比）</t>
    <rPh sb="0" eb="3">
      <t>ショウガクセイ</t>
    </rPh>
    <rPh sb="3" eb="5">
      <t>ゾウゲン</t>
    </rPh>
    <rPh sb="5" eb="6">
      <t>スウ</t>
    </rPh>
    <rPh sb="12" eb="13">
      <t>ヒ</t>
    </rPh>
    <phoneticPr fontId="1"/>
  </si>
  <si>
    <t>小学生増減率（2024年比）</t>
    <rPh sb="0" eb="3">
      <t>ショウガクセイ</t>
    </rPh>
    <rPh sb="3" eb="5">
      <t>ゾウゲン</t>
    </rPh>
    <rPh sb="5" eb="6">
      <t>リツ</t>
    </rPh>
    <rPh sb="12" eb="13">
      <t>ヒ</t>
    </rPh>
    <phoneticPr fontId="1"/>
  </si>
  <si>
    <t>30代男性増減数（2024年比）</t>
    <rPh sb="2" eb="3">
      <t>ダイ</t>
    </rPh>
    <rPh sb="3" eb="5">
      <t>ダンセイ</t>
    </rPh>
    <rPh sb="5" eb="7">
      <t>ゾウゲン</t>
    </rPh>
    <rPh sb="7" eb="8">
      <t>スウ</t>
    </rPh>
    <rPh sb="14" eb="15">
      <t>ヒ</t>
    </rPh>
    <phoneticPr fontId="1"/>
  </si>
  <si>
    <t>30代男性増減率（2024年比）</t>
    <rPh sb="2" eb="3">
      <t>ダイ</t>
    </rPh>
    <rPh sb="3" eb="5">
      <t>ダンセイ</t>
    </rPh>
    <rPh sb="5" eb="7">
      <t>ゾウゲン</t>
    </rPh>
    <rPh sb="7" eb="8">
      <t>リツ</t>
    </rPh>
    <rPh sb="14" eb="15">
      <t>ヒ</t>
    </rPh>
    <phoneticPr fontId="1"/>
  </si>
  <si>
    <t>30代女性増減数（2024年比）</t>
    <rPh sb="2" eb="3">
      <t>ダイ</t>
    </rPh>
    <rPh sb="3" eb="5">
      <t>ジョセイ</t>
    </rPh>
    <rPh sb="5" eb="7">
      <t>ゾウゲン</t>
    </rPh>
    <rPh sb="7" eb="8">
      <t>スウ</t>
    </rPh>
    <rPh sb="14" eb="15">
      <t>ヒ</t>
    </rPh>
    <phoneticPr fontId="1"/>
  </si>
  <si>
    <t>30代女性増減率（2024年比）</t>
    <rPh sb="2" eb="3">
      <t>ダイ</t>
    </rPh>
    <rPh sb="3" eb="5">
      <t>ジョセイ</t>
    </rPh>
    <rPh sb="5" eb="7">
      <t>ゾウゲン</t>
    </rPh>
    <rPh sb="7" eb="8">
      <t>リツ</t>
    </rPh>
    <rPh sb="14" eb="15">
      <t>ヒ</t>
    </rPh>
    <phoneticPr fontId="1"/>
  </si>
  <si>
    <t>2034年</t>
    <rPh sb="4" eb="5">
      <t>ネン</t>
    </rPh>
    <phoneticPr fontId="1"/>
  </si>
  <si>
    <t>2054年</t>
    <rPh sb="4" eb="5">
      <t>ネン</t>
    </rPh>
    <phoneticPr fontId="1"/>
  </si>
  <si>
    <t>2069年</t>
    <rPh sb="4" eb="5">
      <t>ネン</t>
    </rPh>
    <phoneticPr fontId="1"/>
  </si>
  <si>
    <t>札幌市</t>
    <phoneticPr fontId="1"/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</si>
  <si>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</si>
  <si>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</si>
  <si>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</si>
  <si>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</si>
  <si>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</si>
  <si>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</si>
  <si>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</si>
  <si>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</si>
  <si>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</si>
  <si>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</si>
  <si>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</si>
  <si>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</si>
  <si>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</si>
  <si>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</si>
  <si>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</si>
  <si>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</si>
  <si>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</si>
  <si>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</si>
  <si>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</si>
  <si>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</si>
  <si>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</si>
  <si>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</si>
  <si>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</si>
  <si>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</si>
  <si>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</si>
  <si>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</si>
  <si>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</si>
  <si>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</si>
  <si>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</si>
  <si>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</si>
  <si>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</si>
  <si>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</si>
  <si>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</si>
  <si>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</si>
  <si>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</si>
  <si>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</si>
  <si>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</si>
  <si>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</si>
  <si>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</si>
  <si>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</si>
  <si>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</si>
  <si>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</si>
  <si>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</si>
  <si>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</si>
  <si>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</si>
  <si>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</si>
  <si>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</si>
  <si>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</si>
  <si>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</si>
  <si>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</si>
  <si>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</si>
  <si>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</si>
  <si>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</si>
  <si>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</si>
  <si>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</si>
  <si>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</si>
  <si>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</si>
  <si>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</si>
  <si>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</si>
  <si>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</si>
  <si>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</si>
  <si>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</si>
  <si>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</si>
  <si>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</si>
  <si>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</si>
  <si>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</si>
  <si>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</si>
  <si>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</si>
  <si>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</si>
  <si>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</si>
  <si>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</si>
  <si>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</si>
  <si>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</si>
  <si>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</si>
  <si>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</si>
  <si>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</si>
  <si>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</si>
  <si>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</si>
  <si>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</si>
  <si>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</si>
  <si>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</si>
  <si>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</si>
  <si>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</si>
  <si>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</si>
  <si>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</si>
  <si>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</si>
  <si>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</si>
  <si>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</si>
  <si>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</si>
  <si>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</si>
  <si>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</si>
  <si>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</si>
  <si>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</si>
  <si>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</si>
  <si>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</si>
  <si>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</si>
  <si>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</si>
  <si>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</si>
  <si>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</si>
  <si>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</si>
  <si>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</si>
  <si>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</si>
  <si>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</si>
  <si>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</si>
  <si>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</si>
  <si>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</si>
  <si>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</si>
  <si>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</si>
  <si>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</si>
  <si>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</si>
  <si>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</si>
  <si>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</si>
  <si>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</si>
  <si>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</si>
  <si>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</si>
  <si>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</si>
  <si>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</si>
  <si>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</si>
  <si>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</si>
  <si>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</si>
  <si>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</si>
  <si>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</si>
  <si>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</si>
  <si>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</si>
  <si>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</si>
  <si>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</si>
  <si>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</si>
  <si>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</si>
  <si>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</si>
  <si>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</si>
  <si>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</si>
  <si>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</si>
  <si>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</si>
  <si>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</si>
  <si>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</si>
  <si>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</si>
  <si>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</si>
  <si>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</si>
  <si>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</si>
  <si>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</si>
  <si>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</si>
  <si>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</si>
  <si>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</si>
  <si>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</si>
  <si>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・北海道地方市町村別 2019～2024年 現状分析・将来人口推計一覧</t>
    <rPh sb="1" eb="4">
      <t>ホッカイドウ</t>
    </rPh>
    <rPh sb="4" eb="6">
      <t>チホウ</t>
    </rPh>
    <rPh sb="6" eb="9">
      <t>シチョウソン</t>
    </rPh>
    <rPh sb="9" eb="10">
      <t>ベツ</t>
    </rPh>
    <rPh sb="20" eb="21">
      <t>ネン</t>
    </rPh>
    <rPh sb="22" eb="24">
      <t>ゲンジョウ</t>
    </rPh>
    <rPh sb="24" eb="26">
      <t>ブンセキ</t>
    </rPh>
    <rPh sb="27" eb="29">
      <t>ショウライ</t>
    </rPh>
    <rPh sb="29" eb="31">
      <t>ジンコウ</t>
    </rPh>
    <rPh sb="31" eb="33">
      <t>スイケイ</t>
    </rPh>
    <rPh sb="33" eb="35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</si>
</sst>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_ ;[Red]\-0\ "/>
    <numFmt numFmtId="178" formatCode="#,##0.0"/>
    <numFmt numFmtId="179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17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 wrapText="1"/>
    </xf>
    <xf numFmtId="38" fontId="2" fillId="0" borderId="28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10" fontId="2" fillId="0" borderId="22" xfId="2" applyNumberFormat="1" applyFont="1" applyBorder="1" applyAlignment="1">
      <alignment vertical="center" shrinkToFit="1"/>
    </xf>
    <xf numFmtId="176" fontId="2" fillId="0" borderId="22" xfId="2" applyNumberFormat="1" applyFont="1" applyBorder="1" applyAlignment="1">
      <alignment vertical="center" shrinkToFit="1"/>
    </xf>
    <xf numFmtId="2" fontId="2" fillId="0" borderId="22" xfId="0" applyNumberFormat="1" applyFont="1" applyBorder="1" applyAlignment="1">
      <alignment vertical="center" shrinkToFit="1"/>
    </xf>
    <xf numFmtId="177" fontId="2" fillId="0" borderId="22" xfId="1" applyNumberFormat="1" applyFont="1" applyBorder="1" applyAlignment="1">
      <alignment vertical="center" shrinkToFit="1"/>
    </xf>
    <xf numFmtId="10" fontId="2" fillId="0" borderId="23" xfId="2" applyNumberFormat="1" applyFont="1" applyBorder="1" applyAlignment="1">
      <alignment vertical="center" shrinkToFit="1"/>
    </xf>
    <xf numFmtId="3" fontId="2" fillId="0" borderId="22" xfId="1" applyNumberFormat="1" applyFont="1" applyBorder="1" applyAlignment="1">
      <alignment vertical="center" shrinkToFit="1"/>
    </xf>
    <xf numFmtId="178" fontId="2" fillId="0" borderId="28" xfId="1" applyNumberFormat="1" applyFont="1" applyBorder="1" applyAlignment="1">
      <alignment vertical="center" shrinkToFit="1"/>
    </xf>
    <xf numFmtId="178" fontId="2" fillId="0" borderId="22" xfId="1" applyNumberFormat="1" applyFont="1" applyBorder="1" applyAlignment="1">
      <alignment vertical="center" shrinkToFit="1"/>
    </xf>
    <xf numFmtId="179" fontId="2" fillId="0" borderId="18" xfId="0" applyNumberFormat="1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0" borderId="29" xfId="2" applyNumberFormat="1" applyFont="1" applyBorder="1" applyAlignment="1">
      <alignment vertical="center" shrinkToFit="1"/>
    </xf>
    <xf numFmtId="0" fontId="2" fillId="2" borderId="34" xfId="0" applyFont="1" applyFill="1" applyBorder="1" applyAlignment="1">
      <alignment horizontal="center" vertical="center" wrapText="1"/>
    </xf>
    <xf numFmtId="176" fontId="2" fillId="0" borderId="24" xfId="2" applyNumberFormat="1" applyFont="1" applyBorder="1" applyAlignment="1">
      <alignment vertical="center" shrinkToFi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6E1FF-B60F-4AB9-A85D-D56C7A1A6925}">
  <dimension ref="B1:DS188"/>
  <sheetViews>
    <sheetView tabSelected="1" zoomScaleNormal="100" workbookViewId="0">
      <selection activeCell="B2" sqref="B2"/>
    </sheetView>
  </sheetViews>
  <sheetFormatPr defaultColWidth="3.875" defaultRowHeight="12" x14ac:dyDescent="0.2"/>
  <cols>
    <col min="1" max="1" width="1.625" style="2" customWidth="1"/>
    <col min="2" max="22" width="8.25" style="2" customWidth="1"/>
    <col min="23" max="28" width="8.5" style="2" customWidth="1"/>
    <col min="29" max="81" width="8.25" style="2" customWidth="1"/>
    <col min="82" max="120" width="9.375" style="2" customWidth="1"/>
    <col min="121" max="122" width="6.75" style="2" bestFit="1" customWidth="1"/>
    <col min="123" max="16384" width="3.875" style="2"/>
  </cols>
  <sheetData>
    <row r="1" spans="2:123" ht="9.75" customHeight="1" x14ac:dyDescent="0.2"/>
    <row r="2" spans="2:123" ht="16.5" x14ac:dyDescent="0.25">
      <c r="B2" s="3" t="s">
        <v>266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2:123" ht="12.75" thickBot="1" x14ac:dyDescent="0.25">
      <c r="BR3" s="2" t="s">
        <v>96</v>
      </c>
    </row>
    <row r="4" spans="2:123" s="5" customFormat="1" ht="20.25" customHeight="1" x14ac:dyDescent="0.2">
      <c r="B4" s="37" t="s">
        <v>0</v>
      </c>
      <c r="C4" s="40" t="s">
        <v>4</v>
      </c>
      <c r="D4" s="40" t="s">
        <v>94</v>
      </c>
      <c r="E4" s="40" t="s">
        <v>102</v>
      </c>
      <c r="F4" s="40" t="s">
        <v>3</v>
      </c>
      <c r="G4" s="40" t="s">
        <v>103</v>
      </c>
      <c r="H4" s="43" t="s">
        <v>5</v>
      </c>
      <c r="I4" s="44"/>
      <c r="J4" s="45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7"/>
      <c r="AE4" s="48" t="s">
        <v>17</v>
      </c>
      <c r="AF4" s="49"/>
      <c r="AG4" s="49"/>
      <c r="AH4" s="49"/>
      <c r="AI4" s="49"/>
      <c r="AJ4" s="49"/>
      <c r="AK4" s="49"/>
      <c r="AL4" s="50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2"/>
      <c r="BR4" s="53" t="s">
        <v>6</v>
      </c>
      <c r="BS4" s="54"/>
      <c r="BT4" s="54"/>
      <c r="BU4" s="34"/>
      <c r="BV4" s="35"/>
      <c r="BW4" s="35"/>
      <c r="BX4" s="35"/>
      <c r="BY4" s="35"/>
      <c r="BZ4" s="35"/>
      <c r="CA4" s="35"/>
      <c r="CB4" s="35"/>
      <c r="CC4" s="36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</row>
    <row r="5" spans="2:123" s="4" customFormat="1" ht="19.5" customHeight="1" x14ac:dyDescent="0.2">
      <c r="B5" s="38"/>
      <c r="C5" s="41"/>
      <c r="D5" s="41"/>
      <c r="E5" s="41"/>
      <c r="F5" s="41"/>
      <c r="G5" s="41"/>
      <c r="H5" s="57" t="s">
        <v>104</v>
      </c>
      <c r="I5" s="58"/>
      <c r="J5" s="58"/>
      <c r="K5" s="58"/>
      <c r="L5" s="58"/>
      <c r="M5" s="59"/>
      <c r="N5" s="60" t="s">
        <v>105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61"/>
      <c r="AE5" s="62" t="s">
        <v>1</v>
      </c>
      <c r="AF5" s="55"/>
      <c r="AG5" s="55"/>
      <c r="AH5" s="55"/>
      <c r="AI5" s="55"/>
      <c r="AJ5" s="55"/>
      <c r="AK5" s="55" t="s">
        <v>39</v>
      </c>
      <c r="AL5" s="55"/>
      <c r="AM5" s="55"/>
      <c r="AN5" s="55"/>
      <c r="AO5" s="55"/>
      <c r="AP5" s="55"/>
      <c r="AQ5" s="55"/>
      <c r="AR5" s="55"/>
      <c r="AS5" s="55"/>
      <c r="AT5" s="63" t="s">
        <v>7</v>
      </c>
      <c r="AU5" s="63"/>
      <c r="AV5" s="63"/>
      <c r="AW5" s="63"/>
      <c r="AX5" s="63"/>
      <c r="AY5" s="63"/>
      <c r="AZ5" s="63" t="s">
        <v>8</v>
      </c>
      <c r="BA5" s="63"/>
      <c r="BB5" s="63"/>
      <c r="BC5" s="63"/>
      <c r="BD5" s="63"/>
      <c r="BE5" s="63"/>
      <c r="BF5" s="55" t="s">
        <v>9</v>
      </c>
      <c r="BG5" s="55"/>
      <c r="BH5" s="55"/>
      <c r="BI5" s="55"/>
      <c r="BJ5" s="55"/>
      <c r="BK5" s="55"/>
      <c r="BL5" s="55" t="s">
        <v>10</v>
      </c>
      <c r="BM5" s="55"/>
      <c r="BN5" s="55"/>
      <c r="BO5" s="55"/>
      <c r="BP5" s="55"/>
      <c r="BQ5" s="64"/>
      <c r="BR5" s="62" t="s">
        <v>24</v>
      </c>
      <c r="BS5" s="55"/>
      <c r="BT5" s="55"/>
      <c r="BU5" s="55" t="s">
        <v>11</v>
      </c>
      <c r="BV5" s="55"/>
      <c r="BW5" s="55"/>
      <c r="BX5" s="55" t="s">
        <v>25</v>
      </c>
      <c r="BY5" s="55"/>
      <c r="BZ5" s="55"/>
      <c r="CA5" s="55" t="s">
        <v>12</v>
      </c>
      <c r="CB5" s="55"/>
      <c r="CC5" s="56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</row>
    <row r="6" spans="2:123" s="4" customFormat="1" ht="15.75" customHeight="1" x14ac:dyDescent="0.15">
      <c r="B6" s="38"/>
      <c r="C6" s="41"/>
      <c r="D6" s="41"/>
      <c r="E6" s="41"/>
      <c r="F6" s="41"/>
      <c r="G6" s="41"/>
      <c r="H6" s="65" t="s">
        <v>14</v>
      </c>
      <c r="I6" s="41" t="s">
        <v>16</v>
      </c>
      <c r="J6" s="41" t="s">
        <v>13</v>
      </c>
      <c r="K6" s="41" t="s">
        <v>15</v>
      </c>
      <c r="L6" s="41" t="s">
        <v>92</v>
      </c>
      <c r="M6" s="41" t="s">
        <v>97</v>
      </c>
      <c r="N6" s="41" t="s">
        <v>18</v>
      </c>
      <c r="O6" s="68" t="s">
        <v>26</v>
      </c>
      <c r="P6" s="69"/>
      <c r="Q6" s="68" t="s">
        <v>29</v>
      </c>
      <c r="R6" s="69"/>
      <c r="S6" s="68" t="s">
        <v>30</v>
      </c>
      <c r="T6" s="70"/>
      <c r="U6" s="70"/>
      <c r="V6" s="69"/>
      <c r="W6" s="68" t="s">
        <v>34</v>
      </c>
      <c r="X6" s="70"/>
      <c r="Y6" s="70"/>
      <c r="Z6" s="69"/>
      <c r="AA6" s="68" t="s">
        <v>95</v>
      </c>
      <c r="AB6" s="70"/>
      <c r="AC6" s="68" t="s">
        <v>98</v>
      </c>
      <c r="AD6" s="71"/>
      <c r="AE6" s="72" t="s">
        <v>106</v>
      </c>
      <c r="AF6" s="67"/>
      <c r="AG6" s="67"/>
      <c r="AH6" s="67" t="s">
        <v>107</v>
      </c>
      <c r="AI6" s="67"/>
      <c r="AJ6" s="67"/>
      <c r="AK6" s="67" t="s">
        <v>2</v>
      </c>
      <c r="AL6" s="67"/>
      <c r="AM6" s="67"/>
      <c r="AN6" s="67" t="s">
        <v>108</v>
      </c>
      <c r="AO6" s="67"/>
      <c r="AP6" s="67"/>
      <c r="AQ6" s="67" t="s">
        <v>109</v>
      </c>
      <c r="AR6" s="67"/>
      <c r="AS6" s="67"/>
      <c r="AT6" s="67" t="s">
        <v>110</v>
      </c>
      <c r="AU6" s="67"/>
      <c r="AV6" s="67"/>
      <c r="AW6" s="67" t="s">
        <v>111</v>
      </c>
      <c r="AX6" s="67"/>
      <c r="AY6" s="67"/>
      <c r="AZ6" s="67" t="s">
        <v>112</v>
      </c>
      <c r="BA6" s="67"/>
      <c r="BB6" s="67"/>
      <c r="BC6" s="67" t="s">
        <v>113</v>
      </c>
      <c r="BD6" s="67"/>
      <c r="BE6" s="67"/>
      <c r="BF6" s="67" t="s">
        <v>114</v>
      </c>
      <c r="BG6" s="67"/>
      <c r="BH6" s="67"/>
      <c r="BI6" s="67" t="s">
        <v>115</v>
      </c>
      <c r="BJ6" s="67"/>
      <c r="BK6" s="67"/>
      <c r="BL6" s="67" t="s">
        <v>116</v>
      </c>
      <c r="BM6" s="67"/>
      <c r="BN6" s="67"/>
      <c r="BO6" s="67" t="s">
        <v>117</v>
      </c>
      <c r="BP6" s="67"/>
      <c r="BQ6" s="75"/>
      <c r="BR6" s="65" t="s">
        <v>19</v>
      </c>
      <c r="BS6" s="41" t="s">
        <v>20</v>
      </c>
      <c r="BT6" s="41" t="s">
        <v>21</v>
      </c>
      <c r="BU6" s="41" t="s">
        <v>19</v>
      </c>
      <c r="BV6" s="41" t="s">
        <v>20</v>
      </c>
      <c r="BW6" s="41" t="s">
        <v>21</v>
      </c>
      <c r="BX6" s="41" t="s">
        <v>19</v>
      </c>
      <c r="BY6" s="41" t="s">
        <v>20</v>
      </c>
      <c r="BZ6" s="41" t="s">
        <v>21</v>
      </c>
      <c r="CA6" s="41" t="s">
        <v>19</v>
      </c>
      <c r="CB6" s="41" t="s">
        <v>20</v>
      </c>
      <c r="CC6" s="73" t="s">
        <v>21</v>
      </c>
      <c r="CE6" s="4">
        <v>2024</v>
      </c>
      <c r="CF6" s="4">
        <v>2024</v>
      </c>
      <c r="CG6" s="4">
        <v>2024</v>
      </c>
      <c r="CH6" s="4">
        <v>2024</v>
      </c>
      <c r="CI6" s="4">
        <v>2024</v>
      </c>
      <c r="CJ6" s="4">
        <v>2019</v>
      </c>
      <c r="CK6" s="4">
        <v>2019</v>
      </c>
      <c r="CL6" s="4">
        <v>2019</v>
      </c>
      <c r="CM6" s="4">
        <v>2024</v>
      </c>
      <c r="CN6" s="4">
        <v>2019</v>
      </c>
      <c r="CO6" s="4">
        <v>2024</v>
      </c>
      <c r="CP6" s="4">
        <v>2019</v>
      </c>
      <c r="CQ6" s="4">
        <v>2024</v>
      </c>
      <c r="CR6" s="4">
        <v>2019</v>
      </c>
      <c r="CS6" s="4">
        <v>2024</v>
      </c>
      <c r="CT6" s="4">
        <v>2019</v>
      </c>
      <c r="CU6" s="4">
        <v>2024</v>
      </c>
      <c r="CV6" s="4">
        <v>2034</v>
      </c>
      <c r="CW6" s="4">
        <v>2054</v>
      </c>
      <c r="CX6" s="4">
        <v>2069</v>
      </c>
      <c r="CY6" s="4">
        <v>2034</v>
      </c>
      <c r="CZ6" s="4">
        <v>2054</v>
      </c>
      <c r="DA6" s="4">
        <v>2069</v>
      </c>
      <c r="DB6" s="4">
        <v>2034</v>
      </c>
      <c r="DC6" s="4">
        <v>2054</v>
      </c>
      <c r="DD6" s="4">
        <v>2069</v>
      </c>
      <c r="DE6" s="4">
        <v>2034</v>
      </c>
      <c r="DF6" s="4">
        <v>2054</v>
      </c>
      <c r="DG6" s="4">
        <v>2069</v>
      </c>
      <c r="DH6" s="4">
        <v>2034</v>
      </c>
      <c r="DI6" s="4">
        <v>2054</v>
      </c>
      <c r="DJ6" s="4">
        <v>2069</v>
      </c>
      <c r="DK6" s="4">
        <v>2034</v>
      </c>
      <c r="DL6" s="4">
        <v>2054</v>
      </c>
      <c r="DM6" s="4">
        <v>2069</v>
      </c>
      <c r="DQ6" s="4">
        <v>2019</v>
      </c>
      <c r="DR6" s="4">
        <v>2024</v>
      </c>
    </row>
    <row r="7" spans="2:123" s="1" customFormat="1" ht="60.75" thickBot="1" x14ac:dyDescent="0.2">
      <c r="B7" s="39"/>
      <c r="C7" s="42"/>
      <c r="D7" s="42"/>
      <c r="E7" s="42"/>
      <c r="F7" s="42"/>
      <c r="G7" s="42"/>
      <c r="H7" s="66"/>
      <c r="I7" s="42"/>
      <c r="J7" s="42"/>
      <c r="K7" s="42"/>
      <c r="L7" s="42"/>
      <c r="M7" s="42"/>
      <c r="N7" s="42"/>
      <c r="O7" s="9" t="s">
        <v>27</v>
      </c>
      <c r="P7" s="9" t="s">
        <v>28</v>
      </c>
      <c r="Q7" s="9" t="s">
        <v>27</v>
      </c>
      <c r="R7" s="9" t="s">
        <v>28</v>
      </c>
      <c r="S7" s="9" t="s">
        <v>31</v>
      </c>
      <c r="T7" s="9" t="s">
        <v>32</v>
      </c>
      <c r="U7" s="9" t="s">
        <v>33</v>
      </c>
      <c r="V7" s="9" t="s">
        <v>93</v>
      </c>
      <c r="W7" s="8" t="s">
        <v>35</v>
      </c>
      <c r="X7" s="8" t="s">
        <v>36</v>
      </c>
      <c r="Y7" s="8" t="s">
        <v>37</v>
      </c>
      <c r="Z7" s="8" t="s">
        <v>38</v>
      </c>
      <c r="AA7" s="8" t="s">
        <v>22</v>
      </c>
      <c r="AB7" s="24" t="s">
        <v>23</v>
      </c>
      <c r="AC7" s="9" t="s">
        <v>27</v>
      </c>
      <c r="AD7" s="26" t="s">
        <v>28</v>
      </c>
      <c r="AE7" s="23" t="s">
        <v>118</v>
      </c>
      <c r="AF7" s="8" t="s">
        <v>119</v>
      </c>
      <c r="AG7" s="8" t="s">
        <v>120</v>
      </c>
      <c r="AH7" s="8" t="s">
        <v>118</v>
      </c>
      <c r="AI7" s="8" t="s">
        <v>119</v>
      </c>
      <c r="AJ7" s="8" t="s">
        <v>120</v>
      </c>
      <c r="AK7" s="8" t="s">
        <v>118</v>
      </c>
      <c r="AL7" s="8" t="s">
        <v>119</v>
      </c>
      <c r="AM7" s="8" t="s">
        <v>120</v>
      </c>
      <c r="AN7" s="8" t="s">
        <v>118</v>
      </c>
      <c r="AO7" s="8" t="s">
        <v>119</v>
      </c>
      <c r="AP7" s="8" t="s">
        <v>120</v>
      </c>
      <c r="AQ7" s="8" t="s">
        <v>118</v>
      </c>
      <c r="AR7" s="8" t="s">
        <v>119</v>
      </c>
      <c r="AS7" s="8" t="s">
        <v>120</v>
      </c>
      <c r="AT7" s="8" t="s">
        <v>118</v>
      </c>
      <c r="AU7" s="8" t="s">
        <v>119</v>
      </c>
      <c r="AV7" s="8" t="s">
        <v>120</v>
      </c>
      <c r="AW7" s="8" t="s">
        <v>118</v>
      </c>
      <c r="AX7" s="8" t="s">
        <v>119</v>
      </c>
      <c r="AY7" s="8" t="s">
        <v>120</v>
      </c>
      <c r="AZ7" s="8" t="s">
        <v>118</v>
      </c>
      <c r="BA7" s="8" t="s">
        <v>119</v>
      </c>
      <c r="BB7" s="8" t="s">
        <v>120</v>
      </c>
      <c r="BC7" s="8" t="s">
        <v>118</v>
      </c>
      <c r="BD7" s="8" t="s">
        <v>119</v>
      </c>
      <c r="BE7" s="8" t="s">
        <v>120</v>
      </c>
      <c r="BF7" s="8" t="s">
        <v>118</v>
      </c>
      <c r="BG7" s="8" t="s">
        <v>119</v>
      </c>
      <c r="BH7" s="8" t="s">
        <v>120</v>
      </c>
      <c r="BI7" s="8" t="s">
        <v>118</v>
      </c>
      <c r="BJ7" s="8" t="s">
        <v>119</v>
      </c>
      <c r="BK7" s="8" t="s">
        <v>120</v>
      </c>
      <c r="BL7" s="8" t="s">
        <v>118</v>
      </c>
      <c r="BM7" s="8" t="s">
        <v>119</v>
      </c>
      <c r="BN7" s="8" t="s">
        <v>120</v>
      </c>
      <c r="BO7" s="8" t="s">
        <v>118</v>
      </c>
      <c r="BP7" s="8" t="s">
        <v>119</v>
      </c>
      <c r="BQ7" s="11" t="s">
        <v>120</v>
      </c>
      <c r="BR7" s="66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74"/>
      <c r="CE7" s="1" t="s">
        <v>1</v>
      </c>
      <c r="CF7" s="1" t="s">
        <v>40</v>
      </c>
      <c r="CG7" s="1" t="s">
        <v>41</v>
      </c>
      <c r="CH7" s="1" t="s">
        <v>42</v>
      </c>
      <c r="CI7" s="1" t="s">
        <v>43</v>
      </c>
      <c r="CJ7" s="1" t="s">
        <v>1</v>
      </c>
      <c r="CK7" s="1" t="s">
        <v>42</v>
      </c>
      <c r="CL7" s="1" t="s">
        <v>8</v>
      </c>
      <c r="CM7" s="1" t="s">
        <v>8</v>
      </c>
      <c r="CN7" s="1" t="s">
        <v>44</v>
      </c>
      <c r="CO7" s="1" t="s">
        <v>46</v>
      </c>
      <c r="CP7" s="1" t="s">
        <v>45</v>
      </c>
      <c r="CQ7" s="1" t="s">
        <v>47</v>
      </c>
      <c r="CR7" s="1" t="s">
        <v>48</v>
      </c>
      <c r="CS7" s="1" t="s">
        <v>49</v>
      </c>
      <c r="CT7" s="1" t="s">
        <v>50</v>
      </c>
      <c r="CU7" s="1" t="s">
        <v>51</v>
      </c>
      <c r="CV7" s="1" t="s">
        <v>1</v>
      </c>
      <c r="CW7" s="1" t="s">
        <v>1</v>
      </c>
      <c r="CX7" s="1" t="s">
        <v>1</v>
      </c>
      <c r="CY7" s="1" t="s">
        <v>40</v>
      </c>
      <c r="CZ7" s="1" t="s">
        <v>40</v>
      </c>
      <c r="DA7" s="1" t="s">
        <v>40</v>
      </c>
      <c r="DB7" s="1" t="s">
        <v>52</v>
      </c>
      <c r="DC7" s="1" t="s">
        <v>52</v>
      </c>
      <c r="DD7" s="1" t="s">
        <v>52</v>
      </c>
      <c r="DE7" s="1" t="s">
        <v>8</v>
      </c>
      <c r="DF7" s="1" t="s">
        <v>8</v>
      </c>
      <c r="DG7" s="1" t="s">
        <v>8</v>
      </c>
      <c r="DH7" s="1" t="s">
        <v>49</v>
      </c>
      <c r="DI7" s="1" t="s">
        <v>49</v>
      </c>
      <c r="DJ7" s="1" t="s">
        <v>49</v>
      </c>
      <c r="DK7" s="1" t="s">
        <v>51</v>
      </c>
      <c r="DL7" s="1" t="s">
        <v>51</v>
      </c>
      <c r="DM7" s="1" t="s">
        <v>51</v>
      </c>
      <c r="DN7" s="1" t="s">
        <v>53</v>
      </c>
      <c r="DO7" s="1" t="s">
        <v>54</v>
      </c>
      <c r="DP7" s="1" t="s">
        <v>55</v>
      </c>
      <c r="DQ7" s="1" t="s">
        <v>97</v>
      </c>
      <c r="DR7" s="1" t="s">
        <v>97</v>
      </c>
    </row>
    <row r="8" spans="2:123" s="1" customFormat="1" x14ac:dyDescent="0.15">
      <c r="B8" s="28"/>
      <c r="C8" s="29"/>
      <c r="D8" s="29"/>
      <c r="E8" s="29"/>
      <c r="F8" s="29"/>
      <c r="G8" s="29"/>
      <c r="H8" s="30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1"/>
      <c r="AC8" s="29"/>
      <c r="AD8" s="32"/>
      <c r="AE8" s="30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32"/>
      <c r="BR8" s="30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33"/>
    </row>
    <row r="9" spans="2:123" ht="14.25" customHeight="1" x14ac:dyDescent="0.2">
      <c r="B9" s="7">
        <v>1100</v>
      </c>
      <c r="C9" s="10" t="s">
        <v>91</v>
      </c>
      <c r="D9" s="10" t="s">
        <v>56</v>
      </c>
      <c r="E9" s="22" t="s">
        <v>99</v>
      </c>
      <c r="F9" s="10" t="s">
        <v>121</v>
      </c>
      <c r="G9" s="22">
        <v>0</v>
      </c>
      <c r="H9" s="12">
        <f t="shared" ref="H9:H72" si="0">CE9</f>
        <v>1956928</v>
      </c>
      <c r="I9" s="13">
        <f t="shared" ref="I9:I72" si="1">CF9</f>
        <v>557749</v>
      </c>
      <c r="J9" s="15">
        <f t="shared" ref="J9:J72" si="2">IF(ISERROR(I9/H9),0,I9/H9)</f>
        <v>0.28501252984269221</v>
      </c>
      <c r="K9" s="15">
        <f t="shared" ref="K9:K72" si="3">IF(ISERROR(CG9/H9),0,CG9/H9)</f>
        <v>0.15024415819079701</v>
      </c>
      <c r="L9" s="16">
        <f t="shared" ref="L9:L72" si="4">IF(ISERROR(CH9/CI9*4),0,CH9/CI9*4)</f>
        <v>1.087610412674674</v>
      </c>
      <c r="M9" s="13">
        <f t="shared" ref="M9:M72" si="5">DR9</f>
        <v>0</v>
      </c>
      <c r="N9" s="15">
        <f t="shared" ref="N9:N72" si="6">IF(ISERROR(H9/CJ9-1),0,H9/CJ9-1)</f>
        <v>7.5225382097388049E-4</v>
      </c>
      <c r="O9" s="17">
        <f t="shared" ref="O9:O72" si="7">CH9-CK9</f>
        <v>-11674</v>
      </c>
      <c r="P9" s="15">
        <f t="shared" ref="P9:P72" si="8">IF(ISERROR(CH9/CK9-1),0,CH9/CK9-1)</f>
        <v>-0.167122385581149</v>
      </c>
      <c r="Q9" s="13">
        <f t="shared" ref="Q9:Q72" si="9">CM9-CL9</f>
        <v>-1902</v>
      </c>
      <c r="R9" s="15">
        <f t="shared" ref="R9:R72" si="10">IF(ISERROR(CM9/CL9-1),0,CM9/CL9-1)</f>
        <v>-2.0969075574665097E-2</v>
      </c>
      <c r="S9" s="19">
        <f t="shared" ref="S9:S72" si="11">CN9-CO9</f>
        <v>-6371</v>
      </c>
      <c r="T9" s="15">
        <f t="shared" ref="T9:T72" si="12">IF(ISERROR(1-CO9/CN9),0,1-CO9/CN9)</f>
        <v>-0.15383686676003294</v>
      </c>
      <c r="U9" s="19">
        <f t="shared" ref="U9:U72" si="13">CP9-CQ9</f>
        <v>-7973</v>
      </c>
      <c r="V9" s="15">
        <f t="shared" ref="V9:V72" si="14">IF(ISERROR(1-CQ9/CP9),0,1-CQ9/CP9)</f>
        <v>-0.19660206144893233</v>
      </c>
      <c r="W9" s="13">
        <f t="shared" ref="W9:W72" si="15">CS9-CR9</f>
        <v>2390</v>
      </c>
      <c r="X9" s="15">
        <f t="shared" ref="X9:X72" si="16">IF(ISERROR(CS9/CR9-1),0,CS9/CR9-1)</f>
        <v>2.2790990406804879E-2</v>
      </c>
      <c r="Y9" s="13">
        <f t="shared" ref="Y9:Y72" si="17">CU9-CT9</f>
        <v>-393</v>
      </c>
      <c r="Z9" s="15">
        <f t="shared" ref="Z9:Z72" si="18">IF(ISERROR(CU9/CT9-1),0,CU9/CT9-1)</f>
        <v>-3.4673819060895283E-3</v>
      </c>
      <c r="AA9" s="13">
        <v>42031.710200000089</v>
      </c>
      <c r="AB9" s="27">
        <v>2.9594662912950875E-2</v>
      </c>
      <c r="AC9" s="13">
        <f t="shared" ref="AC9:AC72" si="19">DR9-DQ9</f>
        <v>0</v>
      </c>
      <c r="AD9" s="25">
        <f t="shared" ref="AD9:AD72" si="20">IF(ISERROR(DR9/DQ9-1),0,DR9/DQ9-1)</f>
        <v>0</v>
      </c>
      <c r="AE9" s="12">
        <f t="shared" ref="AE9:AE72" si="21">CV9-$CE9</f>
        <v>-35843.23099999968</v>
      </c>
      <c r="AF9" s="13">
        <f t="shared" ref="AF9:AF72" si="22">CW9-$CE9</f>
        <v>-263825.17800000031</v>
      </c>
      <c r="AG9" s="13">
        <f t="shared" ref="AG9:AG72" si="23">CX9-$CE9</f>
        <v>-497332.12099999981</v>
      </c>
      <c r="AH9" s="15">
        <f t="shared" ref="AH9:AH72" si="24">IF(ISERROR(CV9/$CE9-1),0,CV9/$CE9-1)</f>
        <v>-1.8316070391961148E-2</v>
      </c>
      <c r="AI9" s="15">
        <f t="shared" ref="AI9:AI72" si="25">IF(ISERROR(CW9/$CE9-1),0,CW9/$CE9-1)</f>
        <v>-0.13481598607613576</v>
      </c>
      <c r="AJ9" s="15">
        <f t="shared" ref="AJ9:AJ72" si="26">IF(ISERROR(CX9/$CE9-1),0,CX9/$CE9-1)</f>
        <v>-0.25413920236206944</v>
      </c>
      <c r="AK9" s="15">
        <f t="shared" ref="AK9:AK72" si="27">IF(ISERROR(CY9/CV9),0,CY9/CV9)</f>
        <v>0.31957127291138282</v>
      </c>
      <c r="AL9" s="15">
        <f t="shared" ref="AL9:AL72" si="28">IF(ISERROR(CZ9/CW9),0,CZ9/CW9)</f>
        <v>0.38432336332140382</v>
      </c>
      <c r="AM9" s="15">
        <f t="shared" ref="AM9:AM72" si="29">IF(ISERROR(DA9/CX9),0,DA9/CX9)</f>
        <v>0.38383647902859003</v>
      </c>
      <c r="AN9" s="19">
        <f t="shared" ref="AN9:AN72" si="30">CY9-$CF9</f>
        <v>56174.504999999888</v>
      </c>
      <c r="AO9" s="19">
        <f t="shared" ref="AO9:AO72" si="31">CZ9-$CF9</f>
        <v>92949.97100000002</v>
      </c>
      <c r="AP9" s="19">
        <f t="shared" ref="AP9:AP72" si="32">DA9-$CF9</f>
        <v>2497.14300000004</v>
      </c>
      <c r="AQ9" s="15">
        <f t="shared" ref="AQ9:AQ72" si="33">IF(ISERROR(CY9/$CF9-1),0,CY9/$CF9-1)</f>
        <v>0.10071646027155556</v>
      </c>
      <c r="AR9" s="15">
        <f t="shared" ref="AR9:AR72" si="34">IF(ISERROR(CZ9/$CF9-1),0,CZ9/$CF9-1)</f>
        <v>0.16665197248224572</v>
      </c>
      <c r="AS9" s="15">
        <f t="shared" ref="AS9:AS72" si="35">IF(ISERROR(DA9/$CF9-1),0,DA9/$CF9-1)</f>
        <v>4.4771805955725608E-3</v>
      </c>
      <c r="AT9" s="13">
        <f t="shared" ref="AT9:AT72" si="36">DB9-$CH9</f>
        <v>-4073.6739999999991</v>
      </c>
      <c r="AU9" s="13">
        <f t="shared" ref="AU9:AU72" si="37">DC9-$CH9</f>
        <v>-15396.027000000002</v>
      </c>
      <c r="AV9" s="13">
        <f t="shared" ref="AV9:AV72" si="38">DD9-$CH9</f>
        <v>-21566.940999999999</v>
      </c>
      <c r="AW9" s="15">
        <f t="shared" ref="AW9:AW72" si="39">IF(ISERROR(DB9/$CH9-1),0,DB9/$CH9-1)</f>
        <v>-7.0019663452448477E-2</v>
      </c>
      <c r="AX9" s="15">
        <f t="shared" ref="AX9:AX72" si="40">IF(ISERROR(DC9/$CH9-1),0,DC9/$CH9-1)</f>
        <v>-0.26463203217655862</v>
      </c>
      <c r="AY9" s="15">
        <f t="shared" ref="AY9:AY72" si="41">IF(ISERROR(DD9/$CH9-1),0,DD9/$CH9-1)</f>
        <v>-0.37069975420684442</v>
      </c>
      <c r="AZ9" s="13">
        <f t="shared" ref="AZ9:AZ72" si="42">DE9-$CM9</f>
        <v>-18325.137600000002</v>
      </c>
      <c r="BA9" s="13">
        <f t="shared" ref="BA9:BA72" si="43">DF9-$CM9</f>
        <v>-29338.314000000006</v>
      </c>
      <c r="BB9" s="13">
        <f t="shared" ref="BB9:BB72" si="44">DG9-$CM9</f>
        <v>-40399.4064</v>
      </c>
      <c r="BC9" s="15">
        <f t="shared" ref="BC9:BC72" si="45">IF(ISERROR(DE9/$CM9-1),0,DE9/$CM9-1)</f>
        <v>-0.20635719063545155</v>
      </c>
      <c r="BD9" s="15">
        <f t="shared" ref="BD9:BD72" si="46">IF(ISERROR(DF9/$CM9-1),0,DF9/$CM9-1)</f>
        <v>-0.33037525759264896</v>
      </c>
      <c r="BE9" s="15">
        <f t="shared" ref="BE9:BE72" si="47">IF(ISERROR(DG9/$CM9-1),0,DG9/$CM9-1)</f>
        <v>-0.45493290091550964</v>
      </c>
      <c r="BF9" s="13">
        <f t="shared" ref="BF9:BF72" si="48">DH9-$CS9</f>
        <v>-3334.9429999999993</v>
      </c>
      <c r="BG9" s="13">
        <f t="shared" ref="BG9:BG72" si="49">DI9-$CS9</f>
        <v>-17136.206000000006</v>
      </c>
      <c r="BH9" s="13">
        <f t="shared" ref="BH9:BH72" si="50">DJ9-$CS9</f>
        <v>-32605.521000000008</v>
      </c>
      <c r="BI9" s="15">
        <f t="shared" ref="BI9:BI72" si="51">IF(ISERROR(DH9/$CS9-1),0,DH9/$CS9-1)</f>
        <v>-3.1093300141716962E-2</v>
      </c>
      <c r="BJ9" s="15">
        <f t="shared" ref="BJ9:BJ72" si="52">IF(ISERROR(DI9/$CS9-1),0,DI9/$CS9-1)</f>
        <v>-0.15976920638472447</v>
      </c>
      <c r="BK9" s="15">
        <f t="shared" ref="BK9:BK72" si="53">IF(ISERROR(DJ9/$CS9-1),0,DJ9/$CS9-1)</f>
        <v>-0.30399717498321777</v>
      </c>
      <c r="BL9" s="13">
        <f t="shared" ref="BL9:BL72" si="54">DK9-$CU9</f>
        <v>-10349.683999999994</v>
      </c>
      <c r="BM9" s="13">
        <f t="shared" ref="BM9:BM72" si="55">DL9-$CU9</f>
        <v>-27736.474000000002</v>
      </c>
      <c r="BN9" s="13">
        <f t="shared" ref="BN9:BN72" si="56">DM9-$CU9</f>
        <v>-41451.762000000002</v>
      </c>
      <c r="BO9" s="15">
        <f t="shared" ref="BO9:BO72" si="57">IF(ISERROR(DK9/$CU9-1),0,DK9/$CU9-1)</f>
        <v>-9.163147969437524E-2</v>
      </c>
      <c r="BP9" s="15">
        <f t="shared" ref="BP9:BP72" si="58">IF(ISERROR(DL9/$CU9-1),0,DL9/$CU9-1)</f>
        <v>-0.24556635295575879</v>
      </c>
      <c r="BQ9" s="25">
        <f t="shared" ref="BQ9:BQ72" si="59">IF(ISERROR(DM9/$CU9-1),0,DM9/$CU9-1)</f>
        <v>-0.3669953872986923</v>
      </c>
      <c r="BR9" s="20">
        <f t="shared" ref="BR9:BR72" si="60">DN9</f>
        <v>263.7</v>
      </c>
      <c r="BS9" s="21">
        <f t="shared" ref="BS9:BS72" si="61">BR9*7</f>
        <v>1845.8999999999999</v>
      </c>
      <c r="BT9" s="14">
        <f t="shared" ref="BT9:BT72" si="62">IF(ISERROR(BS9/$H9),0,BS9/$H9)</f>
        <v>9.4326413644242396E-4</v>
      </c>
      <c r="BU9" s="21">
        <f t="shared" ref="BU9:BU72" si="63">DO9</f>
        <v>0</v>
      </c>
      <c r="BV9" s="21">
        <f t="shared" ref="BV9:BV72" si="64">BU9*7</f>
        <v>0</v>
      </c>
      <c r="BW9" s="14">
        <f t="shared" ref="BW9:BW72" si="65">IF(ISERROR(BV9/$H9),0,BV9/$H9)</f>
        <v>0</v>
      </c>
      <c r="BX9" s="21">
        <f t="shared" ref="BX9:BX72" si="66">DP9</f>
        <v>957.4</v>
      </c>
      <c r="BY9" s="21">
        <f t="shared" ref="BY9:BY72" si="67">BX9*7</f>
        <v>6701.8</v>
      </c>
      <c r="BZ9" s="14">
        <f t="shared" ref="BZ9:BZ72" si="68">IF(ISERROR(BY9/$H9),0,BY9/$H9)</f>
        <v>3.4246533342054486E-3</v>
      </c>
      <c r="CA9" s="21">
        <f t="shared" ref="CA9:CA72" si="69">MAX(BX9,BU9,BR9)</f>
        <v>957.4</v>
      </c>
      <c r="CB9" s="21">
        <f t="shared" ref="CB9:CB72" si="70">CA9*7</f>
        <v>6701.8</v>
      </c>
      <c r="CC9" s="18">
        <f t="shared" ref="CC9:CC72" si="71">IF(ISERROR(CB9/$H9),0,CB9/$H9)</f>
        <v>3.4246533342054486E-3</v>
      </c>
      <c r="CE9" s="2">
        <v>1956928</v>
      </c>
      <c r="CF9" s="2">
        <v>557749</v>
      </c>
      <c r="CG9" s="2">
        <v>294017</v>
      </c>
      <c r="CH9" s="2">
        <v>58179</v>
      </c>
      <c r="CI9" s="2">
        <v>213970</v>
      </c>
      <c r="CJ9" s="2">
        <v>1955457</v>
      </c>
      <c r="CK9" s="2">
        <v>69853</v>
      </c>
      <c r="CL9" s="2">
        <v>90705</v>
      </c>
      <c r="CM9" s="2">
        <v>88803</v>
      </c>
      <c r="CN9" s="2">
        <v>41414</v>
      </c>
      <c r="CO9" s="2">
        <v>47785</v>
      </c>
      <c r="CP9" s="2">
        <v>40554</v>
      </c>
      <c r="CQ9" s="2">
        <v>48527</v>
      </c>
      <c r="CR9" s="2">
        <v>104866</v>
      </c>
      <c r="CS9" s="2">
        <v>107256</v>
      </c>
      <c r="CT9" s="2">
        <v>113342</v>
      </c>
      <c r="CU9" s="2">
        <v>112949</v>
      </c>
      <c r="CV9" s="2">
        <v>1921084.7690000003</v>
      </c>
      <c r="CW9" s="2">
        <v>1693102.8219999997</v>
      </c>
      <c r="CX9" s="2">
        <v>1459595.8790000002</v>
      </c>
      <c r="CY9" s="2">
        <v>613923.50499999989</v>
      </c>
      <c r="CZ9" s="2">
        <v>650698.97100000002</v>
      </c>
      <c r="DA9" s="2">
        <v>560246.14300000004</v>
      </c>
      <c r="DB9" s="2">
        <v>54105.326000000001</v>
      </c>
      <c r="DC9" s="2">
        <v>42782.972999999998</v>
      </c>
      <c r="DD9" s="2">
        <v>36612.059000000001</v>
      </c>
      <c r="DE9" s="2">
        <v>70477.862399999998</v>
      </c>
      <c r="DF9" s="2">
        <v>59464.685999999994</v>
      </c>
      <c r="DG9" s="2">
        <v>48403.5936</v>
      </c>
      <c r="DH9" s="2">
        <v>103921.057</v>
      </c>
      <c r="DI9" s="2">
        <v>90119.793999999994</v>
      </c>
      <c r="DJ9" s="2">
        <v>74650.478999999992</v>
      </c>
      <c r="DK9" s="2">
        <v>102599.31600000001</v>
      </c>
      <c r="DL9" s="2">
        <v>85212.525999999998</v>
      </c>
      <c r="DM9" s="2">
        <v>71497.237999999998</v>
      </c>
      <c r="DN9" s="2">
        <v>263.7</v>
      </c>
      <c r="DO9" s="2">
        <v>0</v>
      </c>
      <c r="DP9" s="2">
        <v>957.4</v>
      </c>
    </row>
    <row r="10" spans="2:123" ht="14.25" customHeight="1" x14ac:dyDescent="0.2">
      <c r="B10" s="7">
        <v>1202</v>
      </c>
      <c r="C10" s="10" t="s">
        <v>91</v>
      </c>
      <c r="D10" s="10" t="s">
        <v>56</v>
      </c>
      <c r="E10" s="22" t="s">
        <v>100</v>
      </c>
      <c r="F10" s="10" t="s">
        <v>69</v>
      </c>
      <c r="G10" s="22">
        <v>3</v>
      </c>
      <c r="H10" s="12">
        <f t="shared" si="0"/>
        <v>240218</v>
      </c>
      <c r="I10" s="13">
        <f t="shared" si="1"/>
        <v>88756</v>
      </c>
      <c r="J10" s="15">
        <f t="shared" si="2"/>
        <v>0.36948105470863968</v>
      </c>
      <c r="K10" s="15">
        <f t="shared" si="3"/>
        <v>0.20337776519661308</v>
      </c>
      <c r="L10" s="16">
        <f t="shared" si="4"/>
        <v>1.1450657047152795</v>
      </c>
      <c r="M10" s="13">
        <f t="shared" si="5"/>
        <v>0</v>
      </c>
      <c r="N10" s="15">
        <f t="shared" si="6"/>
        <v>-7.2331124395631607E-2</v>
      </c>
      <c r="O10" s="17">
        <f t="shared" si="7"/>
        <v>-1911</v>
      </c>
      <c r="P10" s="15">
        <f t="shared" si="8"/>
        <v>-0.25596035360300029</v>
      </c>
      <c r="Q10" s="13">
        <f t="shared" si="9"/>
        <v>-1374.5999999999985</v>
      </c>
      <c r="R10" s="15">
        <f t="shared" si="10"/>
        <v>-0.12801743406347776</v>
      </c>
      <c r="S10" s="19">
        <f t="shared" si="11"/>
        <v>676</v>
      </c>
      <c r="T10" s="15">
        <f t="shared" si="12"/>
        <v>0.12075741336191492</v>
      </c>
      <c r="U10" s="19">
        <f t="shared" si="13"/>
        <v>453</v>
      </c>
      <c r="V10" s="15">
        <f t="shared" si="14"/>
        <v>9.0545672596442084E-2</v>
      </c>
      <c r="W10" s="13">
        <f t="shared" si="15"/>
        <v>-527</v>
      </c>
      <c r="X10" s="15">
        <f t="shared" si="16"/>
        <v>-4.909632942053288E-2</v>
      </c>
      <c r="Y10" s="13">
        <f t="shared" si="17"/>
        <v>-464</v>
      </c>
      <c r="Z10" s="15">
        <f t="shared" si="18"/>
        <v>-4.2174150154517309E-2</v>
      </c>
      <c r="AA10" s="13">
        <v>-3938.8081499999971</v>
      </c>
      <c r="AB10" s="27">
        <v>-2.3516843862620762E-2</v>
      </c>
      <c r="AC10" s="13">
        <f t="shared" si="19"/>
        <v>0</v>
      </c>
      <c r="AD10" s="25">
        <f t="shared" si="20"/>
        <v>0</v>
      </c>
      <c r="AE10" s="12">
        <f t="shared" si="21"/>
        <v>-37687.05899999995</v>
      </c>
      <c r="AF10" s="13">
        <f t="shared" si="22"/>
        <v>-113175.361</v>
      </c>
      <c r="AG10" s="13">
        <f t="shared" si="23"/>
        <v>-158201.91999999998</v>
      </c>
      <c r="AH10" s="15">
        <f t="shared" si="24"/>
        <v>-0.15688690689290541</v>
      </c>
      <c r="AI10" s="15">
        <f t="shared" si="25"/>
        <v>-0.47113605558284555</v>
      </c>
      <c r="AJ10" s="15">
        <f t="shared" si="26"/>
        <v>-0.65857645971575818</v>
      </c>
      <c r="AK10" s="15">
        <f t="shared" si="27"/>
        <v>0.41193529535815454</v>
      </c>
      <c r="AL10" s="15">
        <f t="shared" si="28"/>
        <v>0.50775123618142093</v>
      </c>
      <c r="AM10" s="15">
        <f t="shared" si="29"/>
        <v>0.5169620152535942</v>
      </c>
      <c r="AN10" s="19">
        <f t="shared" si="30"/>
        <v>-5326.3570000000036</v>
      </c>
      <c r="AO10" s="19">
        <f t="shared" si="31"/>
        <v>-24249.942999999999</v>
      </c>
      <c r="AP10" s="19">
        <f t="shared" si="32"/>
        <v>-46356.801999999996</v>
      </c>
      <c r="AQ10" s="15">
        <f t="shared" si="33"/>
        <v>-6.0011233043399947E-2</v>
      </c>
      <c r="AR10" s="15">
        <f t="shared" si="34"/>
        <v>-0.27322032313308398</v>
      </c>
      <c r="AS10" s="15">
        <f t="shared" si="35"/>
        <v>-0.52229485330569192</v>
      </c>
      <c r="AT10" s="13">
        <f t="shared" si="36"/>
        <v>-1368.6869999999999</v>
      </c>
      <c r="AU10" s="13">
        <f t="shared" si="37"/>
        <v>-3390.895</v>
      </c>
      <c r="AV10" s="13">
        <f t="shared" si="38"/>
        <v>-4222.7759999999998</v>
      </c>
      <c r="AW10" s="15">
        <f t="shared" si="39"/>
        <v>-0.246388298829883</v>
      </c>
      <c r="AX10" s="15">
        <f t="shared" si="40"/>
        <v>-0.61042214221422142</v>
      </c>
      <c r="AY10" s="15">
        <f t="shared" si="41"/>
        <v>-0.76017569756975689</v>
      </c>
      <c r="AZ10" s="13">
        <f t="shared" si="42"/>
        <v>-3481.4670000000006</v>
      </c>
      <c r="BA10" s="13">
        <f t="shared" si="43"/>
        <v>-6073.6812</v>
      </c>
      <c r="BB10" s="13">
        <f t="shared" si="44"/>
        <v>-7457.1252000000004</v>
      </c>
      <c r="BC10" s="15">
        <f t="shared" si="45"/>
        <v>-0.37183242550464601</v>
      </c>
      <c r="BD10" s="15">
        <f t="shared" si="46"/>
        <v>-0.64868965075296381</v>
      </c>
      <c r="BE10" s="15">
        <f t="shared" si="47"/>
        <v>-0.79644613905799422</v>
      </c>
      <c r="BF10" s="13">
        <f t="shared" si="48"/>
        <v>-1926.6280000000006</v>
      </c>
      <c r="BG10" s="13">
        <f t="shared" si="49"/>
        <v>-5651.9040000000005</v>
      </c>
      <c r="BH10" s="13">
        <f t="shared" si="50"/>
        <v>-7390.9310000000005</v>
      </c>
      <c r="BI10" s="15">
        <f t="shared" si="51"/>
        <v>-0.18875555990986581</v>
      </c>
      <c r="BJ10" s="15">
        <f t="shared" si="52"/>
        <v>-0.55372822572744207</v>
      </c>
      <c r="BK10" s="15">
        <f t="shared" si="53"/>
        <v>-0.72410414421475466</v>
      </c>
      <c r="BL10" s="13">
        <f t="shared" si="54"/>
        <v>-2953.1350000000002</v>
      </c>
      <c r="BM10" s="13">
        <f t="shared" si="55"/>
        <v>-6304.4629999999997</v>
      </c>
      <c r="BN10" s="13">
        <f t="shared" si="56"/>
        <v>-8025.0069999999996</v>
      </c>
      <c r="BO10" s="15">
        <f t="shared" si="57"/>
        <v>-0.28023676219396476</v>
      </c>
      <c r="BP10" s="15">
        <f t="shared" si="58"/>
        <v>-0.59825991649269317</v>
      </c>
      <c r="BQ10" s="25">
        <f t="shared" si="59"/>
        <v>-0.76153036629341431</v>
      </c>
      <c r="BR10" s="20">
        <f t="shared" si="60"/>
        <v>402.2</v>
      </c>
      <c r="BS10" s="21">
        <f t="shared" si="61"/>
        <v>2815.4</v>
      </c>
      <c r="BT10" s="14">
        <f t="shared" si="62"/>
        <v>1.1720187496357476E-2</v>
      </c>
      <c r="BU10" s="21">
        <f t="shared" si="63"/>
        <v>273.60000000000002</v>
      </c>
      <c r="BV10" s="21">
        <f t="shared" si="64"/>
        <v>1915.2000000000003</v>
      </c>
      <c r="BW10" s="14">
        <f t="shared" si="65"/>
        <v>7.9727580780790796E-3</v>
      </c>
      <c r="BX10" s="21">
        <f t="shared" si="66"/>
        <v>285.60000000000002</v>
      </c>
      <c r="BY10" s="21">
        <f t="shared" si="67"/>
        <v>1999.2000000000003</v>
      </c>
      <c r="BZ10" s="14">
        <f t="shared" si="68"/>
        <v>8.3224404499246535E-3</v>
      </c>
      <c r="CA10" s="21">
        <f t="shared" si="69"/>
        <v>402.2</v>
      </c>
      <c r="CB10" s="21">
        <f t="shared" si="70"/>
        <v>2815.4</v>
      </c>
      <c r="CC10" s="18">
        <f t="shared" si="71"/>
        <v>1.1720187496357476E-2</v>
      </c>
      <c r="CE10" s="2">
        <v>240218</v>
      </c>
      <c r="CF10" s="2">
        <v>88756</v>
      </c>
      <c r="CG10" s="2">
        <v>48855</v>
      </c>
      <c r="CH10" s="2">
        <v>5555</v>
      </c>
      <c r="CI10" s="2">
        <v>19405</v>
      </c>
      <c r="CJ10" s="2">
        <v>258948</v>
      </c>
      <c r="CK10" s="2">
        <v>7466</v>
      </c>
      <c r="CL10" s="2">
        <v>10737.599999999999</v>
      </c>
      <c r="CM10" s="2">
        <v>9363</v>
      </c>
      <c r="CN10" s="2">
        <v>5598</v>
      </c>
      <c r="CO10" s="2">
        <v>4922</v>
      </c>
      <c r="CP10" s="2">
        <v>5003</v>
      </c>
      <c r="CQ10" s="2">
        <v>4550</v>
      </c>
      <c r="CR10" s="2">
        <v>10734</v>
      </c>
      <c r="CS10" s="2">
        <v>10207</v>
      </c>
      <c r="CT10" s="2">
        <v>11002</v>
      </c>
      <c r="CU10" s="2">
        <v>10538</v>
      </c>
      <c r="CV10" s="2">
        <v>202530.94100000005</v>
      </c>
      <c r="CW10" s="2">
        <v>127042.639</v>
      </c>
      <c r="CX10" s="2">
        <v>82016.08</v>
      </c>
      <c r="CY10" s="2">
        <v>83429.642999999996</v>
      </c>
      <c r="CZ10" s="2">
        <v>64506.057000000001</v>
      </c>
      <c r="DA10" s="2">
        <v>42399.198000000004</v>
      </c>
      <c r="DB10" s="2">
        <v>4186.3130000000001</v>
      </c>
      <c r="DC10" s="2">
        <v>2164.105</v>
      </c>
      <c r="DD10" s="2">
        <v>1332.2240000000002</v>
      </c>
      <c r="DE10" s="2">
        <v>5881.5329999999994</v>
      </c>
      <c r="DF10" s="2">
        <v>3289.3188</v>
      </c>
      <c r="DG10" s="2">
        <v>1905.8747999999998</v>
      </c>
      <c r="DH10" s="2">
        <v>8280.3719999999994</v>
      </c>
      <c r="DI10" s="2">
        <v>4555.0959999999995</v>
      </c>
      <c r="DJ10" s="2">
        <v>2816.069</v>
      </c>
      <c r="DK10" s="2">
        <v>7584.8649999999998</v>
      </c>
      <c r="DL10" s="2">
        <v>4233.5370000000003</v>
      </c>
      <c r="DM10" s="2">
        <v>2512.9929999999999</v>
      </c>
      <c r="DN10" s="2">
        <v>402.2</v>
      </c>
      <c r="DO10" s="2">
        <v>273.60000000000002</v>
      </c>
      <c r="DP10" s="2">
        <v>285.60000000000002</v>
      </c>
    </row>
    <row r="11" spans="2:123" ht="14.25" customHeight="1" x14ac:dyDescent="0.2">
      <c r="B11" s="7">
        <v>1203</v>
      </c>
      <c r="C11" s="10" t="s">
        <v>91</v>
      </c>
      <c r="D11" s="10" t="s">
        <v>56</v>
      </c>
      <c r="E11" s="22" t="s">
        <v>100</v>
      </c>
      <c r="F11" s="10" t="s">
        <v>70</v>
      </c>
      <c r="G11" s="22">
        <v>1</v>
      </c>
      <c r="H11" s="12">
        <f t="shared" si="0"/>
        <v>106507</v>
      </c>
      <c r="I11" s="13">
        <f t="shared" si="1"/>
        <v>44331</v>
      </c>
      <c r="J11" s="15">
        <f t="shared" si="2"/>
        <v>0.41622616353854675</v>
      </c>
      <c r="K11" s="15">
        <f t="shared" si="3"/>
        <v>0.24121419249439005</v>
      </c>
      <c r="L11" s="16">
        <f t="shared" si="4"/>
        <v>1.1068347710683477</v>
      </c>
      <c r="M11" s="13">
        <f t="shared" si="5"/>
        <v>0</v>
      </c>
      <c r="N11" s="15">
        <f t="shared" si="6"/>
        <v>-8.6004342266731926E-2</v>
      </c>
      <c r="O11" s="17">
        <f t="shared" si="7"/>
        <v>-652</v>
      </c>
      <c r="P11" s="15">
        <f t="shared" si="8"/>
        <v>-0.23821702594081107</v>
      </c>
      <c r="Q11" s="13">
        <f t="shared" si="9"/>
        <v>-597.60000000000036</v>
      </c>
      <c r="R11" s="15">
        <f t="shared" si="10"/>
        <v>-0.13656931303990139</v>
      </c>
      <c r="S11" s="19">
        <f t="shared" si="11"/>
        <v>364</v>
      </c>
      <c r="T11" s="15">
        <f t="shared" si="12"/>
        <v>0.1507246376811594</v>
      </c>
      <c r="U11" s="19">
        <f t="shared" si="13"/>
        <v>355</v>
      </c>
      <c r="V11" s="15">
        <f t="shared" si="14"/>
        <v>0.1533477321814255</v>
      </c>
      <c r="W11" s="13">
        <f t="shared" si="15"/>
        <v>-120</v>
      </c>
      <c r="X11" s="15">
        <f t="shared" si="16"/>
        <v>-3.0037546933667114E-2</v>
      </c>
      <c r="Y11" s="13">
        <f t="shared" si="17"/>
        <v>-142</v>
      </c>
      <c r="Z11" s="15">
        <f t="shared" si="18"/>
        <v>-3.5105067985166882E-2</v>
      </c>
      <c r="AA11" s="13">
        <v>-1513.6809999999969</v>
      </c>
      <c r="AB11" s="27">
        <v>-2.1798501637701917E-2</v>
      </c>
      <c r="AC11" s="13">
        <f t="shared" si="19"/>
        <v>0</v>
      </c>
      <c r="AD11" s="25">
        <f t="shared" si="20"/>
        <v>0</v>
      </c>
      <c r="AE11" s="12">
        <f t="shared" si="21"/>
        <v>-19099.861999999994</v>
      </c>
      <c r="AF11" s="13">
        <f t="shared" si="22"/>
        <v>-54987.481</v>
      </c>
      <c r="AG11" s="13">
        <f t="shared" si="23"/>
        <v>-74589.83</v>
      </c>
      <c r="AH11" s="15">
        <f t="shared" si="24"/>
        <v>-0.17932964030533194</v>
      </c>
      <c r="AI11" s="15">
        <f t="shared" si="25"/>
        <v>-0.51628044166111153</v>
      </c>
      <c r="AJ11" s="15">
        <f t="shared" si="26"/>
        <v>-0.70032795966462302</v>
      </c>
      <c r="AK11" s="15">
        <f t="shared" si="27"/>
        <v>0.45708086220601335</v>
      </c>
      <c r="AL11" s="15">
        <f t="shared" si="28"/>
        <v>0.53934905719907833</v>
      </c>
      <c r="AM11" s="15">
        <f t="shared" si="29"/>
        <v>0.54737067854073529</v>
      </c>
      <c r="AN11" s="19">
        <f t="shared" si="30"/>
        <v>-4378.8700000000026</v>
      </c>
      <c r="AO11" s="19">
        <f t="shared" si="31"/>
        <v>-16543.995999999999</v>
      </c>
      <c r="AP11" s="19">
        <f t="shared" si="32"/>
        <v>-26860.476999999999</v>
      </c>
      <c r="AQ11" s="15">
        <f t="shared" si="33"/>
        <v>-9.8776702533216132E-2</v>
      </c>
      <c r="AR11" s="15">
        <f t="shared" si="34"/>
        <v>-0.37319248381493764</v>
      </c>
      <c r="AS11" s="15">
        <f t="shared" si="35"/>
        <v>-0.60590731091110062</v>
      </c>
      <c r="AT11" s="13">
        <f t="shared" si="36"/>
        <v>-535.42200000000003</v>
      </c>
      <c r="AU11" s="13">
        <f t="shared" si="37"/>
        <v>-1321.953</v>
      </c>
      <c r="AV11" s="13">
        <f t="shared" si="38"/>
        <v>-1625.616</v>
      </c>
      <c r="AW11" s="15">
        <f t="shared" si="39"/>
        <v>-0.25679712230215823</v>
      </c>
      <c r="AX11" s="15">
        <f t="shared" si="40"/>
        <v>-0.6340302158273381</v>
      </c>
      <c r="AY11" s="15">
        <f t="shared" si="41"/>
        <v>-0.77967194244604321</v>
      </c>
      <c r="AZ11" s="13">
        <f t="shared" si="42"/>
        <v>-1363.3674000000001</v>
      </c>
      <c r="BA11" s="13">
        <f t="shared" si="43"/>
        <v>-2514.1938</v>
      </c>
      <c r="BB11" s="13">
        <f t="shared" si="44"/>
        <v>-3045.7860000000001</v>
      </c>
      <c r="BC11" s="15">
        <f t="shared" si="45"/>
        <v>-0.36085104017786251</v>
      </c>
      <c r="BD11" s="15">
        <f t="shared" si="46"/>
        <v>-0.66544751468953467</v>
      </c>
      <c r="BE11" s="15">
        <f t="shared" si="47"/>
        <v>-0.80614737176433215</v>
      </c>
      <c r="BF11" s="13">
        <f t="shared" si="48"/>
        <v>-803.04700000000003</v>
      </c>
      <c r="BG11" s="13">
        <f t="shared" si="49"/>
        <v>-2278.8739999999998</v>
      </c>
      <c r="BH11" s="13">
        <f t="shared" si="50"/>
        <v>-2922.5309999999999</v>
      </c>
      <c r="BI11" s="15">
        <f t="shared" si="51"/>
        <v>-0.20723793548387093</v>
      </c>
      <c r="BJ11" s="15">
        <f t="shared" si="52"/>
        <v>-0.58809651612903224</v>
      </c>
      <c r="BK11" s="15">
        <f t="shared" si="53"/>
        <v>-0.75420154838709674</v>
      </c>
      <c r="BL11" s="13">
        <f t="shared" si="54"/>
        <v>-973.375</v>
      </c>
      <c r="BM11" s="13">
        <f t="shared" si="55"/>
        <v>-2418.1030000000001</v>
      </c>
      <c r="BN11" s="13">
        <f t="shared" si="56"/>
        <v>-3013.8530000000001</v>
      </c>
      <c r="BO11" s="15">
        <f t="shared" si="57"/>
        <v>-0.24939149372277736</v>
      </c>
      <c r="BP11" s="15">
        <f t="shared" si="58"/>
        <v>-0.61954983346143999</v>
      </c>
      <c r="BQ11" s="25">
        <f t="shared" si="59"/>
        <v>-0.7721888291058161</v>
      </c>
      <c r="BR11" s="20">
        <f t="shared" si="60"/>
        <v>201.3</v>
      </c>
      <c r="BS11" s="21">
        <f t="shared" si="61"/>
        <v>1409.1000000000001</v>
      </c>
      <c r="BT11" s="14">
        <f t="shared" si="62"/>
        <v>1.3230116330382041E-2</v>
      </c>
      <c r="BU11" s="21">
        <f t="shared" si="63"/>
        <v>120.1</v>
      </c>
      <c r="BV11" s="21">
        <f t="shared" si="64"/>
        <v>840.69999999999993</v>
      </c>
      <c r="BW11" s="14">
        <f t="shared" si="65"/>
        <v>7.8933779000441278E-3</v>
      </c>
      <c r="BX11" s="21">
        <f t="shared" si="66"/>
        <v>116.2</v>
      </c>
      <c r="BY11" s="21">
        <f t="shared" si="67"/>
        <v>813.4</v>
      </c>
      <c r="BZ11" s="14">
        <f t="shared" si="68"/>
        <v>7.6370567192766674E-3</v>
      </c>
      <c r="CA11" s="21">
        <f t="shared" si="69"/>
        <v>201.3</v>
      </c>
      <c r="CB11" s="21">
        <f t="shared" si="70"/>
        <v>1409.1000000000001</v>
      </c>
      <c r="CC11" s="18">
        <f t="shared" si="71"/>
        <v>1.3230116330382041E-2</v>
      </c>
      <c r="CE11" s="2">
        <v>106507</v>
      </c>
      <c r="CF11" s="2">
        <v>44331</v>
      </c>
      <c r="CG11" s="2">
        <v>25691</v>
      </c>
      <c r="CH11" s="2">
        <v>2085</v>
      </c>
      <c r="CI11" s="2">
        <v>7535</v>
      </c>
      <c r="CJ11" s="2">
        <v>116529</v>
      </c>
      <c r="CK11" s="2">
        <v>2737</v>
      </c>
      <c r="CL11" s="2">
        <v>4375.8</v>
      </c>
      <c r="CM11" s="2">
        <v>3778.2</v>
      </c>
      <c r="CN11" s="2">
        <v>2415</v>
      </c>
      <c r="CO11" s="2">
        <v>2051</v>
      </c>
      <c r="CP11" s="2">
        <v>2315</v>
      </c>
      <c r="CQ11" s="2">
        <v>1960</v>
      </c>
      <c r="CR11" s="2">
        <v>3995</v>
      </c>
      <c r="CS11" s="2">
        <v>3875</v>
      </c>
      <c r="CT11" s="2">
        <v>4045</v>
      </c>
      <c r="CU11" s="2">
        <v>3903</v>
      </c>
      <c r="CV11" s="2">
        <v>87407.138000000006</v>
      </c>
      <c r="CW11" s="2">
        <v>51519.519</v>
      </c>
      <c r="CX11" s="2">
        <v>31917.170000000002</v>
      </c>
      <c r="CY11" s="2">
        <v>39952.129999999997</v>
      </c>
      <c r="CZ11" s="2">
        <v>27787.004000000001</v>
      </c>
      <c r="DA11" s="2">
        <v>17470.523000000001</v>
      </c>
      <c r="DB11" s="2">
        <v>1549.578</v>
      </c>
      <c r="DC11" s="2">
        <v>763.04700000000003</v>
      </c>
      <c r="DD11" s="2">
        <v>459.38400000000001</v>
      </c>
      <c r="DE11" s="2">
        <v>2414.8325999999997</v>
      </c>
      <c r="DF11" s="2">
        <v>1264.0062</v>
      </c>
      <c r="DG11" s="2">
        <v>732.41399999999999</v>
      </c>
      <c r="DH11" s="2">
        <v>3071.953</v>
      </c>
      <c r="DI11" s="2">
        <v>1596.126</v>
      </c>
      <c r="DJ11" s="2">
        <v>952.46900000000005</v>
      </c>
      <c r="DK11" s="2">
        <v>2929.625</v>
      </c>
      <c r="DL11" s="2">
        <v>1484.8969999999999</v>
      </c>
      <c r="DM11" s="2">
        <v>889.14699999999993</v>
      </c>
      <c r="DN11" s="2">
        <v>201.3</v>
      </c>
      <c r="DO11" s="2">
        <v>120.1</v>
      </c>
      <c r="DP11" s="2">
        <v>116.2</v>
      </c>
    </row>
    <row r="12" spans="2:123" ht="14.25" customHeight="1" x14ac:dyDescent="0.2">
      <c r="B12" s="7">
        <v>1204</v>
      </c>
      <c r="C12" s="10" t="s">
        <v>91</v>
      </c>
      <c r="D12" s="10" t="s">
        <v>56</v>
      </c>
      <c r="E12" s="22" t="s">
        <v>100</v>
      </c>
      <c r="F12" s="10" t="s">
        <v>71</v>
      </c>
      <c r="G12" s="22">
        <v>0</v>
      </c>
      <c r="H12" s="12">
        <f t="shared" si="0"/>
        <v>320436</v>
      </c>
      <c r="I12" s="13">
        <f t="shared" si="1"/>
        <v>112423</v>
      </c>
      <c r="J12" s="15">
        <f t="shared" si="2"/>
        <v>0.35084385025402887</v>
      </c>
      <c r="K12" s="15">
        <f t="shared" si="3"/>
        <v>0.19465977605512488</v>
      </c>
      <c r="L12" s="16">
        <f t="shared" si="4"/>
        <v>1.2807642844019842</v>
      </c>
      <c r="M12" s="13">
        <f t="shared" si="5"/>
        <v>0</v>
      </c>
      <c r="N12" s="15">
        <f t="shared" si="6"/>
        <v>-5.0256081946222775E-2</v>
      </c>
      <c r="O12" s="17">
        <f t="shared" si="7"/>
        <v>-2406.0301863801287</v>
      </c>
      <c r="P12" s="15">
        <f t="shared" si="8"/>
        <v>-0.21636903372142346</v>
      </c>
      <c r="Q12" s="13">
        <f t="shared" si="9"/>
        <v>-1442.4419230662734</v>
      </c>
      <c r="R12" s="15">
        <f t="shared" si="10"/>
        <v>-9.3126607199518929E-2</v>
      </c>
      <c r="S12" s="19">
        <f t="shared" si="11"/>
        <v>798</v>
      </c>
      <c r="T12" s="15">
        <f t="shared" si="12"/>
        <v>0.11118851887975478</v>
      </c>
      <c r="U12" s="19">
        <f t="shared" si="13"/>
        <v>653.03857763991982</v>
      </c>
      <c r="V12" s="15">
        <f t="shared" si="14"/>
        <v>9.3759506190875919E-2</v>
      </c>
      <c r="W12" s="13">
        <f t="shared" si="15"/>
        <v>-280</v>
      </c>
      <c r="X12" s="15">
        <f t="shared" si="16"/>
        <v>-1.8655473382637067E-2</v>
      </c>
      <c r="Y12" s="13">
        <f t="shared" si="17"/>
        <v>-519.08433354565932</v>
      </c>
      <c r="Z12" s="15">
        <f t="shared" si="18"/>
        <v>-3.4091781062976834E-2</v>
      </c>
      <c r="AA12" s="13">
        <v>-2596.3921349777956</v>
      </c>
      <c r="AB12" s="27">
        <v>-1.1586774445953907E-2</v>
      </c>
      <c r="AC12" s="13">
        <f t="shared" si="19"/>
        <v>0</v>
      </c>
      <c r="AD12" s="25">
        <f t="shared" si="20"/>
        <v>0</v>
      </c>
      <c r="AE12" s="12">
        <f t="shared" si="21"/>
        <v>-36686.979999999981</v>
      </c>
      <c r="AF12" s="13">
        <f t="shared" si="22"/>
        <v>-121196.14499999996</v>
      </c>
      <c r="AG12" s="13">
        <f t="shared" si="23"/>
        <v>-178071.34700000001</v>
      </c>
      <c r="AH12" s="15">
        <f t="shared" si="24"/>
        <v>-0.11449081875944023</v>
      </c>
      <c r="AI12" s="15">
        <f t="shared" si="25"/>
        <v>-0.3782226247987116</v>
      </c>
      <c r="AJ12" s="15">
        <f t="shared" si="26"/>
        <v>-0.55571579660212955</v>
      </c>
      <c r="AK12" s="15">
        <f t="shared" si="27"/>
        <v>0.38941380308555779</v>
      </c>
      <c r="AL12" s="15">
        <f t="shared" si="28"/>
        <v>0.47402856220709438</v>
      </c>
      <c r="AM12" s="15">
        <f t="shared" si="29"/>
        <v>0.47555250248810005</v>
      </c>
      <c r="AN12" s="19">
        <f t="shared" si="30"/>
        <v>-1927.2149999999965</v>
      </c>
      <c r="AO12" s="19">
        <f t="shared" si="31"/>
        <v>-17977.618000000017</v>
      </c>
      <c r="AP12" s="19">
        <f t="shared" si="32"/>
        <v>-44721.133000000002</v>
      </c>
      <c r="AQ12" s="15">
        <f t="shared" si="33"/>
        <v>-1.7142533111551894E-2</v>
      </c>
      <c r="AR12" s="15">
        <f t="shared" si="34"/>
        <v>-0.15991049874136087</v>
      </c>
      <c r="AS12" s="15">
        <f t="shared" si="35"/>
        <v>-0.39779344973893249</v>
      </c>
      <c r="AT12" s="13">
        <f t="shared" si="36"/>
        <v>-1682.1210000000001</v>
      </c>
      <c r="AU12" s="13">
        <f t="shared" si="37"/>
        <v>-4360.2289999999994</v>
      </c>
      <c r="AV12" s="13">
        <f t="shared" si="38"/>
        <v>-5651.2730000000001</v>
      </c>
      <c r="AW12" s="15">
        <f t="shared" si="39"/>
        <v>-0.19303660775763143</v>
      </c>
      <c r="AX12" s="15">
        <f t="shared" si="40"/>
        <v>-0.50037055313288947</v>
      </c>
      <c r="AY12" s="15">
        <f t="shared" si="41"/>
        <v>-0.64852800091806295</v>
      </c>
      <c r="AZ12" s="13">
        <f t="shared" si="42"/>
        <v>-4263.3449999999993</v>
      </c>
      <c r="BA12" s="13">
        <f t="shared" si="43"/>
        <v>-7620.2807999999986</v>
      </c>
      <c r="BB12" s="13">
        <f t="shared" si="44"/>
        <v>-9762.8597999999984</v>
      </c>
      <c r="BC12" s="15">
        <f t="shared" si="45"/>
        <v>-0.30351437358506683</v>
      </c>
      <c r="BD12" s="15">
        <f t="shared" si="46"/>
        <v>-0.54250002135748154</v>
      </c>
      <c r="BE12" s="15">
        <f t="shared" si="47"/>
        <v>-0.69503365939088457</v>
      </c>
      <c r="BF12" s="13">
        <f t="shared" si="48"/>
        <v>-2475.893</v>
      </c>
      <c r="BG12" s="13">
        <f t="shared" si="49"/>
        <v>-6710.8230000000003</v>
      </c>
      <c r="BH12" s="13">
        <f t="shared" si="50"/>
        <v>-9254.7279999999992</v>
      </c>
      <c r="BI12" s="15">
        <f t="shared" si="51"/>
        <v>-0.16809647633919478</v>
      </c>
      <c r="BJ12" s="15">
        <f t="shared" si="52"/>
        <v>-0.45561972978477838</v>
      </c>
      <c r="BK12" s="15">
        <f t="shared" si="53"/>
        <v>-0.62833376332405466</v>
      </c>
      <c r="BL12" s="13">
        <f t="shared" si="54"/>
        <v>-3550.648000000001</v>
      </c>
      <c r="BM12" s="13">
        <f t="shared" si="55"/>
        <v>-7278.1880000000001</v>
      </c>
      <c r="BN12" s="13">
        <f t="shared" si="56"/>
        <v>-9651.973</v>
      </c>
      <c r="BO12" s="15">
        <f t="shared" si="57"/>
        <v>-0.24142571564561099</v>
      </c>
      <c r="BP12" s="15">
        <f t="shared" si="58"/>
        <v>-0.49487917318283814</v>
      </c>
      <c r="BQ12" s="25">
        <f t="shared" si="59"/>
        <v>-0.65628428639423397</v>
      </c>
      <c r="BR12" s="20">
        <f t="shared" si="60"/>
        <v>374.1</v>
      </c>
      <c r="BS12" s="21">
        <f t="shared" si="61"/>
        <v>2618.7000000000003</v>
      </c>
      <c r="BT12" s="14">
        <f t="shared" si="62"/>
        <v>8.1723027375201294E-3</v>
      </c>
      <c r="BU12" s="21">
        <f t="shared" si="63"/>
        <v>268.3</v>
      </c>
      <c r="BV12" s="21">
        <f t="shared" si="64"/>
        <v>1878.1000000000001</v>
      </c>
      <c r="BW12" s="14">
        <f t="shared" si="65"/>
        <v>5.8610767828833222E-3</v>
      </c>
      <c r="BX12" s="21">
        <f t="shared" si="66"/>
        <v>304.10000000000002</v>
      </c>
      <c r="BY12" s="21">
        <f t="shared" si="67"/>
        <v>2128.7000000000003</v>
      </c>
      <c r="BZ12" s="14">
        <f t="shared" si="68"/>
        <v>6.643136226890862E-3</v>
      </c>
      <c r="CA12" s="21">
        <f t="shared" si="69"/>
        <v>374.1</v>
      </c>
      <c r="CB12" s="21">
        <f t="shared" si="70"/>
        <v>2618.7000000000003</v>
      </c>
      <c r="CC12" s="18">
        <f t="shared" si="71"/>
        <v>8.1723027375201294E-3</v>
      </c>
      <c r="CE12" s="2">
        <v>320436</v>
      </c>
      <c r="CF12" s="2">
        <v>112423</v>
      </c>
      <c r="CG12" s="2">
        <v>62376</v>
      </c>
      <c r="CH12" s="2">
        <v>8714</v>
      </c>
      <c r="CI12" s="2">
        <v>27215</v>
      </c>
      <c r="CJ12" s="2">
        <v>337392</v>
      </c>
      <c r="CK12" s="2">
        <v>11120.030186380129</v>
      </c>
      <c r="CL12" s="2">
        <v>15489.041923066272</v>
      </c>
      <c r="CM12" s="2">
        <v>14046.599999999999</v>
      </c>
      <c r="CN12" s="2">
        <v>7177</v>
      </c>
      <c r="CO12" s="2">
        <v>6379</v>
      </c>
      <c r="CP12" s="2">
        <v>6965.0385776399198</v>
      </c>
      <c r="CQ12" s="2">
        <v>6312</v>
      </c>
      <c r="CR12" s="2">
        <v>15009</v>
      </c>
      <c r="CS12" s="2">
        <v>14729</v>
      </c>
      <c r="CT12" s="2">
        <v>15226.084333545659</v>
      </c>
      <c r="CU12" s="2">
        <v>14707</v>
      </c>
      <c r="CV12" s="2">
        <v>283749.02</v>
      </c>
      <c r="CW12" s="2">
        <v>199239.85500000004</v>
      </c>
      <c r="CX12" s="2">
        <v>142364.65299999999</v>
      </c>
      <c r="CY12" s="2">
        <v>110495.785</v>
      </c>
      <c r="CZ12" s="2">
        <v>94445.381999999983</v>
      </c>
      <c r="DA12" s="2">
        <v>67701.866999999998</v>
      </c>
      <c r="DB12" s="2">
        <v>7031.8789999999999</v>
      </c>
      <c r="DC12" s="2">
        <v>4353.7710000000006</v>
      </c>
      <c r="DD12" s="2">
        <v>3062.7269999999999</v>
      </c>
      <c r="DE12" s="2">
        <v>9783.2549999999992</v>
      </c>
      <c r="DF12" s="2">
        <v>6426.3191999999999</v>
      </c>
      <c r="DG12" s="2">
        <v>4283.7402000000002</v>
      </c>
      <c r="DH12" s="2">
        <v>12253.107</v>
      </c>
      <c r="DI12" s="2">
        <v>8018.1769999999997</v>
      </c>
      <c r="DJ12" s="2">
        <v>5474.2719999999999</v>
      </c>
      <c r="DK12" s="2">
        <v>11156.351999999999</v>
      </c>
      <c r="DL12" s="2">
        <v>7428.8119999999999</v>
      </c>
      <c r="DM12" s="2">
        <v>5055.027</v>
      </c>
      <c r="DN12" s="2">
        <v>374.1</v>
      </c>
      <c r="DO12" s="2">
        <v>268.3</v>
      </c>
      <c r="DP12" s="2">
        <v>304.10000000000002</v>
      </c>
    </row>
    <row r="13" spans="2:123" ht="14.25" customHeight="1" x14ac:dyDescent="0.2">
      <c r="B13" s="7">
        <v>1205</v>
      </c>
      <c r="C13" s="10" t="s">
        <v>91</v>
      </c>
      <c r="D13" s="10" t="s">
        <v>56</v>
      </c>
      <c r="E13" s="22" t="s">
        <v>100</v>
      </c>
      <c r="F13" s="10" t="s">
        <v>72</v>
      </c>
      <c r="G13" s="22">
        <v>0</v>
      </c>
      <c r="H13" s="12">
        <f t="shared" si="0"/>
        <v>76519</v>
      </c>
      <c r="I13" s="13">
        <f t="shared" si="1"/>
        <v>29261</v>
      </c>
      <c r="J13" s="15">
        <f t="shared" si="2"/>
        <v>0.38240175642650842</v>
      </c>
      <c r="K13" s="15">
        <f t="shared" si="3"/>
        <v>0.22613991296279357</v>
      </c>
      <c r="L13" s="16">
        <f t="shared" si="4"/>
        <v>1.3398024605787557</v>
      </c>
      <c r="M13" s="13">
        <f t="shared" si="5"/>
        <v>0</v>
      </c>
      <c r="N13" s="15">
        <f t="shared" si="6"/>
        <v>-9.3430483976067791E-2</v>
      </c>
      <c r="O13" s="17">
        <f t="shared" si="7"/>
        <v>-595</v>
      </c>
      <c r="P13" s="15">
        <f t="shared" si="8"/>
        <v>-0.23536392405063289</v>
      </c>
      <c r="Q13" s="13">
        <f t="shared" si="9"/>
        <v>-508.20000000000027</v>
      </c>
      <c r="R13" s="15">
        <f t="shared" si="10"/>
        <v>-0.14555765595463144</v>
      </c>
      <c r="S13" s="19">
        <f t="shared" si="11"/>
        <v>-328</v>
      </c>
      <c r="T13" s="15">
        <f t="shared" si="12"/>
        <v>-0.1719077568134173</v>
      </c>
      <c r="U13" s="19">
        <f t="shared" si="13"/>
        <v>283</v>
      </c>
      <c r="V13" s="15">
        <f t="shared" si="14"/>
        <v>0.16208476517754866</v>
      </c>
      <c r="W13" s="13">
        <f t="shared" si="15"/>
        <v>-414</v>
      </c>
      <c r="X13" s="15">
        <f t="shared" si="16"/>
        <v>-0.1047040971168437</v>
      </c>
      <c r="Y13" s="13">
        <f t="shared" si="17"/>
        <v>-242</v>
      </c>
      <c r="Z13" s="15">
        <f t="shared" si="18"/>
        <v>-7.5601374570446689E-2</v>
      </c>
      <c r="AA13" s="13">
        <v>-2532.9125500000009</v>
      </c>
      <c r="AB13" s="27">
        <v>-4.808574760509976E-2</v>
      </c>
      <c r="AC13" s="13">
        <f t="shared" si="19"/>
        <v>0</v>
      </c>
      <c r="AD13" s="25">
        <f t="shared" si="20"/>
        <v>0</v>
      </c>
      <c r="AE13" s="12">
        <f t="shared" si="21"/>
        <v>-14850.398000000001</v>
      </c>
      <c r="AF13" s="13">
        <f t="shared" si="22"/>
        <v>-40589.283000000003</v>
      </c>
      <c r="AG13" s="13">
        <f t="shared" si="23"/>
        <v>-54022.993000000002</v>
      </c>
      <c r="AH13" s="15">
        <f t="shared" si="24"/>
        <v>-0.19407464812660913</v>
      </c>
      <c r="AI13" s="15">
        <f t="shared" si="25"/>
        <v>-0.53044711770932707</v>
      </c>
      <c r="AJ13" s="15">
        <f t="shared" si="26"/>
        <v>-0.70600756674812792</v>
      </c>
      <c r="AK13" s="15">
        <f t="shared" si="27"/>
        <v>0.40621564601059063</v>
      </c>
      <c r="AL13" s="15">
        <f t="shared" si="28"/>
        <v>0.47714884589822965</v>
      </c>
      <c r="AM13" s="15">
        <f t="shared" si="29"/>
        <v>0.49511395511212281</v>
      </c>
      <c r="AN13" s="19">
        <f t="shared" si="30"/>
        <v>-4210.2489999999998</v>
      </c>
      <c r="AO13" s="19">
        <f t="shared" si="31"/>
        <v>-12117.177</v>
      </c>
      <c r="AP13" s="19">
        <f t="shared" si="32"/>
        <v>-18122.913</v>
      </c>
      <c r="AQ13" s="15">
        <f t="shared" si="33"/>
        <v>-0.14388602576808718</v>
      </c>
      <c r="AR13" s="15">
        <f t="shared" si="34"/>
        <v>-0.41410672909333246</v>
      </c>
      <c r="AS13" s="15">
        <f t="shared" si="35"/>
        <v>-0.61935384983425035</v>
      </c>
      <c r="AT13" s="13">
        <f t="shared" si="36"/>
        <v>-507.30499999999984</v>
      </c>
      <c r="AU13" s="13">
        <f t="shared" si="37"/>
        <v>-1249.7860000000001</v>
      </c>
      <c r="AV13" s="13">
        <f t="shared" si="38"/>
        <v>-1533.33</v>
      </c>
      <c r="AW13" s="15">
        <f t="shared" si="39"/>
        <v>-0.26244438696326944</v>
      </c>
      <c r="AX13" s="15">
        <f t="shared" si="40"/>
        <v>-0.6465525090532851</v>
      </c>
      <c r="AY13" s="15">
        <f t="shared" si="41"/>
        <v>-0.79323848939472319</v>
      </c>
      <c r="AZ13" s="13">
        <f t="shared" si="42"/>
        <v>-1068.558</v>
      </c>
      <c r="BA13" s="13">
        <f t="shared" si="43"/>
        <v>-2005.0061999999998</v>
      </c>
      <c r="BB13" s="13">
        <f t="shared" si="44"/>
        <v>-2426.9357999999997</v>
      </c>
      <c r="BC13" s="15">
        <f t="shared" si="45"/>
        <v>-0.35819187449718426</v>
      </c>
      <c r="BD13" s="15">
        <f t="shared" si="46"/>
        <v>-0.67209915526950925</v>
      </c>
      <c r="BE13" s="15">
        <f t="shared" si="47"/>
        <v>-0.81353439259855187</v>
      </c>
      <c r="BF13" s="13">
        <f t="shared" si="48"/>
        <v>-580.64100000000008</v>
      </c>
      <c r="BG13" s="13">
        <f t="shared" si="49"/>
        <v>-1988.3009999999999</v>
      </c>
      <c r="BH13" s="13">
        <f t="shared" si="50"/>
        <v>-2597.2649999999999</v>
      </c>
      <c r="BI13" s="15">
        <f t="shared" si="51"/>
        <v>-0.16402288135593224</v>
      </c>
      <c r="BJ13" s="15">
        <f t="shared" si="52"/>
        <v>-0.56166694915254234</v>
      </c>
      <c r="BK13" s="15">
        <f t="shared" si="53"/>
        <v>-0.73369067796610166</v>
      </c>
      <c r="BL13" s="13">
        <f t="shared" si="54"/>
        <v>-696.26100000000042</v>
      </c>
      <c r="BM13" s="13">
        <f t="shared" si="55"/>
        <v>-1846.9159999999999</v>
      </c>
      <c r="BN13" s="13">
        <f t="shared" si="56"/>
        <v>-2316.8779999999997</v>
      </c>
      <c r="BO13" s="15">
        <f t="shared" si="57"/>
        <v>-0.23530280500168987</v>
      </c>
      <c r="BP13" s="15">
        <f t="shared" si="58"/>
        <v>-0.62416897600540722</v>
      </c>
      <c r="BQ13" s="25">
        <f t="shared" si="59"/>
        <v>-0.78299357891179455</v>
      </c>
      <c r="BR13" s="20">
        <f t="shared" si="60"/>
        <v>154.69999999999999</v>
      </c>
      <c r="BS13" s="21">
        <f t="shared" si="61"/>
        <v>1082.8999999999999</v>
      </c>
      <c r="BT13" s="14">
        <f t="shared" si="62"/>
        <v>1.4152040669637605E-2</v>
      </c>
      <c r="BU13" s="21">
        <f t="shared" si="63"/>
        <v>58.1</v>
      </c>
      <c r="BV13" s="21">
        <f t="shared" si="64"/>
        <v>406.7</v>
      </c>
      <c r="BW13" s="14">
        <f t="shared" si="65"/>
        <v>5.3150197990041691E-3</v>
      </c>
      <c r="BX13" s="21">
        <f t="shared" si="66"/>
        <v>94.7</v>
      </c>
      <c r="BY13" s="21">
        <f t="shared" si="67"/>
        <v>662.9</v>
      </c>
      <c r="BZ13" s="14">
        <f t="shared" si="68"/>
        <v>8.6632078307348499E-3</v>
      </c>
      <c r="CA13" s="21">
        <f t="shared" si="69"/>
        <v>154.69999999999999</v>
      </c>
      <c r="CB13" s="21">
        <f t="shared" si="70"/>
        <v>1082.8999999999999</v>
      </c>
      <c r="CC13" s="18">
        <f t="shared" si="71"/>
        <v>1.4152040669637605E-2</v>
      </c>
      <c r="CE13" s="2">
        <v>76519</v>
      </c>
      <c r="CF13" s="2">
        <v>29261</v>
      </c>
      <c r="CG13" s="2">
        <v>17304</v>
      </c>
      <c r="CH13" s="2">
        <v>1933</v>
      </c>
      <c r="CI13" s="2">
        <v>5771</v>
      </c>
      <c r="CJ13" s="2">
        <v>84405</v>
      </c>
      <c r="CK13" s="2">
        <v>2528</v>
      </c>
      <c r="CL13" s="2">
        <v>3491.4</v>
      </c>
      <c r="CM13" s="2">
        <v>2983.2</v>
      </c>
      <c r="CN13" s="2">
        <v>1908</v>
      </c>
      <c r="CO13" s="2">
        <v>2236</v>
      </c>
      <c r="CP13" s="2">
        <v>1746</v>
      </c>
      <c r="CQ13" s="2">
        <v>1463</v>
      </c>
      <c r="CR13" s="2">
        <v>3954</v>
      </c>
      <c r="CS13" s="2">
        <v>3540</v>
      </c>
      <c r="CT13" s="2">
        <v>3201</v>
      </c>
      <c r="CU13" s="2">
        <v>2959</v>
      </c>
      <c r="CV13" s="2">
        <v>61668.601999999999</v>
      </c>
      <c r="CW13" s="2">
        <v>35929.716999999997</v>
      </c>
      <c r="CX13" s="2">
        <v>22496.006999999998</v>
      </c>
      <c r="CY13" s="2">
        <v>25050.751</v>
      </c>
      <c r="CZ13" s="2">
        <v>17143.823</v>
      </c>
      <c r="DA13" s="2">
        <v>11138.087</v>
      </c>
      <c r="DB13" s="2">
        <v>1425.6950000000002</v>
      </c>
      <c r="DC13" s="2">
        <v>683.21399999999994</v>
      </c>
      <c r="DD13" s="2">
        <v>399.67</v>
      </c>
      <c r="DE13" s="2">
        <v>1914.6419999999998</v>
      </c>
      <c r="DF13" s="2">
        <v>978.19380000000001</v>
      </c>
      <c r="DG13" s="2">
        <v>556.26419999999996</v>
      </c>
      <c r="DH13" s="2">
        <v>2959.3589999999999</v>
      </c>
      <c r="DI13" s="2">
        <v>1551.6990000000001</v>
      </c>
      <c r="DJ13" s="2">
        <v>942.73500000000001</v>
      </c>
      <c r="DK13" s="2">
        <v>2262.7389999999996</v>
      </c>
      <c r="DL13" s="2">
        <v>1112.0840000000001</v>
      </c>
      <c r="DM13" s="2">
        <v>642.12200000000007</v>
      </c>
      <c r="DN13" s="2">
        <v>154.69999999999999</v>
      </c>
      <c r="DO13" s="2">
        <v>58.1</v>
      </c>
      <c r="DP13" s="2">
        <v>94.7</v>
      </c>
    </row>
    <row r="14" spans="2:123" ht="14.25" customHeight="1" x14ac:dyDescent="0.2">
      <c r="B14" s="7">
        <v>1206</v>
      </c>
      <c r="C14" s="10" t="s">
        <v>91</v>
      </c>
      <c r="D14" s="10" t="s">
        <v>56</v>
      </c>
      <c r="E14" s="22" t="s">
        <v>100</v>
      </c>
      <c r="F14" s="10" t="s">
        <v>73</v>
      </c>
      <c r="G14" s="22">
        <v>2</v>
      </c>
      <c r="H14" s="12">
        <f t="shared" si="0"/>
        <v>157519</v>
      </c>
      <c r="I14" s="13">
        <f t="shared" si="1"/>
        <v>55942</v>
      </c>
      <c r="J14" s="15">
        <f t="shared" si="2"/>
        <v>0.35514445876370471</v>
      </c>
      <c r="K14" s="15">
        <f t="shared" si="3"/>
        <v>0.19078968251449033</v>
      </c>
      <c r="L14" s="16">
        <f t="shared" si="4"/>
        <v>1.1472563967091856</v>
      </c>
      <c r="M14" s="13">
        <f t="shared" si="5"/>
        <v>0</v>
      </c>
      <c r="N14" s="15">
        <f t="shared" si="6"/>
        <v>-7.5397384423939284E-2</v>
      </c>
      <c r="O14" s="17">
        <f t="shared" si="7"/>
        <v>-1401</v>
      </c>
      <c r="P14" s="15">
        <f t="shared" si="8"/>
        <v>-0.26937127475485478</v>
      </c>
      <c r="Q14" s="13">
        <f t="shared" si="9"/>
        <v>-1241.3999999999996</v>
      </c>
      <c r="R14" s="15">
        <f t="shared" si="10"/>
        <v>-0.16099914403548354</v>
      </c>
      <c r="S14" s="19">
        <f t="shared" si="11"/>
        <v>154</v>
      </c>
      <c r="T14" s="15">
        <f t="shared" si="12"/>
        <v>4.1386723998925068E-2</v>
      </c>
      <c r="U14" s="19">
        <f t="shared" si="13"/>
        <v>424</v>
      </c>
      <c r="V14" s="15">
        <f t="shared" si="14"/>
        <v>0.11403980634749866</v>
      </c>
      <c r="W14" s="13">
        <f t="shared" si="15"/>
        <v>-296</v>
      </c>
      <c r="X14" s="15">
        <f t="shared" si="16"/>
        <v>-3.9913700107874872E-2</v>
      </c>
      <c r="Y14" s="13">
        <f t="shared" si="17"/>
        <v>-472</v>
      </c>
      <c r="Z14" s="15">
        <f t="shared" si="18"/>
        <v>-6.3706303144823839E-2</v>
      </c>
      <c r="AA14" s="13">
        <v>-4182.5368700000108</v>
      </c>
      <c r="AB14" s="27">
        <v>-3.6908578770848521E-2</v>
      </c>
      <c r="AC14" s="13">
        <f t="shared" si="19"/>
        <v>0</v>
      </c>
      <c r="AD14" s="25">
        <f t="shared" si="20"/>
        <v>0</v>
      </c>
      <c r="AE14" s="12">
        <f t="shared" si="21"/>
        <v>-25627.135000000009</v>
      </c>
      <c r="AF14" s="13">
        <f t="shared" si="22"/>
        <v>-76750.388000000006</v>
      </c>
      <c r="AG14" s="13">
        <f t="shared" si="23"/>
        <v>-106107.55900000001</v>
      </c>
      <c r="AH14" s="15">
        <f t="shared" si="24"/>
        <v>-0.16269234187621817</v>
      </c>
      <c r="AI14" s="15">
        <f t="shared" si="25"/>
        <v>-0.48724527199893353</v>
      </c>
      <c r="AJ14" s="15">
        <f t="shared" si="26"/>
        <v>-0.67361752550485976</v>
      </c>
      <c r="AK14" s="15">
        <f t="shared" si="27"/>
        <v>0.40293933973865642</v>
      </c>
      <c r="AL14" s="15">
        <f t="shared" si="28"/>
        <v>0.49533752047144258</v>
      </c>
      <c r="AM14" s="15">
        <f t="shared" si="29"/>
        <v>0.51469105874702092</v>
      </c>
      <c r="AN14" s="19">
        <f t="shared" si="30"/>
        <v>-2797.5789999999979</v>
      </c>
      <c r="AO14" s="19">
        <f t="shared" si="31"/>
        <v>-15934.275999999998</v>
      </c>
      <c r="AP14" s="19">
        <f t="shared" si="32"/>
        <v>-29480.991000000002</v>
      </c>
      <c r="AQ14" s="15">
        <f t="shared" si="33"/>
        <v>-5.0008562439669668E-2</v>
      </c>
      <c r="AR14" s="15">
        <f t="shared" si="34"/>
        <v>-0.28483565121018195</v>
      </c>
      <c r="AS14" s="15">
        <f t="shared" si="35"/>
        <v>-0.52699208108397988</v>
      </c>
      <c r="AT14" s="13">
        <f t="shared" si="36"/>
        <v>-941.5619999999999</v>
      </c>
      <c r="AU14" s="13">
        <f t="shared" si="37"/>
        <v>-2466.7129999999997</v>
      </c>
      <c r="AV14" s="13">
        <f t="shared" si="38"/>
        <v>-3011.9580000000001</v>
      </c>
      <c r="AW14" s="15">
        <f t="shared" si="39"/>
        <v>-0.24777947368421049</v>
      </c>
      <c r="AX14" s="15">
        <f t="shared" si="40"/>
        <v>-0.64913500000000002</v>
      </c>
      <c r="AY14" s="15">
        <f t="shared" si="41"/>
        <v>-0.7926205263157895</v>
      </c>
      <c r="AZ14" s="13">
        <f t="shared" si="42"/>
        <v>-2527.7946000000002</v>
      </c>
      <c r="BA14" s="13">
        <f t="shared" si="43"/>
        <v>-4428.3594000000003</v>
      </c>
      <c r="BB14" s="13">
        <f t="shared" si="44"/>
        <v>-5333.4215999999997</v>
      </c>
      <c r="BC14" s="15">
        <f t="shared" si="45"/>
        <v>-0.39074299758857356</v>
      </c>
      <c r="BD14" s="15">
        <f t="shared" si="46"/>
        <v>-0.68452967909478768</v>
      </c>
      <c r="BE14" s="15">
        <f t="shared" si="47"/>
        <v>-0.82443294379521426</v>
      </c>
      <c r="BF14" s="13">
        <f t="shared" si="48"/>
        <v>-1269.1379999999999</v>
      </c>
      <c r="BG14" s="13">
        <f t="shared" si="49"/>
        <v>-3873.39</v>
      </c>
      <c r="BH14" s="13">
        <f t="shared" si="50"/>
        <v>-5192.9840000000004</v>
      </c>
      <c r="BI14" s="15">
        <f t="shared" si="51"/>
        <v>-0.17824971910112364</v>
      </c>
      <c r="BJ14" s="15">
        <f t="shared" si="52"/>
        <v>-0.54401544943820224</v>
      </c>
      <c r="BK14" s="15">
        <f t="shared" si="53"/>
        <v>-0.72935168539325845</v>
      </c>
      <c r="BL14" s="13">
        <f t="shared" si="54"/>
        <v>-1824.7649999999994</v>
      </c>
      <c r="BM14" s="13">
        <f t="shared" si="55"/>
        <v>-4405.8810000000003</v>
      </c>
      <c r="BN14" s="13">
        <f t="shared" si="56"/>
        <v>-5450.2669999999998</v>
      </c>
      <c r="BO14" s="15">
        <f t="shared" si="57"/>
        <v>-0.26304814761424233</v>
      </c>
      <c r="BP14" s="15">
        <f t="shared" si="58"/>
        <v>-0.6351277209168229</v>
      </c>
      <c r="BQ14" s="25">
        <f t="shared" si="59"/>
        <v>-0.78568069770794291</v>
      </c>
      <c r="BR14" s="20">
        <f t="shared" si="60"/>
        <v>284.3</v>
      </c>
      <c r="BS14" s="21">
        <f t="shared" si="61"/>
        <v>1990.1000000000001</v>
      </c>
      <c r="BT14" s="14">
        <f t="shared" si="62"/>
        <v>1.2634031450174266E-2</v>
      </c>
      <c r="BU14" s="21">
        <f t="shared" si="63"/>
        <v>161.6</v>
      </c>
      <c r="BV14" s="21">
        <f t="shared" si="64"/>
        <v>1131.2</v>
      </c>
      <c r="BW14" s="14">
        <f t="shared" si="65"/>
        <v>7.1813558999231841E-3</v>
      </c>
      <c r="BX14" s="21">
        <f t="shared" si="66"/>
        <v>217.7</v>
      </c>
      <c r="BY14" s="21">
        <f t="shared" si="67"/>
        <v>1523.8999999999999</v>
      </c>
      <c r="BZ14" s="14">
        <f t="shared" si="68"/>
        <v>9.6743884864682987E-3</v>
      </c>
      <c r="CA14" s="21">
        <f t="shared" si="69"/>
        <v>284.3</v>
      </c>
      <c r="CB14" s="21">
        <f t="shared" si="70"/>
        <v>1990.1000000000001</v>
      </c>
      <c r="CC14" s="18">
        <f t="shared" si="71"/>
        <v>1.2634031450174266E-2</v>
      </c>
      <c r="CE14" s="2">
        <v>157519</v>
      </c>
      <c r="CF14" s="2">
        <v>55942</v>
      </c>
      <c r="CG14" s="2">
        <v>30053</v>
      </c>
      <c r="CH14" s="2">
        <v>3800</v>
      </c>
      <c r="CI14" s="2">
        <v>13249</v>
      </c>
      <c r="CJ14" s="2">
        <v>170364</v>
      </c>
      <c r="CK14" s="2">
        <v>5201</v>
      </c>
      <c r="CL14" s="2">
        <v>7710.5999999999995</v>
      </c>
      <c r="CM14" s="2">
        <v>6469.2</v>
      </c>
      <c r="CN14" s="2">
        <v>3721</v>
      </c>
      <c r="CO14" s="2">
        <v>3567</v>
      </c>
      <c r="CP14" s="2">
        <v>3718</v>
      </c>
      <c r="CQ14" s="2">
        <v>3294</v>
      </c>
      <c r="CR14" s="2">
        <v>7416</v>
      </c>
      <c r="CS14" s="2">
        <v>7120</v>
      </c>
      <c r="CT14" s="2">
        <v>7409</v>
      </c>
      <c r="CU14" s="2">
        <v>6937</v>
      </c>
      <c r="CV14" s="2">
        <v>131891.86499999999</v>
      </c>
      <c r="CW14" s="2">
        <v>80768.611999999994</v>
      </c>
      <c r="CX14" s="2">
        <v>51411.440999999999</v>
      </c>
      <c r="CY14" s="2">
        <v>53144.421000000002</v>
      </c>
      <c r="CZ14" s="2">
        <v>40007.724000000002</v>
      </c>
      <c r="DA14" s="2">
        <v>26461.008999999998</v>
      </c>
      <c r="DB14" s="2">
        <v>2858.4380000000001</v>
      </c>
      <c r="DC14" s="2">
        <v>1333.287</v>
      </c>
      <c r="DD14" s="2">
        <v>788.04199999999992</v>
      </c>
      <c r="DE14" s="2">
        <v>3941.4053999999996</v>
      </c>
      <c r="DF14" s="2">
        <v>2040.8405999999998</v>
      </c>
      <c r="DG14" s="2">
        <v>1135.7783999999999</v>
      </c>
      <c r="DH14" s="2">
        <v>5850.8620000000001</v>
      </c>
      <c r="DI14" s="2">
        <v>3246.61</v>
      </c>
      <c r="DJ14" s="2">
        <v>1927.0160000000001</v>
      </c>
      <c r="DK14" s="2">
        <v>5112.2350000000006</v>
      </c>
      <c r="DL14" s="2">
        <v>2531.1189999999997</v>
      </c>
      <c r="DM14" s="2">
        <v>1486.7330000000002</v>
      </c>
      <c r="DN14" s="2">
        <v>284.3</v>
      </c>
      <c r="DO14" s="2">
        <v>161.6</v>
      </c>
      <c r="DP14" s="2">
        <v>217.7</v>
      </c>
    </row>
    <row r="15" spans="2:123" ht="14.25" customHeight="1" x14ac:dyDescent="0.2">
      <c r="B15" s="7">
        <v>1207</v>
      </c>
      <c r="C15" s="10" t="s">
        <v>91</v>
      </c>
      <c r="D15" s="10" t="s">
        <v>56</v>
      </c>
      <c r="E15" s="22" t="s">
        <v>100</v>
      </c>
      <c r="F15" s="10" t="s">
        <v>74</v>
      </c>
      <c r="G15" s="22">
        <v>0</v>
      </c>
      <c r="H15" s="12">
        <f t="shared" si="0"/>
        <v>162460</v>
      </c>
      <c r="I15" s="13">
        <f t="shared" si="1"/>
        <v>49637</v>
      </c>
      <c r="J15" s="15">
        <f t="shared" si="2"/>
        <v>0.30553366982641883</v>
      </c>
      <c r="K15" s="15">
        <f t="shared" si="3"/>
        <v>0.16385571833066601</v>
      </c>
      <c r="L15" s="16">
        <f t="shared" si="4"/>
        <v>1.2557907845579079</v>
      </c>
      <c r="M15" s="13">
        <f t="shared" si="5"/>
        <v>0</v>
      </c>
      <c r="N15" s="15">
        <f t="shared" si="6"/>
        <v>-2.653859751092047E-2</v>
      </c>
      <c r="O15" s="17">
        <f t="shared" si="7"/>
        <v>-1231</v>
      </c>
      <c r="P15" s="15">
        <f t="shared" si="8"/>
        <v>-0.1962378447313885</v>
      </c>
      <c r="Q15" s="13">
        <f t="shared" si="9"/>
        <v>-554.39999999999964</v>
      </c>
      <c r="R15" s="15">
        <f t="shared" si="10"/>
        <v>-6.8414038205242056E-2</v>
      </c>
      <c r="S15" s="19">
        <f t="shared" si="11"/>
        <v>-215</v>
      </c>
      <c r="T15" s="15">
        <f t="shared" si="12"/>
        <v>-5.9277639922801217E-2</v>
      </c>
      <c r="U15" s="19">
        <f t="shared" si="13"/>
        <v>-125</v>
      </c>
      <c r="V15" s="15">
        <f t="shared" si="14"/>
        <v>-3.5571997723392146E-2</v>
      </c>
      <c r="W15" s="13">
        <f t="shared" si="15"/>
        <v>-13</v>
      </c>
      <c r="X15" s="15">
        <f t="shared" si="16"/>
        <v>-1.4414014857523361E-3</v>
      </c>
      <c r="Y15" s="13">
        <f t="shared" si="17"/>
        <v>-179</v>
      </c>
      <c r="Z15" s="15">
        <f t="shared" si="18"/>
        <v>-2.075362318840579E-2</v>
      </c>
      <c r="AA15" s="13">
        <v>185.50946000000113</v>
      </c>
      <c r="AB15" s="27">
        <v>1.5691023149946304E-3</v>
      </c>
      <c r="AC15" s="13">
        <f t="shared" si="19"/>
        <v>0</v>
      </c>
      <c r="AD15" s="25">
        <f t="shared" si="20"/>
        <v>0</v>
      </c>
      <c r="AE15" s="12">
        <f t="shared" si="21"/>
        <v>-10917.800000000017</v>
      </c>
      <c r="AF15" s="13">
        <f t="shared" si="22"/>
        <v>-43359.251999999979</v>
      </c>
      <c r="AG15" s="13">
        <f t="shared" si="23"/>
        <v>-69148.159</v>
      </c>
      <c r="AH15" s="15">
        <f t="shared" si="24"/>
        <v>-6.7203003816324158E-2</v>
      </c>
      <c r="AI15" s="15">
        <f t="shared" si="25"/>
        <v>-0.26689186261233522</v>
      </c>
      <c r="AJ15" s="15">
        <f t="shared" si="26"/>
        <v>-0.42563190323772004</v>
      </c>
      <c r="AK15" s="15">
        <f t="shared" si="27"/>
        <v>0.34427822085201354</v>
      </c>
      <c r="AL15" s="15">
        <f t="shared" si="28"/>
        <v>0.41522974314149558</v>
      </c>
      <c r="AM15" s="15">
        <f t="shared" si="29"/>
        <v>0.43533933705155387</v>
      </c>
      <c r="AN15" s="19">
        <f t="shared" si="30"/>
        <v>2535.6790000000037</v>
      </c>
      <c r="AO15" s="19">
        <f t="shared" si="31"/>
        <v>-182.8269999999975</v>
      </c>
      <c r="AP15" s="19">
        <f t="shared" si="32"/>
        <v>-9014.6849999999977</v>
      </c>
      <c r="AQ15" s="15">
        <f t="shared" si="33"/>
        <v>5.1084453129721874E-2</v>
      </c>
      <c r="AR15" s="15">
        <f t="shared" si="34"/>
        <v>-3.6832806172814037E-3</v>
      </c>
      <c r="AS15" s="15">
        <f t="shared" si="35"/>
        <v>-0.18161220460543537</v>
      </c>
      <c r="AT15" s="13">
        <f t="shared" si="36"/>
        <v>-694.53600000000006</v>
      </c>
      <c r="AU15" s="13">
        <f t="shared" si="37"/>
        <v>-2162.0590000000002</v>
      </c>
      <c r="AV15" s="13">
        <f t="shared" si="38"/>
        <v>-2886.134</v>
      </c>
      <c r="AW15" s="15">
        <f t="shared" si="39"/>
        <v>-0.13775009916699721</v>
      </c>
      <c r="AX15" s="15">
        <f t="shared" si="40"/>
        <v>-0.4288097976993257</v>
      </c>
      <c r="AY15" s="15">
        <f t="shared" si="41"/>
        <v>-0.5724184847282825</v>
      </c>
      <c r="AZ15" s="13">
        <f t="shared" si="42"/>
        <v>-2076.8771999999999</v>
      </c>
      <c r="BA15" s="13">
        <f t="shared" si="43"/>
        <v>-3657.7902000000004</v>
      </c>
      <c r="BB15" s="13">
        <f t="shared" si="44"/>
        <v>-4774.5983999999999</v>
      </c>
      <c r="BC15" s="15">
        <f t="shared" si="45"/>
        <v>-0.27511222381179468</v>
      </c>
      <c r="BD15" s="15">
        <f t="shared" si="46"/>
        <v>-0.48452686377364496</v>
      </c>
      <c r="BE15" s="15">
        <f t="shared" si="47"/>
        <v>-0.63246415514226673</v>
      </c>
      <c r="BF15" s="13">
        <f t="shared" si="48"/>
        <v>-613.01199999999881</v>
      </c>
      <c r="BG15" s="13">
        <f t="shared" si="49"/>
        <v>-3113.7129999999997</v>
      </c>
      <c r="BH15" s="13">
        <f t="shared" si="50"/>
        <v>-4625.0509999999995</v>
      </c>
      <c r="BI15" s="15">
        <f t="shared" si="51"/>
        <v>-6.8067066400177567E-2</v>
      </c>
      <c r="BJ15" s="15">
        <f t="shared" si="52"/>
        <v>-0.3457376193648678</v>
      </c>
      <c r="BK15" s="15">
        <f t="shared" si="53"/>
        <v>-0.51355218743060171</v>
      </c>
      <c r="BL15" s="13">
        <f t="shared" si="54"/>
        <v>-1207.7980000000007</v>
      </c>
      <c r="BM15" s="13">
        <f t="shared" si="55"/>
        <v>-3433.5470000000005</v>
      </c>
      <c r="BN15" s="13">
        <f t="shared" si="56"/>
        <v>-4765.92</v>
      </c>
      <c r="BO15" s="15">
        <f t="shared" si="57"/>
        <v>-0.143002367984845</v>
      </c>
      <c r="BP15" s="15">
        <f t="shared" si="58"/>
        <v>-0.40652936301207676</v>
      </c>
      <c r="BQ15" s="25">
        <f t="shared" si="59"/>
        <v>-0.5642813165995737</v>
      </c>
      <c r="BR15" s="20">
        <f t="shared" si="60"/>
        <v>110.9</v>
      </c>
      <c r="BS15" s="21">
        <f t="shared" si="61"/>
        <v>776.30000000000007</v>
      </c>
      <c r="BT15" s="14">
        <f t="shared" si="62"/>
        <v>4.7784069924904594E-3</v>
      </c>
      <c r="BU15" s="21">
        <f t="shared" si="63"/>
        <v>31.6</v>
      </c>
      <c r="BV15" s="21">
        <f t="shared" si="64"/>
        <v>221.20000000000002</v>
      </c>
      <c r="BW15" s="14">
        <f t="shared" si="65"/>
        <v>1.3615659239197342E-3</v>
      </c>
      <c r="BX15" s="21">
        <f t="shared" si="66"/>
        <v>145.1</v>
      </c>
      <c r="BY15" s="21">
        <f t="shared" si="67"/>
        <v>1015.6999999999999</v>
      </c>
      <c r="BZ15" s="14">
        <f t="shared" si="68"/>
        <v>6.2520004924289056E-3</v>
      </c>
      <c r="CA15" s="21">
        <f t="shared" si="69"/>
        <v>145.1</v>
      </c>
      <c r="CB15" s="21">
        <f t="shared" si="70"/>
        <v>1015.6999999999999</v>
      </c>
      <c r="CC15" s="18">
        <f t="shared" si="71"/>
        <v>6.2520004924289056E-3</v>
      </c>
      <c r="CE15" s="2">
        <v>162460</v>
      </c>
      <c r="CF15" s="2">
        <v>49637</v>
      </c>
      <c r="CG15" s="2">
        <v>26620</v>
      </c>
      <c r="CH15" s="2">
        <v>5042</v>
      </c>
      <c r="CI15" s="2">
        <v>16060</v>
      </c>
      <c r="CJ15" s="2">
        <v>166889</v>
      </c>
      <c r="CK15" s="2">
        <v>6273</v>
      </c>
      <c r="CL15" s="2">
        <v>8103.5999999999995</v>
      </c>
      <c r="CM15" s="2">
        <v>7549.2</v>
      </c>
      <c r="CN15" s="2">
        <v>3627</v>
      </c>
      <c r="CO15" s="2">
        <v>3842</v>
      </c>
      <c r="CP15" s="2">
        <v>3514</v>
      </c>
      <c r="CQ15" s="2">
        <v>3639</v>
      </c>
      <c r="CR15" s="2">
        <v>9019</v>
      </c>
      <c r="CS15" s="2">
        <v>9006</v>
      </c>
      <c r="CT15" s="2">
        <v>8625</v>
      </c>
      <c r="CU15" s="2">
        <v>8446</v>
      </c>
      <c r="CV15" s="2">
        <v>151542.19999999998</v>
      </c>
      <c r="CW15" s="2">
        <v>119100.74800000002</v>
      </c>
      <c r="CX15" s="2">
        <v>93311.841</v>
      </c>
      <c r="CY15" s="2">
        <v>52172.679000000004</v>
      </c>
      <c r="CZ15" s="2">
        <v>49454.173000000003</v>
      </c>
      <c r="DA15" s="2">
        <v>40622.315000000002</v>
      </c>
      <c r="DB15" s="2">
        <v>4347.4639999999999</v>
      </c>
      <c r="DC15" s="2">
        <v>2879.9409999999998</v>
      </c>
      <c r="DD15" s="2">
        <v>2155.866</v>
      </c>
      <c r="DE15" s="2">
        <v>5472.3227999999999</v>
      </c>
      <c r="DF15" s="2">
        <v>3891.4097999999994</v>
      </c>
      <c r="DG15" s="2">
        <v>2774.6016</v>
      </c>
      <c r="DH15" s="2">
        <v>8392.9880000000012</v>
      </c>
      <c r="DI15" s="2">
        <v>5892.2870000000003</v>
      </c>
      <c r="DJ15" s="2">
        <v>4380.9490000000005</v>
      </c>
      <c r="DK15" s="2">
        <v>7238.2019999999993</v>
      </c>
      <c r="DL15" s="2">
        <v>5012.4529999999995</v>
      </c>
      <c r="DM15" s="2">
        <v>3680.08</v>
      </c>
      <c r="DN15" s="2">
        <v>110.9</v>
      </c>
      <c r="DO15" s="2">
        <v>31.6</v>
      </c>
      <c r="DP15" s="2">
        <v>145.1</v>
      </c>
    </row>
    <row r="16" spans="2:123" ht="14.25" customHeight="1" x14ac:dyDescent="0.2">
      <c r="B16" s="7">
        <v>1208</v>
      </c>
      <c r="C16" s="10" t="s">
        <v>91</v>
      </c>
      <c r="D16" s="10" t="s">
        <v>56</v>
      </c>
      <c r="E16" s="22" t="s">
        <v>100</v>
      </c>
      <c r="F16" s="10" t="s">
        <v>75</v>
      </c>
      <c r="G16" s="22">
        <v>3</v>
      </c>
      <c r="H16" s="12">
        <f t="shared" si="0"/>
        <v>111740</v>
      </c>
      <c r="I16" s="13">
        <f t="shared" si="1"/>
        <v>38549</v>
      </c>
      <c r="J16" s="15">
        <f t="shared" si="2"/>
        <v>0.34498836584929299</v>
      </c>
      <c r="K16" s="15">
        <f t="shared" si="3"/>
        <v>0.191193842849472</v>
      </c>
      <c r="L16" s="16">
        <f t="shared" si="4"/>
        <v>1.2896127710063638</v>
      </c>
      <c r="M16" s="13">
        <f t="shared" si="5"/>
        <v>0</v>
      </c>
      <c r="N16" s="15">
        <f t="shared" si="6"/>
        <v>-5.1491435071218783E-2</v>
      </c>
      <c r="O16" s="17">
        <f t="shared" si="7"/>
        <v>-843</v>
      </c>
      <c r="P16" s="15">
        <f t="shared" si="8"/>
        <v>-0.21998956158663885</v>
      </c>
      <c r="Q16" s="13">
        <f t="shared" si="9"/>
        <v>-489</v>
      </c>
      <c r="R16" s="15">
        <f t="shared" si="10"/>
        <v>-9.0495225405285318E-2</v>
      </c>
      <c r="S16" s="19">
        <f t="shared" si="11"/>
        <v>59</v>
      </c>
      <c r="T16" s="15">
        <f t="shared" si="12"/>
        <v>2.3264984227129304E-2</v>
      </c>
      <c r="U16" s="19">
        <f t="shared" si="13"/>
        <v>346</v>
      </c>
      <c r="V16" s="15">
        <f t="shared" si="14"/>
        <v>0.13746523639253083</v>
      </c>
      <c r="W16" s="13">
        <f t="shared" si="15"/>
        <v>-73</v>
      </c>
      <c r="X16" s="15">
        <f t="shared" si="16"/>
        <v>-1.3760603204523991E-2</v>
      </c>
      <c r="Y16" s="13">
        <f t="shared" si="17"/>
        <v>17</v>
      </c>
      <c r="Z16" s="15">
        <f t="shared" si="18"/>
        <v>3.3986405437824718E-3</v>
      </c>
      <c r="AA16" s="13">
        <v>-1015.2809100000013</v>
      </c>
      <c r="AB16" s="27">
        <v>-1.2904044092133526E-2</v>
      </c>
      <c r="AC16" s="13">
        <f t="shared" si="19"/>
        <v>0</v>
      </c>
      <c r="AD16" s="25">
        <f t="shared" si="20"/>
        <v>0</v>
      </c>
      <c r="AE16" s="12">
        <f t="shared" si="21"/>
        <v>-12624.600999999995</v>
      </c>
      <c r="AF16" s="13">
        <f t="shared" si="22"/>
        <v>-42148.164000000004</v>
      </c>
      <c r="AG16" s="13">
        <f t="shared" si="23"/>
        <v>-61661.912000000004</v>
      </c>
      <c r="AH16" s="15">
        <f t="shared" si="24"/>
        <v>-0.11298193126901734</v>
      </c>
      <c r="AI16" s="15">
        <f t="shared" si="25"/>
        <v>-0.37719853230714162</v>
      </c>
      <c r="AJ16" s="15">
        <f t="shared" si="26"/>
        <v>-0.55183382853051732</v>
      </c>
      <c r="AK16" s="15">
        <f t="shared" si="27"/>
        <v>0.38781637755400644</v>
      </c>
      <c r="AL16" s="15">
        <f t="shared" si="28"/>
        <v>0.4587026989775066</v>
      </c>
      <c r="AM16" s="15">
        <f t="shared" si="29"/>
        <v>0.46319532007691672</v>
      </c>
      <c r="AN16" s="19">
        <f t="shared" si="30"/>
        <v>-110.42500000000291</v>
      </c>
      <c r="AO16" s="19">
        <f t="shared" si="31"/>
        <v>-6627.0369999999966</v>
      </c>
      <c r="AP16" s="19">
        <f t="shared" si="32"/>
        <v>-15353.063999999998</v>
      </c>
      <c r="AQ16" s="15">
        <f t="shared" si="33"/>
        <v>-2.8645360450336721E-3</v>
      </c>
      <c r="AR16" s="15">
        <f t="shared" si="34"/>
        <v>-0.1719120340346052</v>
      </c>
      <c r="AS16" s="15">
        <f t="shared" si="35"/>
        <v>-0.39827398894912969</v>
      </c>
      <c r="AT16" s="13">
        <f t="shared" si="36"/>
        <v>-496.72400000000016</v>
      </c>
      <c r="AU16" s="13">
        <f t="shared" si="37"/>
        <v>-1517.2939999999999</v>
      </c>
      <c r="AV16" s="13">
        <f t="shared" si="38"/>
        <v>-1943.2910000000002</v>
      </c>
      <c r="AW16" s="15">
        <f t="shared" si="39"/>
        <v>-0.16618400802944133</v>
      </c>
      <c r="AX16" s="15">
        <f t="shared" si="40"/>
        <v>-0.50762596186015385</v>
      </c>
      <c r="AY16" s="15">
        <f t="shared" si="41"/>
        <v>-0.65014754098360661</v>
      </c>
      <c r="AZ16" s="13">
        <f t="shared" si="42"/>
        <v>-1527.2808000000005</v>
      </c>
      <c r="BA16" s="13">
        <f t="shared" si="43"/>
        <v>-2712.4242000000004</v>
      </c>
      <c r="BB16" s="13">
        <f t="shared" si="44"/>
        <v>-3449.6796000000004</v>
      </c>
      <c r="BC16" s="15">
        <f t="shared" si="45"/>
        <v>-0.31076400927847647</v>
      </c>
      <c r="BD16" s="15">
        <f t="shared" si="46"/>
        <v>-0.55191148821877678</v>
      </c>
      <c r="BE16" s="15">
        <f t="shared" si="47"/>
        <v>-0.70192479550726405</v>
      </c>
      <c r="BF16" s="13">
        <f t="shared" si="48"/>
        <v>-653.94399999999951</v>
      </c>
      <c r="BG16" s="13">
        <f t="shared" si="49"/>
        <v>-2095.712</v>
      </c>
      <c r="BH16" s="13">
        <f t="shared" si="50"/>
        <v>-3068.7910000000002</v>
      </c>
      <c r="BI16" s="15">
        <f t="shared" si="51"/>
        <v>-0.12498929663608549</v>
      </c>
      <c r="BJ16" s="15">
        <f t="shared" si="52"/>
        <v>-0.40055657492354735</v>
      </c>
      <c r="BK16" s="15">
        <f t="shared" si="53"/>
        <v>-0.58654262232415899</v>
      </c>
      <c r="BL16" s="13">
        <f t="shared" si="54"/>
        <v>-866.03000000000065</v>
      </c>
      <c r="BM16" s="13">
        <f t="shared" si="55"/>
        <v>-2464.4369999999999</v>
      </c>
      <c r="BN16" s="13">
        <f t="shared" si="56"/>
        <v>-3206.8530000000001</v>
      </c>
      <c r="BO16" s="15">
        <f t="shared" si="57"/>
        <v>-0.17255030882645961</v>
      </c>
      <c r="BP16" s="15">
        <f t="shared" si="58"/>
        <v>-0.49102151823072326</v>
      </c>
      <c r="BQ16" s="25">
        <f t="shared" si="59"/>
        <v>-0.63894261805140462</v>
      </c>
      <c r="BR16" s="20">
        <f t="shared" si="60"/>
        <v>128.19999999999999</v>
      </c>
      <c r="BS16" s="21">
        <f t="shared" si="61"/>
        <v>897.39999999999986</v>
      </c>
      <c r="BT16" s="14">
        <f t="shared" si="62"/>
        <v>8.0311437265079642E-3</v>
      </c>
      <c r="BU16" s="21">
        <f t="shared" si="63"/>
        <v>72</v>
      </c>
      <c r="BV16" s="21">
        <f t="shared" si="64"/>
        <v>504</v>
      </c>
      <c r="BW16" s="14">
        <f t="shared" si="65"/>
        <v>4.5104707356362983E-3</v>
      </c>
      <c r="BX16" s="21">
        <f t="shared" si="66"/>
        <v>105.2</v>
      </c>
      <c r="BY16" s="21">
        <f t="shared" si="67"/>
        <v>736.4</v>
      </c>
      <c r="BZ16" s="14">
        <f t="shared" si="68"/>
        <v>6.590298908179703E-3</v>
      </c>
      <c r="CA16" s="21">
        <f t="shared" si="69"/>
        <v>128.19999999999999</v>
      </c>
      <c r="CB16" s="21">
        <f t="shared" si="70"/>
        <v>897.39999999999986</v>
      </c>
      <c r="CC16" s="18">
        <f t="shared" si="71"/>
        <v>8.0311437265079642E-3</v>
      </c>
      <c r="CE16" s="2">
        <v>111740</v>
      </c>
      <c r="CF16" s="2">
        <v>38549</v>
      </c>
      <c r="CG16" s="2">
        <v>21364</v>
      </c>
      <c r="CH16" s="2">
        <v>2989</v>
      </c>
      <c r="CI16" s="2">
        <v>9271</v>
      </c>
      <c r="CJ16" s="2">
        <v>117806</v>
      </c>
      <c r="CK16" s="2">
        <v>3832</v>
      </c>
      <c r="CL16" s="2">
        <v>5403.6</v>
      </c>
      <c r="CM16" s="2">
        <v>4914.6000000000004</v>
      </c>
      <c r="CN16" s="2">
        <v>2536</v>
      </c>
      <c r="CO16" s="2">
        <v>2477</v>
      </c>
      <c r="CP16" s="2">
        <v>2517</v>
      </c>
      <c r="CQ16" s="2">
        <v>2171</v>
      </c>
      <c r="CR16" s="2">
        <v>5305</v>
      </c>
      <c r="CS16" s="2">
        <v>5232</v>
      </c>
      <c r="CT16" s="2">
        <v>5002</v>
      </c>
      <c r="CU16" s="2">
        <v>5019</v>
      </c>
      <c r="CV16" s="2">
        <v>99115.399000000005</v>
      </c>
      <c r="CW16" s="2">
        <v>69591.835999999996</v>
      </c>
      <c r="CX16" s="2">
        <v>50078.087999999996</v>
      </c>
      <c r="CY16" s="2">
        <v>38438.574999999997</v>
      </c>
      <c r="CZ16" s="2">
        <v>31921.963000000003</v>
      </c>
      <c r="DA16" s="2">
        <v>23195.936000000002</v>
      </c>
      <c r="DB16" s="2">
        <v>2492.2759999999998</v>
      </c>
      <c r="DC16" s="2">
        <v>1471.7060000000001</v>
      </c>
      <c r="DD16" s="2">
        <v>1045.7089999999998</v>
      </c>
      <c r="DE16" s="2">
        <v>3387.3191999999999</v>
      </c>
      <c r="DF16" s="2">
        <v>2202.1758</v>
      </c>
      <c r="DG16" s="2">
        <v>1464.9204</v>
      </c>
      <c r="DH16" s="2">
        <v>4578.0560000000005</v>
      </c>
      <c r="DI16" s="2">
        <v>3136.288</v>
      </c>
      <c r="DJ16" s="2">
        <v>2163.2089999999998</v>
      </c>
      <c r="DK16" s="2">
        <v>4152.9699999999993</v>
      </c>
      <c r="DL16" s="2">
        <v>2554.5630000000001</v>
      </c>
      <c r="DM16" s="2">
        <v>1812.1469999999999</v>
      </c>
      <c r="DN16" s="2">
        <v>128.19999999999999</v>
      </c>
      <c r="DO16" s="2">
        <v>72</v>
      </c>
      <c r="DP16" s="2">
        <v>105.2</v>
      </c>
    </row>
    <row r="17" spans="2:120" ht="14.25" customHeight="1" x14ac:dyDescent="0.2">
      <c r="B17" s="7">
        <v>1209</v>
      </c>
      <c r="C17" s="10" t="s">
        <v>91</v>
      </c>
      <c r="D17" s="10" t="s">
        <v>56</v>
      </c>
      <c r="E17" s="22" t="s">
        <v>100</v>
      </c>
      <c r="F17" s="10" t="s">
        <v>76</v>
      </c>
      <c r="G17" s="22">
        <v>1</v>
      </c>
      <c r="H17" s="12">
        <f t="shared" si="0"/>
        <v>6410.9999999999991</v>
      </c>
      <c r="I17" s="13">
        <f t="shared" si="1"/>
        <v>3486.0910102740891</v>
      </c>
      <c r="J17" s="15">
        <f t="shared" si="2"/>
        <v>0.54376712061676646</v>
      </c>
      <c r="K17" s="15">
        <f t="shared" si="3"/>
        <v>0.33745428840102015</v>
      </c>
      <c r="L17" s="16">
        <f t="shared" si="4"/>
        <v>1.2700648466099023</v>
      </c>
      <c r="M17" s="13">
        <f t="shared" si="5"/>
        <v>0</v>
      </c>
      <c r="N17" s="15">
        <f t="shared" si="6"/>
        <v>-0.20724619760108831</v>
      </c>
      <c r="O17" s="17">
        <f t="shared" si="7"/>
        <v>-48.799109627265608</v>
      </c>
      <c r="P17" s="15">
        <f t="shared" si="8"/>
        <v>-0.39354120667149683</v>
      </c>
      <c r="Q17" s="13">
        <f t="shared" si="9"/>
        <v>-54.787557630915188</v>
      </c>
      <c r="R17" s="15">
        <f t="shared" si="10"/>
        <v>-0.26935869041747884</v>
      </c>
      <c r="S17" s="19">
        <f t="shared" si="11"/>
        <v>12.841374752147999</v>
      </c>
      <c r="T17" s="15">
        <f t="shared" si="12"/>
        <v>0.13807929841019351</v>
      </c>
      <c r="U17" s="19">
        <f t="shared" si="13"/>
        <v>54.878823878823901</v>
      </c>
      <c r="V17" s="15">
        <f t="shared" si="14"/>
        <v>0.61661599863847072</v>
      </c>
      <c r="W17" s="13">
        <f t="shared" si="15"/>
        <v>-46.627230667547906</v>
      </c>
      <c r="X17" s="15">
        <f t="shared" si="16"/>
        <v>-0.19841374752148044</v>
      </c>
      <c r="Y17" s="13">
        <f t="shared" si="17"/>
        <v>-50.465399465399514</v>
      </c>
      <c r="Z17" s="15">
        <f t="shared" si="18"/>
        <v>-0.2510716391313409</v>
      </c>
      <c r="AA17" s="13">
        <v>-475.62549668933752</v>
      </c>
      <c r="AB17" s="27">
        <v>-0.12205221540605915</v>
      </c>
      <c r="AC17" s="13">
        <f t="shared" si="19"/>
        <v>0</v>
      </c>
      <c r="AD17" s="25">
        <f t="shared" si="20"/>
        <v>0</v>
      </c>
      <c r="AE17" s="12">
        <f t="shared" si="21"/>
        <v>-2208.972999999999</v>
      </c>
      <c r="AF17" s="13">
        <f t="shared" si="22"/>
        <v>-5010.8159999999989</v>
      </c>
      <c r="AG17" s="13">
        <f t="shared" si="23"/>
        <v>-5895.3689999999988</v>
      </c>
      <c r="AH17" s="15">
        <f t="shared" si="24"/>
        <v>-0.34455981906098887</v>
      </c>
      <c r="AI17" s="15">
        <f t="shared" si="25"/>
        <v>-0.7815966307908282</v>
      </c>
      <c r="AJ17" s="15">
        <f t="shared" si="26"/>
        <v>-0.91957089377632195</v>
      </c>
      <c r="AK17" s="15">
        <f t="shared" si="27"/>
        <v>0.6254676612025577</v>
      </c>
      <c r="AL17" s="15">
        <f t="shared" si="28"/>
        <v>0.77483102220850963</v>
      </c>
      <c r="AM17" s="15">
        <f t="shared" si="29"/>
        <v>0.80564201919589773</v>
      </c>
      <c r="AN17" s="19">
        <f t="shared" si="30"/>
        <v>-857.85901027408909</v>
      </c>
      <c r="AO17" s="19">
        <f t="shared" si="31"/>
        <v>-2401.1850102740891</v>
      </c>
      <c r="AP17" s="19">
        <f t="shared" si="32"/>
        <v>-3070.6770102740893</v>
      </c>
      <c r="AQ17" s="15">
        <f t="shared" si="33"/>
        <v>-0.24608049753888706</v>
      </c>
      <c r="AR17" s="15">
        <f t="shared" si="34"/>
        <v>-0.6887901099533541</v>
      </c>
      <c r="AS17" s="15">
        <f t="shared" si="35"/>
        <v>-0.88083673123400796</v>
      </c>
      <c r="AT17" s="13">
        <f t="shared" si="36"/>
        <v>-47.418890372734396</v>
      </c>
      <c r="AU17" s="13">
        <f t="shared" si="37"/>
        <v>-70.579890372734397</v>
      </c>
      <c r="AV17" s="13">
        <f t="shared" si="38"/>
        <v>-74.040890372734395</v>
      </c>
      <c r="AW17" s="15">
        <f t="shared" si="39"/>
        <v>-0.63056288479700062</v>
      </c>
      <c r="AX17" s="15">
        <f t="shared" si="40"/>
        <v>-0.93855125947185014</v>
      </c>
      <c r="AY17" s="15">
        <f t="shared" si="41"/>
        <v>-0.98457465072221295</v>
      </c>
      <c r="AZ17" s="13">
        <f t="shared" si="42"/>
        <v>-90.92844236908482</v>
      </c>
      <c r="BA17" s="13">
        <f t="shared" si="43"/>
        <v>-139.17564236908481</v>
      </c>
      <c r="BB17" s="13">
        <f t="shared" si="44"/>
        <v>-146.40804236908482</v>
      </c>
      <c r="BC17" s="15">
        <f t="shared" si="45"/>
        <v>-0.61184945836002391</v>
      </c>
      <c r="BD17" s="15">
        <f t="shared" si="46"/>
        <v>-0.9365006062105935</v>
      </c>
      <c r="BE17" s="15">
        <f t="shared" si="47"/>
        <v>-0.98516678708149286</v>
      </c>
      <c r="BF17" s="13">
        <f t="shared" si="48"/>
        <v>-90.079769332452088</v>
      </c>
      <c r="BG17" s="13">
        <f t="shared" si="49"/>
        <v>-158.00276933245209</v>
      </c>
      <c r="BH17" s="13">
        <f t="shared" si="50"/>
        <v>-181.7017693324521</v>
      </c>
      <c r="BI17" s="15">
        <f t="shared" si="51"/>
        <v>-0.47819952773255492</v>
      </c>
      <c r="BJ17" s="15">
        <f t="shared" si="52"/>
        <v>-0.83877712204569699</v>
      </c>
      <c r="BK17" s="15">
        <f t="shared" si="53"/>
        <v>-0.96458617652837819</v>
      </c>
      <c r="BL17" s="13">
        <f t="shared" si="54"/>
        <v>-106.02560053460049</v>
      </c>
      <c r="BM17" s="13">
        <f t="shared" si="55"/>
        <v>-142.24360053460049</v>
      </c>
      <c r="BN17" s="13">
        <f t="shared" si="56"/>
        <v>-148.57760053460049</v>
      </c>
      <c r="BO17" s="15">
        <f t="shared" si="57"/>
        <v>-0.70432711255795588</v>
      </c>
      <c r="BP17" s="15">
        <f t="shared" si="58"/>
        <v>-0.94492296142843046</v>
      </c>
      <c r="BQ17" s="25">
        <f t="shared" si="59"/>
        <v>-0.98699966656801819</v>
      </c>
      <c r="BR17" s="20">
        <f t="shared" si="60"/>
        <v>26.5</v>
      </c>
      <c r="BS17" s="21">
        <f t="shared" si="61"/>
        <v>185.5</v>
      </c>
      <c r="BT17" s="14">
        <f t="shared" si="62"/>
        <v>2.8934643581344569E-2</v>
      </c>
      <c r="BU17" s="21">
        <f t="shared" si="63"/>
        <v>5.9</v>
      </c>
      <c r="BV17" s="21">
        <f t="shared" si="64"/>
        <v>41.300000000000004</v>
      </c>
      <c r="BW17" s="14">
        <f t="shared" si="65"/>
        <v>6.4420527218842626E-3</v>
      </c>
      <c r="BX17" s="21">
        <f t="shared" si="66"/>
        <v>8.6</v>
      </c>
      <c r="BY17" s="21">
        <f t="shared" si="67"/>
        <v>60.199999999999996</v>
      </c>
      <c r="BZ17" s="14">
        <f t="shared" si="68"/>
        <v>9.3901107471533306E-3</v>
      </c>
      <c r="CA17" s="21">
        <f t="shared" si="69"/>
        <v>26.5</v>
      </c>
      <c r="CB17" s="21">
        <f t="shared" si="70"/>
        <v>185.5</v>
      </c>
      <c r="CC17" s="18">
        <f t="shared" si="71"/>
        <v>2.8934643581344569E-2</v>
      </c>
      <c r="CE17" s="2">
        <v>6410.9999999999991</v>
      </c>
      <c r="CF17" s="2">
        <v>3486.0910102740891</v>
      </c>
      <c r="CG17" s="2">
        <v>2163.4194429389399</v>
      </c>
      <c r="CH17" s="2">
        <v>75.200890372734392</v>
      </c>
      <c r="CI17" s="2">
        <v>236.84110484110482</v>
      </c>
      <c r="CJ17" s="2">
        <v>8087</v>
      </c>
      <c r="CK17" s="2">
        <v>124</v>
      </c>
      <c r="CL17" s="2">
        <v>203.4</v>
      </c>
      <c r="CM17" s="2">
        <v>148.61244236908482</v>
      </c>
      <c r="CN17" s="2">
        <v>93</v>
      </c>
      <c r="CO17" s="2">
        <v>80.158625247852001</v>
      </c>
      <c r="CP17" s="2">
        <v>89</v>
      </c>
      <c r="CQ17" s="2">
        <v>34.121176121176099</v>
      </c>
      <c r="CR17" s="2">
        <v>235</v>
      </c>
      <c r="CS17" s="2">
        <v>188.37276933245209</v>
      </c>
      <c r="CT17" s="2">
        <v>201</v>
      </c>
      <c r="CU17" s="2">
        <v>150.53460053460049</v>
      </c>
      <c r="CV17" s="2">
        <v>4202.027</v>
      </c>
      <c r="CW17" s="2">
        <v>1400.1840000000002</v>
      </c>
      <c r="CX17" s="2">
        <v>515.63100000000009</v>
      </c>
      <c r="CY17" s="2">
        <v>2628.232</v>
      </c>
      <c r="CZ17" s="2">
        <v>1084.9059999999999</v>
      </c>
      <c r="DA17" s="2">
        <v>415.41399999999999</v>
      </c>
      <c r="DB17" s="2">
        <v>27.782</v>
      </c>
      <c r="DC17" s="2">
        <v>4.6210000000000004</v>
      </c>
      <c r="DD17" s="2">
        <v>1.1599999999999999</v>
      </c>
      <c r="DE17" s="2">
        <v>57.684000000000005</v>
      </c>
      <c r="DF17" s="2">
        <v>9.4368000000000016</v>
      </c>
      <c r="DG17" s="2">
        <v>2.2043999999999997</v>
      </c>
      <c r="DH17" s="2">
        <v>98.293000000000006</v>
      </c>
      <c r="DI17" s="2">
        <v>30.37</v>
      </c>
      <c r="DJ17" s="2">
        <v>6.6709999999999994</v>
      </c>
      <c r="DK17" s="2">
        <v>44.509</v>
      </c>
      <c r="DL17" s="2">
        <v>8.2910000000000004</v>
      </c>
      <c r="DM17" s="2">
        <v>1.9570000000000001</v>
      </c>
      <c r="DN17" s="2">
        <v>26.5</v>
      </c>
      <c r="DO17" s="2">
        <v>5.9</v>
      </c>
      <c r="DP17" s="2">
        <v>8.6</v>
      </c>
    </row>
    <row r="18" spans="2:120" ht="14.25" customHeight="1" x14ac:dyDescent="0.2">
      <c r="B18" s="7">
        <v>1210</v>
      </c>
      <c r="C18" s="10" t="s">
        <v>91</v>
      </c>
      <c r="D18" s="10" t="s">
        <v>56</v>
      </c>
      <c r="E18" s="22" t="s">
        <v>100</v>
      </c>
      <c r="F18" s="10" t="s">
        <v>77</v>
      </c>
      <c r="G18" s="22">
        <v>3</v>
      </c>
      <c r="H18" s="12">
        <f t="shared" si="0"/>
        <v>75522</v>
      </c>
      <c r="I18" s="13">
        <f t="shared" si="1"/>
        <v>28455</v>
      </c>
      <c r="J18" s="15">
        <f t="shared" si="2"/>
        <v>0.37677762771113055</v>
      </c>
      <c r="K18" s="15">
        <f t="shared" si="3"/>
        <v>0.20878684356876143</v>
      </c>
      <c r="L18" s="16">
        <f t="shared" si="4"/>
        <v>1.1837229437229437</v>
      </c>
      <c r="M18" s="13">
        <f t="shared" si="5"/>
        <v>0</v>
      </c>
      <c r="N18" s="15">
        <f t="shared" si="6"/>
        <v>-7.6499792120130139E-2</v>
      </c>
      <c r="O18" s="17">
        <f t="shared" si="7"/>
        <v>-658</v>
      </c>
      <c r="P18" s="15">
        <f t="shared" si="8"/>
        <v>-0.27798901563160117</v>
      </c>
      <c r="Q18" s="13">
        <f t="shared" si="9"/>
        <v>-472.20000000000027</v>
      </c>
      <c r="R18" s="15">
        <f t="shared" si="10"/>
        <v>-0.12882632182026521</v>
      </c>
      <c r="S18" s="19">
        <f t="shared" si="11"/>
        <v>252</v>
      </c>
      <c r="T18" s="15">
        <f t="shared" si="12"/>
        <v>0.13899613899613905</v>
      </c>
      <c r="U18" s="19">
        <f t="shared" si="13"/>
        <v>229</v>
      </c>
      <c r="V18" s="15">
        <f t="shared" si="14"/>
        <v>0.13795180722891565</v>
      </c>
      <c r="W18" s="13">
        <f t="shared" si="15"/>
        <v>-122</v>
      </c>
      <c r="X18" s="15">
        <f t="shared" si="16"/>
        <v>-3.6813518406759171E-2</v>
      </c>
      <c r="Y18" s="13">
        <f t="shared" si="17"/>
        <v>-130</v>
      </c>
      <c r="Z18" s="15">
        <f t="shared" si="18"/>
        <v>-4.0135844396418596E-2</v>
      </c>
      <c r="AA18" s="13">
        <v>-1552.1088700000037</v>
      </c>
      <c r="AB18" s="27">
        <v>-2.9460664767622657E-2</v>
      </c>
      <c r="AC18" s="13">
        <f t="shared" si="19"/>
        <v>0</v>
      </c>
      <c r="AD18" s="25">
        <f t="shared" si="20"/>
        <v>0</v>
      </c>
      <c r="AE18" s="12">
        <f t="shared" si="21"/>
        <v>-12231.565000000002</v>
      </c>
      <c r="AF18" s="13">
        <f t="shared" si="22"/>
        <v>-36612.183000000005</v>
      </c>
      <c r="AG18" s="13">
        <f t="shared" si="23"/>
        <v>-50659.22</v>
      </c>
      <c r="AH18" s="15">
        <f t="shared" si="24"/>
        <v>-0.16196028971690368</v>
      </c>
      <c r="AI18" s="15">
        <f t="shared" si="25"/>
        <v>-0.4847883133391595</v>
      </c>
      <c r="AJ18" s="15">
        <f t="shared" si="26"/>
        <v>-0.67078758507454783</v>
      </c>
      <c r="AK18" s="15">
        <f t="shared" si="27"/>
        <v>0.42837890117203337</v>
      </c>
      <c r="AL18" s="15">
        <f t="shared" si="28"/>
        <v>0.51623637808422496</v>
      </c>
      <c r="AM18" s="15">
        <f t="shared" si="29"/>
        <v>0.52832213453201937</v>
      </c>
      <c r="AN18" s="19">
        <f t="shared" si="30"/>
        <v>-1342.7129999999997</v>
      </c>
      <c r="AO18" s="19">
        <f t="shared" si="31"/>
        <v>-8368.3369999999995</v>
      </c>
      <c r="AP18" s="19">
        <f t="shared" si="32"/>
        <v>-15319.442999999999</v>
      </c>
      <c r="AQ18" s="15">
        <f t="shared" si="33"/>
        <v>-4.7187243015287317E-2</v>
      </c>
      <c r="AR18" s="15">
        <f t="shared" si="34"/>
        <v>-0.29409021261641188</v>
      </c>
      <c r="AS18" s="15">
        <f t="shared" si="35"/>
        <v>-0.53837438060094889</v>
      </c>
      <c r="AT18" s="13">
        <f t="shared" si="36"/>
        <v>-411.09400000000005</v>
      </c>
      <c r="AU18" s="13">
        <f t="shared" si="37"/>
        <v>-1047.067</v>
      </c>
      <c r="AV18" s="13">
        <f t="shared" si="38"/>
        <v>-1300.74</v>
      </c>
      <c r="AW18" s="15">
        <f t="shared" si="39"/>
        <v>-0.2405465184318315</v>
      </c>
      <c r="AX18" s="15">
        <f t="shared" si="40"/>
        <v>-0.61267817437097716</v>
      </c>
      <c r="AY18" s="15">
        <f t="shared" si="41"/>
        <v>-0.76111176126389701</v>
      </c>
      <c r="AZ18" s="13">
        <f t="shared" si="42"/>
        <v>-1255.7046</v>
      </c>
      <c r="BA18" s="13">
        <f t="shared" si="43"/>
        <v>-2110.6745999999998</v>
      </c>
      <c r="BB18" s="13">
        <f t="shared" si="44"/>
        <v>-2575.9013999999997</v>
      </c>
      <c r="BC18" s="15">
        <f t="shared" si="45"/>
        <v>-0.39324332957534769</v>
      </c>
      <c r="BD18" s="15">
        <f t="shared" si="46"/>
        <v>-0.66099041713641493</v>
      </c>
      <c r="BE18" s="15">
        <f t="shared" si="47"/>
        <v>-0.80668338970311915</v>
      </c>
      <c r="BF18" s="13">
        <f t="shared" si="48"/>
        <v>-771.67299999999977</v>
      </c>
      <c r="BG18" s="13">
        <f t="shared" si="49"/>
        <v>-1894.143</v>
      </c>
      <c r="BH18" s="13">
        <f t="shared" si="50"/>
        <v>-2402.6970000000001</v>
      </c>
      <c r="BI18" s="15">
        <f t="shared" si="51"/>
        <v>-0.24175219298245609</v>
      </c>
      <c r="BJ18" s="15">
        <f t="shared" si="52"/>
        <v>-0.59340319548872178</v>
      </c>
      <c r="BK18" s="15">
        <f t="shared" si="53"/>
        <v>-0.75272462406015039</v>
      </c>
      <c r="BL18" s="13">
        <f t="shared" si="54"/>
        <v>-950.5920000000001</v>
      </c>
      <c r="BM18" s="13">
        <f t="shared" si="55"/>
        <v>-1889.8989999999999</v>
      </c>
      <c r="BN18" s="13">
        <f t="shared" si="56"/>
        <v>-2379.7780000000002</v>
      </c>
      <c r="BO18" s="15">
        <f t="shared" si="57"/>
        <v>-0.30575490511418468</v>
      </c>
      <c r="BP18" s="15">
        <f t="shared" si="58"/>
        <v>-0.60788002573174649</v>
      </c>
      <c r="BQ18" s="25">
        <f t="shared" si="59"/>
        <v>-0.76544805403666771</v>
      </c>
      <c r="BR18" s="20">
        <f t="shared" si="60"/>
        <v>132</v>
      </c>
      <c r="BS18" s="21">
        <f t="shared" si="61"/>
        <v>924</v>
      </c>
      <c r="BT18" s="14">
        <f t="shared" si="62"/>
        <v>1.2234845475490586E-2</v>
      </c>
      <c r="BU18" s="21">
        <f t="shared" si="63"/>
        <v>92.4</v>
      </c>
      <c r="BV18" s="21">
        <f t="shared" si="64"/>
        <v>646.80000000000007</v>
      </c>
      <c r="BW18" s="14">
        <f t="shared" si="65"/>
        <v>8.5643918328434116E-3</v>
      </c>
      <c r="BX18" s="21">
        <f t="shared" si="66"/>
        <v>93.6</v>
      </c>
      <c r="BY18" s="21">
        <f t="shared" si="67"/>
        <v>655.19999999999993</v>
      </c>
      <c r="BZ18" s="14">
        <f t="shared" si="68"/>
        <v>8.6756177008024144E-3</v>
      </c>
      <c r="CA18" s="21">
        <f t="shared" si="69"/>
        <v>132</v>
      </c>
      <c r="CB18" s="21">
        <f t="shared" si="70"/>
        <v>924</v>
      </c>
      <c r="CC18" s="18">
        <f t="shared" si="71"/>
        <v>1.2234845475490586E-2</v>
      </c>
      <c r="CE18" s="2">
        <v>75522</v>
      </c>
      <c r="CF18" s="2">
        <v>28455</v>
      </c>
      <c r="CG18" s="2">
        <v>15768</v>
      </c>
      <c r="CH18" s="2">
        <v>1709</v>
      </c>
      <c r="CI18" s="2">
        <v>5775</v>
      </c>
      <c r="CJ18" s="2">
        <v>81778</v>
      </c>
      <c r="CK18" s="2">
        <v>2367</v>
      </c>
      <c r="CL18" s="2">
        <v>3665.4</v>
      </c>
      <c r="CM18" s="2">
        <v>3193.2</v>
      </c>
      <c r="CN18" s="2">
        <v>1813</v>
      </c>
      <c r="CO18" s="2">
        <v>1561</v>
      </c>
      <c r="CP18" s="2">
        <v>1660</v>
      </c>
      <c r="CQ18" s="2">
        <v>1431</v>
      </c>
      <c r="CR18" s="2">
        <v>3314</v>
      </c>
      <c r="CS18" s="2">
        <v>3192</v>
      </c>
      <c r="CT18" s="2">
        <v>3239</v>
      </c>
      <c r="CU18" s="2">
        <v>3109</v>
      </c>
      <c r="CV18" s="2">
        <v>63290.434999999998</v>
      </c>
      <c r="CW18" s="2">
        <v>38909.816999999995</v>
      </c>
      <c r="CX18" s="2">
        <v>24862.78</v>
      </c>
      <c r="CY18" s="2">
        <v>27112.287</v>
      </c>
      <c r="CZ18" s="2">
        <v>20086.663</v>
      </c>
      <c r="DA18" s="2">
        <v>13135.557000000001</v>
      </c>
      <c r="DB18" s="2">
        <v>1297.9059999999999</v>
      </c>
      <c r="DC18" s="2">
        <v>661.93299999999999</v>
      </c>
      <c r="DD18" s="2">
        <v>408.26</v>
      </c>
      <c r="DE18" s="2">
        <v>1937.4953999999998</v>
      </c>
      <c r="DF18" s="2">
        <v>1082.5254</v>
      </c>
      <c r="DG18" s="2">
        <v>617.29860000000008</v>
      </c>
      <c r="DH18" s="2">
        <v>2420.3270000000002</v>
      </c>
      <c r="DI18" s="2">
        <v>1297.857</v>
      </c>
      <c r="DJ18" s="2">
        <v>789.303</v>
      </c>
      <c r="DK18" s="2">
        <v>2158.4079999999999</v>
      </c>
      <c r="DL18" s="2">
        <v>1219.1010000000001</v>
      </c>
      <c r="DM18" s="2">
        <v>729.22199999999998</v>
      </c>
      <c r="DN18" s="2">
        <v>132</v>
      </c>
      <c r="DO18" s="2">
        <v>92.4</v>
      </c>
      <c r="DP18" s="2">
        <v>93.6</v>
      </c>
    </row>
    <row r="19" spans="2:120" ht="14.25" customHeight="1" x14ac:dyDescent="0.2">
      <c r="B19" s="7">
        <v>1211</v>
      </c>
      <c r="C19" s="10" t="s">
        <v>91</v>
      </c>
      <c r="D19" s="10" t="s">
        <v>56</v>
      </c>
      <c r="E19" s="22" t="s">
        <v>100</v>
      </c>
      <c r="F19" s="10" t="s">
        <v>78</v>
      </c>
      <c r="G19" s="22">
        <v>0</v>
      </c>
      <c r="H19" s="12">
        <f t="shared" si="0"/>
        <v>32846</v>
      </c>
      <c r="I19" s="13">
        <f t="shared" si="1"/>
        <v>11084</v>
      </c>
      <c r="J19" s="15">
        <f t="shared" si="2"/>
        <v>0.33745357121110636</v>
      </c>
      <c r="K19" s="15">
        <f t="shared" si="3"/>
        <v>0.18251841929002011</v>
      </c>
      <c r="L19" s="16">
        <f t="shared" si="4"/>
        <v>1.2558983666061705</v>
      </c>
      <c r="M19" s="13">
        <f t="shared" si="5"/>
        <v>0</v>
      </c>
      <c r="N19" s="15">
        <f t="shared" si="6"/>
        <v>-8.0047053551422831E-2</v>
      </c>
      <c r="O19" s="17">
        <f t="shared" si="7"/>
        <v>-332</v>
      </c>
      <c r="P19" s="15">
        <f t="shared" si="8"/>
        <v>-0.27736006683375103</v>
      </c>
      <c r="Q19" s="13">
        <f t="shared" si="9"/>
        <v>-294.59999999999991</v>
      </c>
      <c r="R19" s="15">
        <f t="shared" si="10"/>
        <v>-0.17215988779803648</v>
      </c>
      <c r="S19" s="19">
        <f t="shared" si="11"/>
        <v>-137</v>
      </c>
      <c r="T19" s="15">
        <f t="shared" si="12"/>
        <v>-0.16098707403055235</v>
      </c>
      <c r="U19" s="19">
        <f t="shared" si="13"/>
        <v>-3</v>
      </c>
      <c r="V19" s="15">
        <f t="shared" si="14"/>
        <v>-3.9318479685452878E-3</v>
      </c>
      <c r="W19" s="13">
        <f t="shared" si="15"/>
        <v>-104</v>
      </c>
      <c r="X19" s="15">
        <f t="shared" si="16"/>
        <v>-6.2387522495500947E-2</v>
      </c>
      <c r="Y19" s="13">
        <f t="shared" si="17"/>
        <v>-128</v>
      </c>
      <c r="Z19" s="15">
        <f t="shared" si="18"/>
        <v>-8.4600132187706567E-2</v>
      </c>
      <c r="AA19" s="13">
        <v>-1236.6092300000018</v>
      </c>
      <c r="AB19" s="27">
        <v>-5.075015642625802E-2</v>
      </c>
      <c r="AC19" s="13">
        <f t="shared" si="19"/>
        <v>0</v>
      </c>
      <c r="AD19" s="25">
        <f t="shared" si="20"/>
        <v>0</v>
      </c>
      <c r="AE19" s="12">
        <f t="shared" si="21"/>
        <v>-5204.6970000000001</v>
      </c>
      <c r="AF19" s="13">
        <f t="shared" si="22"/>
        <v>-15885.773999999998</v>
      </c>
      <c r="AG19" s="13">
        <f t="shared" si="23"/>
        <v>-21961.576000000001</v>
      </c>
      <c r="AH19" s="15">
        <f t="shared" si="24"/>
        <v>-0.15845755952018514</v>
      </c>
      <c r="AI19" s="15">
        <f t="shared" si="25"/>
        <v>-0.48364409669366126</v>
      </c>
      <c r="AJ19" s="15">
        <f t="shared" si="26"/>
        <v>-0.66862254155757173</v>
      </c>
      <c r="AK19" s="15">
        <f t="shared" si="27"/>
        <v>0.38936449558835923</v>
      </c>
      <c r="AL19" s="15">
        <f t="shared" si="28"/>
        <v>0.47968482259611395</v>
      </c>
      <c r="AM19" s="15">
        <f t="shared" si="29"/>
        <v>0.50329277874511325</v>
      </c>
      <c r="AN19" s="19">
        <f t="shared" si="30"/>
        <v>-321.45799999999872</v>
      </c>
      <c r="AO19" s="19">
        <f t="shared" si="31"/>
        <v>-2948.4369999999999</v>
      </c>
      <c r="AP19" s="19">
        <f t="shared" si="32"/>
        <v>-5605.9480000000003</v>
      </c>
      <c r="AQ19" s="15">
        <f t="shared" si="33"/>
        <v>-2.9001984843016859E-2</v>
      </c>
      <c r="AR19" s="15">
        <f t="shared" si="34"/>
        <v>-0.26600839047275349</v>
      </c>
      <c r="AS19" s="15">
        <f t="shared" si="35"/>
        <v>-0.50576939732948389</v>
      </c>
      <c r="AT19" s="13">
        <f t="shared" si="36"/>
        <v>-172.59400000000005</v>
      </c>
      <c r="AU19" s="13">
        <f t="shared" si="37"/>
        <v>-540.09100000000001</v>
      </c>
      <c r="AV19" s="13">
        <f t="shared" si="38"/>
        <v>-665.08199999999999</v>
      </c>
      <c r="AW19" s="15">
        <f t="shared" si="39"/>
        <v>-0.19953063583815034</v>
      </c>
      <c r="AX19" s="15">
        <f t="shared" si="40"/>
        <v>-0.6243826589595376</v>
      </c>
      <c r="AY19" s="15">
        <f t="shared" si="41"/>
        <v>-0.76888092485549131</v>
      </c>
      <c r="AZ19" s="13">
        <f t="shared" si="42"/>
        <v>-593.1647999999999</v>
      </c>
      <c r="BA19" s="13">
        <f t="shared" si="43"/>
        <v>-959.9351999999999</v>
      </c>
      <c r="BB19" s="13">
        <f t="shared" si="44"/>
        <v>-1160.3676</v>
      </c>
      <c r="BC19" s="15">
        <f t="shared" si="45"/>
        <v>-0.41872426937738239</v>
      </c>
      <c r="BD19" s="15">
        <f t="shared" si="46"/>
        <v>-0.67763320626853019</v>
      </c>
      <c r="BE19" s="15">
        <f t="shared" si="47"/>
        <v>-0.81912155866158409</v>
      </c>
      <c r="BF19" s="13">
        <f t="shared" si="48"/>
        <v>-191.40499999999997</v>
      </c>
      <c r="BG19" s="13">
        <f t="shared" si="49"/>
        <v>-903.68100000000004</v>
      </c>
      <c r="BH19" s="13">
        <f t="shared" si="50"/>
        <v>-1137.2750000000001</v>
      </c>
      <c r="BI19" s="15">
        <f t="shared" si="51"/>
        <v>-0.12246001279590524</v>
      </c>
      <c r="BJ19" s="15">
        <f t="shared" si="52"/>
        <v>-0.57817082533589259</v>
      </c>
      <c r="BK19" s="15">
        <f t="shared" si="53"/>
        <v>-0.72762316058861165</v>
      </c>
      <c r="BL19" s="13">
        <f t="shared" si="54"/>
        <v>-332.30099999999993</v>
      </c>
      <c r="BM19" s="13">
        <f t="shared" si="55"/>
        <v>-839.73699999999997</v>
      </c>
      <c r="BN19" s="13">
        <f t="shared" si="56"/>
        <v>-1050.4479999999999</v>
      </c>
      <c r="BO19" s="15">
        <f t="shared" si="57"/>
        <v>-0.2399285198555956</v>
      </c>
      <c r="BP19" s="15">
        <f t="shared" si="58"/>
        <v>-0.60630830324909746</v>
      </c>
      <c r="BQ19" s="25">
        <f t="shared" si="59"/>
        <v>-0.7584462093862816</v>
      </c>
      <c r="BR19" s="20">
        <f t="shared" si="60"/>
        <v>61</v>
      </c>
      <c r="BS19" s="21">
        <f t="shared" si="61"/>
        <v>427</v>
      </c>
      <c r="BT19" s="14">
        <f t="shared" si="62"/>
        <v>1.3000060890214942E-2</v>
      </c>
      <c r="BU19" s="21">
        <f t="shared" si="63"/>
        <v>30.2</v>
      </c>
      <c r="BV19" s="21">
        <f t="shared" si="64"/>
        <v>211.4</v>
      </c>
      <c r="BW19" s="14">
        <f t="shared" si="65"/>
        <v>6.43609571941789E-3</v>
      </c>
      <c r="BX19" s="21">
        <f t="shared" si="66"/>
        <v>48.1</v>
      </c>
      <c r="BY19" s="21">
        <f t="shared" si="67"/>
        <v>336.7</v>
      </c>
      <c r="BZ19" s="14">
        <f t="shared" si="68"/>
        <v>1.025086768556293E-2</v>
      </c>
      <c r="CA19" s="21">
        <f t="shared" si="69"/>
        <v>61</v>
      </c>
      <c r="CB19" s="21">
        <f t="shared" si="70"/>
        <v>427</v>
      </c>
      <c r="CC19" s="18">
        <f t="shared" si="71"/>
        <v>1.3000060890214942E-2</v>
      </c>
      <c r="CE19" s="2">
        <v>32846</v>
      </c>
      <c r="CF19" s="2">
        <v>11084</v>
      </c>
      <c r="CG19" s="2">
        <v>5995</v>
      </c>
      <c r="CH19" s="2">
        <v>865</v>
      </c>
      <c r="CI19" s="2">
        <v>2755</v>
      </c>
      <c r="CJ19" s="2">
        <v>35704</v>
      </c>
      <c r="CK19" s="2">
        <v>1197</v>
      </c>
      <c r="CL19" s="2">
        <v>1711.1999999999998</v>
      </c>
      <c r="CM19" s="2">
        <v>1416.6</v>
      </c>
      <c r="CN19" s="2">
        <v>851</v>
      </c>
      <c r="CO19" s="2">
        <v>988</v>
      </c>
      <c r="CP19" s="2">
        <v>763</v>
      </c>
      <c r="CQ19" s="2">
        <v>766</v>
      </c>
      <c r="CR19" s="2">
        <v>1667</v>
      </c>
      <c r="CS19" s="2">
        <v>1563</v>
      </c>
      <c r="CT19" s="2">
        <v>1513</v>
      </c>
      <c r="CU19" s="2">
        <v>1385</v>
      </c>
      <c r="CV19" s="2">
        <v>27641.303</v>
      </c>
      <c r="CW19" s="2">
        <v>16960.226000000002</v>
      </c>
      <c r="CX19" s="2">
        <v>10884.423999999999</v>
      </c>
      <c r="CY19" s="2">
        <v>10762.542000000001</v>
      </c>
      <c r="CZ19" s="2">
        <v>8135.5630000000001</v>
      </c>
      <c r="DA19" s="2">
        <v>5478.0519999999997</v>
      </c>
      <c r="DB19" s="2">
        <v>692.40599999999995</v>
      </c>
      <c r="DC19" s="2">
        <v>324.90899999999999</v>
      </c>
      <c r="DD19" s="2">
        <v>199.91800000000001</v>
      </c>
      <c r="DE19" s="2">
        <v>823.43520000000001</v>
      </c>
      <c r="DF19" s="2">
        <v>456.66480000000001</v>
      </c>
      <c r="DG19" s="2">
        <v>256.23239999999998</v>
      </c>
      <c r="DH19" s="2">
        <v>1371.595</v>
      </c>
      <c r="DI19" s="2">
        <v>659.31899999999996</v>
      </c>
      <c r="DJ19" s="2">
        <v>425.72500000000002</v>
      </c>
      <c r="DK19" s="2">
        <v>1052.6990000000001</v>
      </c>
      <c r="DL19" s="2">
        <v>545.26300000000003</v>
      </c>
      <c r="DM19" s="2">
        <v>334.55200000000002</v>
      </c>
      <c r="DN19" s="2">
        <v>61</v>
      </c>
      <c r="DO19" s="2">
        <v>30.2</v>
      </c>
      <c r="DP19" s="2">
        <v>48.1</v>
      </c>
    </row>
    <row r="20" spans="2:120" ht="14.25" customHeight="1" x14ac:dyDescent="0.2">
      <c r="B20" s="7">
        <v>1212</v>
      </c>
      <c r="C20" s="10" t="s">
        <v>91</v>
      </c>
      <c r="D20" s="10" t="s">
        <v>56</v>
      </c>
      <c r="E20" s="22" t="s">
        <v>100</v>
      </c>
      <c r="F20" s="10" t="s">
        <v>79</v>
      </c>
      <c r="G20" s="22">
        <v>1</v>
      </c>
      <c r="H20" s="12">
        <f t="shared" si="0"/>
        <v>18695</v>
      </c>
      <c r="I20" s="13">
        <f t="shared" si="1"/>
        <v>7293</v>
      </c>
      <c r="J20" s="15">
        <f t="shared" si="2"/>
        <v>0.39010430596416151</v>
      </c>
      <c r="K20" s="15">
        <f t="shared" si="3"/>
        <v>0.22123562449852902</v>
      </c>
      <c r="L20" s="16">
        <f t="shared" si="4"/>
        <v>1.33125</v>
      </c>
      <c r="M20" s="13">
        <f t="shared" si="5"/>
        <v>0</v>
      </c>
      <c r="N20" s="15">
        <f t="shared" si="6"/>
        <v>-0.12271234162365086</v>
      </c>
      <c r="O20" s="17">
        <f t="shared" si="7"/>
        <v>-241</v>
      </c>
      <c r="P20" s="15">
        <f t="shared" si="8"/>
        <v>-0.36131934032983504</v>
      </c>
      <c r="Q20" s="13">
        <f t="shared" si="9"/>
        <v>-195</v>
      </c>
      <c r="R20" s="15">
        <f t="shared" si="10"/>
        <v>-0.22352132049518569</v>
      </c>
      <c r="S20" s="19">
        <f t="shared" si="11"/>
        <v>-47</v>
      </c>
      <c r="T20" s="15">
        <f t="shared" si="12"/>
        <v>-0.12271540469973896</v>
      </c>
      <c r="U20" s="19">
        <f t="shared" si="13"/>
        <v>98</v>
      </c>
      <c r="V20" s="15">
        <f t="shared" si="14"/>
        <v>0.27146814404432129</v>
      </c>
      <c r="W20" s="13">
        <f t="shared" si="15"/>
        <v>-105</v>
      </c>
      <c r="X20" s="15">
        <f t="shared" si="16"/>
        <v>-0.11194029850746268</v>
      </c>
      <c r="Y20" s="13">
        <f t="shared" si="17"/>
        <v>-97</v>
      </c>
      <c r="Z20" s="15">
        <f t="shared" si="18"/>
        <v>-0.12140175219023774</v>
      </c>
      <c r="AA20" s="13">
        <v>-1106.1762199999994</v>
      </c>
      <c r="AB20" s="27">
        <v>-8.2297575888786278E-2</v>
      </c>
      <c r="AC20" s="13">
        <f t="shared" si="19"/>
        <v>0</v>
      </c>
      <c r="AD20" s="25">
        <f t="shared" si="20"/>
        <v>0</v>
      </c>
      <c r="AE20" s="12">
        <f t="shared" si="21"/>
        <v>-4325.2520000000004</v>
      </c>
      <c r="AF20" s="13">
        <f t="shared" si="22"/>
        <v>-11535.63</v>
      </c>
      <c r="AG20" s="13">
        <f t="shared" si="23"/>
        <v>-14842.094999999999</v>
      </c>
      <c r="AH20" s="15">
        <f t="shared" si="24"/>
        <v>-0.23135875902647773</v>
      </c>
      <c r="AI20" s="15">
        <f t="shared" si="25"/>
        <v>-0.6170435945439956</v>
      </c>
      <c r="AJ20" s="15">
        <f t="shared" si="26"/>
        <v>-0.79390719443701518</v>
      </c>
      <c r="AK20" s="15">
        <f t="shared" si="27"/>
        <v>0.44794814773369723</v>
      </c>
      <c r="AL20" s="15">
        <f t="shared" si="28"/>
        <v>0.54600600332152127</v>
      </c>
      <c r="AM20" s="15">
        <f t="shared" si="29"/>
        <v>0.57233490054906611</v>
      </c>
      <c r="AN20" s="19">
        <f t="shared" si="30"/>
        <v>-856.09799999999996</v>
      </c>
      <c r="AO20" s="19">
        <f t="shared" si="31"/>
        <v>-3383.9409999999998</v>
      </c>
      <c r="AP20" s="19">
        <f t="shared" si="32"/>
        <v>-5087.848</v>
      </c>
      <c r="AQ20" s="15">
        <f t="shared" si="33"/>
        <v>-0.1173862607980255</v>
      </c>
      <c r="AR20" s="15">
        <f t="shared" si="34"/>
        <v>-0.46399849170437402</v>
      </c>
      <c r="AS20" s="15">
        <f t="shared" si="35"/>
        <v>-0.69763444398738517</v>
      </c>
      <c r="AT20" s="13">
        <f t="shared" si="36"/>
        <v>-156.10299999999995</v>
      </c>
      <c r="AU20" s="13">
        <f t="shared" si="37"/>
        <v>-338.48699999999997</v>
      </c>
      <c r="AV20" s="13">
        <f t="shared" si="38"/>
        <v>-386.90699999999998</v>
      </c>
      <c r="AW20" s="15">
        <f t="shared" si="39"/>
        <v>-0.3664389671361501</v>
      </c>
      <c r="AX20" s="15">
        <f t="shared" si="40"/>
        <v>-0.79457042253521126</v>
      </c>
      <c r="AY20" s="15">
        <f t="shared" si="41"/>
        <v>-0.90823239436619718</v>
      </c>
      <c r="AZ20" s="13">
        <f t="shared" si="42"/>
        <v>-343.20119999999997</v>
      </c>
      <c r="BA20" s="13">
        <f t="shared" si="43"/>
        <v>-554.46839999999997</v>
      </c>
      <c r="BB20" s="13">
        <f t="shared" si="44"/>
        <v>-627.0702</v>
      </c>
      <c r="BC20" s="15">
        <f t="shared" si="45"/>
        <v>-0.50664481842338349</v>
      </c>
      <c r="BD20" s="15">
        <f t="shared" si="46"/>
        <v>-0.8185243578387954</v>
      </c>
      <c r="BE20" s="15">
        <f t="shared" si="47"/>
        <v>-0.92570150575730736</v>
      </c>
      <c r="BF20" s="13">
        <f t="shared" si="48"/>
        <v>-89.691000000000031</v>
      </c>
      <c r="BG20" s="13">
        <f t="shared" si="49"/>
        <v>-497.55099999999999</v>
      </c>
      <c r="BH20" s="13">
        <f t="shared" si="50"/>
        <v>-683.08799999999997</v>
      </c>
      <c r="BI20" s="15">
        <f t="shared" si="51"/>
        <v>-0.1076722689075631</v>
      </c>
      <c r="BJ20" s="15">
        <f t="shared" si="52"/>
        <v>-0.59730012004801925</v>
      </c>
      <c r="BK20" s="15">
        <f t="shared" si="53"/>
        <v>-0.82003361344537817</v>
      </c>
      <c r="BL20" s="13">
        <f t="shared" si="54"/>
        <v>-270.642</v>
      </c>
      <c r="BM20" s="13">
        <f t="shared" si="55"/>
        <v>-550.66599999999994</v>
      </c>
      <c r="BN20" s="13">
        <f t="shared" si="56"/>
        <v>-636.11900000000003</v>
      </c>
      <c r="BO20" s="15">
        <f t="shared" si="57"/>
        <v>-0.38552991452991447</v>
      </c>
      <c r="BP20" s="15">
        <f t="shared" si="58"/>
        <v>-0.78442450142450149</v>
      </c>
      <c r="BQ20" s="25">
        <f t="shared" si="59"/>
        <v>-0.90615242165242171</v>
      </c>
      <c r="BR20" s="20">
        <f t="shared" si="60"/>
        <v>49.6</v>
      </c>
      <c r="BS20" s="21">
        <f t="shared" si="61"/>
        <v>347.2</v>
      </c>
      <c r="BT20" s="14">
        <f t="shared" si="62"/>
        <v>1.8571810644557367E-2</v>
      </c>
      <c r="BU20" s="21">
        <f t="shared" si="63"/>
        <v>25.1</v>
      </c>
      <c r="BV20" s="21">
        <f t="shared" si="64"/>
        <v>175.70000000000002</v>
      </c>
      <c r="BW20" s="14">
        <f t="shared" si="65"/>
        <v>9.3982348221449599E-3</v>
      </c>
      <c r="BX20" s="21">
        <f t="shared" si="66"/>
        <v>31.6</v>
      </c>
      <c r="BY20" s="21">
        <f t="shared" si="67"/>
        <v>221.20000000000002</v>
      </c>
      <c r="BZ20" s="14">
        <f t="shared" si="68"/>
        <v>1.1832040652580905E-2</v>
      </c>
      <c r="CA20" s="21">
        <f t="shared" si="69"/>
        <v>49.6</v>
      </c>
      <c r="CB20" s="21">
        <f t="shared" si="70"/>
        <v>347.2</v>
      </c>
      <c r="CC20" s="18">
        <f t="shared" si="71"/>
        <v>1.8571810644557367E-2</v>
      </c>
      <c r="CE20" s="2">
        <v>18695</v>
      </c>
      <c r="CF20" s="2">
        <v>7293</v>
      </c>
      <c r="CG20" s="2">
        <v>4136</v>
      </c>
      <c r="CH20" s="2">
        <v>426</v>
      </c>
      <c r="CI20" s="2">
        <v>1280</v>
      </c>
      <c r="CJ20" s="2">
        <v>21310</v>
      </c>
      <c r="CK20" s="2">
        <v>667</v>
      </c>
      <c r="CL20" s="2">
        <v>872.4</v>
      </c>
      <c r="CM20" s="2">
        <v>677.4</v>
      </c>
      <c r="CN20" s="2">
        <v>383</v>
      </c>
      <c r="CO20" s="2">
        <v>430</v>
      </c>
      <c r="CP20" s="2">
        <v>361</v>
      </c>
      <c r="CQ20" s="2">
        <v>263</v>
      </c>
      <c r="CR20" s="2">
        <v>938</v>
      </c>
      <c r="CS20" s="2">
        <v>833</v>
      </c>
      <c r="CT20" s="2">
        <v>799</v>
      </c>
      <c r="CU20" s="2">
        <v>702</v>
      </c>
      <c r="CV20" s="2">
        <v>14369.748</v>
      </c>
      <c r="CW20" s="2">
        <v>7159.3700000000008</v>
      </c>
      <c r="CX20" s="2">
        <v>3852.9050000000007</v>
      </c>
      <c r="CY20" s="2">
        <v>6436.902</v>
      </c>
      <c r="CZ20" s="2">
        <v>3909.0590000000002</v>
      </c>
      <c r="DA20" s="2">
        <v>2205.152</v>
      </c>
      <c r="DB20" s="2">
        <v>269.89700000000005</v>
      </c>
      <c r="DC20" s="2">
        <v>87.513000000000005</v>
      </c>
      <c r="DD20" s="2">
        <v>39.093000000000004</v>
      </c>
      <c r="DE20" s="2">
        <v>334.19880000000001</v>
      </c>
      <c r="DF20" s="2">
        <v>122.9316</v>
      </c>
      <c r="DG20" s="2">
        <v>50.329799999999999</v>
      </c>
      <c r="DH20" s="2">
        <v>743.30899999999997</v>
      </c>
      <c r="DI20" s="2">
        <v>335.44900000000001</v>
      </c>
      <c r="DJ20" s="2">
        <v>149.91199999999998</v>
      </c>
      <c r="DK20" s="2">
        <v>431.358</v>
      </c>
      <c r="DL20" s="2">
        <v>151.334</v>
      </c>
      <c r="DM20" s="2">
        <v>65.881</v>
      </c>
      <c r="DN20" s="2">
        <v>49.6</v>
      </c>
      <c r="DO20" s="2">
        <v>25.1</v>
      </c>
      <c r="DP20" s="2">
        <v>31.6</v>
      </c>
    </row>
    <row r="21" spans="2:120" ht="14.25" customHeight="1" x14ac:dyDescent="0.2">
      <c r="B21" s="7">
        <v>1213</v>
      </c>
      <c r="C21" s="10" t="s">
        <v>91</v>
      </c>
      <c r="D21" s="10" t="s">
        <v>56</v>
      </c>
      <c r="E21" s="22" t="s">
        <v>100</v>
      </c>
      <c r="F21" s="10" t="s">
        <v>80</v>
      </c>
      <c r="G21" s="22">
        <v>0</v>
      </c>
      <c r="H21" s="12">
        <f t="shared" si="0"/>
        <v>166846</v>
      </c>
      <c r="I21" s="13">
        <f t="shared" si="1"/>
        <v>50799</v>
      </c>
      <c r="J21" s="15">
        <f t="shared" si="2"/>
        <v>0.30446639415988397</v>
      </c>
      <c r="K21" s="15">
        <f t="shared" si="3"/>
        <v>0.15588626637737793</v>
      </c>
      <c r="L21" s="16">
        <f t="shared" si="4"/>
        <v>1.3664198519111468</v>
      </c>
      <c r="M21" s="13">
        <f t="shared" si="5"/>
        <v>0</v>
      </c>
      <c r="N21" s="15">
        <f t="shared" si="6"/>
        <v>-2.8898033304037618E-2</v>
      </c>
      <c r="O21" s="17">
        <f t="shared" si="7"/>
        <v>-1514</v>
      </c>
      <c r="P21" s="15">
        <f t="shared" si="8"/>
        <v>-0.22818387339864354</v>
      </c>
      <c r="Q21" s="13">
        <f t="shared" si="9"/>
        <v>-711.59999999999854</v>
      </c>
      <c r="R21" s="15">
        <f t="shared" si="10"/>
        <v>-7.8563857975622486E-2</v>
      </c>
      <c r="S21" s="19">
        <f t="shared" si="11"/>
        <v>196</v>
      </c>
      <c r="T21" s="15">
        <f t="shared" si="12"/>
        <v>4.9809402795425672E-2</v>
      </c>
      <c r="U21" s="19">
        <f t="shared" si="13"/>
        <v>521</v>
      </c>
      <c r="V21" s="15">
        <f t="shared" si="14"/>
        <v>0.13685316522195956</v>
      </c>
      <c r="W21" s="13">
        <f t="shared" si="15"/>
        <v>84</v>
      </c>
      <c r="X21" s="15">
        <f t="shared" si="16"/>
        <v>9.1274584374660961E-3</v>
      </c>
      <c r="Y21" s="13">
        <f t="shared" si="17"/>
        <v>10</v>
      </c>
      <c r="Z21" s="15">
        <f t="shared" si="18"/>
        <v>1.2113870381587066E-3</v>
      </c>
      <c r="AA21" s="13">
        <v>-180.44904000000679</v>
      </c>
      <c r="AB21" s="27">
        <v>-1.478721429115315E-3</v>
      </c>
      <c r="AC21" s="13">
        <f t="shared" si="19"/>
        <v>0</v>
      </c>
      <c r="AD21" s="25">
        <f t="shared" si="20"/>
        <v>0</v>
      </c>
      <c r="AE21" s="12">
        <f t="shared" si="21"/>
        <v>-12249.433000000019</v>
      </c>
      <c r="AF21" s="13">
        <f t="shared" si="22"/>
        <v>-47781.641999999993</v>
      </c>
      <c r="AG21" s="13">
        <f t="shared" si="23"/>
        <v>-75836.46699999999</v>
      </c>
      <c r="AH21" s="15">
        <f t="shared" si="24"/>
        <v>-7.341760066168812E-2</v>
      </c>
      <c r="AI21" s="15">
        <f t="shared" si="25"/>
        <v>-0.2863817052851132</v>
      </c>
      <c r="AJ21" s="15">
        <f t="shared" si="26"/>
        <v>-0.45452972801265834</v>
      </c>
      <c r="AK21" s="15">
        <f t="shared" si="27"/>
        <v>0.33793469036087975</v>
      </c>
      <c r="AL21" s="15">
        <f t="shared" si="28"/>
        <v>0.42740489979377366</v>
      </c>
      <c r="AM21" s="15">
        <f t="shared" si="29"/>
        <v>0.44084065347308177</v>
      </c>
      <c r="AN21" s="19">
        <f t="shared" si="30"/>
        <v>1444.5429999999978</v>
      </c>
      <c r="AO21" s="19">
        <f t="shared" si="31"/>
        <v>89.689999999995052</v>
      </c>
      <c r="AP21" s="19">
        <f t="shared" si="32"/>
        <v>-10678.297999999995</v>
      </c>
      <c r="AQ21" s="15">
        <f t="shared" si="33"/>
        <v>2.8436445599322679E-2</v>
      </c>
      <c r="AR21" s="15">
        <f t="shared" si="34"/>
        <v>1.765585936730929E-3</v>
      </c>
      <c r="AS21" s="15">
        <f t="shared" si="35"/>
        <v>-0.21020685446563903</v>
      </c>
      <c r="AT21" s="13">
        <f t="shared" si="36"/>
        <v>-774.81700000000001</v>
      </c>
      <c r="AU21" s="13">
        <f t="shared" si="37"/>
        <v>-2383.8649999999998</v>
      </c>
      <c r="AV21" s="13">
        <f t="shared" si="38"/>
        <v>-3100.9259999999999</v>
      </c>
      <c r="AW21" s="15">
        <f t="shared" si="39"/>
        <v>-0.15130189416129658</v>
      </c>
      <c r="AX21" s="15">
        <f t="shared" si="40"/>
        <v>-0.46550771333723873</v>
      </c>
      <c r="AY21" s="15">
        <f t="shared" si="41"/>
        <v>-0.60553134153485644</v>
      </c>
      <c r="AZ21" s="13">
        <f t="shared" si="42"/>
        <v>-2633.517600000001</v>
      </c>
      <c r="BA21" s="13">
        <f t="shared" si="43"/>
        <v>-4375.6433999999999</v>
      </c>
      <c r="BB21" s="13">
        <f t="shared" si="44"/>
        <v>-5629.3451999999997</v>
      </c>
      <c r="BC21" s="15">
        <f t="shared" si="45"/>
        <v>-0.31554248741912305</v>
      </c>
      <c r="BD21" s="15">
        <f t="shared" si="46"/>
        <v>-0.52428030194104958</v>
      </c>
      <c r="BE21" s="15">
        <f t="shared" si="47"/>
        <v>-0.67449618979151693</v>
      </c>
      <c r="BF21" s="13">
        <f t="shared" si="48"/>
        <v>-1144.2370000000001</v>
      </c>
      <c r="BG21" s="13">
        <f t="shared" si="49"/>
        <v>-3284.7979999999998</v>
      </c>
      <c r="BH21" s="13">
        <f t="shared" si="50"/>
        <v>-5089.1689999999999</v>
      </c>
      <c r="BI21" s="15">
        <f t="shared" si="51"/>
        <v>-0.12320846344352321</v>
      </c>
      <c r="BJ21" s="15">
        <f t="shared" si="52"/>
        <v>-0.35369850328416064</v>
      </c>
      <c r="BK21" s="15">
        <f t="shared" si="53"/>
        <v>-0.54798847851835897</v>
      </c>
      <c r="BL21" s="13">
        <f t="shared" si="54"/>
        <v>-1608.5830000000005</v>
      </c>
      <c r="BM21" s="13">
        <f t="shared" si="55"/>
        <v>-3775.8429999999998</v>
      </c>
      <c r="BN21" s="13">
        <f t="shared" si="56"/>
        <v>-5011.17</v>
      </c>
      <c r="BO21" s="15">
        <f t="shared" si="57"/>
        <v>-0.19462589231699945</v>
      </c>
      <c r="BP21" s="15">
        <f t="shared" si="58"/>
        <v>-0.45684730792498485</v>
      </c>
      <c r="BQ21" s="25">
        <f t="shared" si="59"/>
        <v>-0.60631215970961883</v>
      </c>
      <c r="BR21" s="20">
        <f t="shared" si="60"/>
        <v>124.2</v>
      </c>
      <c r="BS21" s="21">
        <f t="shared" si="61"/>
        <v>869.4</v>
      </c>
      <c r="BT21" s="14">
        <f t="shared" si="62"/>
        <v>5.2107931865312922E-3</v>
      </c>
      <c r="BU21" s="21">
        <f t="shared" si="63"/>
        <v>54.2</v>
      </c>
      <c r="BV21" s="21">
        <f t="shared" si="64"/>
        <v>379.40000000000003</v>
      </c>
      <c r="BW21" s="14">
        <f t="shared" si="65"/>
        <v>2.2739532263284707E-3</v>
      </c>
      <c r="BX21" s="21">
        <f t="shared" si="66"/>
        <v>159.9</v>
      </c>
      <c r="BY21" s="21">
        <f t="shared" si="67"/>
        <v>1119.3</v>
      </c>
      <c r="BZ21" s="14">
        <f t="shared" si="68"/>
        <v>6.7085815662347309E-3</v>
      </c>
      <c r="CA21" s="21">
        <f t="shared" si="69"/>
        <v>159.9</v>
      </c>
      <c r="CB21" s="21">
        <f t="shared" si="70"/>
        <v>1119.3</v>
      </c>
      <c r="CC21" s="18">
        <f t="shared" si="71"/>
        <v>6.7085815662347309E-3</v>
      </c>
      <c r="CE21" s="2">
        <v>166846</v>
      </c>
      <c r="CF21" s="2">
        <v>50799</v>
      </c>
      <c r="CG21" s="2">
        <v>26009</v>
      </c>
      <c r="CH21" s="2">
        <v>5121</v>
      </c>
      <c r="CI21" s="2">
        <v>14991</v>
      </c>
      <c r="CJ21" s="2">
        <v>171811</v>
      </c>
      <c r="CK21" s="2">
        <v>6635</v>
      </c>
      <c r="CL21" s="2">
        <v>9057.5999999999985</v>
      </c>
      <c r="CM21" s="2">
        <v>8346</v>
      </c>
      <c r="CN21" s="2">
        <v>3935</v>
      </c>
      <c r="CO21" s="2">
        <v>3739</v>
      </c>
      <c r="CP21" s="2">
        <v>3807</v>
      </c>
      <c r="CQ21" s="2">
        <v>3286</v>
      </c>
      <c r="CR21" s="2">
        <v>9203</v>
      </c>
      <c r="CS21" s="2">
        <v>9287</v>
      </c>
      <c r="CT21" s="2">
        <v>8255</v>
      </c>
      <c r="CU21" s="2">
        <v>8265</v>
      </c>
      <c r="CV21" s="2">
        <v>154596.56699999998</v>
      </c>
      <c r="CW21" s="2">
        <v>119064.35800000001</v>
      </c>
      <c r="CX21" s="2">
        <v>91009.53300000001</v>
      </c>
      <c r="CY21" s="2">
        <v>52243.542999999998</v>
      </c>
      <c r="CZ21" s="2">
        <v>50888.689999999995</v>
      </c>
      <c r="DA21" s="2">
        <v>40120.702000000005</v>
      </c>
      <c r="DB21" s="2">
        <v>4346.183</v>
      </c>
      <c r="DC21" s="2">
        <v>2737.1350000000002</v>
      </c>
      <c r="DD21" s="2">
        <v>2020.0740000000001</v>
      </c>
      <c r="DE21" s="2">
        <v>5712.482399999999</v>
      </c>
      <c r="DF21" s="2">
        <v>3970.3566000000001</v>
      </c>
      <c r="DG21" s="2">
        <v>2716.6548000000003</v>
      </c>
      <c r="DH21" s="2">
        <v>8142.7629999999999</v>
      </c>
      <c r="DI21" s="2">
        <v>6002.2020000000002</v>
      </c>
      <c r="DJ21" s="2">
        <v>4197.8310000000001</v>
      </c>
      <c r="DK21" s="2">
        <v>6656.4169999999995</v>
      </c>
      <c r="DL21" s="2">
        <v>4489.1570000000002</v>
      </c>
      <c r="DM21" s="2">
        <v>3253.83</v>
      </c>
      <c r="DN21" s="2">
        <v>124.2</v>
      </c>
      <c r="DO21" s="2">
        <v>54.2</v>
      </c>
      <c r="DP21" s="2">
        <v>159.9</v>
      </c>
    </row>
    <row r="22" spans="2:120" ht="14.25" customHeight="1" x14ac:dyDescent="0.2">
      <c r="B22" s="7">
        <v>1214</v>
      </c>
      <c r="C22" s="10" t="s">
        <v>91</v>
      </c>
      <c r="D22" s="10" t="s">
        <v>56</v>
      </c>
      <c r="E22" s="22" t="s">
        <v>100</v>
      </c>
      <c r="F22" s="10" t="s">
        <v>81</v>
      </c>
      <c r="G22" s="22">
        <v>1</v>
      </c>
      <c r="H22" s="12">
        <f t="shared" si="0"/>
        <v>30946</v>
      </c>
      <c r="I22" s="13">
        <f t="shared" si="1"/>
        <v>10738</v>
      </c>
      <c r="J22" s="15">
        <f t="shared" si="2"/>
        <v>0.34699153363924257</v>
      </c>
      <c r="K22" s="15">
        <f t="shared" si="3"/>
        <v>0.18509661991856782</v>
      </c>
      <c r="L22" s="16">
        <f t="shared" si="4"/>
        <v>1.293970893970894</v>
      </c>
      <c r="M22" s="13">
        <f t="shared" si="5"/>
        <v>0</v>
      </c>
      <c r="N22" s="15">
        <f t="shared" si="6"/>
        <v>-9.6440771993342889E-2</v>
      </c>
      <c r="O22" s="17">
        <f t="shared" si="7"/>
        <v>-354</v>
      </c>
      <c r="P22" s="15">
        <f t="shared" si="8"/>
        <v>-0.3127208480565371</v>
      </c>
      <c r="Q22" s="13">
        <f t="shared" si="9"/>
        <v>-268.79999999999995</v>
      </c>
      <c r="R22" s="15">
        <f t="shared" si="10"/>
        <v>-0.17092712705074398</v>
      </c>
      <c r="S22" s="19">
        <f t="shared" si="11"/>
        <v>74</v>
      </c>
      <c r="T22" s="15">
        <f t="shared" si="12"/>
        <v>0.10678210678210676</v>
      </c>
      <c r="U22" s="19">
        <f t="shared" si="13"/>
        <v>133</v>
      </c>
      <c r="V22" s="15">
        <f t="shared" si="14"/>
        <v>0.19054441260744981</v>
      </c>
      <c r="W22" s="13">
        <f t="shared" si="15"/>
        <v>-141</v>
      </c>
      <c r="X22" s="15">
        <f t="shared" si="16"/>
        <v>-8.4179104477611899E-2</v>
      </c>
      <c r="Y22" s="13">
        <f t="shared" si="17"/>
        <v>-57</v>
      </c>
      <c r="Z22" s="15">
        <f t="shared" si="18"/>
        <v>-4.1880969875091822E-2</v>
      </c>
      <c r="AA22" s="13">
        <v>-1433.4203600000001</v>
      </c>
      <c r="AB22" s="27">
        <v>-6.2229495580847338E-2</v>
      </c>
      <c r="AC22" s="13">
        <f t="shared" si="19"/>
        <v>0</v>
      </c>
      <c r="AD22" s="25">
        <f t="shared" si="20"/>
        <v>0</v>
      </c>
      <c r="AE22" s="12">
        <f t="shared" si="21"/>
        <v>-5873.5839999999989</v>
      </c>
      <c r="AF22" s="13">
        <f t="shared" si="22"/>
        <v>-16685.262999999999</v>
      </c>
      <c r="AG22" s="13">
        <f t="shared" si="23"/>
        <v>-22302.226999999999</v>
      </c>
      <c r="AH22" s="15">
        <f t="shared" si="24"/>
        <v>-0.18980107283655401</v>
      </c>
      <c r="AI22" s="15">
        <f t="shared" si="25"/>
        <v>-0.53917349576681961</v>
      </c>
      <c r="AJ22" s="15">
        <f t="shared" si="26"/>
        <v>-0.7206820590706392</v>
      </c>
      <c r="AK22" s="15">
        <f t="shared" si="27"/>
        <v>0.40370744486690069</v>
      </c>
      <c r="AL22" s="15">
        <f t="shared" si="28"/>
        <v>0.47585086240633984</v>
      </c>
      <c r="AM22" s="15">
        <f t="shared" si="29"/>
        <v>0.48835525875101071</v>
      </c>
      <c r="AN22" s="19">
        <f t="shared" si="30"/>
        <v>-616.07900000000154</v>
      </c>
      <c r="AO22" s="19">
        <f t="shared" si="31"/>
        <v>-3952.0159999999996</v>
      </c>
      <c r="AP22" s="19">
        <f t="shared" si="32"/>
        <v>-6516.768</v>
      </c>
      <c r="AQ22" s="15">
        <f t="shared" si="33"/>
        <v>-5.7373719500838249E-2</v>
      </c>
      <c r="AR22" s="15">
        <f t="shared" si="34"/>
        <v>-0.3680402309554851</v>
      </c>
      <c r="AS22" s="15">
        <f t="shared" si="35"/>
        <v>-0.60688843360029798</v>
      </c>
      <c r="AT22" s="13">
        <f t="shared" si="36"/>
        <v>-182.84799999999996</v>
      </c>
      <c r="AU22" s="13">
        <f t="shared" si="37"/>
        <v>-508.95799999999997</v>
      </c>
      <c r="AV22" s="13">
        <f t="shared" si="38"/>
        <v>-621.62799999999993</v>
      </c>
      <c r="AW22" s="15">
        <f t="shared" si="39"/>
        <v>-0.23502313624678661</v>
      </c>
      <c r="AX22" s="15">
        <f t="shared" si="40"/>
        <v>-0.65418766066838041</v>
      </c>
      <c r="AY22" s="15">
        <f t="shared" si="41"/>
        <v>-0.79900771208226218</v>
      </c>
      <c r="AZ22" s="13">
        <f t="shared" si="42"/>
        <v>-564.5376</v>
      </c>
      <c r="BA22" s="13">
        <f t="shared" si="43"/>
        <v>-920.77139999999997</v>
      </c>
      <c r="BB22" s="13">
        <f t="shared" si="44"/>
        <v>-1098.7626</v>
      </c>
      <c r="BC22" s="15">
        <f t="shared" si="45"/>
        <v>-0.43299401748734467</v>
      </c>
      <c r="BD22" s="15">
        <f t="shared" si="46"/>
        <v>-0.70622135296824662</v>
      </c>
      <c r="BE22" s="15">
        <f t="shared" si="47"/>
        <v>-0.84273861021629082</v>
      </c>
      <c r="BF22" s="13">
        <f t="shared" si="48"/>
        <v>-218.86000000000013</v>
      </c>
      <c r="BG22" s="13">
        <f t="shared" si="49"/>
        <v>-894.05899999999997</v>
      </c>
      <c r="BH22" s="13">
        <f t="shared" si="50"/>
        <v>-1151.3440000000001</v>
      </c>
      <c r="BI22" s="15">
        <f t="shared" si="51"/>
        <v>-0.14267275097783583</v>
      </c>
      <c r="BJ22" s="15">
        <f t="shared" si="52"/>
        <v>-0.58282855280312906</v>
      </c>
      <c r="BK22" s="15">
        <f t="shared" si="53"/>
        <v>-0.75055019556714475</v>
      </c>
      <c r="BL22" s="13">
        <f t="shared" si="54"/>
        <v>-301.99199999999996</v>
      </c>
      <c r="BM22" s="13">
        <f t="shared" si="55"/>
        <v>-819.72900000000004</v>
      </c>
      <c r="BN22" s="13">
        <f t="shared" si="56"/>
        <v>-1026.546</v>
      </c>
      <c r="BO22" s="15">
        <f t="shared" si="57"/>
        <v>-0.23158895705521465</v>
      </c>
      <c r="BP22" s="15">
        <f t="shared" si="58"/>
        <v>-0.62862653374233135</v>
      </c>
      <c r="BQ22" s="25">
        <f t="shared" si="59"/>
        <v>-0.78722852760736195</v>
      </c>
      <c r="BR22" s="20">
        <f t="shared" si="60"/>
        <v>63.2</v>
      </c>
      <c r="BS22" s="21">
        <f t="shared" si="61"/>
        <v>442.40000000000003</v>
      </c>
      <c r="BT22" s="14">
        <f t="shared" si="62"/>
        <v>1.4295870225554192E-2</v>
      </c>
      <c r="BU22" s="21">
        <f t="shared" si="63"/>
        <v>21.6</v>
      </c>
      <c r="BV22" s="21">
        <f t="shared" si="64"/>
        <v>151.20000000000002</v>
      </c>
      <c r="BW22" s="14">
        <f t="shared" si="65"/>
        <v>4.8859303302526986E-3</v>
      </c>
      <c r="BX22" s="21">
        <f t="shared" si="66"/>
        <v>43.2</v>
      </c>
      <c r="BY22" s="21">
        <f t="shared" si="67"/>
        <v>302.40000000000003</v>
      </c>
      <c r="BZ22" s="14">
        <f t="shared" si="68"/>
        <v>9.7718606605053972E-3</v>
      </c>
      <c r="CA22" s="21">
        <f t="shared" si="69"/>
        <v>63.2</v>
      </c>
      <c r="CB22" s="21">
        <f t="shared" si="70"/>
        <v>442.40000000000003</v>
      </c>
      <c r="CC22" s="18">
        <f t="shared" si="71"/>
        <v>1.4295870225554192E-2</v>
      </c>
      <c r="CE22" s="2">
        <v>30946</v>
      </c>
      <c r="CF22" s="2">
        <v>10738</v>
      </c>
      <c r="CG22" s="2">
        <v>5728</v>
      </c>
      <c r="CH22" s="2">
        <v>778</v>
      </c>
      <c r="CI22" s="2">
        <v>2405</v>
      </c>
      <c r="CJ22" s="2">
        <v>34249</v>
      </c>
      <c r="CK22" s="2">
        <v>1132</v>
      </c>
      <c r="CL22" s="2">
        <v>1572.6</v>
      </c>
      <c r="CM22" s="2">
        <v>1303.8</v>
      </c>
      <c r="CN22" s="2">
        <v>693</v>
      </c>
      <c r="CO22" s="2">
        <v>619</v>
      </c>
      <c r="CP22" s="2">
        <v>698</v>
      </c>
      <c r="CQ22" s="2">
        <v>565</v>
      </c>
      <c r="CR22" s="2">
        <v>1675</v>
      </c>
      <c r="CS22" s="2">
        <v>1534</v>
      </c>
      <c r="CT22" s="2">
        <v>1361</v>
      </c>
      <c r="CU22" s="2">
        <v>1304</v>
      </c>
      <c r="CV22" s="2">
        <v>25072.416000000001</v>
      </c>
      <c r="CW22" s="2">
        <v>14260.737000000001</v>
      </c>
      <c r="CX22" s="2">
        <v>8643.7729999999992</v>
      </c>
      <c r="CY22" s="2">
        <v>10121.920999999998</v>
      </c>
      <c r="CZ22" s="2">
        <v>6785.9840000000004</v>
      </c>
      <c r="DA22" s="2">
        <v>4221.232</v>
      </c>
      <c r="DB22" s="2">
        <v>595.15200000000004</v>
      </c>
      <c r="DC22" s="2">
        <v>269.04200000000003</v>
      </c>
      <c r="DD22" s="2">
        <v>156.37200000000001</v>
      </c>
      <c r="DE22" s="2">
        <v>739.26239999999996</v>
      </c>
      <c r="DF22" s="2">
        <v>383.02859999999998</v>
      </c>
      <c r="DG22" s="2">
        <v>205.03739999999999</v>
      </c>
      <c r="DH22" s="2">
        <v>1315.1399999999999</v>
      </c>
      <c r="DI22" s="2">
        <v>639.94100000000003</v>
      </c>
      <c r="DJ22" s="2">
        <v>382.65600000000001</v>
      </c>
      <c r="DK22" s="2">
        <v>1002.008</v>
      </c>
      <c r="DL22" s="2">
        <v>484.27100000000002</v>
      </c>
      <c r="DM22" s="2">
        <v>277.45400000000001</v>
      </c>
      <c r="DN22" s="2">
        <v>63.2</v>
      </c>
      <c r="DO22" s="2">
        <v>21.6</v>
      </c>
      <c r="DP22" s="2">
        <v>43.2</v>
      </c>
    </row>
    <row r="23" spans="2:120" ht="14.25" customHeight="1" x14ac:dyDescent="0.2">
      <c r="B23" s="7">
        <v>1215</v>
      </c>
      <c r="C23" s="10" t="s">
        <v>91</v>
      </c>
      <c r="D23" s="10" t="s">
        <v>56</v>
      </c>
      <c r="E23" s="22" t="s">
        <v>100</v>
      </c>
      <c r="F23" s="10" t="s">
        <v>82</v>
      </c>
      <c r="G23" s="22">
        <v>1</v>
      </c>
      <c r="H23" s="12">
        <f t="shared" si="0"/>
        <v>18976</v>
      </c>
      <c r="I23" s="13">
        <f t="shared" si="1"/>
        <v>8357</v>
      </c>
      <c r="J23" s="15">
        <f t="shared" si="2"/>
        <v>0.44039839797639124</v>
      </c>
      <c r="K23" s="15">
        <f t="shared" si="3"/>
        <v>0.25521711635750421</v>
      </c>
      <c r="L23" s="16">
        <f t="shared" si="4"/>
        <v>1.1218637992831542</v>
      </c>
      <c r="M23" s="13">
        <f t="shared" si="5"/>
        <v>0</v>
      </c>
      <c r="N23" s="15">
        <f t="shared" si="6"/>
        <v>-0.12156281825756876</v>
      </c>
      <c r="O23" s="17">
        <f t="shared" si="7"/>
        <v>-145</v>
      </c>
      <c r="P23" s="15">
        <f t="shared" si="8"/>
        <v>-0.31659388646288211</v>
      </c>
      <c r="Q23" s="13">
        <f t="shared" si="9"/>
        <v>-136.80000000000007</v>
      </c>
      <c r="R23" s="15">
        <f t="shared" si="10"/>
        <v>-0.18827415359207278</v>
      </c>
      <c r="S23" s="19">
        <f t="shared" si="11"/>
        <v>82</v>
      </c>
      <c r="T23" s="15">
        <f t="shared" si="12"/>
        <v>0.18181818181818177</v>
      </c>
      <c r="U23" s="19">
        <f t="shared" si="13"/>
        <v>118</v>
      </c>
      <c r="V23" s="15">
        <f t="shared" si="14"/>
        <v>0.28850855745721271</v>
      </c>
      <c r="W23" s="13">
        <f t="shared" si="15"/>
        <v>-36</v>
      </c>
      <c r="X23" s="15">
        <f t="shared" si="16"/>
        <v>-4.5454545454545414E-2</v>
      </c>
      <c r="Y23" s="13">
        <f t="shared" si="17"/>
        <v>-33</v>
      </c>
      <c r="Z23" s="15">
        <f t="shared" si="18"/>
        <v>-5.3484602917342028E-2</v>
      </c>
      <c r="AA23" s="13">
        <v>-708.67518000000018</v>
      </c>
      <c r="AB23" s="27">
        <v>-5.6663755138797844E-2</v>
      </c>
      <c r="AC23" s="13">
        <f t="shared" si="19"/>
        <v>0</v>
      </c>
      <c r="AD23" s="25">
        <f t="shared" si="20"/>
        <v>0</v>
      </c>
      <c r="AE23" s="12">
        <f t="shared" si="21"/>
        <v>-4311.9580000000024</v>
      </c>
      <c r="AF23" s="13">
        <f t="shared" si="22"/>
        <v>-11608.41</v>
      </c>
      <c r="AG23" s="13">
        <f t="shared" si="23"/>
        <v>-14995.985000000001</v>
      </c>
      <c r="AH23" s="15">
        <f t="shared" si="24"/>
        <v>-0.22723218802698153</v>
      </c>
      <c r="AI23" s="15">
        <f t="shared" si="25"/>
        <v>-0.61174167369308607</v>
      </c>
      <c r="AJ23" s="15">
        <f t="shared" si="26"/>
        <v>-0.79026059232715007</v>
      </c>
      <c r="AK23" s="15">
        <f t="shared" si="27"/>
        <v>0.50545436244658881</v>
      </c>
      <c r="AL23" s="15">
        <f t="shared" si="28"/>
        <v>0.59668860509338872</v>
      </c>
      <c r="AM23" s="15">
        <f t="shared" si="29"/>
        <v>0.62323408328863072</v>
      </c>
      <c r="AN23" s="19">
        <f t="shared" si="30"/>
        <v>-944.99600000000009</v>
      </c>
      <c r="AO23" s="19">
        <f t="shared" si="31"/>
        <v>-3960.8429999999998</v>
      </c>
      <c r="AP23" s="19">
        <f t="shared" si="32"/>
        <v>-5876.5190000000002</v>
      </c>
      <c r="AQ23" s="15">
        <f t="shared" si="33"/>
        <v>-0.11307837740816085</v>
      </c>
      <c r="AR23" s="15">
        <f t="shared" si="34"/>
        <v>-0.47395512743807588</v>
      </c>
      <c r="AS23" s="15">
        <f t="shared" si="35"/>
        <v>-0.70318523393562282</v>
      </c>
      <c r="AT23" s="13">
        <f t="shared" si="36"/>
        <v>-102.12700000000001</v>
      </c>
      <c r="AU23" s="13">
        <f t="shared" si="37"/>
        <v>-229.16300000000001</v>
      </c>
      <c r="AV23" s="13">
        <f t="shared" si="38"/>
        <v>-270.18</v>
      </c>
      <c r="AW23" s="15">
        <f t="shared" si="39"/>
        <v>-0.32628434504792336</v>
      </c>
      <c r="AX23" s="15">
        <f t="shared" si="40"/>
        <v>-0.73215015974440889</v>
      </c>
      <c r="AY23" s="15">
        <f t="shared" si="41"/>
        <v>-0.86319488817891377</v>
      </c>
      <c r="AZ23" s="13">
        <f t="shared" si="42"/>
        <v>-252.85919999999999</v>
      </c>
      <c r="BA23" s="13">
        <f t="shared" si="43"/>
        <v>-450.53699999999992</v>
      </c>
      <c r="BB23" s="13">
        <f t="shared" si="44"/>
        <v>-519.52859999999998</v>
      </c>
      <c r="BC23" s="15">
        <f t="shared" si="45"/>
        <v>-0.42872024415055954</v>
      </c>
      <c r="BD23" s="15">
        <f t="shared" si="46"/>
        <v>-0.76388097660223808</v>
      </c>
      <c r="BE23" s="15">
        <f t="shared" si="47"/>
        <v>-0.88085554425228896</v>
      </c>
      <c r="BF23" s="13">
        <f t="shared" si="48"/>
        <v>-223.774</v>
      </c>
      <c r="BG23" s="13">
        <f t="shared" si="49"/>
        <v>-549.10400000000004</v>
      </c>
      <c r="BH23" s="13">
        <f t="shared" si="50"/>
        <v>-656.28800000000001</v>
      </c>
      <c r="BI23" s="15">
        <f t="shared" si="51"/>
        <v>-0.29599735449735454</v>
      </c>
      <c r="BJ23" s="15">
        <f t="shared" si="52"/>
        <v>-0.72632804232804227</v>
      </c>
      <c r="BK23" s="15">
        <f t="shared" si="53"/>
        <v>-0.86810582010582005</v>
      </c>
      <c r="BL23" s="13">
        <f t="shared" si="54"/>
        <v>-169.25300000000004</v>
      </c>
      <c r="BM23" s="13">
        <f t="shared" si="55"/>
        <v>-419.01900000000001</v>
      </c>
      <c r="BN23" s="13">
        <f t="shared" si="56"/>
        <v>-498.536</v>
      </c>
      <c r="BO23" s="15">
        <f t="shared" si="57"/>
        <v>-0.28981678082191786</v>
      </c>
      <c r="BP23" s="15">
        <f t="shared" si="58"/>
        <v>-0.7174982876712328</v>
      </c>
      <c r="BQ23" s="25">
        <f t="shared" si="59"/>
        <v>-0.85365753424657531</v>
      </c>
      <c r="BR23" s="20">
        <f t="shared" si="60"/>
        <v>47.4</v>
      </c>
      <c r="BS23" s="21">
        <f t="shared" si="61"/>
        <v>331.8</v>
      </c>
      <c r="BT23" s="14">
        <f t="shared" si="62"/>
        <v>1.7485244519392918E-2</v>
      </c>
      <c r="BU23" s="21">
        <f t="shared" si="63"/>
        <v>22</v>
      </c>
      <c r="BV23" s="21">
        <f t="shared" si="64"/>
        <v>154</v>
      </c>
      <c r="BW23" s="14">
        <f t="shared" si="65"/>
        <v>8.1155143338954468E-3</v>
      </c>
      <c r="BX23" s="21">
        <f t="shared" si="66"/>
        <v>22.4</v>
      </c>
      <c r="BY23" s="21">
        <f t="shared" si="67"/>
        <v>156.79999999999998</v>
      </c>
      <c r="BZ23" s="14">
        <f t="shared" si="68"/>
        <v>8.2630691399662726E-3</v>
      </c>
      <c r="CA23" s="21">
        <f t="shared" si="69"/>
        <v>47.4</v>
      </c>
      <c r="CB23" s="21">
        <f t="shared" si="70"/>
        <v>331.8</v>
      </c>
      <c r="CC23" s="18">
        <f t="shared" si="71"/>
        <v>1.7485244519392918E-2</v>
      </c>
      <c r="CE23" s="2">
        <v>18976</v>
      </c>
      <c r="CF23" s="2">
        <v>8357</v>
      </c>
      <c r="CG23" s="2">
        <v>4843</v>
      </c>
      <c r="CH23" s="2">
        <v>313</v>
      </c>
      <c r="CI23" s="2">
        <v>1116</v>
      </c>
      <c r="CJ23" s="2">
        <v>21602</v>
      </c>
      <c r="CK23" s="2">
        <v>458</v>
      </c>
      <c r="CL23" s="2">
        <v>726.6</v>
      </c>
      <c r="CM23" s="2">
        <v>589.79999999999995</v>
      </c>
      <c r="CN23" s="2">
        <v>451</v>
      </c>
      <c r="CO23" s="2">
        <v>369</v>
      </c>
      <c r="CP23" s="2">
        <v>409</v>
      </c>
      <c r="CQ23" s="2">
        <v>291</v>
      </c>
      <c r="CR23" s="2">
        <v>792</v>
      </c>
      <c r="CS23" s="2">
        <v>756</v>
      </c>
      <c r="CT23" s="2">
        <v>617</v>
      </c>
      <c r="CU23" s="2">
        <v>584</v>
      </c>
      <c r="CV23" s="2">
        <v>14664.041999999998</v>
      </c>
      <c r="CW23" s="2">
        <v>7367.59</v>
      </c>
      <c r="CX23" s="2">
        <v>3980.0150000000003</v>
      </c>
      <c r="CY23" s="2">
        <v>7412.0039999999999</v>
      </c>
      <c r="CZ23" s="2">
        <v>4396.1570000000002</v>
      </c>
      <c r="DA23" s="2">
        <v>2480.4809999999998</v>
      </c>
      <c r="DB23" s="2">
        <v>210.87299999999999</v>
      </c>
      <c r="DC23" s="2">
        <v>83.837000000000003</v>
      </c>
      <c r="DD23" s="2">
        <v>42.82</v>
      </c>
      <c r="DE23" s="2">
        <v>336.94079999999997</v>
      </c>
      <c r="DF23" s="2">
        <v>139.26300000000001</v>
      </c>
      <c r="DG23" s="2">
        <v>70.2714</v>
      </c>
      <c r="DH23" s="2">
        <v>532.226</v>
      </c>
      <c r="DI23" s="2">
        <v>206.89600000000002</v>
      </c>
      <c r="DJ23" s="2">
        <v>99.712000000000003</v>
      </c>
      <c r="DK23" s="2">
        <v>414.74699999999996</v>
      </c>
      <c r="DL23" s="2">
        <v>164.98099999999999</v>
      </c>
      <c r="DM23" s="2">
        <v>85.463999999999999</v>
      </c>
      <c r="DN23" s="2">
        <v>47.4</v>
      </c>
      <c r="DO23" s="2">
        <v>22</v>
      </c>
      <c r="DP23" s="2">
        <v>22.4</v>
      </c>
    </row>
    <row r="24" spans="2:120" ht="14.25" customHeight="1" x14ac:dyDescent="0.2">
      <c r="B24" s="7">
        <v>1216</v>
      </c>
      <c r="C24" s="10" t="s">
        <v>91</v>
      </c>
      <c r="D24" s="10" t="s">
        <v>56</v>
      </c>
      <c r="E24" s="22" t="s">
        <v>100</v>
      </c>
      <c r="F24" s="10" t="s">
        <v>83</v>
      </c>
      <c r="G24" s="22">
        <v>1</v>
      </c>
      <c r="H24" s="12">
        <f t="shared" si="0"/>
        <v>11571</v>
      </c>
      <c r="I24" s="13">
        <f t="shared" si="1"/>
        <v>5539.8413217508069</v>
      </c>
      <c r="J24" s="15">
        <f t="shared" si="2"/>
        <v>0.47876945136555238</v>
      </c>
      <c r="K24" s="15">
        <f t="shared" si="3"/>
        <v>0.28718205324147583</v>
      </c>
      <c r="L24" s="16">
        <f t="shared" si="4"/>
        <v>1.2698024801313255</v>
      </c>
      <c r="M24" s="13">
        <f t="shared" si="5"/>
        <v>0</v>
      </c>
      <c r="N24" s="15">
        <f t="shared" si="6"/>
        <v>-0.15137513751375142</v>
      </c>
      <c r="O24" s="17">
        <f t="shared" si="7"/>
        <v>-52.788206374170699</v>
      </c>
      <c r="P24" s="15">
        <f t="shared" si="8"/>
        <v>-0.2186348830027991</v>
      </c>
      <c r="Q24" s="13">
        <f t="shared" si="9"/>
        <v>-75.219004101234532</v>
      </c>
      <c r="R24" s="15">
        <f t="shared" si="10"/>
        <v>-0.18482169178674057</v>
      </c>
      <c r="S24" s="19">
        <f t="shared" si="11"/>
        <v>71.642833529265999</v>
      </c>
      <c r="T24" s="15">
        <f t="shared" si="12"/>
        <v>0.2721435243383391</v>
      </c>
      <c r="U24" s="19">
        <f t="shared" si="13"/>
        <v>111.18680896805901</v>
      </c>
      <c r="V24" s="15">
        <f t="shared" si="14"/>
        <v>0.46781363785702834</v>
      </c>
      <c r="W24" s="13">
        <f t="shared" si="15"/>
        <v>-47.155027587940026</v>
      </c>
      <c r="X24" s="15">
        <f t="shared" si="16"/>
        <v>-0.10539050345516965</v>
      </c>
      <c r="Y24" s="13">
        <f t="shared" si="17"/>
        <v>-38.778244559493999</v>
      </c>
      <c r="Z24" s="15">
        <f t="shared" si="18"/>
        <v>-0.10594079774102128</v>
      </c>
      <c r="AA24" s="13">
        <v>-517.67966077322399</v>
      </c>
      <c r="AB24" s="27">
        <v>-7.1056636548608942E-2</v>
      </c>
      <c r="AC24" s="13">
        <f t="shared" si="19"/>
        <v>0</v>
      </c>
      <c r="AD24" s="25">
        <f t="shared" si="20"/>
        <v>0</v>
      </c>
      <c r="AE24" s="12">
        <f t="shared" si="21"/>
        <v>-3098.9959999999992</v>
      </c>
      <c r="AF24" s="13">
        <f t="shared" si="22"/>
        <v>-7836.7430000000004</v>
      </c>
      <c r="AG24" s="13">
        <f t="shared" si="23"/>
        <v>-9767.9239999999991</v>
      </c>
      <c r="AH24" s="15">
        <f t="shared" si="24"/>
        <v>-0.26782438855760082</v>
      </c>
      <c r="AI24" s="15">
        <f t="shared" si="25"/>
        <v>-0.67727447930170248</v>
      </c>
      <c r="AJ24" s="15">
        <f t="shared" si="26"/>
        <v>-0.84417284590787312</v>
      </c>
      <c r="AK24" s="15">
        <f t="shared" si="27"/>
        <v>0.54270772298974357</v>
      </c>
      <c r="AL24" s="15">
        <f t="shared" si="28"/>
        <v>0.63645914033233386</v>
      </c>
      <c r="AM24" s="15">
        <f t="shared" si="29"/>
        <v>0.6779747498164248</v>
      </c>
      <c r="AN24" s="19">
        <f t="shared" si="30"/>
        <v>-942.01932175080674</v>
      </c>
      <c r="AO24" s="19">
        <f t="shared" si="31"/>
        <v>-3163.1393217508066</v>
      </c>
      <c r="AP24" s="19">
        <f t="shared" si="32"/>
        <v>-4317.4013217508073</v>
      </c>
      <c r="AQ24" s="15">
        <f t="shared" si="33"/>
        <v>-0.17004445922524936</v>
      </c>
      <c r="AR24" s="15">
        <f t="shared" si="34"/>
        <v>-0.57098013066394659</v>
      </c>
      <c r="AS24" s="15">
        <f t="shared" si="35"/>
        <v>-0.77933663998634872</v>
      </c>
      <c r="AT24" s="13">
        <f t="shared" si="36"/>
        <v>-83.517368476654312</v>
      </c>
      <c r="AU24" s="13">
        <f t="shared" si="37"/>
        <v>-157.5543684766543</v>
      </c>
      <c r="AV24" s="13">
        <f t="shared" si="38"/>
        <v>-175.6433684766543</v>
      </c>
      <c r="AW24" s="15">
        <f t="shared" si="39"/>
        <v>-0.44269572848790073</v>
      </c>
      <c r="AX24" s="15">
        <f t="shared" si="40"/>
        <v>-0.83513941113602641</v>
      </c>
      <c r="AY24" s="15">
        <f t="shared" si="41"/>
        <v>-0.93102273670867186</v>
      </c>
      <c r="AZ24" s="13">
        <f t="shared" si="42"/>
        <v>-136.26986746773667</v>
      </c>
      <c r="BA24" s="13">
        <f t="shared" si="43"/>
        <v>-275.21186746773662</v>
      </c>
      <c r="BB24" s="13">
        <f t="shared" si="44"/>
        <v>-307.53206746773668</v>
      </c>
      <c r="BC24" s="15">
        <f t="shared" si="45"/>
        <v>-0.41074527962084406</v>
      </c>
      <c r="BD24" s="15">
        <f t="shared" si="46"/>
        <v>-0.82954491377027317</v>
      </c>
      <c r="BE24" s="15">
        <f t="shared" si="47"/>
        <v>-0.92696461361363502</v>
      </c>
      <c r="BF24" s="13">
        <f t="shared" si="48"/>
        <v>-135.16843959352701</v>
      </c>
      <c r="BG24" s="13">
        <f t="shared" si="49"/>
        <v>-296.16743959352704</v>
      </c>
      <c r="BH24" s="13">
        <f t="shared" si="50"/>
        <v>-359.46643959352701</v>
      </c>
      <c r="BI24" s="15">
        <f t="shared" si="51"/>
        <v>-0.33768772334136865</v>
      </c>
      <c r="BJ24" s="15">
        <f t="shared" si="52"/>
        <v>-0.73990724983533718</v>
      </c>
      <c r="BK24" s="15">
        <f t="shared" si="53"/>
        <v>-0.89804546067852065</v>
      </c>
      <c r="BL24" s="13">
        <f t="shared" si="54"/>
        <v>-130.58668725868799</v>
      </c>
      <c r="BM24" s="13">
        <f t="shared" si="55"/>
        <v>-274.01368725868798</v>
      </c>
      <c r="BN24" s="13">
        <f t="shared" si="56"/>
        <v>-303.65168725868796</v>
      </c>
      <c r="BO24" s="15">
        <f t="shared" si="57"/>
        <v>-0.39903199622463559</v>
      </c>
      <c r="BP24" s="15">
        <f t="shared" si="58"/>
        <v>-0.83729996460594658</v>
      </c>
      <c r="BQ24" s="25">
        <f t="shared" si="59"/>
        <v>-0.92786440537989634</v>
      </c>
      <c r="BR24" s="20">
        <f t="shared" si="60"/>
        <v>33.6</v>
      </c>
      <c r="BS24" s="21">
        <f t="shared" si="61"/>
        <v>235.20000000000002</v>
      </c>
      <c r="BT24" s="14">
        <f t="shared" si="62"/>
        <v>2.0326678765880218E-2</v>
      </c>
      <c r="BU24" s="21">
        <f t="shared" si="63"/>
        <v>10</v>
      </c>
      <c r="BV24" s="21">
        <f t="shared" si="64"/>
        <v>70</v>
      </c>
      <c r="BW24" s="14">
        <f t="shared" si="65"/>
        <v>6.0496067755595887E-3</v>
      </c>
      <c r="BX24" s="21">
        <f t="shared" si="66"/>
        <v>13.8</v>
      </c>
      <c r="BY24" s="21">
        <f t="shared" si="67"/>
        <v>96.600000000000009</v>
      </c>
      <c r="BZ24" s="14">
        <f t="shared" si="68"/>
        <v>8.3484573502722332E-3</v>
      </c>
      <c r="CA24" s="21">
        <f t="shared" si="69"/>
        <v>33.6</v>
      </c>
      <c r="CB24" s="21">
        <f t="shared" si="70"/>
        <v>235.20000000000002</v>
      </c>
      <c r="CC24" s="18">
        <f t="shared" si="71"/>
        <v>2.0326678765880218E-2</v>
      </c>
      <c r="CE24" s="2">
        <v>11571</v>
      </c>
      <c r="CF24" s="2">
        <v>5539.8413217508069</v>
      </c>
      <c r="CG24" s="2">
        <v>3322.9835380571167</v>
      </c>
      <c r="CH24" s="2">
        <v>188.65636847665431</v>
      </c>
      <c r="CI24" s="2">
        <v>594.28571428571502</v>
      </c>
      <c r="CJ24" s="2">
        <v>13635</v>
      </c>
      <c r="CK24" s="2">
        <v>241.44457485082501</v>
      </c>
      <c r="CL24" s="2">
        <v>406.98147156897119</v>
      </c>
      <c r="CM24" s="2">
        <v>331.76246746773666</v>
      </c>
      <c r="CN24" s="2">
        <v>263.253861003861</v>
      </c>
      <c r="CO24" s="2">
        <v>191.61102747459501</v>
      </c>
      <c r="CP24" s="2">
        <v>237.67329545454501</v>
      </c>
      <c r="CQ24" s="2">
        <v>126.486486486486</v>
      </c>
      <c r="CR24" s="2">
        <v>447.43146718146704</v>
      </c>
      <c r="CS24" s="2">
        <v>400.27643959352702</v>
      </c>
      <c r="CT24" s="2">
        <v>366.03693181818198</v>
      </c>
      <c r="CU24" s="2">
        <v>327.25868725868798</v>
      </c>
      <c r="CV24" s="2">
        <v>8472.0040000000008</v>
      </c>
      <c r="CW24" s="2">
        <v>3734.2570000000001</v>
      </c>
      <c r="CX24" s="2">
        <v>1803.076</v>
      </c>
      <c r="CY24" s="2">
        <v>4597.8220000000001</v>
      </c>
      <c r="CZ24" s="2">
        <v>2376.7020000000002</v>
      </c>
      <c r="DA24" s="2">
        <v>1222.44</v>
      </c>
      <c r="DB24" s="2">
        <v>105.139</v>
      </c>
      <c r="DC24" s="2">
        <v>31.102</v>
      </c>
      <c r="DD24" s="2">
        <v>13.013</v>
      </c>
      <c r="DE24" s="2">
        <v>195.49259999999998</v>
      </c>
      <c r="DF24" s="2">
        <v>56.550600000000003</v>
      </c>
      <c r="DG24" s="2">
        <v>24.230399999999999</v>
      </c>
      <c r="DH24" s="2">
        <v>265.108</v>
      </c>
      <c r="DI24" s="2">
        <v>104.10899999999999</v>
      </c>
      <c r="DJ24" s="2">
        <v>40.81</v>
      </c>
      <c r="DK24" s="2">
        <v>196.672</v>
      </c>
      <c r="DL24" s="2">
        <v>53.245000000000005</v>
      </c>
      <c r="DM24" s="2">
        <v>23.606999999999999</v>
      </c>
      <c r="DN24" s="2">
        <v>33.6</v>
      </c>
      <c r="DO24" s="2">
        <v>10</v>
      </c>
      <c r="DP24" s="2">
        <v>13.8</v>
      </c>
    </row>
    <row r="25" spans="2:120" ht="14.25" customHeight="1" x14ac:dyDescent="0.2">
      <c r="B25" s="7">
        <v>1217</v>
      </c>
      <c r="C25" s="10" t="s">
        <v>91</v>
      </c>
      <c r="D25" s="10" t="s">
        <v>56</v>
      </c>
      <c r="E25" s="22" t="s">
        <v>100</v>
      </c>
      <c r="F25" s="10" t="s">
        <v>84</v>
      </c>
      <c r="G25" s="22">
        <v>0</v>
      </c>
      <c r="H25" s="12">
        <f t="shared" si="0"/>
        <v>118686</v>
      </c>
      <c r="I25" s="13">
        <f t="shared" si="1"/>
        <v>38299</v>
      </c>
      <c r="J25" s="15">
        <f t="shared" si="2"/>
        <v>0.32269180863791852</v>
      </c>
      <c r="K25" s="15">
        <f t="shared" si="3"/>
        <v>0.16907638643142409</v>
      </c>
      <c r="L25" s="16">
        <f t="shared" si="4"/>
        <v>1.4180929095354524</v>
      </c>
      <c r="M25" s="13">
        <f t="shared" si="5"/>
        <v>0</v>
      </c>
      <c r="N25" s="15">
        <f t="shared" si="6"/>
        <v>-2.5129217968651307E-3</v>
      </c>
      <c r="O25" s="17">
        <f t="shared" si="7"/>
        <v>36</v>
      </c>
      <c r="P25" s="15">
        <f t="shared" si="8"/>
        <v>9.6411355115157971E-3</v>
      </c>
      <c r="Q25" s="13">
        <f t="shared" si="9"/>
        <v>101.39999999999964</v>
      </c>
      <c r="R25" s="15">
        <f t="shared" si="10"/>
        <v>1.7655662348516454E-2</v>
      </c>
      <c r="S25" s="19">
        <f t="shared" si="11"/>
        <v>20</v>
      </c>
      <c r="T25" s="15">
        <f t="shared" si="12"/>
        <v>6.4745872450631126E-3</v>
      </c>
      <c r="U25" s="19">
        <f t="shared" si="13"/>
        <v>261</v>
      </c>
      <c r="V25" s="15">
        <f t="shared" si="14"/>
        <v>8.8294993234100172E-2</v>
      </c>
      <c r="W25" s="13">
        <f t="shared" si="15"/>
        <v>733</v>
      </c>
      <c r="X25" s="15">
        <f t="shared" si="16"/>
        <v>0.14668801280768462</v>
      </c>
      <c r="Y25" s="13">
        <f t="shared" si="17"/>
        <v>814</v>
      </c>
      <c r="Z25" s="15">
        <f t="shared" si="18"/>
        <v>0.16179685947127798</v>
      </c>
      <c r="AA25" s="13">
        <v>2621.9167000000016</v>
      </c>
      <c r="AB25" s="27">
        <v>3.1710053439027552E-2</v>
      </c>
      <c r="AC25" s="13">
        <f t="shared" si="19"/>
        <v>0</v>
      </c>
      <c r="AD25" s="25">
        <f t="shared" si="20"/>
        <v>0</v>
      </c>
      <c r="AE25" s="12">
        <f t="shared" si="21"/>
        <v>-3196.273000000001</v>
      </c>
      <c r="AF25" s="13">
        <f t="shared" si="22"/>
        <v>-19017.228999999992</v>
      </c>
      <c r="AG25" s="13">
        <f t="shared" si="23"/>
        <v>-30554.396999999997</v>
      </c>
      <c r="AH25" s="15">
        <f t="shared" si="24"/>
        <v>-2.693049727853325E-2</v>
      </c>
      <c r="AI25" s="15">
        <f t="shared" si="25"/>
        <v>-0.16023144263013323</v>
      </c>
      <c r="AJ25" s="15">
        <f t="shared" si="26"/>
        <v>-0.25743893129770989</v>
      </c>
      <c r="AK25" s="15">
        <f t="shared" si="27"/>
        <v>0.35396458249485691</v>
      </c>
      <c r="AL25" s="15">
        <f t="shared" si="28"/>
        <v>0.37423237615722182</v>
      </c>
      <c r="AM25" s="15">
        <f t="shared" si="29"/>
        <v>0.36941176481267451</v>
      </c>
      <c r="AN25" s="19">
        <f t="shared" si="30"/>
        <v>2580.273000000001</v>
      </c>
      <c r="AO25" s="19">
        <f t="shared" si="31"/>
        <v>-999.71899999999732</v>
      </c>
      <c r="AP25" s="19">
        <f t="shared" si="32"/>
        <v>-5742.1490000000013</v>
      </c>
      <c r="AQ25" s="15">
        <f t="shared" si="33"/>
        <v>6.7371811274445914E-2</v>
      </c>
      <c r="AR25" s="15">
        <f t="shared" si="34"/>
        <v>-2.610300530039944E-2</v>
      </c>
      <c r="AS25" s="15">
        <f t="shared" si="35"/>
        <v>-0.14992947596542994</v>
      </c>
      <c r="AT25" s="13">
        <f t="shared" si="36"/>
        <v>-539.17500000000018</v>
      </c>
      <c r="AU25" s="13">
        <f t="shared" si="37"/>
        <v>-866.16499999999996</v>
      </c>
      <c r="AV25" s="13">
        <f t="shared" si="38"/>
        <v>-1244.8140000000003</v>
      </c>
      <c r="AW25" s="15">
        <f t="shared" si="39"/>
        <v>-0.14301724137931038</v>
      </c>
      <c r="AX25" s="15">
        <f t="shared" si="40"/>
        <v>-0.22975198938992036</v>
      </c>
      <c r="AY25" s="15">
        <f t="shared" si="41"/>
        <v>-0.33018938992042446</v>
      </c>
      <c r="AZ25" s="13">
        <f t="shared" si="42"/>
        <v>-30.067799999999806</v>
      </c>
      <c r="BA25" s="13">
        <f t="shared" si="43"/>
        <v>-1049.5607999999993</v>
      </c>
      <c r="BB25" s="13">
        <f t="shared" si="44"/>
        <v>-1527.5886</v>
      </c>
      <c r="BC25" s="15">
        <f t="shared" si="45"/>
        <v>-5.1445436813468692E-3</v>
      </c>
      <c r="BD25" s="15">
        <f t="shared" si="46"/>
        <v>-0.17957786674879361</v>
      </c>
      <c r="BE25" s="15">
        <f t="shared" si="47"/>
        <v>-0.26136751873524278</v>
      </c>
      <c r="BF25" s="13">
        <f t="shared" si="48"/>
        <v>-531.89500000000044</v>
      </c>
      <c r="BG25" s="13">
        <f t="shared" si="49"/>
        <v>-1031.5969999999998</v>
      </c>
      <c r="BH25" s="13">
        <f t="shared" si="50"/>
        <v>-1755.8159999999998</v>
      </c>
      <c r="BI25" s="15">
        <f t="shared" si="51"/>
        <v>-9.2826352530541056E-2</v>
      </c>
      <c r="BJ25" s="15">
        <f t="shared" si="52"/>
        <v>-0.18003438045375209</v>
      </c>
      <c r="BK25" s="15">
        <f t="shared" si="53"/>
        <v>-0.3064251308900523</v>
      </c>
      <c r="BL25" s="13">
        <f t="shared" si="54"/>
        <v>-913.13400000000001</v>
      </c>
      <c r="BM25" s="13">
        <f t="shared" si="55"/>
        <v>-1481.4390000000003</v>
      </c>
      <c r="BN25" s="13">
        <f t="shared" si="56"/>
        <v>-2155.7359999999999</v>
      </c>
      <c r="BO25" s="15">
        <f t="shared" si="57"/>
        <v>-0.15622480752780155</v>
      </c>
      <c r="BP25" s="15">
        <f t="shared" si="58"/>
        <v>-0.25345406330196751</v>
      </c>
      <c r="BQ25" s="25">
        <f t="shared" si="59"/>
        <v>-0.36881710863986306</v>
      </c>
      <c r="BR25" s="20">
        <f t="shared" si="60"/>
        <v>25</v>
      </c>
      <c r="BS25" s="21">
        <f t="shared" si="61"/>
        <v>175</v>
      </c>
      <c r="BT25" s="14">
        <f t="shared" si="62"/>
        <v>1.4744788770368873E-3</v>
      </c>
      <c r="BU25" s="21">
        <f t="shared" si="63"/>
        <v>0</v>
      </c>
      <c r="BV25" s="21">
        <f t="shared" si="64"/>
        <v>0</v>
      </c>
      <c r="BW25" s="14">
        <f t="shared" si="65"/>
        <v>0</v>
      </c>
      <c r="BX25" s="21">
        <f t="shared" si="66"/>
        <v>20.5</v>
      </c>
      <c r="BY25" s="21">
        <f t="shared" si="67"/>
        <v>143.5</v>
      </c>
      <c r="BZ25" s="14">
        <f t="shared" si="68"/>
        <v>1.2090726791702474E-3</v>
      </c>
      <c r="CA25" s="21">
        <f t="shared" si="69"/>
        <v>25</v>
      </c>
      <c r="CB25" s="21">
        <f t="shared" si="70"/>
        <v>175</v>
      </c>
      <c r="CC25" s="18">
        <f t="shared" si="71"/>
        <v>1.4744788770368873E-3</v>
      </c>
      <c r="CE25" s="2">
        <v>118686</v>
      </c>
      <c r="CF25" s="2">
        <v>38299</v>
      </c>
      <c r="CG25" s="2">
        <v>20067</v>
      </c>
      <c r="CH25" s="2">
        <v>3770</v>
      </c>
      <c r="CI25" s="2">
        <v>10634</v>
      </c>
      <c r="CJ25" s="2">
        <v>118985</v>
      </c>
      <c r="CK25" s="2">
        <v>3734</v>
      </c>
      <c r="CL25" s="2">
        <v>5743.2</v>
      </c>
      <c r="CM25" s="2">
        <v>5844.5999999999995</v>
      </c>
      <c r="CN25" s="2">
        <v>3089</v>
      </c>
      <c r="CO25" s="2">
        <v>3069</v>
      </c>
      <c r="CP25" s="2">
        <v>2956</v>
      </c>
      <c r="CQ25" s="2">
        <v>2695</v>
      </c>
      <c r="CR25" s="2">
        <v>4997</v>
      </c>
      <c r="CS25" s="2">
        <v>5730</v>
      </c>
      <c r="CT25" s="2">
        <v>5031</v>
      </c>
      <c r="CU25" s="2">
        <v>5845</v>
      </c>
      <c r="CV25" s="2">
        <v>115489.727</v>
      </c>
      <c r="CW25" s="2">
        <v>99668.771000000008</v>
      </c>
      <c r="CX25" s="2">
        <v>88131.603000000003</v>
      </c>
      <c r="CY25" s="2">
        <v>40879.273000000001</v>
      </c>
      <c r="CZ25" s="2">
        <v>37299.281000000003</v>
      </c>
      <c r="DA25" s="2">
        <v>32556.850999999999</v>
      </c>
      <c r="DB25" s="2">
        <v>3230.8249999999998</v>
      </c>
      <c r="DC25" s="2">
        <v>2903.835</v>
      </c>
      <c r="DD25" s="2">
        <v>2525.1859999999997</v>
      </c>
      <c r="DE25" s="2">
        <v>5814.5321999999996</v>
      </c>
      <c r="DF25" s="2">
        <v>4795.0392000000002</v>
      </c>
      <c r="DG25" s="2">
        <v>4317.0113999999994</v>
      </c>
      <c r="DH25" s="2">
        <v>5198.1049999999996</v>
      </c>
      <c r="DI25" s="2">
        <v>4698.4030000000002</v>
      </c>
      <c r="DJ25" s="2">
        <v>3974.1840000000002</v>
      </c>
      <c r="DK25" s="2">
        <v>4931.866</v>
      </c>
      <c r="DL25" s="2">
        <v>4363.5609999999997</v>
      </c>
      <c r="DM25" s="2">
        <v>3689.2640000000001</v>
      </c>
      <c r="DN25" s="2">
        <v>25</v>
      </c>
      <c r="DO25" s="2">
        <v>0</v>
      </c>
      <c r="DP25" s="2">
        <v>20.5</v>
      </c>
    </row>
    <row r="26" spans="2:120" ht="14.25" customHeight="1" x14ac:dyDescent="0.2">
      <c r="B26" s="7">
        <v>1218</v>
      </c>
      <c r="C26" s="10" t="s">
        <v>91</v>
      </c>
      <c r="D26" s="10" t="s">
        <v>56</v>
      </c>
      <c r="E26" s="22" t="s">
        <v>100</v>
      </c>
      <c r="F26" s="10" t="s">
        <v>85</v>
      </c>
      <c r="G26" s="22">
        <v>1</v>
      </c>
      <c r="H26" s="12">
        <f t="shared" si="0"/>
        <v>8741</v>
      </c>
      <c r="I26" s="13">
        <f t="shared" si="1"/>
        <v>4095</v>
      </c>
      <c r="J26" s="15">
        <f t="shared" si="2"/>
        <v>0.46848186706326506</v>
      </c>
      <c r="K26" s="15">
        <f t="shared" si="3"/>
        <v>0.27811463219311294</v>
      </c>
      <c r="L26" s="16">
        <f t="shared" si="4"/>
        <v>1.0129390018484288</v>
      </c>
      <c r="M26" s="13">
        <f t="shared" si="5"/>
        <v>0</v>
      </c>
      <c r="N26" s="15">
        <f t="shared" si="6"/>
        <v>-0.14186137836245827</v>
      </c>
      <c r="O26" s="17">
        <f t="shared" si="7"/>
        <v>-51</v>
      </c>
      <c r="P26" s="15">
        <f t="shared" si="8"/>
        <v>-0.27127659574468088</v>
      </c>
      <c r="Q26" s="13">
        <f t="shared" si="9"/>
        <v>-70.199999999999989</v>
      </c>
      <c r="R26" s="15">
        <f t="shared" si="10"/>
        <v>-0.22718446601941744</v>
      </c>
      <c r="S26" s="19">
        <f t="shared" si="11"/>
        <v>43</v>
      </c>
      <c r="T26" s="15">
        <f t="shared" si="12"/>
        <v>0.23626373626373631</v>
      </c>
      <c r="U26" s="19">
        <f t="shared" si="13"/>
        <v>40</v>
      </c>
      <c r="V26" s="15">
        <f t="shared" si="14"/>
        <v>0.2247191011235955</v>
      </c>
      <c r="W26" s="13">
        <f t="shared" si="15"/>
        <v>8</v>
      </c>
      <c r="X26" s="15">
        <f t="shared" si="16"/>
        <v>2.5316455696202445E-2</v>
      </c>
      <c r="Y26" s="13">
        <f t="shared" si="17"/>
        <v>-2</v>
      </c>
      <c r="Z26" s="15">
        <f t="shared" si="18"/>
        <v>-7.2202166064981865E-3</v>
      </c>
      <c r="AA26" s="13">
        <v>-227.60995999999977</v>
      </c>
      <c r="AB26" s="27">
        <v>-4.2309751393203143E-2</v>
      </c>
      <c r="AC26" s="13">
        <f t="shared" si="19"/>
        <v>0</v>
      </c>
      <c r="AD26" s="25">
        <f t="shared" si="20"/>
        <v>0</v>
      </c>
      <c r="AE26" s="12">
        <f t="shared" si="21"/>
        <v>-2130.518</v>
      </c>
      <c r="AF26" s="13">
        <f t="shared" si="22"/>
        <v>-5464.7079999999996</v>
      </c>
      <c r="AG26" s="13">
        <f t="shared" si="23"/>
        <v>-6905.7389999999996</v>
      </c>
      <c r="AH26" s="15">
        <f t="shared" si="24"/>
        <v>-0.24373847385882619</v>
      </c>
      <c r="AI26" s="15">
        <f t="shared" si="25"/>
        <v>-0.62518110056057652</v>
      </c>
      <c r="AJ26" s="15">
        <f t="shared" si="26"/>
        <v>-0.79003992678183277</v>
      </c>
      <c r="AK26" s="15">
        <f t="shared" si="27"/>
        <v>0.50896470181750741</v>
      </c>
      <c r="AL26" s="15">
        <f t="shared" si="28"/>
        <v>0.55127992254658609</v>
      </c>
      <c r="AM26" s="15">
        <f t="shared" si="29"/>
        <v>0.58514946920356292</v>
      </c>
      <c r="AN26" s="19">
        <f t="shared" si="30"/>
        <v>-730.49800000000005</v>
      </c>
      <c r="AO26" s="19">
        <f t="shared" si="31"/>
        <v>-2288.846</v>
      </c>
      <c r="AP26" s="19">
        <f t="shared" si="32"/>
        <v>-3021.098</v>
      </c>
      <c r="AQ26" s="15">
        <f t="shared" si="33"/>
        <v>-0.17838778998779004</v>
      </c>
      <c r="AR26" s="15">
        <f t="shared" si="34"/>
        <v>-0.55893675213675209</v>
      </c>
      <c r="AS26" s="15">
        <f t="shared" si="35"/>
        <v>-0.73775286935286932</v>
      </c>
      <c r="AT26" s="13">
        <f t="shared" si="36"/>
        <v>-33.397000000000006</v>
      </c>
      <c r="AU26" s="13">
        <f t="shared" si="37"/>
        <v>-100.666</v>
      </c>
      <c r="AV26" s="13">
        <f t="shared" si="38"/>
        <v>-118.06399999999999</v>
      </c>
      <c r="AW26" s="15">
        <f t="shared" si="39"/>
        <v>-0.24377372262773722</v>
      </c>
      <c r="AX26" s="15">
        <f t="shared" si="40"/>
        <v>-0.73478832116788317</v>
      </c>
      <c r="AY26" s="15">
        <f t="shared" si="41"/>
        <v>-0.86178102189781025</v>
      </c>
      <c r="AZ26" s="13">
        <f t="shared" si="42"/>
        <v>-100.5684</v>
      </c>
      <c r="BA26" s="13">
        <f t="shared" si="43"/>
        <v>-179.75460000000001</v>
      </c>
      <c r="BB26" s="13">
        <f t="shared" si="44"/>
        <v>-210.2064</v>
      </c>
      <c r="BC26" s="15">
        <f t="shared" si="45"/>
        <v>-0.42114070351758792</v>
      </c>
      <c r="BD26" s="15">
        <f t="shared" si="46"/>
        <v>-0.75274120603015082</v>
      </c>
      <c r="BE26" s="15">
        <f t="shared" si="47"/>
        <v>-0.88026130653266332</v>
      </c>
      <c r="BF26" s="13">
        <f t="shared" si="48"/>
        <v>-62.896999999999991</v>
      </c>
      <c r="BG26" s="13">
        <f t="shared" si="49"/>
        <v>-223.55700000000002</v>
      </c>
      <c r="BH26" s="13">
        <f t="shared" si="50"/>
        <v>-263.37099999999998</v>
      </c>
      <c r="BI26" s="15">
        <f t="shared" si="51"/>
        <v>-0.19412654320987655</v>
      </c>
      <c r="BJ26" s="15">
        <f t="shared" si="52"/>
        <v>-0.68999074074074074</v>
      </c>
      <c r="BK26" s="15">
        <f t="shared" si="53"/>
        <v>-0.81287345679012346</v>
      </c>
      <c r="BL26" s="13">
        <f t="shared" si="54"/>
        <v>-26.309000000000026</v>
      </c>
      <c r="BM26" s="13">
        <f t="shared" si="55"/>
        <v>-190.048</v>
      </c>
      <c r="BN26" s="13">
        <f t="shared" si="56"/>
        <v>-228.80799999999999</v>
      </c>
      <c r="BO26" s="15">
        <f t="shared" si="57"/>
        <v>-9.5669090909091037E-2</v>
      </c>
      <c r="BP26" s="15">
        <f t="shared" si="58"/>
        <v>-0.69108363636363634</v>
      </c>
      <c r="BQ26" s="25">
        <f t="shared" si="59"/>
        <v>-0.83202909090909094</v>
      </c>
      <c r="BR26" s="20">
        <f t="shared" si="60"/>
        <v>22.5</v>
      </c>
      <c r="BS26" s="21">
        <f t="shared" si="61"/>
        <v>157.5</v>
      </c>
      <c r="BT26" s="14">
        <f t="shared" si="62"/>
        <v>1.8018533348587117E-2</v>
      </c>
      <c r="BU26" s="21">
        <f t="shared" si="63"/>
        <v>4.5</v>
      </c>
      <c r="BV26" s="21">
        <f t="shared" si="64"/>
        <v>31.5</v>
      </c>
      <c r="BW26" s="14">
        <f t="shared" si="65"/>
        <v>3.6037066697174238E-3</v>
      </c>
      <c r="BX26" s="21">
        <f t="shared" si="66"/>
        <v>9.8000000000000007</v>
      </c>
      <c r="BY26" s="21">
        <f t="shared" si="67"/>
        <v>68.600000000000009</v>
      </c>
      <c r="BZ26" s="14">
        <f t="shared" si="68"/>
        <v>7.8480723029401688E-3</v>
      </c>
      <c r="CA26" s="21">
        <f t="shared" si="69"/>
        <v>22.5</v>
      </c>
      <c r="CB26" s="21">
        <f t="shared" si="70"/>
        <v>157.5</v>
      </c>
      <c r="CC26" s="18">
        <f t="shared" si="71"/>
        <v>1.8018533348587117E-2</v>
      </c>
      <c r="CE26" s="2">
        <v>8741</v>
      </c>
      <c r="CF26" s="2">
        <v>4095</v>
      </c>
      <c r="CG26" s="2">
        <v>2431</v>
      </c>
      <c r="CH26" s="2">
        <v>137</v>
      </c>
      <c r="CI26" s="2">
        <v>541</v>
      </c>
      <c r="CJ26" s="2">
        <v>10186</v>
      </c>
      <c r="CK26" s="2">
        <v>188</v>
      </c>
      <c r="CL26" s="2">
        <v>309</v>
      </c>
      <c r="CM26" s="2">
        <v>238.8</v>
      </c>
      <c r="CN26" s="2">
        <v>182</v>
      </c>
      <c r="CO26" s="2">
        <v>139</v>
      </c>
      <c r="CP26" s="2">
        <v>178</v>
      </c>
      <c r="CQ26" s="2">
        <v>138</v>
      </c>
      <c r="CR26" s="2">
        <v>316</v>
      </c>
      <c r="CS26" s="2">
        <v>324</v>
      </c>
      <c r="CT26" s="2">
        <v>277</v>
      </c>
      <c r="CU26" s="2">
        <v>275</v>
      </c>
      <c r="CV26" s="2">
        <v>6610.482</v>
      </c>
      <c r="CW26" s="2">
        <v>3276.2920000000004</v>
      </c>
      <c r="CX26" s="2">
        <v>1835.261</v>
      </c>
      <c r="CY26" s="2">
        <v>3364.502</v>
      </c>
      <c r="CZ26" s="2">
        <v>1806.154</v>
      </c>
      <c r="DA26" s="2">
        <v>1073.902</v>
      </c>
      <c r="DB26" s="2">
        <v>103.60299999999999</v>
      </c>
      <c r="DC26" s="2">
        <v>36.334000000000003</v>
      </c>
      <c r="DD26" s="2">
        <v>18.936</v>
      </c>
      <c r="DE26" s="2">
        <v>138.23160000000001</v>
      </c>
      <c r="DF26" s="2">
        <v>59.045400000000001</v>
      </c>
      <c r="DG26" s="2">
        <v>28.593599999999999</v>
      </c>
      <c r="DH26" s="2">
        <v>261.10300000000001</v>
      </c>
      <c r="DI26" s="2">
        <v>100.443</v>
      </c>
      <c r="DJ26" s="2">
        <v>60.628999999999998</v>
      </c>
      <c r="DK26" s="2">
        <v>248.69099999999997</v>
      </c>
      <c r="DL26" s="2">
        <v>84.951999999999998</v>
      </c>
      <c r="DM26" s="2">
        <v>46.192</v>
      </c>
      <c r="DN26" s="2">
        <v>22.5</v>
      </c>
      <c r="DO26" s="2">
        <v>4.5</v>
      </c>
      <c r="DP26" s="2">
        <v>9.8000000000000007</v>
      </c>
    </row>
    <row r="27" spans="2:120" ht="14.25" customHeight="1" x14ac:dyDescent="0.2">
      <c r="B27" s="7">
        <v>1219</v>
      </c>
      <c r="C27" s="10" t="s">
        <v>91</v>
      </c>
      <c r="D27" s="10" t="s">
        <v>56</v>
      </c>
      <c r="E27" s="22" t="s">
        <v>100</v>
      </c>
      <c r="F27" s="10" t="s">
        <v>86</v>
      </c>
      <c r="G27" s="22">
        <v>1</v>
      </c>
      <c r="H27" s="12">
        <f t="shared" si="0"/>
        <v>20260</v>
      </c>
      <c r="I27" s="13">
        <f t="shared" si="1"/>
        <v>7515</v>
      </c>
      <c r="J27" s="15">
        <f t="shared" si="2"/>
        <v>0.3709279368213228</v>
      </c>
      <c r="K27" s="15">
        <f t="shared" si="3"/>
        <v>0.20774925962487661</v>
      </c>
      <c r="L27" s="16">
        <f t="shared" si="4"/>
        <v>1.0491441192711208</v>
      </c>
      <c r="M27" s="13">
        <f t="shared" si="5"/>
        <v>0</v>
      </c>
      <c r="N27" s="15">
        <f t="shared" si="6"/>
        <v>-8.0929050988931217E-2</v>
      </c>
      <c r="O27" s="17">
        <f t="shared" si="7"/>
        <v>-184</v>
      </c>
      <c r="P27" s="15">
        <f t="shared" si="8"/>
        <v>-0.27921092564491656</v>
      </c>
      <c r="Q27" s="13">
        <f t="shared" si="9"/>
        <v>-136.80000000000007</v>
      </c>
      <c r="R27" s="15">
        <f t="shared" si="10"/>
        <v>-0.15468113975576669</v>
      </c>
      <c r="S27" s="19">
        <f t="shared" si="11"/>
        <v>44</v>
      </c>
      <c r="T27" s="15">
        <f t="shared" si="12"/>
        <v>0.10185185185185186</v>
      </c>
      <c r="U27" s="19">
        <f t="shared" si="13"/>
        <v>-31</v>
      </c>
      <c r="V27" s="15">
        <f t="shared" si="14"/>
        <v>-7.9283887468030612E-2</v>
      </c>
      <c r="W27" s="13">
        <f t="shared" si="15"/>
        <v>-52</v>
      </c>
      <c r="X27" s="15">
        <f t="shared" si="16"/>
        <v>-5.1080550098231869E-2</v>
      </c>
      <c r="Y27" s="13">
        <f t="shared" si="17"/>
        <v>25</v>
      </c>
      <c r="Z27" s="15">
        <f t="shared" si="18"/>
        <v>2.659574468085113E-2</v>
      </c>
      <c r="AA27" s="13">
        <v>-354.81710000000021</v>
      </c>
      <c r="AB27" s="27">
        <v>-2.5248823597085024E-2</v>
      </c>
      <c r="AC27" s="13">
        <f t="shared" si="19"/>
        <v>0</v>
      </c>
      <c r="AD27" s="25">
        <f t="shared" si="20"/>
        <v>0</v>
      </c>
      <c r="AE27" s="12">
        <f t="shared" si="21"/>
        <v>-3096.125</v>
      </c>
      <c r="AF27" s="13">
        <f t="shared" si="22"/>
        <v>-9333.5689999999995</v>
      </c>
      <c r="AG27" s="13">
        <f t="shared" si="23"/>
        <v>-12826.681</v>
      </c>
      <c r="AH27" s="15">
        <f t="shared" si="24"/>
        <v>-0.15281959526159916</v>
      </c>
      <c r="AI27" s="15">
        <f t="shared" si="25"/>
        <v>-0.46068948667324772</v>
      </c>
      <c r="AJ27" s="15">
        <f t="shared" si="26"/>
        <v>-0.63310370187561693</v>
      </c>
      <c r="AK27" s="15">
        <f t="shared" si="27"/>
        <v>0.4124226609667106</v>
      </c>
      <c r="AL27" s="15">
        <f t="shared" si="28"/>
        <v>0.44855406124836195</v>
      </c>
      <c r="AM27" s="15">
        <f t="shared" si="29"/>
        <v>0.47378674317623121</v>
      </c>
      <c r="AN27" s="19">
        <f t="shared" si="30"/>
        <v>-436.22900000000027</v>
      </c>
      <c r="AO27" s="19">
        <f t="shared" si="31"/>
        <v>-2613.9049999999988</v>
      </c>
      <c r="AP27" s="19">
        <f t="shared" si="32"/>
        <v>-3993.192</v>
      </c>
      <c r="AQ27" s="15">
        <f t="shared" si="33"/>
        <v>-5.8047771124417835E-2</v>
      </c>
      <c r="AR27" s="15">
        <f t="shared" si="34"/>
        <v>-0.34782501663339971</v>
      </c>
      <c r="AS27" s="15">
        <f t="shared" si="35"/>
        <v>-0.53136287425149709</v>
      </c>
      <c r="AT27" s="13">
        <f t="shared" si="36"/>
        <v>-59.923999999999978</v>
      </c>
      <c r="AU27" s="13">
        <f t="shared" si="37"/>
        <v>-265.82799999999997</v>
      </c>
      <c r="AV27" s="13">
        <f t="shared" si="38"/>
        <v>-337.99900000000002</v>
      </c>
      <c r="AW27" s="15">
        <f t="shared" si="39"/>
        <v>-0.12615578947368411</v>
      </c>
      <c r="AX27" s="15">
        <f t="shared" si="40"/>
        <v>-0.55963789473684211</v>
      </c>
      <c r="AY27" s="15">
        <f t="shared" si="41"/>
        <v>-0.71157684210526317</v>
      </c>
      <c r="AZ27" s="13">
        <f t="shared" si="42"/>
        <v>-271.62299999999993</v>
      </c>
      <c r="BA27" s="13">
        <f t="shared" si="43"/>
        <v>-459.97379999999993</v>
      </c>
      <c r="BB27" s="13">
        <f t="shared" si="44"/>
        <v>-576.09599999999989</v>
      </c>
      <c r="BC27" s="15">
        <f t="shared" si="45"/>
        <v>-0.36332664526484748</v>
      </c>
      <c r="BD27" s="15">
        <f t="shared" si="46"/>
        <v>-0.61526725521669334</v>
      </c>
      <c r="BE27" s="15">
        <f t="shared" si="47"/>
        <v>-0.77059390048154097</v>
      </c>
      <c r="BF27" s="13">
        <f t="shared" si="48"/>
        <v>-119.97000000000003</v>
      </c>
      <c r="BG27" s="13">
        <f t="shared" si="49"/>
        <v>-534.12300000000005</v>
      </c>
      <c r="BH27" s="13">
        <f t="shared" si="50"/>
        <v>-649.62400000000002</v>
      </c>
      <c r="BI27" s="15">
        <f t="shared" si="51"/>
        <v>-0.12419254658385093</v>
      </c>
      <c r="BJ27" s="15">
        <f t="shared" si="52"/>
        <v>-0.55292236024844721</v>
      </c>
      <c r="BK27" s="15">
        <f t="shared" si="53"/>
        <v>-0.6724886128364389</v>
      </c>
      <c r="BL27" s="13">
        <f t="shared" si="54"/>
        <v>-62.591000000000008</v>
      </c>
      <c r="BM27" s="13">
        <f t="shared" si="55"/>
        <v>-489.50299999999999</v>
      </c>
      <c r="BN27" s="13">
        <f t="shared" si="56"/>
        <v>-651.19499999999994</v>
      </c>
      <c r="BO27" s="15">
        <f t="shared" si="57"/>
        <v>-6.4861139896373099E-2</v>
      </c>
      <c r="BP27" s="15">
        <f t="shared" si="58"/>
        <v>-0.50725699481865283</v>
      </c>
      <c r="BQ27" s="25">
        <f t="shared" si="59"/>
        <v>-0.67481347150259063</v>
      </c>
      <c r="BR27" s="20">
        <f t="shared" si="60"/>
        <v>32.700000000000003</v>
      </c>
      <c r="BS27" s="21">
        <f t="shared" si="61"/>
        <v>228.90000000000003</v>
      </c>
      <c r="BT27" s="14">
        <f t="shared" si="62"/>
        <v>1.1298124383020733E-2</v>
      </c>
      <c r="BU27" s="21">
        <f t="shared" si="63"/>
        <v>10.199999999999999</v>
      </c>
      <c r="BV27" s="21">
        <f t="shared" si="64"/>
        <v>71.399999999999991</v>
      </c>
      <c r="BW27" s="14">
        <f t="shared" si="65"/>
        <v>3.524185587364264E-3</v>
      </c>
      <c r="BX27" s="21">
        <f t="shared" si="66"/>
        <v>22.7</v>
      </c>
      <c r="BY27" s="21">
        <f t="shared" si="67"/>
        <v>158.9</v>
      </c>
      <c r="BZ27" s="14">
        <f t="shared" si="68"/>
        <v>7.8430404738400791E-3</v>
      </c>
      <c r="CA27" s="21">
        <f t="shared" si="69"/>
        <v>32.700000000000003</v>
      </c>
      <c r="CB27" s="21">
        <f t="shared" si="70"/>
        <v>228.90000000000003</v>
      </c>
      <c r="CC27" s="18">
        <f t="shared" si="71"/>
        <v>1.1298124383020733E-2</v>
      </c>
      <c r="CE27" s="2">
        <v>20260</v>
      </c>
      <c r="CF27" s="2">
        <v>7515</v>
      </c>
      <c r="CG27" s="2">
        <v>4209</v>
      </c>
      <c r="CH27" s="2">
        <v>475</v>
      </c>
      <c r="CI27" s="2">
        <v>1811</v>
      </c>
      <c r="CJ27" s="2">
        <v>22044</v>
      </c>
      <c r="CK27" s="2">
        <v>659</v>
      </c>
      <c r="CL27" s="2">
        <v>884.4</v>
      </c>
      <c r="CM27" s="2">
        <v>747.59999999999991</v>
      </c>
      <c r="CN27" s="2">
        <v>432</v>
      </c>
      <c r="CO27" s="2">
        <v>388</v>
      </c>
      <c r="CP27" s="2">
        <v>391</v>
      </c>
      <c r="CQ27" s="2">
        <v>422</v>
      </c>
      <c r="CR27" s="2">
        <v>1018</v>
      </c>
      <c r="CS27" s="2">
        <v>966</v>
      </c>
      <c r="CT27" s="2">
        <v>940</v>
      </c>
      <c r="CU27" s="2">
        <v>965</v>
      </c>
      <c r="CV27" s="2">
        <v>17163.875</v>
      </c>
      <c r="CW27" s="2">
        <v>10926.431</v>
      </c>
      <c r="CX27" s="2">
        <v>7433.3190000000004</v>
      </c>
      <c r="CY27" s="2">
        <v>7078.7709999999997</v>
      </c>
      <c r="CZ27" s="2">
        <v>4901.0950000000012</v>
      </c>
      <c r="DA27" s="2">
        <v>3521.808</v>
      </c>
      <c r="DB27" s="2">
        <v>415.07600000000002</v>
      </c>
      <c r="DC27" s="2">
        <v>209.172</v>
      </c>
      <c r="DD27" s="2">
        <v>137.001</v>
      </c>
      <c r="DE27" s="2">
        <v>475.97699999999998</v>
      </c>
      <c r="DF27" s="2">
        <v>287.62619999999998</v>
      </c>
      <c r="DG27" s="2">
        <v>171.50399999999999</v>
      </c>
      <c r="DH27" s="2">
        <v>846.03</v>
      </c>
      <c r="DI27" s="2">
        <v>431.87700000000001</v>
      </c>
      <c r="DJ27" s="2">
        <v>316.37599999999998</v>
      </c>
      <c r="DK27" s="2">
        <v>902.40899999999999</v>
      </c>
      <c r="DL27" s="2">
        <v>475.49700000000001</v>
      </c>
      <c r="DM27" s="2">
        <v>313.80500000000001</v>
      </c>
      <c r="DN27" s="2">
        <v>32.700000000000003</v>
      </c>
      <c r="DO27" s="2">
        <v>10.199999999999999</v>
      </c>
      <c r="DP27" s="2">
        <v>22.7</v>
      </c>
    </row>
    <row r="28" spans="2:120" ht="14.25" customHeight="1" x14ac:dyDescent="0.2">
      <c r="B28" s="7">
        <v>1220</v>
      </c>
      <c r="C28" s="10" t="s">
        <v>91</v>
      </c>
      <c r="D28" s="10" t="s">
        <v>56</v>
      </c>
      <c r="E28" s="22" t="s">
        <v>100</v>
      </c>
      <c r="F28" s="10" t="s">
        <v>87</v>
      </c>
      <c r="G28" s="22">
        <v>1</v>
      </c>
      <c r="H28" s="12">
        <f t="shared" si="0"/>
        <v>16869</v>
      </c>
      <c r="I28" s="13">
        <f t="shared" si="1"/>
        <v>7127</v>
      </c>
      <c r="J28" s="15">
        <f t="shared" si="2"/>
        <v>0.42249095974865136</v>
      </c>
      <c r="K28" s="15">
        <f t="shared" si="3"/>
        <v>0.25028158159938346</v>
      </c>
      <c r="L28" s="16">
        <f t="shared" si="4"/>
        <v>1.4419551934826884</v>
      </c>
      <c r="M28" s="13">
        <f t="shared" si="5"/>
        <v>0</v>
      </c>
      <c r="N28" s="15">
        <f t="shared" si="6"/>
        <v>-0.11051937780121279</v>
      </c>
      <c r="O28" s="17">
        <f t="shared" si="7"/>
        <v>-139</v>
      </c>
      <c r="P28" s="15">
        <f t="shared" si="8"/>
        <v>-0.28194726166328599</v>
      </c>
      <c r="Q28" s="13">
        <f t="shared" si="9"/>
        <v>-174</v>
      </c>
      <c r="R28" s="15">
        <f t="shared" si="10"/>
        <v>-0.222052067381317</v>
      </c>
      <c r="S28" s="19">
        <f t="shared" si="11"/>
        <v>96</v>
      </c>
      <c r="T28" s="15">
        <f t="shared" si="12"/>
        <v>0.24303797468354427</v>
      </c>
      <c r="U28" s="19">
        <f t="shared" si="13"/>
        <v>175</v>
      </c>
      <c r="V28" s="15">
        <f t="shared" si="14"/>
        <v>0.42682926829268297</v>
      </c>
      <c r="W28" s="13">
        <f t="shared" si="15"/>
        <v>-38</v>
      </c>
      <c r="X28" s="15">
        <f t="shared" si="16"/>
        <v>-5.2851182197496516E-2</v>
      </c>
      <c r="Y28" s="13">
        <f t="shared" si="17"/>
        <v>-42</v>
      </c>
      <c r="Z28" s="15">
        <f t="shared" si="18"/>
        <v>-7.35551663747811E-2</v>
      </c>
      <c r="AA28" s="13">
        <v>-764.19666999999936</v>
      </c>
      <c r="AB28" s="27">
        <v>-6.7104274025502897E-2</v>
      </c>
      <c r="AC28" s="13">
        <f t="shared" si="19"/>
        <v>0</v>
      </c>
      <c r="AD28" s="25">
        <f t="shared" si="20"/>
        <v>0</v>
      </c>
      <c r="AE28" s="12">
        <f t="shared" si="21"/>
        <v>-3619.2940000000017</v>
      </c>
      <c r="AF28" s="13">
        <f t="shared" si="22"/>
        <v>-9932.0079999999998</v>
      </c>
      <c r="AG28" s="13">
        <f t="shared" si="23"/>
        <v>-13106.475999999999</v>
      </c>
      <c r="AH28" s="15">
        <f t="shared" si="24"/>
        <v>-0.21455296698085258</v>
      </c>
      <c r="AI28" s="15">
        <f t="shared" si="25"/>
        <v>-0.5887727784693817</v>
      </c>
      <c r="AJ28" s="15">
        <f t="shared" si="26"/>
        <v>-0.77695631039184299</v>
      </c>
      <c r="AK28" s="15">
        <f t="shared" si="27"/>
        <v>0.49476177056306014</v>
      </c>
      <c r="AL28" s="15">
        <f t="shared" si="28"/>
        <v>0.62870679395334472</v>
      </c>
      <c r="AM28" s="15">
        <f t="shared" si="29"/>
        <v>0.6645278541744849</v>
      </c>
      <c r="AN28" s="19">
        <f t="shared" si="30"/>
        <v>-571.55199999999968</v>
      </c>
      <c r="AO28" s="19">
        <f t="shared" si="31"/>
        <v>-2765.6659999999993</v>
      </c>
      <c r="AP28" s="19">
        <f t="shared" si="32"/>
        <v>-4626.6980000000003</v>
      </c>
      <c r="AQ28" s="15">
        <f t="shared" si="33"/>
        <v>-8.0195313596183482E-2</v>
      </c>
      <c r="AR28" s="15">
        <f t="shared" si="34"/>
        <v>-0.38805472148168929</v>
      </c>
      <c r="AS28" s="15">
        <f t="shared" si="35"/>
        <v>-0.64917889715167676</v>
      </c>
      <c r="AT28" s="13">
        <f t="shared" si="36"/>
        <v>-131.52800000000002</v>
      </c>
      <c r="AU28" s="13">
        <f t="shared" si="37"/>
        <v>-276.51600000000002</v>
      </c>
      <c r="AV28" s="13">
        <f t="shared" si="38"/>
        <v>-317.642</v>
      </c>
      <c r="AW28" s="15">
        <f t="shared" si="39"/>
        <v>-0.3715480225988701</v>
      </c>
      <c r="AX28" s="15">
        <f t="shared" si="40"/>
        <v>-0.78111864406779663</v>
      </c>
      <c r="AY28" s="15">
        <f t="shared" si="41"/>
        <v>-0.89729378531073445</v>
      </c>
      <c r="AZ28" s="13">
        <f t="shared" si="42"/>
        <v>-267.81059999999991</v>
      </c>
      <c r="BA28" s="13">
        <f t="shared" si="43"/>
        <v>-483.91499999999991</v>
      </c>
      <c r="BB28" s="13">
        <f t="shared" si="44"/>
        <v>-552.78539999999987</v>
      </c>
      <c r="BC28" s="15">
        <f t="shared" si="45"/>
        <v>-0.43932185039370075</v>
      </c>
      <c r="BD28" s="15">
        <f t="shared" si="46"/>
        <v>-0.79382381889763776</v>
      </c>
      <c r="BE28" s="15">
        <f t="shared" si="47"/>
        <v>-0.9068001968503937</v>
      </c>
      <c r="BF28" s="13">
        <f t="shared" si="48"/>
        <v>-227.709</v>
      </c>
      <c r="BG28" s="13">
        <f t="shared" si="49"/>
        <v>-495.84199999999998</v>
      </c>
      <c r="BH28" s="13">
        <f t="shared" si="50"/>
        <v>-593.30600000000004</v>
      </c>
      <c r="BI28" s="15">
        <f t="shared" si="51"/>
        <v>-0.33437444933920701</v>
      </c>
      <c r="BJ28" s="15">
        <f t="shared" si="52"/>
        <v>-0.72810866372980909</v>
      </c>
      <c r="BK28" s="15">
        <f t="shared" si="53"/>
        <v>-0.87122760646108666</v>
      </c>
      <c r="BL28" s="13">
        <f t="shared" si="54"/>
        <v>-170.577</v>
      </c>
      <c r="BM28" s="13">
        <f t="shared" si="55"/>
        <v>-405.21000000000004</v>
      </c>
      <c r="BN28" s="13">
        <f t="shared" si="56"/>
        <v>-470.505</v>
      </c>
      <c r="BO28" s="15">
        <f t="shared" si="57"/>
        <v>-0.32245179584120987</v>
      </c>
      <c r="BP28" s="15">
        <f t="shared" si="58"/>
        <v>-0.76599243856332699</v>
      </c>
      <c r="BQ28" s="25">
        <f t="shared" si="59"/>
        <v>-0.88942344045368626</v>
      </c>
      <c r="BR28" s="20">
        <f t="shared" si="60"/>
        <v>39.299999999999997</v>
      </c>
      <c r="BS28" s="21">
        <f t="shared" si="61"/>
        <v>275.09999999999997</v>
      </c>
      <c r="BT28" s="14">
        <f t="shared" si="62"/>
        <v>1.6308020629557173E-2</v>
      </c>
      <c r="BU28" s="21">
        <f t="shared" si="63"/>
        <v>29.1</v>
      </c>
      <c r="BV28" s="21">
        <f t="shared" si="64"/>
        <v>203.70000000000002</v>
      </c>
      <c r="BW28" s="14">
        <f t="shared" si="65"/>
        <v>1.2075404588298063E-2</v>
      </c>
      <c r="BX28" s="21">
        <f t="shared" si="66"/>
        <v>22.5</v>
      </c>
      <c r="BY28" s="21">
        <f t="shared" si="67"/>
        <v>157.5</v>
      </c>
      <c r="BZ28" s="14">
        <f t="shared" si="68"/>
        <v>9.3366530321892221E-3</v>
      </c>
      <c r="CA28" s="21">
        <f t="shared" si="69"/>
        <v>39.299999999999997</v>
      </c>
      <c r="CB28" s="21">
        <f t="shared" si="70"/>
        <v>275.09999999999997</v>
      </c>
      <c r="CC28" s="18">
        <f t="shared" si="71"/>
        <v>1.6308020629557173E-2</v>
      </c>
      <c r="CE28" s="2">
        <v>16869</v>
      </c>
      <c r="CF28" s="2">
        <v>7127</v>
      </c>
      <c r="CG28" s="2">
        <v>4222</v>
      </c>
      <c r="CH28" s="2">
        <v>354</v>
      </c>
      <c r="CI28" s="2">
        <v>982</v>
      </c>
      <c r="CJ28" s="2">
        <v>18965</v>
      </c>
      <c r="CK28" s="2">
        <v>493</v>
      </c>
      <c r="CL28" s="2">
        <v>783.59999999999991</v>
      </c>
      <c r="CM28" s="2">
        <v>609.59999999999991</v>
      </c>
      <c r="CN28" s="2">
        <v>395</v>
      </c>
      <c r="CO28" s="2">
        <v>299</v>
      </c>
      <c r="CP28" s="2">
        <v>410</v>
      </c>
      <c r="CQ28" s="2">
        <v>235</v>
      </c>
      <c r="CR28" s="2">
        <v>719</v>
      </c>
      <c r="CS28" s="2">
        <v>681</v>
      </c>
      <c r="CT28" s="2">
        <v>571</v>
      </c>
      <c r="CU28" s="2">
        <v>529</v>
      </c>
      <c r="CV28" s="2">
        <v>13249.705999999998</v>
      </c>
      <c r="CW28" s="2">
        <v>6936.9920000000002</v>
      </c>
      <c r="CX28" s="2">
        <v>3762.5240000000003</v>
      </c>
      <c r="CY28" s="2">
        <v>6555.4480000000003</v>
      </c>
      <c r="CZ28" s="2">
        <v>4361.3340000000007</v>
      </c>
      <c r="DA28" s="2">
        <v>2500.3019999999997</v>
      </c>
      <c r="DB28" s="2">
        <v>222.47199999999998</v>
      </c>
      <c r="DC28" s="2">
        <v>77.483999999999995</v>
      </c>
      <c r="DD28" s="2">
        <v>36.358000000000004</v>
      </c>
      <c r="DE28" s="2">
        <v>341.7894</v>
      </c>
      <c r="DF28" s="2">
        <v>125.685</v>
      </c>
      <c r="DG28" s="2">
        <v>56.814599999999999</v>
      </c>
      <c r="DH28" s="2">
        <v>453.291</v>
      </c>
      <c r="DI28" s="2">
        <v>185.15800000000002</v>
      </c>
      <c r="DJ28" s="2">
        <v>87.693999999999988</v>
      </c>
      <c r="DK28" s="2">
        <v>358.423</v>
      </c>
      <c r="DL28" s="2">
        <v>123.78999999999999</v>
      </c>
      <c r="DM28" s="2">
        <v>58.494999999999997</v>
      </c>
      <c r="DN28" s="2">
        <v>39.299999999999997</v>
      </c>
      <c r="DO28" s="2">
        <v>29.1</v>
      </c>
      <c r="DP28" s="2">
        <v>22.5</v>
      </c>
    </row>
    <row r="29" spans="2:120" ht="14.25" customHeight="1" x14ac:dyDescent="0.2">
      <c r="B29" s="7">
        <v>1221</v>
      </c>
      <c r="C29" s="10" t="s">
        <v>91</v>
      </c>
      <c r="D29" s="10" t="s">
        <v>56</v>
      </c>
      <c r="E29" s="22" t="s">
        <v>100</v>
      </c>
      <c r="F29" s="10" t="s">
        <v>88</v>
      </c>
      <c r="G29" s="22">
        <v>1</v>
      </c>
      <c r="H29" s="12">
        <f t="shared" si="0"/>
        <v>25376</v>
      </c>
      <c r="I29" s="13">
        <f t="shared" si="1"/>
        <v>8562</v>
      </c>
      <c r="J29" s="15">
        <f t="shared" si="2"/>
        <v>0.33740542244640603</v>
      </c>
      <c r="K29" s="15">
        <f t="shared" si="3"/>
        <v>0.19589375788146279</v>
      </c>
      <c r="L29" s="16">
        <f t="shared" si="4"/>
        <v>1.295774647887324</v>
      </c>
      <c r="M29" s="13">
        <f t="shared" si="5"/>
        <v>0</v>
      </c>
      <c r="N29" s="15">
        <f t="shared" si="6"/>
        <v>-7.9979696903777819E-2</v>
      </c>
      <c r="O29" s="17">
        <f t="shared" si="7"/>
        <v>-314</v>
      </c>
      <c r="P29" s="15">
        <f t="shared" si="8"/>
        <v>-0.29263746505125821</v>
      </c>
      <c r="Q29" s="13">
        <f t="shared" si="9"/>
        <v>-156</v>
      </c>
      <c r="R29" s="15">
        <f t="shared" si="10"/>
        <v>-0.12177985948477754</v>
      </c>
      <c r="S29" s="19">
        <f t="shared" si="11"/>
        <v>-59</v>
      </c>
      <c r="T29" s="15">
        <f t="shared" si="12"/>
        <v>-9.7844112769486014E-2</v>
      </c>
      <c r="U29" s="19">
        <f t="shared" si="13"/>
        <v>-71</v>
      </c>
      <c r="V29" s="15">
        <f t="shared" si="14"/>
        <v>-0.11396468699839479</v>
      </c>
      <c r="W29" s="13">
        <f t="shared" si="15"/>
        <v>-123</v>
      </c>
      <c r="X29" s="15">
        <f t="shared" si="16"/>
        <v>-7.899807321772645E-2</v>
      </c>
      <c r="Y29" s="13">
        <f t="shared" si="17"/>
        <v>-79</v>
      </c>
      <c r="Z29" s="15">
        <f t="shared" si="18"/>
        <v>-6.5451532725766315E-2</v>
      </c>
      <c r="AA29" s="13">
        <v>-956.49491000000125</v>
      </c>
      <c r="AB29" s="27">
        <v>-5.1486753980222288E-2</v>
      </c>
      <c r="AC29" s="13">
        <f t="shared" si="19"/>
        <v>0</v>
      </c>
      <c r="AD29" s="25">
        <f t="shared" si="20"/>
        <v>0</v>
      </c>
      <c r="AE29" s="12">
        <f t="shared" si="21"/>
        <v>-3948.2640000000029</v>
      </c>
      <c r="AF29" s="13">
        <f t="shared" si="22"/>
        <v>-11593.668000000001</v>
      </c>
      <c r="AG29" s="13">
        <f t="shared" si="23"/>
        <v>-15955.387999999999</v>
      </c>
      <c r="AH29" s="15">
        <f t="shared" si="24"/>
        <v>-0.15559047919293834</v>
      </c>
      <c r="AI29" s="15">
        <f t="shared" si="25"/>
        <v>-0.45687531525851199</v>
      </c>
      <c r="AJ29" s="15">
        <f t="shared" si="26"/>
        <v>-0.62875898486759141</v>
      </c>
      <c r="AK29" s="15">
        <f t="shared" si="27"/>
        <v>0.37363027993251369</v>
      </c>
      <c r="AL29" s="15">
        <f t="shared" si="28"/>
        <v>0.4396558579491483</v>
      </c>
      <c r="AM29" s="15">
        <f t="shared" si="29"/>
        <v>0.44290424019161384</v>
      </c>
      <c r="AN29" s="19">
        <f t="shared" si="30"/>
        <v>-555.94900000000052</v>
      </c>
      <c r="AO29" s="19">
        <f t="shared" si="31"/>
        <v>-2502.5169999999998</v>
      </c>
      <c r="AP29" s="19">
        <f t="shared" si="32"/>
        <v>-4389.5709999999999</v>
      </c>
      <c r="AQ29" s="15">
        <f t="shared" si="33"/>
        <v>-6.4932142022891881E-2</v>
      </c>
      <c r="AR29" s="15">
        <f t="shared" si="34"/>
        <v>-0.29228182667601021</v>
      </c>
      <c r="AS29" s="15">
        <f t="shared" si="35"/>
        <v>-0.51268056528848405</v>
      </c>
      <c r="AT29" s="13">
        <f t="shared" si="36"/>
        <v>-89.725999999999999</v>
      </c>
      <c r="AU29" s="13">
        <f t="shared" si="37"/>
        <v>-388.95299999999997</v>
      </c>
      <c r="AV29" s="13">
        <f t="shared" si="38"/>
        <v>-498.67700000000002</v>
      </c>
      <c r="AW29" s="15">
        <f t="shared" si="39"/>
        <v>-0.11821607378129118</v>
      </c>
      <c r="AX29" s="15">
        <f t="shared" si="40"/>
        <v>-0.5124545454545455</v>
      </c>
      <c r="AY29" s="15">
        <f t="shared" si="41"/>
        <v>-0.65701844532279319</v>
      </c>
      <c r="AZ29" s="13">
        <f t="shared" si="42"/>
        <v>-406.05719999999997</v>
      </c>
      <c r="BA29" s="13">
        <f t="shared" si="43"/>
        <v>-662.79539999999997</v>
      </c>
      <c r="BB29" s="13">
        <f t="shared" si="44"/>
        <v>-822.13440000000003</v>
      </c>
      <c r="BC29" s="15">
        <f t="shared" si="45"/>
        <v>-0.36093973333333329</v>
      </c>
      <c r="BD29" s="15">
        <f t="shared" si="46"/>
        <v>-0.58915146666666662</v>
      </c>
      <c r="BE29" s="15">
        <f t="shared" si="47"/>
        <v>-0.73078613333333342</v>
      </c>
      <c r="BF29" s="13">
        <f t="shared" si="48"/>
        <v>-317.40000000000009</v>
      </c>
      <c r="BG29" s="13">
        <f t="shared" si="49"/>
        <v>-819.41699999999992</v>
      </c>
      <c r="BH29" s="13">
        <f t="shared" si="50"/>
        <v>-1008.3679999999999</v>
      </c>
      <c r="BI29" s="15">
        <f t="shared" si="51"/>
        <v>-0.22133891213389123</v>
      </c>
      <c r="BJ29" s="15">
        <f t="shared" si="52"/>
        <v>-0.5714205020920502</v>
      </c>
      <c r="BK29" s="15">
        <f t="shared" si="53"/>
        <v>-0.70318549511854944</v>
      </c>
      <c r="BL29" s="13">
        <f t="shared" si="54"/>
        <v>-122.48399999999992</v>
      </c>
      <c r="BM29" s="13">
        <f t="shared" si="55"/>
        <v>-535.99</v>
      </c>
      <c r="BN29" s="13">
        <f t="shared" si="56"/>
        <v>-700.05799999999999</v>
      </c>
      <c r="BO29" s="15">
        <f t="shared" si="57"/>
        <v>-0.10858510638297869</v>
      </c>
      <c r="BP29" s="15">
        <f t="shared" si="58"/>
        <v>-0.47516843971631206</v>
      </c>
      <c r="BQ29" s="25">
        <f t="shared" si="59"/>
        <v>-0.62061879432624112</v>
      </c>
      <c r="BR29" s="20">
        <f t="shared" si="60"/>
        <v>43.6</v>
      </c>
      <c r="BS29" s="21">
        <f t="shared" si="61"/>
        <v>305.2</v>
      </c>
      <c r="BT29" s="14">
        <f t="shared" si="62"/>
        <v>1.2027112232030264E-2</v>
      </c>
      <c r="BU29" s="21">
        <f t="shared" si="63"/>
        <v>12.2</v>
      </c>
      <c r="BV29" s="21">
        <f t="shared" si="64"/>
        <v>85.399999999999991</v>
      </c>
      <c r="BW29" s="14">
        <f t="shared" si="65"/>
        <v>3.3653846153846151E-3</v>
      </c>
      <c r="BX29" s="21">
        <f t="shared" si="66"/>
        <v>31.5</v>
      </c>
      <c r="BY29" s="21">
        <f t="shared" si="67"/>
        <v>220.5</v>
      </c>
      <c r="BZ29" s="14">
        <f t="shared" si="68"/>
        <v>8.6893127364438844E-3</v>
      </c>
      <c r="CA29" s="21">
        <f t="shared" si="69"/>
        <v>43.6</v>
      </c>
      <c r="CB29" s="21">
        <f t="shared" si="70"/>
        <v>305.2</v>
      </c>
      <c r="CC29" s="18">
        <f t="shared" si="71"/>
        <v>1.2027112232030264E-2</v>
      </c>
      <c r="CE29" s="2">
        <v>25376</v>
      </c>
      <c r="CF29" s="2">
        <v>8562</v>
      </c>
      <c r="CG29" s="2">
        <v>4971</v>
      </c>
      <c r="CH29" s="2">
        <v>759</v>
      </c>
      <c r="CI29" s="2">
        <v>2343</v>
      </c>
      <c r="CJ29" s="2">
        <v>27582</v>
      </c>
      <c r="CK29" s="2">
        <v>1073</v>
      </c>
      <c r="CL29" s="2">
        <v>1281</v>
      </c>
      <c r="CM29" s="2">
        <v>1125</v>
      </c>
      <c r="CN29" s="2">
        <v>603</v>
      </c>
      <c r="CO29" s="2">
        <v>662</v>
      </c>
      <c r="CP29" s="2">
        <v>623</v>
      </c>
      <c r="CQ29" s="2">
        <v>694</v>
      </c>
      <c r="CR29" s="2">
        <v>1557</v>
      </c>
      <c r="CS29" s="2">
        <v>1434</v>
      </c>
      <c r="CT29" s="2">
        <v>1207</v>
      </c>
      <c r="CU29" s="2">
        <v>1128</v>
      </c>
      <c r="CV29" s="2">
        <v>21427.735999999997</v>
      </c>
      <c r="CW29" s="2">
        <v>13782.331999999999</v>
      </c>
      <c r="CX29" s="2">
        <v>9420.612000000001</v>
      </c>
      <c r="CY29" s="2">
        <v>8006.0509999999995</v>
      </c>
      <c r="CZ29" s="2">
        <v>6059.4830000000002</v>
      </c>
      <c r="DA29" s="2">
        <v>4172.4290000000001</v>
      </c>
      <c r="DB29" s="2">
        <v>669.274</v>
      </c>
      <c r="DC29" s="2">
        <v>370.04700000000003</v>
      </c>
      <c r="DD29" s="2">
        <v>260.32299999999998</v>
      </c>
      <c r="DE29" s="2">
        <v>718.94280000000003</v>
      </c>
      <c r="DF29" s="2">
        <v>462.20460000000003</v>
      </c>
      <c r="DG29" s="2">
        <v>302.86559999999997</v>
      </c>
      <c r="DH29" s="2">
        <v>1116.5999999999999</v>
      </c>
      <c r="DI29" s="2">
        <v>614.58300000000008</v>
      </c>
      <c r="DJ29" s="2">
        <v>425.63200000000001</v>
      </c>
      <c r="DK29" s="2">
        <v>1005.5160000000001</v>
      </c>
      <c r="DL29" s="2">
        <v>592.01</v>
      </c>
      <c r="DM29" s="2">
        <v>427.94200000000001</v>
      </c>
      <c r="DN29" s="2">
        <v>43.6</v>
      </c>
      <c r="DO29" s="2">
        <v>12.2</v>
      </c>
      <c r="DP29" s="2">
        <v>31.5</v>
      </c>
    </row>
    <row r="30" spans="2:120" ht="14.25" customHeight="1" x14ac:dyDescent="0.2">
      <c r="B30" s="7">
        <v>1222</v>
      </c>
      <c r="C30" s="10" t="s">
        <v>91</v>
      </c>
      <c r="D30" s="10" t="s">
        <v>56</v>
      </c>
      <c r="E30" s="22" t="s">
        <v>100</v>
      </c>
      <c r="F30" s="10" t="s">
        <v>89</v>
      </c>
      <c r="G30" s="22">
        <v>1</v>
      </c>
      <c r="H30" s="12">
        <f t="shared" si="0"/>
        <v>7464.9999999999982</v>
      </c>
      <c r="I30" s="13">
        <f t="shared" si="1"/>
        <v>3500.8102704166486</v>
      </c>
      <c r="J30" s="15">
        <f t="shared" si="2"/>
        <v>0.46896319764456118</v>
      </c>
      <c r="K30" s="15">
        <f t="shared" si="3"/>
        <v>0.28982265239828675</v>
      </c>
      <c r="L30" s="16">
        <f t="shared" si="4"/>
        <v>1.4817543083267697</v>
      </c>
      <c r="M30" s="13">
        <f t="shared" si="5"/>
        <v>0</v>
      </c>
      <c r="N30" s="15">
        <f t="shared" si="6"/>
        <v>-0.12812427003036675</v>
      </c>
      <c r="O30" s="17">
        <f t="shared" si="7"/>
        <v>-50.549622589209889</v>
      </c>
      <c r="P30" s="15">
        <f t="shared" si="8"/>
        <v>-0.23563304377861027</v>
      </c>
      <c r="Q30" s="13">
        <f t="shared" si="9"/>
        <v>-34.169188470704512</v>
      </c>
      <c r="R30" s="15">
        <f t="shared" si="10"/>
        <v>-0.12034886966858371</v>
      </c>
      <c r="S30" s="19">
        <f t="shared" si="11"/>
        <v>43.474479306010011</v>
      </c>
      <c r="T30" s="15">
        <f t="shared" si="12"/>
        <v>0.28686946041983596</v>
      </c>
      <c r="U30" s="19">
        <f t="shared" si="13"/>
        <v>101.15160713518522</v>
      </c>
      <c r="V30" s="15">
        <f t="shared" si="14"/>
        <v>0.56424935523587916</v>
      </c>
      <c r="W30" s="13">
        <f t="shared" si="15"/>
        <v>-31.083395322988963</v>
      </c>
      <c r="X30" s="15">
        <f t="shared" si="16"/>
        <v>-8.8236487217815962E-2</v>
      </c>
      <c r="Y30" s="13">
        <f t="shared" si="17"/>
        <v>-18.029056873786033</v>
      </c>
      <c r="Z30" s="15">
        <f t="shared" si="18"/>
        <v>-6.3837403665517378E-2</v>
      </c>
      <c r="AA30" s="13">
        <v>-188.83555493550193</v>
      </c>
      <c r="AB30" s="27">
        <v>-4.164823873929635E-2</v>
      </c>
      <c r="AC30" s="13">
        <f t="shared" si="19"/>
        <v>0</v>
      </c>
      <c r="AD30" s="25">
        <f t="shared" si="20"/>
        <v>0</v>
      </c>
      <c r="AE30" s="12">
        <f t="shared" si="21"/>
        <v>-1765.3479999999981</v>
      </c>
      <c r="AF30" s="13">
        <f t="shared" si="22"/>
        <v>-4456.4749999999985</v>
      </c>
      <c r="AG30" s="13">
        <f t="shared" si="23"/>
        <v>-5675.2929999999978</v>
      </c>
      <c r="AH30" s="15">
        <f t="shared" si="24"/>
        <v>-0.23648332217012702</v>
      </c>
      <c r="AI30" s="15">
        <f t="shared" si="25"/>
        <v>-0.59698258539852644</v>
      </c>
      <c r="AJ30" s="15">
        <f t="shared" si="26"/>
        <v>-0.76025358338914928</v>
      </c>
      <c r="AK30" s="15">
        <f t="shared" si="27"/>
        <v>0.48285018102859623</v>
      </c>
      <c r="AL30" s="15">
        <f t="shared" si="28"/>
        <v>0.53316259628887919</v>
      </c>
      <c r="AM30" s="15">
        <f t="shared" si="29"/>
        <v>0.54071420629186784</v>
      </c>
      <c r="AN30" s="19">
        <f t="shared" si="30"/>
        <v>-748.73227041664813</v>
      </c>
      <c r="AO30" s="19">
        <f t="shared" si="31"/>
        <v>-1896.7772704166487</v>
      </c>
      <c r="AP30" s="19">
        <f t="shared" si="32"/>
        <v>-2533.0902704166483</v>
      </c>
      <c r="AQ30" s="15">
        <f t="shared" si="33"/>
        <v>-0.21387399275640773</v>
      </c>
      <c r="AR30" s="15">
        <f t="shared" si="34"/>
        <v>-0.54181093058519392</v>
      </c>
      <c r="AS30" s="15">
        <f t="shared" si="35"/>
        <v>-0.72357256599203623</v>
      </c>
      <c r="AT30" s="13">
        <f t="shared" si="36"/>
        <v>-57.393261155940593</v>
      </c>
      <c r="AU30" s="13">
        <f t="shared" si="37"/>
        <v>-108.7582611559406</v>
      </c>
      <c r="AV30" s="13">
        <f t="shared" si="38"/>
        <v>-133.73826115594059</v>
      </c>
      <c r="AW30" s="15">
        <f t="shared" si="39"/>
        <v>-0.35000743853966576</v>
      </c>
      <c r="AX30" s="15">
        <f t="shared" si="40"/>
        <v>-0.66325208988893081</v>
      </c>
      <c r="AY30" s="15">
        <f t="shared" si="41"/>
        <v>-0.81559028497711616</v>
      </c>
      <c r="AZ30" s="13">
        <f t="shared" si="42"/>
        <v>-77.642829493016279</v>
      </c>
      <c r="BA30" s="13">
        <f t="shared" si="43"/>
        <v>-164.55822949301626</v>
      </c>
      <c r="BB30" s="13">
        <f t="shared" si="44"/>
        <v>-203.74902949301628</v>
      </c>
      <c r="BC30" s="15">
        <f t="shared" si="45"/>
        <v>-0.31088390615247563</v>
      </c>
      <c r="BD30" s="15">
        <f t="shared" si="46"/>
        <v>-0.65889542548067448</v>
      </c>
      <c r="BE30" s="15">
        <f t="shared" si="47"/>
        <v>-0.81581640670710354</v>
      </c>
      <c r="BF30" s="13">
        <f t="shared" si="48"/>
        <v>-157.42732162879901</v>
      </c>
      <c r="BG30" s="13">
        <f t="shared" si="49"/>
        <v>-221.50132162879899</v>
      </c>
      <c r="BH30" s="13">
        <f t="shared" si="50"/>
        <v>-265.896321628799</v>
      </c>
      <c r="BI30" s="15">
        <f t="shared" si="51"/>
        <v>-0.49013718978350296</v>
      </c>
      <c r="BJ30" s="15">
        <f t="shared" si="52"/>
        <v>-0.68962638881998761</v>
      </c>
      <c r="BK30" s="15">
        <f t="shared" si="53"/>
        <v>-0.82784661841740204</v>
      </c>
      <c r="BL30" s="13">
        <f t="shared" si="54"/>
        <v>-103.53946778989098</v>
      </c>
      <c r="BM30" s="13">
        <f t="shared" si="55"/>
        <v>-174.59046778989099</v>
      </c>
      <c r="BN30" s="13">
        <f t="shared" si="56"/>
        <v>-219.19646778989099</v>
      </c>
      <c r="BO30" s="15">
        <f t="shared" si="57"/>
        <v>-0.39161277420418927</v>
      </c>
      <c r="BP30" s="15">
        <f t="shared" si="58"/>
        <v>-0.66034584589087308</v>
      </c>
      <c r="BQ30" s="25">
        <f t="shared" si="59"/>
        <v>-0.82905715742281805</v>
      </c>
      <c r="BR30" s="20">
        <f t="shared" si="60"/>
        <v>16</v>
      </c>
      <c r="BS30" s="21">
        <f t="shared" si="61"/>
        <v>112</v>
      </c>
      <c r="BT30" s="14">
        <f t="shared" si="62"/>
        <v>1.5003348961821839E-2</v>
      </c>
      <c r="BU30" s="21">
        <f t="shared" si="63"/>
        <v>2.7</v>
      </c>
      <c r="BV30" s="21">
        <f t="shared" si="64"/>
        <v>18.900000000000002</v>
      </c>
      <c r="BW30" s="14">
        <f t="shared" si="65"/>
        <v>2.5318151373074356E-3</v>
      </c>
      <c r="BX30" s="21">
        <f t="shared" si="66"/>
        <v>6.7</v>
      </c>
      <c r="BY30" s="21">
        <f t="shared" si="67"/>
        <v>46.9</v>
      </c>
      <c r="BZ30" s="14">
        <f t="shared" si="68"/>
        <v>6.2826523777628944E-3</v>
      </c>
      <c r="CA30" s="21">
        <f t="shared" si="69"/>
        <v>16</v>
      </c>
      <c r="CB30" s="21">
        <f t="shared" si="70"/>
        <v>112</v>
      </c>
      <c r="CC30" s="18">
        <f t="shared" si="71"/>
        <v>1.5003348961821839E-2</v>
      </c>
      <c r="CE30" s="2">
        <v>7464.9999999999982</v>
      </c>
      <c r="CF30" s="2">
        <v>3500.8102704166486</v>
      </c>
      <c r="CG30" s="2">
        <v>2163.5261001532099</v>
      </c>
      <c r="CH30" s="2">
        <v>163.9772611559406</v>
      </c>
      <c r="CI30" s="2">
        <v>442.65708622398381</v>
      </c>
      <c r="CJ30" s="2">
        <v>8561.9999999999982</v>
      </c>
      <c r="CK30" s="2">
        <v>214.52688374515049</v>
      </c>
      <c r="CL30" s="2">
        <v>283.91781796372078</v>
      </c>
      <c r="CM30" s="2">
        <v>249.74862949301627</v>
      </c>
      <c r="CN30" s="2">
        <v>151.54795230689501</v>
      </c>
      <c r="CO30" s="2">
        <v>108.073473000885</v>
      </c>
      <c r="CP30" s="2">
        <v>179.26756352765301</v>
      </c>
      <c r="CQ30" s="2">
        <v>78.115956392467794</v>
      </c>
      <c r="CR30" s="2">
        <v>352.27371695178795</v>
      </c>
      <c r="CS30" s="2">
        <v>321.19032162879898</v>
      </c>
      <c r="CT30" s="2">
        <v>282.42152466367702</v>
      </c>
      <c r="CU30" s="2">
        <v>264.39246778989099</v>
      </c>
      <c r="CV30" s="2">
        <v>5699.652</v>
      </c>
      <c r="CW30" s="2">
        <v>3008.5249999999996</v>
      </c>
      <c r="CX30" s="2">
        <v>1789.7070000000003</v>
      </c>
      <c r="CY30" s="2">
        <v>2752.0780000000004</v>
      </c>
      <c r="CZ30" s="2">
        <v>1604.0329999999999</v>
      </c>
      <c r="DA30" s="2">
        <v>967.72</v>
      </c>
      <c r="DB30" s="2">
        <v>106.584</v>
      </c>
      <c r="DC30" s="2">
        <v>55.219000000000001</v>
      </c>
      <c r="DD30" s="2">
        <v>30.238999999999997</v>
      </c>
      <c r="DE30" s="2">
        <v>172.10579999999999</v>
      </c>
      <c r="DF30" s="2">
        <v>85.190399999999997</v>
      </c>
      <c r="DG30" s="2">
        <v>45.999600000000001</v>
      </c>
      <c r="DH30" s="2">
        <v>163.76299999999998</v>
      </c>
      <c r="DI30" s="2">
        <v>99.688999999999993</v>
      </c>
      <c r="DJ30" s="2">
        <v>55.293999999999997</v>
      </c>
      <c r="DK30" s="2">
        <v>160.85300000000001</v>
      </c>
      <c r="DL30" s="2">
        <v>89.801999999999992</v>
      </c>
      <c r="DM30" s="2">
        <v>45.195999999999998</v>
      </c>
      <c r="DN30" s="2">
        <v>16</v>
      </c>
      <c r="DO30" s="2">
        <v>2.7</v>
      </c>
      <c r="DP30" s="2">
        <v>6.7</v>
      </c>
    </row>
    <row r="31" spans="2:120" ht="14.25" customHeight="1" x14ac:dyDescent="0.2">
      <c r="B31" s="7">
        <v>1223</v>
      </c>
      <c r="C31" s="10" t="s">
        <v>91</v>
      </c>
      <c r="D31" s="10" t="s">
        <v>56</v>
      </c>
      <c r="E31" s="22" t="s">
        <v>100</v>
      </c>
      <c r="F31" s="10" t="s">
        <v>90</v>
      </c>
      <c r="G31" s="22">
        <v>1</v>
      </c>
      <c r="H31" s="12">
        <f t="shared" si="0"/>
        <v>23006</v>
      </c>
      <c r="I31" s="13">
        <f t="shared" si="1"/>
        <v>8218</v>
      </c>
      <c r="J31" s="15">
        <f t="shared" si="2"/>
        <v>0.35721116230548555</v>
      </c>
      <c r="K31" s="15">
        <f t="shared" si="3"/>
        <v>0.19564461444840475</v>
      </c>
      <c r="L31" s="16">
        <f t="shared" si="4"/>
        <v>1.1479351803450077</v>
      </c>
      <c r="M31" s="13">
        <f t="shared" si="5"/>
        <v>0</v>
      </c>
      <c r="N31" s="15">
        <f t="shared" si="6"/>
        <v>-0.11355141987438833</v>
      </c>
      <c r="O31" s="17">
        <f t="shared" si="7"/>
        <v>-260</v>
      </c>
      <c r="P31" s="15">
        <f t="shared" si="8"/>
        <v>-0.32138442521631649</v>
      </c>
      <c r="Q31" s="13">
        <f t="shared" si="9"/>
        <v>-230.39999999999998</v>
      </c>
      <c r="R31" s="15">
        <f t="shared" si="10"/>
        <v>-0.20306716023268112</v>
      </c>
      <c r="S31" s="19">
        <f t="shared" si="11"/>
        <v>96</v>
      </c>
      <c r="T31" s="15">
        <f t="shared" si="12"/>
        <v>0.17391304347826086</v>
      </c>
      <c r="U31" s="19">
        <f t="shared" si="13"/>
        <v>34</v>
      </c>
      <c r="V31" s="15">
        <f t="shared" si="14"/>
        <v>6.5259117082533624E-2</v>
      </c>
      <c r="W31" s="13">
        <f t="shared" si="15"/>
        <v>-96</v>
      </c>
      <c r="X31" s="15">
        <f t="shared" si="16"/>
        <v>-7.686148919135305E-2</v>
      </c>
      <c r="Y31" s="13">
        <f t="shared" si="17"/>
        <v>-113</v>
      </c>
      <c r="Z31" s="15">
        <f t="shared" si="18"/>
        <v>-0.10443622920517559</v>
      </c>
      <c r="AA31" s="13">
        <v>-1213.1184099999955</v>
      </c>
      <c r="AB31" s="27">
        <v>-7.0954553914211127E-2</v>
      </c>
      <c r="AC31" s="13">
        <f t="shared" si="19"/>
        <v>0</v>
      </c>
      <c r="AD31" s="25">
        <f t="shared" si="20"/>
        <v>0</v>
      </c>
      <c r="AE31" s="12">
        <f t="shared" si="21"/>
        <v>-4944.262999999999</v>
      </c>
      <c r="AF31" s="13">
        <f t="shared" si="22"/>
        <v>-13402.625</v>
      </c>
      <c r="AG31" s="13">
        <f t="shared" si="23"/>
        <v>-17525.686000000002</v>
      </c>
      <c r="AH31" s="15">
        <f t="shared" si="24"/>
        <v>-0.21491189254976961</v>
      </c>
      <c r="AI31" s="15">
        <f t="shared" si="25"/>
        <v>-0.58257085108232642</v>
      </c>
      <c r="AJ31" s="15">
        <f t="shared" si="26"/>
        <v>-0.76178762062070771</v>
      </c>
      <c r="AK31" s="15">
        <f t="shared" si="27"/>
        <v>0.42564344724984093</v>
      </c>
      <c r="AL31" s="15">
        <f t="shared" si="28"/>
        <v>0.49770533796712091</v>
      </c>
      <c r="AM31" s="15">
        <f t="shared" si="29"/>
        <v>0.52887973207374617</v>
      </c>
      <c r="AN31" s="19">
        <f t="shared" si="30"/>
        <v>-530.13999999999942</v>
      </c>
      <c r="AO31" s="19">
        <f t="shared" si="31"/>
        <v>-3438.3490000000002</v>
      </c>
      <c r="AP31" s="19">
        <f t="shared" si="32"/>
        <v>-5319.5730000000003</v>
      </c>
      <c r="AQ31" s="15">
        <f t="shared" si="33"/>
        <v>-6.4509613044536285E-2</v>
      </c>
      <c r="AR31" s="15">
        <f t="shared" si="34"/>
        <v>-0.41839243124847891</v>
      </c>
      <c r="AS31" s="15">
        <f t="shared" si="35"/>
        <v>-0.64730749574105628</v>
      </c>
      <c r="AT31" s="13">
        <f t="shared" si="36"/>
        <v>-150.33100000000002</v>
      </c>
      <c r="AU31" s="13">
        <f t="shared" si="37"/>
        <v>-386.18099999999998</v>
      </c>
      <c r="AV31" s="13">
        <f t="shared" si="38"/>
        <v>-461.41700000000003</v>
      </c>
      <c r="AW31" s="15">
        <f t="shared" si="39"/>
        <v>-0.27382695810564661</v>
      </c>
      <c r="AX31" s="15">
        <f t="shared" si="40"/>
        <v>-0.70342622950819667</v>
      </c>
      <c r="AY31" s="15">
        <f t="shared" si="41"/>
        <v>-0.84046812386156655</v>
      </c>
      <c r="AZ31" s="13">
        <f t="shared" si="42"/>
        <v>-393.83939999999996</v>
      </c>
      <c r="BA31" s="13">
        <f t="shared" si="43"/>
        <v>-667.96019999999999</v>
      </c>
      <c r="BB31" s="13">
        <f t="shared" si="44"/>
        <v>-785.71679999999992</v>
      </c>
      <c r="BC31" s="15">
        <f t="shared" si="45"/>
        <v>-0.43556668878566684</v>
      </c>
      <c r="BD31" s="15">
        <f t="shared" si="46"/>
        <v>-0.73873059057730583</v>
      </c>
      <c r="BE31" s="15">
        <f t="shared" si="47"/>
        <v>-0.86896350364963504</v>
      </c>
      <c r="BF31" s="13">
        <f t="shared" si="48"/>
        <v>-241.93100000000004</v>
      </c>
      <c r="BG31" s="13">
        <f t="shared" si="49"/>
        <v>-780.255</v>
      </c>
      <c r="BH31" s="13">
        <f t="shared" si="50"/>
        <v>-948.58199999999999</v>
      </c>
      <c r="BI31" s="15">
        <f t="shared" si="51"/>
        <v>-0.20982740676496103</v>
      </c>
      <c r="BJ31" s="15">
        <f t="shared" si="52"/>
        <v>-0.67671725932350391</v>
      </c>
      <c r="BK31" s="15">
        <f t="shared" si="53"/>
        <v>-0.82270771899392892</v>
      </c>
      <c r="BL31" s="13">
        <f t="shared" si="54"/>
        <v>-259.88</v>
      </c>
      <c r="BM31" s="13">
        <f t="shared" si="55"/>
        <v>-660.67399999999998</v>
      </c>
      <c r="BN31" s="13">
        <f t="shared" si="56"/>
        <v>-804.19200000000001</v>
      </c>
      <c r="BO31" s="15">
        <f t="shared" si="57"/>
        <v>-0.26819401444788438</v>
      </c>
      <c r="BP31" s="15">
        <f t="shared" si="58"/>
        <v>-0.68181011351909182</v>
      </c>
      <c r="BQ31" s="25">
        <f t="shared" si="59"/>
        <v>-0.82991950464396291</v>
      </c>
      <c r="BR31" s="20">
        <f t="shared" si="60"/>
        <v>55.9</v>
      </c>
      <c r="BS31" s="21">
        <f t="shared" si="61"/>
        <v>391.3</v>
      </c>
      <c r="BT31" s="14">
        <f t="shared" si="62"/>
        <v>1.7008606450491178E-2</v>
      </c>
      <c r="BU31" s="21">
        <f t="shared" si="63"/>
        <v>21.6</v>
      </c>
      <c r="BV31" s="21">
        <f t="shared" si="64"/>
        <v>151.20000000000002</v>
      </c>
      <c r="BW31" s="14">
        <f t="shared" si="65"/>
        <v>6.5721985568982016E-3</v>
      </c>
      <c r="BX31" s="21">
        <f t="shared" si="66"/>
        <v>36.6</v>
      </c>
      <c r="BY31" s="21">
        <f t="shared" si="67"/>
        <v>256.2</v>
      </c>
      <c r="BZ31" s="14">
        <f t="shared" si="68"/>
        <v>1.1136225332521951E-2</v>
      </c>
      <c r="CA31" s="21">
        <f t="shared" si="69"/>
        <v>55.9</v>
      </c>
      <c r="CB31" s="21">
        <f t="shared" si="70"/>
        <v>391.3</v>
      </c>
      <c r="CC31" s="18">
        <f t="shared" si="71"/>
        <v>1.7008606450491178E-2</v>
      </c>
      <c r="CE31" s="2">
        <v>23006</v>
      </c>
      <c r="CF31" s="2">
        <v>8218</v>
      </c>
      <c r="CG31" s="2">
        <v>4501</v>
      </c>
      <c r="CH31" s="2">
        <v>549</v>
      </c>
      <c r="CI31" s="2">
        <v>1913</v>
      </c>
      <c r="CJ31" s="2">
        <v>25953</v>
      </c>
      <c r="CK31" s="2">
        <v>809</v>
      </c>
      <c r="CL31" s="2">
        <v>1134.5999999999999</v>
      </c>
      <c r="CM31" s="2">
        <v>904.19999999999993</v>
      </c>
      <c r="CN31" s="2">
        <v>552</v>
      </c>
      <c r="CO31" s="2">
        <v>456</v>
      </c>
      <c r="CP31" s="2">
        <v>521</v>
      </c>
      <c r="CQ31" s="2">
        <v>487</v>
      </c>
      <c r="CR31" s="2">
        <v>1249</v>
      </c>
      <c r="CS31" s="2">
        <v>1153</v>
      </c>
      <c r="CT31" s="2">
        <v>1082</v>
      </c>
      <c r="CU31" s="2">
        <v>969</v>
      </c>
      <c r="CV31" s="2">
        <v>18061.737000000001</v>
      </c>
      <c r="CW31" s="2">
        <v>9603.375</v>
      </c>
      <c r="CX31" s="2">
        <v>5480.3139999999994</v>
      </c>
      <c r="CY31" s="2">
        <v>7687.8600000000006</v>
      </c>
      <c r="CZ31" s="2">
        <v>4779.6509999999998</v>
      </c>
      <c r="DA31" s="2">
        <v>2898.4269999999997</v>
      </c>
      <c r="DB31" s="2">
        <v>398.66899999999998</v>
      </c>
      <c r="DC31" s="2">
        <v>162.81900000000002</v>
      </c>
      <c r="DD31" s="2">
        <v>87.582999999999998</v>
      </c>
      <c r="DE31" s="2">
        <v>510.36059999999998</v>
      </c>
      <c r="DF31" s="2">
        <v>236.2398</v>
      </c>
      <c r="DG31" s="2">
        <v>118.48319999999998</v>
      </c>
      <c r="DH31" s="2">
        <v>911.06899999999996</v>
      </c>
      <c r="DI31" s="2">
        <v>372.745</v>
      </c>
      <c r="DJ31" s="2">
        <v>204.41800000000001</v>
      </c>
      <c r="DK31" s="2">
        <v>709.12</v>
      </c>
      <c r="DL31" s="2">
        <v>308.32600000000002</v>
      </c>
      <c r="DM31" s="2">
        <v>164.80799999999999</v>
      </c>
      <c r="DN31" s="2">
        <v>55.9</v>
      </c>
      <c r="DO31" s="2">
        <v>21.6</v>
      </c>
      <c r="DP31" s="2">
        <v>36.6</v>
      </c>
    </row>
    <row r="32" spans="2:120" ht="14.25" customHeight="1" x14ac:dyDescent="0.2">
      <c r="B32" s="7">
        <v>1224</v>
      </c>
      <c r="C32" s="10" t="s">
        <v>91</v>
      </c>
      <c r="D32" s="10" t="s">
        <v>56</v>
      </c>
      <c r="E32" s="22" t="s">
        <v>100</v>
      </c>
      <c r="F32" s="10" t="s">
        <v>57</v>
      </c>
      <c r="G32" s="22">
        <v>0</v>
      </c>
      <c r="H32" s="12">
        <f t="shared" si="0"/>
        <v>97999</v>
      </c>
      <c r="I32" s="13">
        <f t="shared" si="1"/>
        <v>23418</v>
      </c>
      <c r="J32" s="15">
        <f t="shared" si="2"/>
        <v>0.23896162205736793</v>
      </c>
      <c r="K32" s="15">
        <f t="shared" si="3"/>
        <v>0.1246849457647527</v>
      </c>
      <c r="L32" s="16">
        <f t="shared" si="4"/>
        <v>1.3271872407117176</v>
      </c>
      <c r="M32" s="13">
        <f t="shared" si="5"/>
        <v>0</v>
      </c>
      <c r="N32" s="15">
        <f t="shared" si="6"/>
        <v>9.6640257157869502E-3</v>
      </c>
      <c r="O32" s="17">
        <f t="shared" si="7"/>
        <v>-583</v>
      </c>
      <c r="P32" s="15">
        <f t="shared" si="8"/>
        <v>-0.13940698230511717</v>
      </c>
      <c r="Q32" s="13">
        <f t="shared" si="9"/>
        <v>-300.60000000000036</v>
      </c>
      <c r="R32" s="15">
        <f t="shared" si="10"/>
        <v>-5.4778045047015111E-2</v>
      </c>
      <c r="S32" s="19">
        <f t="shared" si="11"/>
        <v>-853</v>
      </c>
      <c r="T32" s="15">
        <f t="shared" si="12"/>
        <v>-0.3136029411764707</v>
      </c>
      <c r="U32" s="19">
        <f t="shared" si="13"/>
        <v>-384</v>
      </c>
      <c r="V32" s="15">
        <f t="shared" si="14"/>
        <v>-0.16594641313742442</v>
      </c>
      <c r="W32" s="13">
        <f t="shared" si="15"/>
        <v>-68</v>
      </c>
      <c r="X32" s="15">
        <f t="shared" si="16"/>
        <v>-1.0534469403563174E-2</v>
      </c>
      <c r="Y32" s="13">
        <f t="shared" si="17"/>
        <v>169</v>
      </c>
      <c r="Z32" s="15">
        <f t="shared" si="18"/>
        <v>3.1500465983224535E-2</v>
      </c>
      <c r="AA32" s="13">
        <v>1562.9053300000087</v>
      </c>
      <c r="AB32" s="27">
        <v>2.097997642560756E-2</v>
      </c>
      <c r="AC32" s="13">
        <f t="shared" si="19"/>
        <v>0</v>
      </c>
      <c r="AD32" s="25">
        <f t="shared" si="20"/>
        <v>0</v>
      </c>
      <c r="AE32" s="12">
        <f t="shared" si="21"/>
        <v>205.1020000000135</v>
      </c>
      <c r="AF32" s="13">
        <f t="shared" si="22"/>
        <v>-7059.676999999996</v>
      </c>
      <c r="AG32" s="13">
        <f t="shared" si="23"/>
        <v>-16596.236999999979</v>
      </c>
      <c r="AH32" s="15">
        <f t="shared" si="24"/>
        <v>2.0928989071318238E-3</v>
      </c>
      <c r="AI32" s="15">
        <f t="shared" si="25"/>
        <v>-7.2038255492402947E-2</v>
      </c>
      <c r="AJ32" s="15">
        <f t="shared" si="26"/>
        <v>-0.16935108521515507</v>
      </c>
      <c r="AK32" s="15">
        <f t="shared" si="27"/>
        <v>0.26808541052592688</v>
      </c>
      <c r="AL32" s="15">
        <f t="shared" si="28"/>
        <v>0.33482435315688464</v>
      </c>
      <c r="AM32" s="15">
        <f t="shared" si="29"/>
        <v>0.34741518540347321</v>
      </c>
      <c r="AN32" s="19">
        <f t="shared" si="30"/>
        <v>2909.0869999999995</v>
      </c>
      <c r="AO32" s="19">
        <f t="shared" si="31"/>
        <v>7030.7000000000007</v>
      </c>
      <c r="AP32" s="19">
        <f t="shared" si="32"/>
        <v>4862.5559999999969</v>
      </c>
      <c r="AQ32" s="15">
        <f t="shared" si="33"/>
        <v>0.12422440003416169</v>
      </c>
      <c r="AR32" s="15">
        <f t="shared" si="34"/>
        <v>0.30022632163293195</v>
      </c>
      <c r="AS32" s="15">
        <f t="shared" si="35"/>
        <v>0.20764181398923887</v>
      </c>
      <c r="AT32" s="13">
        <f t="shared" si="36"/>
        <v>-59.88799999999992</v>
      </c>
      <c r="AU32" s="13">
        <f t="shared" si="37"/>
        <v>-726.40499999999975</v>
      </c>
      <c r="AV32" s="13">
        <f t="shared" si="38"/>
        <v>-1031.1679999999997</v>
      </c>
      <c r="AW32" s="15">
        <f t="shared" si="39"/>
        <v>-1.6640177827174196E-2</v>
      </c>
      <c r="AX32" s="15">
        <f t="shared" si="40"/>
        <v>-0.20183523200889131</v>
      </c>
      <c r="AY32" s="15">
        <f t="shared" si="41"/>
        <v>-0.28651514309530413</v>
      </c>
      <c r="AZ32" s="13">
        <f t="shared" si="42"/>
        <v>-959.20920000000024</v>
      </c>
      <c r="BA32" s="13">
        <f t="shared" si="43"/>
        <v>-1468.4382000000001</v>
      </c>
      <c r="BB32" s="13">
        <f t="shared" si="44"/>
        <v>-1990.2912000000001</v>
      </c>
      <c r="BC32" s="15">
        <f t="shared" si="45"/>
        <v>-0.18492562174667437</v>
      </c>
      <c r="BD32" s="15">
        <f t="shared" si="46"/>
        <v>-0.28309971081550034</v>
      </c>
      <c r="BE32" s="15">
        <f t="shared" si="47"/>
        <v>-0.38370757663389243</v>
      </c>
      <c r="BF32" s="13">
        <f t="shared" si="48"/>
        <v>296.57600000000002</v>
      </c>
      <c r="BG32" s="13">
        <f t="shared" si="49"/>
        <v>-1160.5859999999993</v>
      </c>
      <c r="BH32" s="13">
        <f t="shared" si="50"/>
        <v>-1707.5550000000003</v>
      </c>
      <c r="BI32" s="15">
        <f t="shared" si="51"/>
        <v>4.6434319711914807E-2</v>
      </c>
      <c r="BJ32" s="15">
        <f t="shared" si="52"/>
        <v>-0.18171066228276178</v>
      </c>
      <c r="BK32" s="15">
        <f t="shared" si="53"/>
        <v>-0.26734852043212776</v>
      </c>
      <c r="BL32" s="13">
        <f t="shared" si="54"/>
        <v>-5.9899999999997817</v>
      </c>
      <c r="BM32" s="13">
        <f t="shared" si="55"/>
        <v>-919.73999999999978</v>
      </c>
      <c r="BN32" s="13">
        <f t="shared" si="56"/>
        <v>-1379.9499999999998</v>
      </c>
      <c r="BO32" s="15">
        <f t="shared" si="57"/>
        <v>-1.0823997108782013E-3</v>
      </c>
      <c r="BP32" s="15">
        <f t="shared" si="58"/>
        <v>-0.1661980484279002</v>
      </c>
      <c r="BQ32" s="25">
        <f t="shared" si="59"/>
        <v>-0.24935851102276829</v>
      </c>
      <c r="BR32" s="20">
        <f t="shared" si="60"/>
        <v>0</v>
      </c>
      <c r="BS32" s="21">
        <f t="shared" si="61"/>
        <v>0</v>
      </c>
      <c r="BT32" s="14">
        <f t="shared" si="62"/>
        <v>0</v>
      </c>
      <c r="BU32" s="21">
        <f t="shared" si="63"/>
        <v>0</v>
      </c>
      <c r="BV32" s="21">
        <f t="shared" si="64"/>
        <v>0</v>
      </c>
      <c r="BW32" s="14">
        <f t="shared" si="65"/>
        <v>0</v>
      </c>
      <c r="BX32" s="21">
        <f t="shared" si="66"/>
        <v>39</v>
      </c>
      <c r="BY32" s="21">
        <f t="shared" si="67"/>
        <v>273</v>
      </c>
      <c r="BZ32" s="14">
        <f t="shared" si="68"/>
        <v>2.785742711660323E-3</v>
      </c>
      <c r="CA32" s="21">
        <f t="shared" si="69"/>
        <v>39</v>
      </c>
      <c r="CB32" s="21">
        <f t="shared" si="70"/>
        <v>273</v>
      </c>
      <c r="CC32" s="18">
        <f t="shared" si="71"/>
        <v>2.785742711660323E-3</v>
      </c>
      <c r="CE32" s="2">
        <v>97999</v>
      </c>
      <c r="CF32" s="2">
        <v>23418</v>
      </c>
      <c r="CG32" s="2">
        <v>12219</v>
      </c>
      <c r="CH32" s="2">
        <v>3599</v>
      </c>
      <c r="CI32" s="2">
        <v>10847</v>
      </c>
      <c r="CJ32" s="2">
        <v>97061</v>
      </c>
      <c r="CK32" s="2">
        <v>4182</v>
      </c>
      <c r="CL32" s="2">
        <v>5487.6</v>
      </c>
      <c r="CM32" s="2">
        <v>5187</v>
      </c>
      <c r="CN32" s="2">
        <v>2720</v>
      </c>
      <c r="CO32" s="2">
        <v>3573</v>
      </c>
      <c r="CP32" s="2">
        <v>2314</v>
      </c>
      <c r="CQ32" s="2">
        <v>2698</v>
      </c>
      <c r="CR32" s="2">
        <v>6455</v>
      </c>
      <c r="CS32" s="2">
        <v>6387</v>
      </c>
      <c r="CT32" s="2">
        <v>5365</v>
      </c>
      <c r="CU32" s="2">
        <v>5534</v>
      </c>
      <c r="CV32" s="2">
        <v>98204.102000000014</v>
      </c>
      <c r="CW32" s="2">
        <v>90939.323000000004</v>
      </c>
      <c r="CX32" s="2">
        <v>81402.763000000021</v>
      </c>
      <c r="CY32" s="2">
        <v>26327.087</v>
      </c>
      <c r="CZ32" s="2">
        <v>30448.7</v>
      </c>
      <c r="DA32" s="2">
        <v>28280.555999999997</v>
      </c>
      <c r="DB32" s="2">
        <v>3539.1120000000001</v>
      </c>
      <c r="DC32" s="2">
        <v>2872.5950000000003</v>
      </c>
      <c r="DD32" s="2">
        <v>2567.8320000000003</v>
      </c>
      <c r="DE32" s="2">
        <v>4227.7907999999998</v>
      </c>
      <c r="DF32" s="2">
        <v>3718.5617999999999</v>
      </c>
      <c r="DG32" s="2">
        <v>3196.7087999999999</v>
      </c>
      <c r="DH32" s="2">
        <v>6683.576</v>
      </c>
      <c r="DI32" s="2">
        <v>5226.4140000000007</v>
      </c>
      <c r="DJ32" s="2">
        <v>4679.4449999999997</v>
      </c>
      <c r="DK32" s="2">
        <v>5528.01</v>
      </c>
      <c r="DL32" s="2">
        <v>4614.26</v>
      </c>
      <c r="DM32" s="2">
        <v>4154.05</v>
      </c>
      <c r="DN32" s="2">
        <v>0</v>
      </c>
      <c r="DO32" s="2">
        <v>0</v>
      </c>
      <c r="DP32" s="2">
        <v>39</v>
      </c>
    </row>
    <row r="33" spans="2:120" ht="14.25" customHeight="1" x14ac:dyDescent="0.2">
      <c r="B33" s="7">
        <v>1225</v>
      </c>
      <c r="C33" s="10" t="s">
        <v>91</v>
      </c>
      <c r="D33" s="10" t="s">
        <v>56</v>
      </c>
      <c r="E33" s="22" t="s">
        <v>100</v>
      </c>
      <c r="F33" s="10" t="s">
        <v>58</v>
      </c>
      <c r="G33" s="22">
        <v>0</v>
      </c>
      <c r="H33" s="12">
        <f t="shared" si="0"/>
        <v>37309</v>
      </c>
      <c r="I33" s="13">
        <f t="shared" si="1"/>
        <v>13490</v>
      </c>
      <c r="J33" s="15">
        <f t="shared" si="2"/>
        <v>0.36157495510466642</v>
      </c>
      <c r="K33" s="15">
        <f t="shared" si="3"/>
        <v>0.20429387011176928</v>
      </c>
      <c r="L33" s="16">
        <f t="shared" si="4"/>
        <v>1.3093622795115332</v>
      </c>
      <c r="M33" s="13">
        <f t="shared" si="5"/>
        <v>0</v>
      </c>
      <c r="N33" s="15">
        <f t="shared" si="6"/>
        <v>-7.5709153970023535E-2</v>
      </c>
      <c r="O33" s="17">
        <f t="shared" si="7"/>
        <v>-276</v>
      </c>
      <c r="P33" s="15">
        <f t="shared" si="8"/>
        <v>-0.22240128928283642</v>
      </c>
      <c r="Q33" s="13">
        <f t="shared" si="9"/>
        <v>-241.20000000000005</v>
      </c>
      <c r="R33" s="15">
        <f t="shared" si="10"/>
        <v>-0.13654891304347827</v>
      </c>
      <c r="S33" s="19">
        <f t="shared" si="11"/>
        <v>101</v>
      </c>
      <c r="T33" s="15">
        <f t="shared" si="12"/>
        <v>0.10110110110110115</v>
      </c>
      <c r="U33" s="19">
        <f t="shared" si="13"/>
        <v>185</v>
      </c>
      <c r="V33" s="15">
        <f t="shared" si="14"/>
        <v>0.21739130434782605</v>
      </c>
      <c r="W33" s="13">
        <f t="shared" si="15"/>
        <v>-79</v>
      </c>
      <c r="X33" s="15">
        <f t="shared" si="16"/>
        <v>-4.5428407130534754E-2</v>
      </c>
      <c r="Y33" s="13">
        <f t="shared" si="17"/>
        <v>-67</v>
      </c>
      <c r="Z33" s="15">
        <f t="shared" si="18"/>
        <v>-3.9691943127962093E-2</v>
      </c>
      <c r="AA33" s="13">
        <v>-985.52629000000161</v>
      </c>
      <c r="AB33" s="27">
        <v>-3.7434725688605175E-2</v>
      </c>
      <c r="AC33" s="13">
        <f t="shared" si="19"/>
        <v>0</v>
      </c>
      <c r="AD33" s="25">
        <f t="shared" si="20"/>
        <v>0</v>
      </c>
      <c r="AE33" s="12">
        <f t="shared" si="21"/>
        <v>-5984.3220000000001</v>
      </c>
      <c r="AF33" s="13">
        <f t="shared" si="22"/>
        <v>-17854.150000000001</v>
      </c>
      <c r="AG33" s="13">
        <f t="shared" si="23"/>
        <v>-24821.803</v>
      </c>
      <c r="AH33" s="15">
        <f t="shared" si="24"/>
        <v>-0.16039888498753652</v>
      </c>
      <c r="AI33" s="15">
        <f t="shared" si="25"/>
        <v>-0.47854807151089551</v>
      </c>
      <c r="AJ33" s="15">
        <f t="shared" si="26"/>
        <v>-0.66530335843898247</v>
      </c>
      <c r="AK33" s="15">
        <f t="shared" si="27"/>
        <v>0.41203986198996201</v>
      </c>
      <c r="AL33" s="15">
        <f t="shared" si="28"/>
        <v>0.51099001020311141</v>
      </c>
      <c r="AM33" s="15">
        <f t="shared" si="29"/>
        <v>0.53611471013070422</v>
      </c>
      <c r="AN33" s="19">
        <f t="shared" si="30"/>
        <v>-582.98400000000038</v>
      </c>
      <c r="AO33" s="19">
        <f t="shared" si="31"/>
        <v>-3548.7659999999996</v>
      </c>
      <c r="AP33" s="19">
        <f t="shared" si="32"/>
        <v>-6795.43</v>
      </c>
      <c r="AQ33" s="15">
        <f t="shared" si="33"/>
        <v>-4.3216011860637504E-2</v>
      </c>
      <c r="AR33" s="15">
        <f t="shared" si="34"/>
        <v>-0.26306641957005183</v>
      </c>
      <c r="AS33" s="15">
        <f t="shared" si="35"/>
        <v>-0.50373832468495183</v>
      </c>
      <c r="AT33" s="13">
        <f t="shared" si="36"/>
        <v>-278.71000000000004</v>
      </c>
      <c r="AU33" s="13">
        <f t="shared" si="37"/>
        <v>-617.47900000000004</v>
      </c>
      <c r="AV33" s="13">
        <f t="shared" si="38"/>
        <v>-754.77800000000002</v>
      </c>
      <c r="AW33" s="15">
        <f t="shared" si="39"/>
        <v>-0.28881865284974095</v>
      </c>
      <c r="AX33" s="15">
        <f t="shared" si="40"/>
        <v>-0.63987461139896373</v>
      </c>
      <c r="AY33" s="15">
        <f t="shared" si="41"/>
        <v>-0.78215336787564771</v>
      </c>
      <c r="AZ33" s="13">
        <f t="shared" si="42"/>
        <v>-562.57079999999985</v>
      </c>
      <c r="BA33" s="13">
        <f t="shared" si="43"/>
        <v>-1021.7411999999998</v>
      </c>
      <c r="BB33" s="13">
        <f t="shared" si="44"/>
        <v>-1233.2705999999998</v>
      </c>
      <c r="BC33" s="15">
        <f t="shared" si="45"/>
        <v>-0.3688505114083398</v>
      </c>
      <c r="BD33" s="15">
        <f t="shared" si="46"/>
        <v>-0.66990637293469701</v>
      </c>
      <c r="BE33" s="15">
        <f t="shared" si="47"/>
        <v>-0.80859598741148697</v>
      </c>
      <c r="BF33" s="13">
        <f t="shared" si="48"/>
        <v>-232.48500000000013</v>
      </c>
      <c r="BG33" s="13">
        <f t="shared" si="49"/>
        <v>-942.94299999999998</v>
      </c>
      <c r="BH33" s="13">
        <f t="shared" si="50"/>
        <v>-1255.2629999999999</v>
      </c>
      <c r="BI33" s="15">
        <f t="shared" si="51"/>
        <v>-0.14005120481927713</v>
      </c>
      <c r="BJ33" s="15">
        <f t="shared" si="52"/>
        <v>-0.56803795180722894</v>
      </c>
      <c r="BK33" s="15">
        <f t="shared" si="53"/>
        <v>-0.75618253012048198</v>
      </c>
      <c r="BL33" s="13">
        <f t="shared" si="54"/>
        <v>-510.19200000000001</v>
      </c>
      <c r="BM33" s="13">
        <f t="shared" si="55"/>
        <v>-1038.7919999999999</v>
      </c>
      <c r="BN33" s="13">
        <f t="shared" si="56"/>
        <v>-1276.383</v>
      </c>
      <c r="BO33" s="15">
        <f t="shared" si="57"/>
        <v>-0.3147390499691548</v>
      </c>
      <c r="BP33" s="15">
        <f t="shared" si="58"/>
        <v>-0.64083405305367047</v>
      </c>
      <c r="BQ33" s="25">
        <f t="shared" si="59"/>
        <v>-0.78740468846391121</v>
      </c>
      <c r="BR33" s="20">
        <f t="shared" si="60"/>
        <v>63.9</v>
      </c>
      <c r="BS33" s="21">
        <f t="shared" si="61"/>
        <v>447.3</v>
      </c>
      <c r="BT33" s="14">
        <f t="shared" si="62"/>
        <v>1.1989064300838939E-2</v>
      </c>
      <c r="BU33" s="21">
        <f t="shared" si="63"/>
        <v>43.4</v>
      </c>
      <c r="BV33" s="21">
        <f t="shared" si="64"/>
        <v>303.8</v>
      </c>
      <c r="BW33" s="14">
        <f t="shared" si="65"/>
        <v>8.1428073655150229E-3</v>
      </c>
      <c r="BX33" s="21">
        <f t="shared" si="66"/>
        <v>47.2</v>
      </c>
      <c r="BY33" s="21">
        <f t="shared" si="67"/>
        <v>330.40000000000003</v>
      </c>
      <c r="BZ33" s="14">
        <f t="shared" si="68"/>
        <v>8.8557720657214088E-3</v>
      </c>
      <c r="CA33" s="21">
        <f t="shared" si="69"/>
        <v>63.9</v>
      </c>
      <c r="CB33" s="21">
        <f t="shared" si="70"/>
        <v>447.3</v>
      </c>
      <c r="CC33" s="18">
        <f t="shared" si="71"/>
        <v>1.1989064300838939E-2</v>
      </c>
      <c r="CE33" s="2">
        <v>37309</v>
      </c>
      <c r="CF33" s="2">
        <v>13490</v>
      </c>
      <c r="CG33" s="2">
        <v>7622</v>
      </c>
      <c r="CH33" s="2">
        <v>965</v>
      </c>
      <c r="CI33" s="2">
        <v>2948</v>
      </c>
      <c r="CJ33" s="2">
        <v>40365</v>
      </c>
      <c r="CK33" s="2">
        <v>1241</v>
      </c>
      <c r="CL33" s="2">
        <v>1766.3999999999999</v>
      </c>
      <c r="CM33" s="2">
        <v>1525.1999999999998</v>
      </c>
      <c r="CN33" s="2">
        <v>999</v>
      </c>
      <c r="CO33" s="2">
        <v>898</v>
      </c>
      <c r="CP33" s="2">
        <v>851</v>
      </c>
      <c r="CQ33" s="2">
        <v>666</v>
      </c>
      <c r="CR33" s="2">
        <v>1739</v>
      </c>
      <c r="CS33" s="2">
        <v>1660</v>
      </c>
      <c r="CT33" s="2">
        <v>1688</v>
      </c>
      <c r="CU33" s="2">
        <v>1621</v>
      </c>
      <c r="CV33" s="2">
        <v>31324.678</v>
      </c>
      <c r="CW33" s="2">
        <v>19454.849999999999</v>
      </c>
      <c r="CX33" s="2">
        <v>12487.197</v>
      </c>
      <c r="CY33" s="2">
        <v>12907.016</v>
      </c>
      <c r="CZ33" s="2">
        <v>9941.2340000000004</v>
      </c>
      <c r="DA33" s="2">
        <v>6694.57</v>
      </c>
      <c r="DB33" s="2">
        <v>686.29</v>
      </c>
      <c r="DC33" s="2">
        <v>347.52099999999996</v>
      </c>
      <c r="DD33" s="2">
        <v>210.22199999999998</v>
      </c>
      <c r="DE33" s="2">
        <v>962.62919999999997</v>
      </c>
      <c r="DF33" s="2">
        <v>503.4588</v>
      </c>
      <c r="DG33" s="2">
        <v>291.92939999999999</v>
      </c>
      <c r="DH33" s="2">
        <v>1427.5149999999999</v>
      </c>
      <c r="DI33" s="2">
        <v>717.05700000000002</v>
      </c>
      <c r="DJ33" s="2">
        <v>404.73699999999997</v>
      </c>
      <c r="DK33" s="2">
        <v>1110.808</v>
      </c>
      <c r="DL33" s="2">
        <v>582.20800000000008</v>
      </c>
      <c r="DM33" s="2">
        <v>344.61699999999996</v>
      </c>
      <c r="DN33" s="2">
        <v>63.9</v>
      </c>
      <c r="DO33" s="2">
        <v>43.4</v>
      </c>
      <c r="DP33" s="2">
        <v>47.2</v>
      </c>
    </row>
    <row r="34" spans="2:120" ht="14.25" customHeight="1" x14ac:dyDescent="0.2">
      <c r="B34" s="7">
        <v>1226</v>
      </c>
      <c r="C34" s="10" t="s">
        <v>91</v>
      </c>
      <c r="D34" s="10" t="s">
        <v>56</v>
      </c>
      <c r="E34" s="22" t="s">
        <v>100</v>
      </c>
      <c r="F34" s="10" t="s">
        <v>59</v>
      </c>
      <c r="G34" s="22">
        <v>1</v>
      </c>
      <c r="H34" s="12">
        <f t="shared" si="0"/>
        <v>15520.000000000002</v>
      </c>
      <c r="I34" s="13">
        <f t="shared" si="1"/>
        <v>6237.2179783095835</v>
      </c>
      <c r="J34" s="15">
        <f t="shared" si="2"/>
        <v>0.40188260169520507</v>
      </c>
      <c r="K34" s="15">
        <f t="shared" si="3"/>
        <v>0.23591678530679464</v>
      </c>
      <c r="L34" s="16">
        <f t="shared" si="4"/>
        <v>1.1487066172490399</v>
      </c>
      <c r="M34" s="13">
        <f t="shared" si="5"/>
        <v>0</v>
      </c>
      <c r="N34" s="15">
        <f t="shared" si="6"/>
        <v>-9.4357238723230319E-2</v>
      </c>
      <c r="O34" s="17">
        <f t="shared" si="7"/>
        <v>-127.78442265737192</v>
      </c>
      <c r="P34" s="15">
        <f t="shared" si="8"/>
        <v>-0.26573466387565658</v>
      </c>
      <c r="Q34" s="13">
        <f t="shared" si="9"/>
        <v>-119.47561328815198</v>
      </c>
      <c r="R34" s="15">
        <f t="shared" si="10"/>
        <v>-0.17527730796823604</v>
      </c>
      <c r="S34" s="19">
        <f t="shared" si="11"/>
        <v>73.456329278192015</v>
      </c>
      <c r="T34" s="15">
        <f t="shared" si="12"/>
        <v>0.19709133352517405</v>
      </c>
      <c r="U34" s="19">
        <f t="shared" si="13"/>
        <v>71.027757363801015</v>
      </c>
      <c r="V34" s="15">
        <f t="shared" si="14"/>
        <v>0.18180478779146336</v>
      </c>
      <c r="W34" s="13">
        <f t="shared" si="15"/>
        <v>-61.635318547827978</v>
      </c>
      <c r="X34" s="15">
        <f t="shared" si="16"/>
        <v>-8.6646802713740922E-2</v>
      </c>
      <c r="Y34" s="13">
        <f t="shared" si="17"/>
        <v>-40.881150897728048</v>
      </c>
      <c r="Z34" s="15">
        <f t="shared" si="18"/>
        <v>-6.0728934484631347E-2</v>
      </c>
      <c r="AA34" s="13">
        <v>-451.5429631233601</v>
      </c>
      <c r="AB34" s="27">
        <v>-4.2829730436800717E-2</v>
      </c>
      <c r="AC34" s="13">
        <f t="shared" si="19"/>
        <v>0</v>
      </c>
      <c r="AD34" s="25">
        <f t="shared" si="20"/>
        <v>0</v>
      </c>
      <c r="AE34" s="12">
        <f t="shared" si="21"/>
        <v>-2891.0930000000026</v>
      </c>
      <c r="AF34" s="13">
        <f t="shared" si="22"/>
        <v>-8181.2200000000021</v>
      </c>
      <c r="AG34" s="13">
        <f t="shared" si="23"/>
        <v>-11085.592000000001</v>
      </c>
      <c r="AH34" s="15">
        <f t="shared" si="24"/>
        <v>-0.18628176546391761</v>
      </c>
      <c r="AI34" s="15">
        <f t="shared" si="25"/>
        <v>-0.52714046391752589</v>
      </c>
      <c r="AJ34" s="15">
        <f t="shared" si="26"/>
        <v>-0.71427783505154641</v>
      </c>
      <c r="AK34" s="15">
        <f t="shared" si="27"/>
        <v>0.44808644168493755</v>
      </c>
      <c r="AL34" s="15">
        <f t="shared" si="28"/>
        <v>0.54890758409435902</v>
      </c>
      <c r="AM34" s="15">
        <f t="shared" si="29"/>
        <v>0.58940652280980899</v>
      </c>
      <c r="AN34" s="19">
        <f t="shared" si="30"/>
        <v>-578.37597830958384</v>
      </c>
      <c r="AO34" s="19">
        <f t="shared" si="31"/>
        <v>-2208.9059783095836</v>
      </c>
      <c r="AP34" s="19">
        <f t="shared" si="32"/>
        <v>-3623.5489783095836</v>
      </c>
      <c r="AQ34" s="15">
        <f t="shared" si="33"/>
        <v>-9.2729800420785602E-2</v>
      </c>
      <c r="AR34" s="15">
        <f t="shared" si="34"/>
        <v>-0.3541492354429856</v>
      </c>
      <c r="AS34" s="15">
        <f t="shared" si="35"/>
        <v>-0.58095596320519194</v>
      </c>
      <c r="AT34" s="13">
        <f t="shared" si="36"/>
        <v>-97.488815814178054</v>
      </c>
      <c r="AU34" s="13">
        <f t="shared" si="37"/>
        <v>-243.03981581417804</v>
      </c>
      <c r="AV34" s="13">
        <f t="shared" si="38"/>
        <v>-292.94381581417804</v>
      </c>
      <c r="AW34" s="15">
        <f t="shared" si="39"/>
        <v>-0.2761035964647508</v>
      </c>
      <c r="AX34" s="15">
        <f t="shared" si="40"/>
        <v>-0.68832682672370737</v>
      </c>
      <c r="AY34" s="15">
        <f t="shared" si="41"/>
        <v>-0.82966277139494271</v>
      </c>
      <c r="AZ34" s="13">
        <f t="shared" si="42"/>
        <v>-205.9216423392582</v>
      </c>
      <c r="BA34" s="13">
        <f t="shared" si="43"/>
        <v>-396.28604233925819</v>
      </c>
      <c r="BB34" s="13">
        <f t="shared" si="44"/>
        <v>-473.90444233925814</v>
      </c>
      <c r="BC34" s="15">
        <f t="shared" si="45"/>
        <v>-0.36630299954507939</v>
      </c>
      <c r="BD34" s="15">
        <f t="shared" si="46"/>
        <v>-0.7049320524919116</v>
      </c>
      <c r="BE34" s="15">
        <f t="shared" si="47"/>
        <v>-0.84300327422900323</v>
      </c>
      <c r="BF34" s="13">
        <f t="shared" si="48"/>
        <v>-186.97747262087205</v>
      </c>
      <c r="BG34" s="13">
        <f t="shared" si="49"/>
        <v>-446.57147262087204</v>
      </c>
      <c r="BH34" s="13">
        <f t="shared" si="50"/>
        <v>-530.75047262087196</v>
      </c>
      <c r="BI34" s="15">
        <f t="shared" si="51"/>
        <v>-0.28778849538562545</v>
      </c>
      <c r="BJ34" s="15">
        <f t="shared" si="52"/>
        <v>-0.68734554161129191</v>
      </c>
      <c r="BK34" s="15">
        <f t="shared" si="53"/>
        <v>-0.81691060318525111</v>
      </c>
      <c r="BL34" s="13">
        <f t="shared" si="54"/>
        <v>-139.62403278688498</v>
      </c>
      <c r="BM34" s="13">
        <f t="shared" si="55"/>
        <v>-417.14403278688496</v>
      </c>
      <c r="BN34" s="13">
        <f t="shared" si="56"/>
        <v>-514.50203278688491</v>
      </c>
      <c r="BO34" s="15">
        <f t="shared" si="57"/>
        <v>-0.22082171643024484</v>
      </c>
      <c r="BP34" s="15">
        <f t="shared" si="58"/>
        <v>-0.65973213550730958</v>
      </c>
      <c r="BQ34" s="25">
        <f t="shared" si="59"/>
        <v>-0.8137082113955515</v>
      </c>
      <c r="BR34" s="20">
        <f t="shared" si="60"/>
        <v>31.4</v>
      </c>
      <c r="BS34" s="21">
        <f t="shared" si="61"/>
        <v>219.79999999999998</v>
      </c>
      <c r="BT34" s="14">
        <f t="shared" si="62"/>
        <v>1.4162371134020616E-2</v>
      </c>
      <c r="BU34" s="21">
        <f t="shared" si="63"/>
        <v>23.6</v>
      </c>
      <c r="BV34" s="21">
        <f t="shared" si="64"/>
        <v>165.20000000000002</v>
      </c>
      <c r="BW34" s="14">
        <f t="shared" si="65"/>
        <v>1.0644329896907216E-2</v>
      </c>
      <c r="BX34" s="21">
        <f t="shared" si="66"/>
        <v>20.399999999999999</v>
      </c>
      <c r="BY34" s="21">
        <f t="shared" si="67"/>
        <v>142.79999999999998</v>
      </c>
      <c r="BZ34" s="14">
        <f t="shared" si="68"/>
        <v>9.201030927835049E-3</v>
      </c>
      <c r="CA34" s="21">
        <f t="shared" si="69"/>
        <v>31.4</v>
      </c>
      <c r="CB34" s="21">
        <f t="shared" si="70"/>
        <v>219.79999999999998</v>
      </c>
      <c r="CC34" s="18">
        <f t="shared" si="71"/>
        <v>1.4162371134020616E-2</v>
      </c>
      <c r="CE34" s="2">
        <v>15520.000000000002</v>
      </c>
      <c r="CF34" s="2">
        <v>6237.2179783095835</v>
      </c>
      <c r="CG34" s="2">
        <v>3661.4285079614533</v>
      </c>
      <c r="CH34" s="2">
        <v>353.08781581417804</v>
      </c>
      <c r="CI34" s="2">
        <v>1229.5143442622948</v>
      </c>
      <c r="CJ34" s="2">
        <v>17137</v>
      </c>
      <c r="CK34" s="2">
        <v>480.87223847154996</v>
      </c>
      <c r="CL34" s="2">
        <v>681.63765562741014</v>
      </c>
      <c r="CM34" s="2">
        <v>562.16204233925816</v>
      </c>
      <c r="CN34" s="2">
        <v>372.70197509120601</v>
      </c>
      <c r="CO34" s="2">
        <v>299.24564581301399</v>
      </c>
      <c r="CP34" s="2">
        <v>390.68144588839101</v>
      </c>
      <c r="CQ34" s="2">
        <v>319.65368852459</v>
      </c>
      <c r="CR34" s="2">
        <v>711.3397911687</v>
      </c>
      <c r="CS34" s="2">
        <v>649.70447262087202</v>
      </c>
      <c r="CT34" s="2">
        <v>673.17418368461301</v>
      </c>
      <c r="CU34" s="2">
        <v>632.29303278688496</v>
      </c>
      <c r="CV34" s="2">
        <v>12628.906999999999</v>
      </c>
      <c r="CW34" s="2">
        <v>7338.78</v>
      </c>
      <c r="CX34" s="2">
        <v>4434.4080000000004</v>
      </c>
      <c r="CY34" s="2">
        <v>5658.8419999999996</v>
      </c>
      <c r="CZ34" s="2">
        <v>4028.3119999999999</v>
      </c>
      <c r="DA34" s="2">
        <v>2613.6689999999999</v>
      </c>
      <c r="DB34" s="2">
        <v>255.59899999999999</v>
      </c>
      <c r="DC34" s="2">
        <v>110.048</v>
      </c>
      <c r="DD34" s="2">
        <v>60.143999999999998</v>
      </c>
      <c r="DE34" s="2">
        <v>356.24039999999997</v>
      </c>
      <c r="DF34" s="2">
        <v>165.87599999999998</v>
      </c>
      <c r="DG34" s="2">
        <v>88.257599999999996</v>
      </c>
      <c r="DH34" s="2">
        <v>462.72699999999998</v>
      </c>
      <c r="DI34" s="2">
        <v>203.13299999999998</v>
      </c>
      <c r="DJ34" s="2">
        <v>118.95400000000001</v>
      </c>
      <c r="DK34" s="2">
        <v>492.66899999999998</v>
      </c>
      <c r="DL34" s="2">
        <v>215.149</v>
      </c>
      <c r="DM34" s="2">
        <v>117.791</v>
      </c>
      <c r="DN34" s="2">
        <v>31.4</v>
      </c>
      <c r="DO34" s="2">
        <v>23.6</v>
      </c>
      <c r="DP34" s="2">
        <v>20.399999999999999</v>
      </c>
    </row>
    <row r="35" spans="2:120" ht="14.25" customHeight="1" x14ac:dyDescent="0.2">
      <c r="B35" s="7">
        <v>1227</v>
      </c>
      <c r="C35" s="10" t="s">
        <v>91</v>
      </c>
      <c r="D35" s="10" t="s">
        <v>56</v>
      </c>
      <c r="E35" s="22" t="s">
        <v>100</v>
      </c>
      <c r="F35" s="10" t="s">
        <v>60</v>
      </c>
      <c r="G35" s="22">
        <v>1</v>
      </c>
      <c r="H35" s="12">
        <f t="shared" si="0"/>
        <v>2667.9999999999982</v>
      </c>
      <c r="I35" s="13">
        <f t="shared" si="1"/>
        <v>1451.6079027112587</v>
      </c>
      <c r="J35" s="15">
        <f t="shared" si="2"/>
        <v>0.54408092305519484</v>
      </c>
      <c r="K35" s="15">
        <f t="shared" si="3"/>
        <v>0.3194790066888184</v>
      </c>
      <c r="L35" s="16">
        <f t="shared" si="4"/>
        <v>1.58902520717221</v>
      </c>
      <c r="M35" s="13">
        <f t="shared" si="5"/>
        <v>0</v>
      </c>
      <c r="N35" s="15">
        <f t="shared" si="6"/>
        <v>-0.18534351145038219</v>
      </c>
      <c r="O35" s="17">
        <f t="shared" si="7"/>
        <v>3.2274298293084058</v>
      </c>
      <c r="P35" s="15">
        <f t="shared" si="8"/>
        <v>8.9547030429390606E-2</v>
      </c>
      <c r="Q35" s="13">
        <f t="shared" si="9"/>
        <v>-34.593998057802835</v>
      </c>
      <c r="R35" s="15">
        <f t="shared" si="10"/>
        <v>-0.44300436403963361</v>
      </c>
      <c r="S35" s="19">
        <f t="shared" si="11"/>
        <v>11.812948083608603</v>
      </c>
      <c r="T35" s="15">
        <f t="shared" si="12"/>
        <v>0.22702389061278028</v>
      </c>
      <c r="U35" s="19">
        <f t="shared" si="13"/>
        <v>28.869122347707201</v>
      </c>
      <c r="V35" s="15">
        <f t="shared" si="14"/>
        <v>0.52398918445530562</v>
      </c>
      <c r="W35" s="13">
        <f t="shared" si="15"/>
        <v>-20.692147627771405</v>
      </c>
      <c r="X35" s="15">
        <f t="shared" si="16"/>
        <v>-0.23768563005260368</v>
      </c>
      <c r="Y35" s="13">
        <f t="shared" si="17"/>
        <v>-14.671022070504691</v>
      </c>
      <c r="Z35" s="15">
        <f t="shared" si="18"/>
        <v>-0.22190539766732498</v>
      </c>
      <c r="AA35" s="13">
        <v>-173.60335918827968</v>
      </c>
      <c r="AB35" s="27">
        <v>-0.10874293065330409</v>
      </c>
      <c r="AC35" s="13">
        <f t="shared" si="19"/>
        <v>0</v>
      </c>
      <c r="AD35" s="25">
        <f t="shared" si="20"/>
        <v>0</v>
      </c>
      <c r="AE35" s="12">
        <f t="shared" si="21"/>
        <v>-886.47399999999811</v>
      </c>
      <c r="AF35" s="13">
        <f t="shared" si="22"/>
        <v>-2060.967999999998</v>
      </c>
      <c r="AG35" s="13">
        <f t="shared" si="23"/>
        <v>-2434.672999999998</v>
      </c>
      <c r="AH35" s="15">
        <f t="shared" si="24"/>
        <v>-0.33226161919040431</v>
      </c>
      <c r="AI35" s="15">
        <f t="shared" si="25"/>
        <v>-0.77247676161919021</v>
      </c>
      <c r="AJ35" s="15">
        <f t="shared" si="26"/>
        <v>-0.91254610194902541</v>
      </c>
      <c r="AK35" s="15">
        <f t="shared" si="27"/>
        <v>0.63395313905045447</v>
      </c>
      <c r="AL35" s="15">
        <f t="shared" si="28"/>
        <v>0.75751031247117107</v>
      </c>
      <c r="AM35" s="15">
        <f t="shared" si="29"/>
        <v>0.7738238609333683</v>
      </c>
      <c r="AN35" s="19">
        <f t="shared" si="30"/>
        <v>-322.20390271125871</v>
      </c>
      <c r="AO35" s="19">
        <f t="shared" si="31"/>
        <v>-991.77490271125873</v>
      </c>
      <c r="AP35" s="19">
        <f t="shared" si="32"/>
        <v>-1271.0539027112586</v>
      </c>
      <c r="AQ35" s="15">
        <f t="shared" si="33"/>
        <v>-0.22196345315388433</v>
      </c>
      <c r="AR35" s="15">
        <f t="shared" si="34"/>
        <v>-0.68322506432960228</v>
      </c>
      <c r="AS35" s="15">
        <f t="shared" si="35"/>
        <v>-0.87561792708432629</v>
      </c>
      <c r="AT35" s="13">
        <f t="shared" si="36"/>
        <v>-22.271159117621202</v>
      </c>
      <c r="AU35" s="13">
        <f t="shared" si="37"/>
        <v>-35.847159117621203</v>
      </c>
      <c r="AV35" s="13">
        <f t="shared" si="38"/>
        <v>-38.164159117621203</v>
      </c>
      <c r="AW35" s="15">
        <f t="shared" si="39"/>
        <v>-0.56714122782495469</v>
      </c>
      <c r="AX35" s="15">
        <f t="shared" si="40"/>
        <v>-0.91285782336845478</v>
      </c>
      <c r="AY35" s="15">
        <f t="shared" si="41"/>
        <v>-0.97186086932266003</v>
      </c>
      <c r="AZ35" s="13">
        <f t="shared" si="42"/>
        <v>-13.943121743649662</v>
      </c>
      <c r="BA35" s="13">
        <f t="shared" si="43"/>
        <v>-38.263521743649662</v>
      </c>
      <c r="BB35" s="13">
        <f t="shared" si="44"/>
        <v>-41.604921743649662</v>
      </c>
      <c r="BC35" s="15">
        <f t="shared" si="45"/>
        <v>-0.3205645359498499</v>
      </c>
      <c r="BD35" s="15">
        <f t="shared" si="46"/>
        <v>-0.87971175444598804</v>
      </c>
      <c r="BE35" s="15">
        <f t="shared" si="47"/>
        <v>-0.95653345622239772</v>
      </c>
      <c r="BF35" s="13">
        <f t="shared" si="48"/>
        <v>-24.207640883977902</v>
      </c>
      <c r="BG35" s="13">
        <f t="shared" si="49"/>
        <v>-54.422640883977898</v>
      </c>
      <c r="BH35" s="13">
        <f t="shared" si="50"/>
        <v>-62.370640883977899</v>
      </c>
      <c r="BI35" s="15">
        <f t="shared" si="51"/>
        <v>-0.3647671495171495</v>
      </c>
      <c r="BJ35" s="15">
        <f t="shared" si="52"/>
        <v>-0.82005477855477849</v>
      </c>
      <c r="BK35" s="15">
        <f t="shared" si="53"/>
        <v>-0.93981734931734928</v>
      </c>
      <c r="BL35" s="13">
        <f t="shared" si="54"/>
        <v>-27.379836468885699</v>
      </c>
      <c r="BM35" s="13">
        <f t="shared" si="55"/>
        <v>-47.505836468885704</v>
      </c>
      <c r="BN35" s="13">
        <f t="shared" si="56"/>
        <v>-49.925836468885699</v>
      </c>
      <c r="BO35" s="15">
        <f t="shared" si="57"/>
        <v>-0.53223807916279875</v>
      </c>
      <c r="BP35" s="15">
        <f t="shared" si="58"/>
        <v>-0.92346845022083446</v>
      </c>
      <c r="BQ35" s="25">
        <f t="shared" si="59"/>
        <v>-0.97051095732410608</v>
      </c>
      <c r="BR35" s="20">
        <f t="shared" si="60"/>
        <v>10.3</v>
      </c>
      <c r="BS35" s="21">
        <f t="shared" si="61"/>
        <v>72.100000000000009</v>
      </c>
      <c r="BT35" s="14">
        <f t="shared" si="62"/>
        <v>2.7023988005997025E-2</v>
      </c>
      <c r="BU35" s="21">
        <f t="shared" si="63"/>
        <v>2.2000000000000002</v>
      </c>
      <c r="BV35" s="21">
        <f t="shared" si="64"/>
        <v>15.400000000000002</v>
      </c>
      <c r="BW35" s="14">
        <f t="shared" si="65"/>
        <v>5.7721139430284901E-3</v>
      </c>
      <c r="BX35" s="21">
        <f t="shared" si="66"/>
        <v>2.6</v>
      </c>
      <c r="BY35" s="21">
        <f t="shared" si="67"/>
        <v>18.2</v>
      </c>
      <c r="BZ35" s="14">
        <f t="shared" si="68"/>
        <v>6.8215892053973054E-3</v>
      </c>
      <c r="CA35" s="21">
        <f t="shared" si="69"/>
        <v>10.3</v>
      </c>
      <c r="CB35" s="21">
        <f t="shared" si="70"/>
        <v>72.100000000000009</v>
      </c>
      <c r="CC35" s="18">
        <f t="shared" si="71"/>
        <v>2.7023988005997025E-2</v>
      </c>
      <c r="CE35" s="2">
        <v>2667.9999999999982</v>
      </c>
      <c r="CF35" s="2">
        <v>1451.6079027112587</v>
      </c>
      <c r="CG35" s="2">
        <v>852.3699898457669</v>
      </c>
      <c r="CH35" s="2">
        <v>39.2691591176212</v>
      </c>
      <c r="CI35" s="2">
        <v>98.850940665701899</v>
      </c>
      <c r="CJ35" s="2">
        <v>3275</v>
      </c>
      <c r="CK35" s="2">
        <v>36.041729288312794</v>
      </c>
      <c r="CL35" s="2">
        <v>78.089519801452496</v>
      </c>
      <c r="CM35" s="2">
        <v>43.495521743649661</v>
      </c>
      <c r="CN35" s="2">
        <v>52.033942558746702</v>
      </c>
      <c r="CO35" s="2">
        <v>40.220994475138099</v>
      </c>
      <c r="CP35" s="2">
        <v>55.094882116158701</v>
      </c>
      <c r="CQ35" s="2">
        <v>26.2257597684515</v>
      </c>
      <c r="CR35" s="2">
        <v>87.056788511749303</v>
      </c>
      <c r="CS35" s="2">
        <v>66.364640883977899</v>
      </c>
      <c r="CT35" s="2">
        <v>66.113858539390392</v>
      </c>
      <c r="CU35" s="2">
        <v>51.442836468885702</v>
      </c>
      <c r="CV35" s="2">
        <v>1781.5260000000001</v>
      </c>
      <c r="CW35" s="2">
        <v>607.03200000000004</v>
      </c>
      <c r="CX35" s="2">
        <v>233.327</v>
      </c>
      <c r="CY35" s="2">
        <v>1129.404</v>
      </c>
      <c r="CZ35" s="2">
        <v>459.83299999999997</v>
      </c>
      <c r="DA35" s="2">
        <v>180.55400000000003</v>
      </c>
      <c r="DB35" s="2">
        <v>16.997999999999998</v>
      </c>
      <c r="DC35" s="2">
        <v>3.4219999999999997</v>
      </c>
      <c r="DD35" s="2">
        <v>1.105</v>
      </c>
      <c r="DE35" s="2">
        <v>29.552399999999999</v>
      </c>
      <c r="DF35" s="2">
        <v>5.2319999999999993</v>
      </c>
      <c r="DG35" s="2">
        <v>1.8906000000000001</v>
      </c>
      <c r="DH35" s="2">
        <v>42.156999999999996</v>
      </c>
      <c r="DI35" s="2">
        <v>11.942</v>
      </c>
      <c r="DJ35" s="2">
        <v>3.9939999999999998</v>
      </c>
      <c r="DK35" s="2">
        <v>24.063000000000002</v>
      </c>
      <c r="DL35" s="2">
        <v>3.9370000000000003</v>
      </c>
      <c r="DM35" s="2">
        <v>1.5169999999999999</v>
      </c>
      <c r="DN35" s="2">
        <v>10.3</v>
      </c>
      <c r="DO35" s="2">
        <v>2.2000000000000002</v>
      </c>
      <c r="DP35" s="2">
        <v>2.6</v>
      </c>
    </row>
    <row r="36" spans="2:120" ht="14.25" customHeight="1" x14ac:dyDescent="0.2">
      <c r="B36" s="7">
        <v>1228</v>
      </c>
      <c r="C36" s="10" t="s">
        <v>91</v>
      </c>
      <c r="D36" s="10" t="s">
        <v>56</v>
      </c>
      <c r="E36" s="22" t="s">
        <v>100</v>
      </c>
      <c r="F36" s="10" t="s">
        <v>61</v>
      </c>
      <c r="G36" s="22">
        <v>1</v>
      </c>
      <c r="H36" s="12">
        <f t="shared" si="0"/>
        <v>18764</v>
      </c>
      <c r="I36" s="13">
        <f t="shared" si="1"/>
        <v>8139</v>
      </c>
      <c r="J36" s="15">
        <f t="shared" si="2"/>
        <v>0.4337561287571946</v>
      </c>
      <c r="K36" s="15">
        <f t="shared" si="3"/>
        <v>0.25937966318482197</v>
      </c>
      <c r="L36" s="16">
        <f t="shared" si="4"/>
        <v>1.2912040990606319</v>
      </c>
      <c r="M36" s="13">
        <f t="shared" si="5"/>
        <v>0</v>
      </c>
      <c r="N36" s="15">
        <f t="shared" si="6"/>
        <v>-9.8058065756585266E-2</v>
      </c>
      <c r="O36" s="17">
        <f t="shared" si="7"/>
        <v>-161</v>
      </c>
      <c r="P36" s="15">
        <f t="shared" si="8"/>
        <v>-0.29870129870129869</v>
      </c>
      <c r="Q36" s="13">
        <f t="shared" si="9"/>
        <v>-83.399999999999977</v>
      </c>
      <c r="R36" s="15">
        <f t="shared" si="10"/>
        <v>-0.1109337589784517</v>
      </c>
      <c r="S36" s="19">
        <f t="shared" si="11"/>
        <v>169</v>
      </c>
      <c r="T36" s="15">
        <f t="shared" si="12"/>
        <v>0.35578947368421054</v>
      </c>
      <c r="U36" s="19">
        <f t="shared" si="13"/>
        <v>133</v>
      </c>
      <c r="V36" s="15">
        <f t="shared" si="14"/>
        <v>0.30930232558139537</v>
      </c>
      <c r="W36" s="13">
        <f t="shared" si="15"/>
        <v>-32</v>
      </c>
      <c r="X36" s="15">
        <f t="shared" si="16"/>
        <v>-4.6715328467153316E-2</v>
      </c>
      <c r="Y36" s="13">
        <f t="shared" si="17"/>
        <v>-36</v>
      </c>
      <c r="Z36" s="15">
        <f t="shared" si="18"/>
        <v>-5.6514913657770838E-2</v>
      </c>
      <c r="AA36" s="13">
        <v>-501.68069999999898</v>
      </c>
      <c r="AB36" s="27">
        <v>-4.12204306699131E-2</v>
      </c>
      <c r="AC36" s="13">
        <f t="shared" si="19"/>
        <v>0</v>
      </c>
      <c r="AD36" s="25">
        <f t="shared" si="20"/>
        <v>0</v>
      </c>
      <c r="AE36" s="12">
        <f t="shared" si="21"/>
        <v>-3604.5789999999997</v>
      </c>
      <c r="AF36" s="13">
        <f t="shared" si="22"/>
        <v>-10198.565000000001</v>
      </c>
      <c r="AG36" s="13">
        <f t="shared" si="23"/>
        <v>-13714.52</v>
      </c>
      <c r="AH36" s="15">
        <f t="shared" si="24"/>
        <v>-0.19210077808569603</v>
      </c>
      <c r="AI36" s="15">
        <f t="shared" si="25"/>
        <v>-0.54351764016201232</v>
      </c>
      <c r="AJ36" s="15">
        <f t="shared" si="26"/>
        <v>-0.73089533148582397</v>
      </c>
      <c r="AK36" s="15">
        <f t="shared" si="27"/>
        <v>0.48859128590729162</v>
      </c>
      <c r="AL36" s="15">
        <f t="shared" si="28"/>
        <v>0.58986344534749258</v>
      </c>
      <c r="AM36" s="15">
        <f t="shared" si="29"/>
        <v>0.62097918993638956</v>
      </c>
      <c r="AN36" s="19">
        <f t="shared" si="30"/>
        <v>-732.23899999999958</v>
      </c>
      <c r="AO36" s="19">
        <f t="shared" si="31"/>
        <v>-3086.5630000000001</v>
      </c>
      <c r="AP36" s="19">
        <f t="shared" si="32"/>
        <v>-5003.3779999999997</v>
      </c>
      <c r="AQ36" s="15">
        <f t="shared" si="33"/>
        <v>-8.9966703526231706E-2</v>
      </c>
      <c r="AR36" s="15">
        <f t="shared" si="34"/>
        <v>-0.37923123233812506</v>
      </c>
      <c r="AS36" s="15">
        <f t="shared" si="35"/>
        <v>-0.61474112298808203</v>
      </c>
      <c r="AT36" s="13">
        <f t="shared" si="36"/>
        <v>-115.51400000000001</v>
      </c>
      <c r="AU36" s="13">
        <f t="shared" si="37"/>
        <v>-253.125</v>
      </c>
      <c r="AV36" s="13">
        <f t="shared" si="38"/>
        <v>-310.97500000000002</v>
      </c>
      <c r="AW36" s="15">
        <f t="shared" si="39"/>
        <v>-0.30559259259259264</v>
      </c>
      <c r="AX36" s="15">
        <f t="shared" si="40"/>
        <v>-0.66964285714285721</v>
      </c>
      <c r="AY36" s="15">
        <f t="shared" si="41"/>
        <v>-0.82268518518518519</v>
      </c>
      <c r="AZ36" s="13">
        <f t="shared" si="42"/>
        <v>-262.71899999999994</v>
      </c>
      <c r="BA36" s="13">
        <f t="shared" si="43"/>
        <v>-473.27879999999999</v>
      </c>
      <c r="BB36" s="13">
        <f t="shared" si="44"/>
        <v>-563.53620000000001</v>
      </c>
      <c r="BC36" s="15">
        <f t="shared" si="45"/>
        <v>-0.39305655296229791</v>
      </c>
      <c r="BD36" s="15">
        <f t="shared" si="46"/>
        <v>-0.70807719928186708</v>
      </c>
      <c r="BE36" s="15">
        <f t="shared" si="47"/>
        <v>-0.84311220825852784</v>
      </c>
      <c r="BF36" s="13">
        <f t="shared" si="48"/>
        <v>-177.44899999999996</v>
      </c>
      <c r="BG36" s="13">
        <f t="shared" si="49"/>
        <v>-457.80200000000002</v>
      </c>
      <c r="BH36" s="13">
        <f t="shared" si="50"/>
        <v>-544.55899999999997</v>
      </c>
      <c r="BI36" s="15">
        <f t="shared" si="51"/>
        <v>-0.27174425727411933</v>
      </c>
      <c r="BJ36" s="15">
        <f t="shared" si="52"/>
        <v>-0.70107503828483919</v>
      </c>
      <c r="BK36" s="15">
        <f t="shared" si="53"/>
        <v>-0.83393415007656968</v>
      </c>
      <c r="BL36" s="13">
        <f t="shared" si="54"/>
        <v>-149.55399999999997</v>
      </c>
      <c r="BM36" s="13">
        <f t="shared" si="55"/>
        <v>-380.70800000000003</v>
      </c>
      <c r="BN36" s="13">
        <f t="shared" si="56"/>
        <v>-489.51300000000003</v>
      </c>
      <c r="BO36" s="15">
        <f t="shared" si="57"/>
        <v>-0.24884193011647249</v>
      </c>
      <c r="BP36" s="15">
        <f t="shared" si="58"/>
        <v>-0.63345757071547426</v>
      </c>
      <c r="BQ36" s="25">
        <f t="shared" si="59"/>
        <v>-0.81449750415973377</v>
      </c>
      <c r="BR36" s="20">
        <f t="shared" si="60"/>
        <v>38</v>
      </c>
      <c r="BS36" s="21">
        <f t="shared" si="61"/>
        <v>266</v>
      </c>
      <c r="BT36" s="14">
        <f t="shared" si="62"/>
        <v>1.4176081858878704E-2</v>
      </c>
      <c r="BU36" s="21">
        <f t="shared" si="63"/>
        <v>24.1</v>
      </c>
      <c r="BV36" s="21">
        <f t="shared" si="64"/>
        <v>168.70000000000002</v>
      </c>
      <c r="BW36" s="14">
        <f t="shared" si="65"/>
        <v>8.9906203368151794E-3</v>
      </c>
      <c r="BX36" s="21">
        <f t="shared" si="66"/>
        <v>21.3</v>
      </c>
      <c r="BY36" s="21">
        <f t="shared" si="67"/>
        <v>149.1</v>
      </c>
      <c r="BZ36" s="14">
        <f t="shared" si="68"/>
        <v>7.9460669366872728E-3</v>
      </c>
      <c r="CA36" s="21">
        <f t="shared" si="69"/>
        <v>38</v>
      </c>
      <c r="CB36" s="21">
        <f t="shared" si="70"/>
        <v>266</v>
      </c>
      <c r="CC36" s="18">
        <f t="shared" si="71"/>
        <v>1.4176081858878704E-2</v>
      </c>
      <c r="CE36" s="2">
        <v>18764</v>
      </c>
      <c r="CF36" s="2">
        <v>8139</v>
      </c>
      <c r="CG36" s="2">
        <v>4867</v>
      </c>
      <c r="CH36" s="2">
        <v>378</v>
      </c>
      <c r="CI36" s="2">
        <v>1171</v>
      </c>
      <c r="CJ36" s="2">
        <v>20804</v>
      </c>
      <c r="CK36" s="2">
        <v>539</v>
      </c>
      <c r="CL36" s="2">
        <v>751.8</v>
      </c>
      <c r="CM36" s="2">
        <v>668.4</v>
      </c>
      <c r="CN36" s="2">
        <v>475</v>
      </c>
      <c r="CO36" s="2">
        <v>306</v>
      </c>
      <c r="CP36" s="2">
        <v>430</v>
      </c>
      <c r="CQ36" s="2">
        <v>297</v>
      </c>
      <c r="CR36" s="2">
        <v>685</v>
      </c>
      <c r="CS36" s="2">
        <v>653</v>
      </c>
      <c r="CT36" s="2">
        <v>637</v>
      </c>
      <c r="CU36" s="2">
        <v>601</v>
      </c>
      <c r="CV36" s="2">
        <v>15159.421</v>
      </c>
      <c r="CW36" s="2">
        <v>8565.4349999999995</v>
      </c>
      <c r="CX36" s="2">
        <v>5049.4799999999996</v>
      </c>
      <c r="CY36" s="2">
        <v>7406.7610000000004</v>
      </c>
      <c r="CZ36" s="2">
        <v>5052.4369999999999</v>
      </c>
      <c r="DA36" s="2">
        <v>3135.6220000000003</v>
      </c>
      <c r="DB36" s="2">
        <v>262.48599999999999</v>
      </c>
      <c r="DC36" s="2">
        <v>124.875</v>
      </c>
      <c r="DD36" s="2">
        <v>67.025000000000006</v>
      </c>
      <c r="DE36" s="2">
        <v>405.68100000000004</v>
      </c>
      <c r="DF36" s="2">
        <v>195.12119999999999</v>
      </c>
      <c r="DG36" s="2">
        <v>104.8638</v>
      </c>
      <c r="DH36" s="2">
        <v>475.55100000000004</v>
      </c>
      <c r="DI36" s="2">
        <v>195.19799999999998</v>
      </c>
      <c r="DJ36" s="2">
        <v>108.441</v>
      </c>
      <c r="DK36" s="2">
        <v>451.44600000000003</v>
      </c>
      <c r="DL36" s="2">
        <v>220.29199999999997</v>
      </c>
      <c r="DM36" s="2">
        <v>111.48699999999999</v>
      </c>
      <c r="DN36" s="2">
        <v>38</v>
      </c>
      <c r="DO36" s="2">
        <v>24.1</v>
      </c>
      <c r="DP36" s="2">
        <v>21.3</v>
      </c>
    </row>
    <row r="37" spans="2:120" ht="14.25" customHeight="1" x14ac:dyDescent="0.2">
      <c r="B37" s="7">
        <v>1229</v>
      </c>
      <c r="C37" s="10" t="s">
        <v>91</v>
      </c>
      <c r="D37" s="10" t="s">
        <v>56</v>
      </c>
      <c r="E37" s="22" t="s">
        <v>100</v>
      </c>
      <c r="F37" s="10" t="s">
        <v>62</v>
      </c>
      <c r="G37" s="22">
        <v>1</v>
      </c>
      <c r="H37" s="12">
        <f t="shared" si="0"/>
        <v>19949</v>
      </c>
      <c r="I37" s="13">
        <f t="shared" si="1"/>
        <v>6973</v>
      </c>
      <c r="J37" s="15">
        <f t="shared" si="2"/>
        <v>0.3495413303925009</v>
      </c>
      <c r="K37" s="15">
        <f t="shared" si="3"/>
        <v>0.1968018447039952</v>
      </c>
      <c r="L37" s="16">
        <f t="shared" si="4"/>
        <v>1.2940483205657043</v>
      </c>
      <c r="M37" s="13">
        <f t="shared" si="5"/>
        <v>0</v>
      </c>
      <c r="N37" s="15">
        <f t="shared" si="6"/>
        <v>-8.9959399662424167E-2</v>
      </c>
      <c r="O37" s="17">
        <f t="shared" si="7"/>
        <v>-146</v>
      </c>
      <c r="P37" s="15">
        <f t="shared" si="8"/>
        <v>-0.21007194244604321</v>
      </c>
      <c r="Q37" s="13">
        <f t="shared" si="9"/>
        <v>-186.60000000000014</v>
      </c>
      <c r="R37" s="15">
        <f t="shared" si="10"/>
        <v>-0.17945758799769196</v>
      </c>
      <c r="S37" s="19">
        <f t="shared" si="11"/>
        <v>98</v>
      </c>
      <c r="T37" s="15">
        <f t="shared" si="12"/>
        <v>0.2067510548523207</v>
      </c>
      <c r="U37" s="19">
        <f t="shared" si="13"/>
        <v>92</v>
      </c>
      <c r="V37" s="15">
        <f t="shared" si="14"/>
        <v>0.17196261682242986</v>
      </c>
      <c r="W37" s="13">
        <f t="shared" si="15"/>
        <v>-17</v>
      </c>
      <c r="X37" s="15">
        <f t="shared" si="16"/>
        <v>-1.8259935553168627E-2</v>
      </c>
      <c r="Y37" s="13">
        <f t="shared" si="17"/>
        <v>-78</v>
      </c>
      <c r="Z37" s="15">
        <f t="shared" si="18"/>
        <v>-8.5245901639344313E-2</v>
      </c>
      <c r="AA37" s="13">
        <v>-873.95850000000064</v>
      </c>
      <c r="AB37" s="27">
        <v>-5.9440996177742123E-2</v>
      </c>
      <c r="AC37" s="13">
        <f t="shared" si="19"/>
        <v>0</v>
      </c>
      <c r="AD37" s="25">
        <f t="shared" si="20"/>
        <v>0</v>
      </c>
      <c r="AE37" s="12">
        <f t="shared" si="21"/>
        <v>-3564.5950000000012</v>
      </c>
      <c r="AF37" s="13">
        <f t="shared" si="22"/>
        <v>-10310.511</v>
      </c>
      <c r="AG37" s="13">
        <f t="shared" si="23"/>
        <v>-14092.025</v>
      </c>
      <c r="AH37" s="15">
        <f t="shared" si="24"/>
        <v>-0.17868539776429904</v>
      </c>
      <c r="AI37" s="15">
        <f t="shared" si="25"/>
        <v>-0.51684350092736486</v>
      </c>
      <c r="AJ37" s="15">
        <f t="shared" si="26"/>
        <v>-0.70640257657025418</v>
      </c>
      <c r="AK37" s="15">
        <f t="shared" si="27"/>
        <v>0.41066428716819442</v>
      </c>
      <c r="AL37" s="15">
        <f t="shared" si="28"/>
        <v>0.51539281727664998</v>
      </c>
      <c r="AM37" s="15">
        <f t="shared" si="29"/>
        <v>0.54642200111832473</v>
      </c>
      <c r="AN37" s="19">
        <f t="shared" si="30"/>
        <v>-244.51000000000022</v>
      </c>
      <c r="AO37" s="19">
        <f t="shared" si="31"/>
        <v>-2005.3919999999998</v>
      </c>
      <c r="AP37" s="19">
        <f t="shared" si="32"/>
        <v>-3772.62</v>
      </c>
      <c r="AQ37" s="15">
        <f t="shared" si="33"/>
        <v>-3.5065251685071019E-2</v>
      </c>
      <c r="AR37" s="15">
        <f t="shared" si="34"/>
        <v>-0.28759386203929438</v>
      </c>
      <c r="AS37" s="15">
        <f t="shared" si="35"/>
        <v>-0.54103255413738705</v>
      </c>
      <c r="AT37" s="13">
        <f t="shared" si="36"/>
        <v>-141.44200000000001</v>
      </c>
      <c r="AU37" s="13">
        <f t="shared" si="37"/>
        <v>-375.53100000000001</v>
      </c>
      <c r="AV37" s="13">
        <f t="shared" si="38"/>
        <v>-450.815</v>
      </c>
      <c r="AW37" s="15">
        <f t="shared" si="39"/>
        <v>-0.25763570127504554</v>
      </c>
      <c r="AX37" s="15">
        <f t="shared" si="40"/>
        <v>-0.68402732240437158</v>
      </c>
      <c r="AY37" s="15">
        <f t="shared" si="41"/>
        <v>-0.82115664845173042</v>
      </c>
      <c r="AZ37" s="13">
        <f t="shared" si="42"/>
        <v>-317.49660000000017</v>
      </c>
      <c r="BA37" s="13">
        <f t="shared" si="43"/>
        <v>-602.15460000000007</v>
      </c>
      <c r="BB37" s="13">
        <f t="shared" si="44"/>
        <v>-714.27480000000003</v>
      </c>
      <c r="BC37" s="15">
        <f t="shared" si="45"/>
        <v>-0.37212447257383985</v>
      </c>
      <c r="BD37" s="15">
        <f t="shared" si="46"/>
        <v>-0.70576019690576652</v>
      </c>
      <c r="BE37" s="15">
        <f t="shared" si="47"/>
        <v>-0.8371715893108298</v>
      </c>
      <c r="BF37" s="13">
        <f t="shared" si="48"/>
        <v>-167.36099999999999</v>
      </c>
      <c r="BG37" s="13">
        <f t="shared" si="49"/>
        <v>-576.08000000000004</v>
      </c>
      <c r="BH37" s="13">
        <f t="shared" si="50"/>
        <v>-709.86699999999996</v>
      </c>
      <c r="BI37" s="15">
        <f t="shared" si="51"/>
        <v>-0.18310831509846826</v>
      </c>
      <c r="BJ37" s="15">
        <f t="shared" si="52"/>
        <v>-0.63028446389496717</v>
      </c>
      <c r="BK37" s="15">
        <f t="shared" si="53"/>
        <v>-0.77665973741794314</v>
      </c>
      <c r="BL37" s="13">
        <f t="shared" si="54"/>
        <v>-125.76700000000005</v>
      </c>
      <c r="BM37" s="13">
        <f t="shared" si="55"/>
        <v>-544.71799999999996</v>
      </c>
      <c r="BN37" s="13">
        <f t="shared" si="56"/>
        <v>-666.14300000000003</v>
      </c>
      <c r="BO37" s="15">
        <f t="shared" si="57"/>
        <v>-0.15025925925925931</v>
      </c>
      <c r="BP37" s="15">
        <f t="shared" si="58"/>
        <v>-0.65079808841099163</v>
      </c>
      <c r="BQ37" s="25">
        <f t="shared" si="59"/>
        <v>-0.79586977299880524</v>
      </c>
      <c r="BR37" s="20">
        <f t="shared" si="60"/>
        <v>39.1</v>
      </c>
      <c r="BS37" s="21">
        <f t="shared" si="61"/>
        <v>273.7</v>
      </c>
      <c r="BT37" s="14">
        <f t="shared" si="62"/>
        <v>1.3719985964208732E-2</v>
      </c>
      <c r="BU37" s="21">
        <f t="shared" si="63"/>
        <v>23.8</v>
      </c>
      <c r="BV37" s="21">
        <f t="shared" si="64"/>
        <v>166.6</v>
      </c>
      <c r="BW37" s="14">
        <f t="shared" si="65"/>
        <v>8.3512958043009677E-3</v>
      </c>
      <c r="BX37" s="21">
        <f t="shared" si="66"/>
        <v>29.5</v>
      </c>
      <c r="BY37" s="21">
        <f t="shared" si="67"/>
        <v>206.5</v>
      </c>
      <c r="BZ37" s="14">
        <f t="shared" si="68"/>
        <v>1.035139605995288E-2</v>
      </c>
      <c r="CA37" s="21">
        <f t="shared" si="69"/>
        <v>39.1</v>
      </c>
      <c r="CB37" s="21">
        <f t="shared" si="70"/>
        <v>273.7</v>
      </c>
      <c r="CC37" s="18">
        <f t="shared" si="71"/>
        <v>1.3719985964208732E-2</v>
      </c>
      <c r="CE37" s="2">
        <v>19949</v>
      </c>
      <c r="CF37" s="2">
        <v>6973</v>
      </c>
      <c r="CG37" s="2">
        <v>3926</v>
      </c>
      <c r="CH37" s="2">
        <v>549</v>
      </c>
      <c r="CI37" s="2">
        <v>1697</v>
      </c>
      <c r="CJ37" s="2">
        <v>21921</v>
      </c>
      <c r="CK37" s="2">
        <v>695</v>
      </c>
      <c r="CL37" s="2">
        <v>1039.8000000000002</v>
      </c>
      <c r="CM37" s="2">
        <v>853.2</v>
      </c>
      <c r="CN37" s="2">
        <v>474</v>
      </c>
      <c r="CO37" s="2">
        <v>376</v>
      </c>
      <c r="CP37" s="2">
        <v>535</v>
      </c>
      <c r="CQ37" s="2">
        <v>443</v>
      </c>
      <c r="CR37" s="2">
        <v>931</v>
      </c>
      <c r="CS37" s="2">
        <v>914</v>
      </c>
      <c r="CT37" s="2">
        <v>915</v>
      </c>
      <c r="CU37" s="2">
        <v>837</v>
      </c>
      <c r="CV37" s="2">
        <v>16384.404999999999</v>
      </c>
      <c r="CW37" s="2">
        <v>9638.4889999999996</v>
      </c>
      <c r="CX37" s="2">
        <v>5856.9750000000004</v>
      </c>
      <c r="CY37" s="2">
        <v>6728.49</v>
      </c>
      <c r="CZ37" s="2">
        <v>4967.6080000000002</v>
      </c>
      <c r="DA37" s="2">
        <v>3200.38</v>
      </c>
      <c r="DB37" s="2">
        <v>407.55799999999999</v>
      </c>
      <c r="DC37" s="2">
        <v>173.46899999999999</v>
      </c>
      <c r="DD37" s="2">
        <v>98.185000000000002</v>
      </c>
      <c r="DE37" s="2">
        <v>535.70339999999987</v>
      </c>
      <c r="DF37" s="2">
        <v>251.04539999999997</v>
      </c>
      <c r="DG37" s="2">
        <v>138.92520000000002</v>
      </c>
      <c r="DH37" s="2">
        <v>746.63900000000001</v>
      </c>
      <c r="DI37" s="2">
        <v>337.91999999999996</v>
      </c>
      <c r="DJ37" s="2">
        <v>204.13299999999998</v>
      </c>
      <c r="DK37" s="2">
        <v>711.23299999999995</v>
      </c>
      <c r="DL37" s="2">
        <v>292.28200000000004</v>
      </c>
      <c r="DM37" s="2">
        <v>170.857</v>
      </c>
      <c r="DN37" s="2">
        <v>39.1</v>
      </c>
      <c r="DO37" s="2">
        <v>23.8</v>
      </c>
      <c r="DP37" s="2">
        <v>29.5</v>
      </c>
    </row>
    <row r="38" spans="2:120" ht="14.25" customHeight="1" x14ac:dyDescent="0.2">
      <c r="B38" s="7">
        <v>1230</v>
      </c>
      <c r="C38" s="10" t="s">
        <v>91</v>
      </c>
      <c r="D38" s="10" t="s">
        <v>56</v>
      </c>
      <c r="E38" s="22" t="s">
        <v>100</v>
      </c>
      <c r="F38" s="10" t="s">
        <v>63</v>
      </c>
      <c r="G38" s="22">
        <v>0</v>
      </c>
      <c r="H38" s="12">
        <f t="shared" si="0"/>
        <v>44451</v>
      </c>
      <c r="I38" s="13">
        <f t="shared" si="1"/>
        <v>16836</v>
      </c>
      <c r="J38" s="15">
        <f t="shared" si="2"/>
        <v>0.37875413376526962</v>
      </c>
      <c r="K38" s="15">
        <f t="shared" si="3"/>
        <v>0.2149108006569031</v>
      </c>
      <c r="L38" s="16">
        <f t="shared" si="4"/>
        <v>1.2863961813842482</v>
      </c>
      <c r="M38" s="13">
        <f t="shared" si="5"/>
        <v>0</v>
      </c>
      <c r="N38" s="15">
        <f t="shared" si="6"/>
        <v>-8.1496022316354999E-2</v>
      </c>
      <c r="O38" s="17">
        <f t="shared" si="7"/>
        <v>-439</v>
      </c>
      <c r="P38" s="15">
        <f t="shared" si="8"/>
        <v>-0.28938694792353326</v>
      </c>
      <c r="Q38" s="13">
        <f t="shared" si="9"/>
        <v>-328.79999999999995</v>
      </c>
      <c r="R38" s="15">
        <f t="shared" si="10"/>
        <v>-0.15067363211438001</v>
      </c>
      <c r="S38" s="19">
        <f t="shared" si="11"/>
        <v>233</v>
      </c>
      <c r="T38" s="15">
        <f t="shared" si="12"/>
        <v>0.20438596491228067</v>
      </c>
      <c r="U38" s="19">
        <f t="shared" si="13"/>
        <v>193</v>
      </c>
      <c r="V38" s="15">
        <f t="shared" si="14"/>
        <v>0.19815195071868585</v>
      </c>
      <c r="W38" s="13">
        <f t="shared" si="15"/>
        <v>-83</v>
      </c>
      <c r="X38" s="15">
        <f t="shared" si="16"/>
        <v>-4.0330417881438319E-2</v>
      </c>
      <c r="Y38" s="13">
        <f t="shared" si="17"/>
        <v>-95</v>
      </c>
      <c r="Z38" s="15">
        <f t="shared" si="18"/>
        <v>-4.9894957983193322E-2</v>
      </c>
      <c r="AA38" s="13">
        <v>-1319.6643499999991</v>
      </c>
      <c r="AB38" s="27">
        <v>-4.2651454896765917E-2</v>
      </c>
      <c r="AC38" s="13">
        <f t="shared" si="19"/>
        <v>0</v>
      </c>
      <c r="AD38" s="25">
        <f t="shared" si="20"/>
        <v>0</v>
      </c>
      <c r="AE38" s="12">
        <f t="shared" si="21"/>
        <v>-7672.0360000000001</v>
      </c>
      <c r="AF38" s="13">
        <f t="shared" si="22"/>
        <v>-22429.46</v>
      </c>
      <c r="AG38" s="13">
        <f t="shared" si="23"/>
        <v>-30811.964</v>
      </c>
      <c r="AH38" s="15">
        <f t="shared" si="24"/>
        <v>-0.17259535218555266</v>
      </c>
      <c r="AI38" s="15">
        <f t="shared" si="25"/>
        <v>-0.5045884232075768</v>
      </c>
      <c r="AJ38" s="15">
        <f t="shared" si="26"/>
        <v>-0.6931669478751884</v>
      </c>
      <c r="AK38" s="15">
        <f t="shared" si="27"/>
        <v>0.42231466878729917</v>
      </c>
      <c r="AL38" s="15">
        <f t="shared" si="28"/>
        <v>0.53178251838881385</v>
      </c>
      <c r="AM38" s="15">
        <f t="shared" si="29"/>
        <v>0.55715008010830092</v>
      </c>
      <c r="AN38" s="19">
        <f t="shared" si="30"/>
        <v>-1303.7039999999997</v>
      </c>
      <c r="AO38" s="19">
        <f t="shared" si="31"/>
        <v>-5125.33</v>
      </c>
      <c r="AP38" s="19">
        <f t="shared" si="32"/>
        <v>-9237.01</v>
      </c>
      <c r="AQ38" s="15">
        <f t="shared" si="33"/>
        <v>-7.7435495367070506E-2</v>
      </c>
      <c r="AR38" s="15">
        <f t="shared" si="34"/>
        <v>-0.30442682347350913</v>
      </c>
      <c r="AS38" s="15">
        <f t="shared" si="35"/>
        <v>-0.54864635305298171</v>
      </c>
      <c r="AT38" s="13">
        <f t="shared" si="36"/>
        <v>-299.19899999999996</v>
      </c>
      <c r="AU38" s="13">
        <f t="shared" si="37"/>
        <v>-709.01800000000003</v>
      </c>
      <c r="AV38" s="13">
        <f t="shared" si="38"/>
        <v>-864.74900000000002</v>
      </c>
      <c r="AW38" s="15">
        <f t="shared" si="39"/>
        <v>-0.27755009276437848</v>
      </c>
      <c r="AX38" s="15">
        <f t="shared" si="40"/>
        <v>-0.65771614100185527</v>
      </c>
      <c r="AY38" s="15">
        <f t="shared" si="41"/>
        <v>-0.80217903525046386</v>
      </c>
      <c r="AZ38" s="13">
        <f t="shared" si="42"/>
        <v>-733.47959999999989</v>
      </c>
      <c r="BA38" s="13">
        <f t="shared" si="43"/>
        <v>-1286.1887999999999</v>
      </c>
      <c r="BB38" s="13">
        <f t="shared" si="44"/>
        <v>-1543.3296</v>
      </c>
      <c r="BC38" s="15">
        <f t="shared" si="45"/>
        <v>-0.39574813855616697</v>
      </c>
      <c r="BD38" s="15">
        <f t="shared" si="46"/>
        <v>-0.69396179993525409</v>
      </c>
      <c r="BE38" s="15">
        <f t="shared" si="47"/>
        <v>-0.8327018452573649</v>
      </c>
      <c r="BF38" s="13">
        <f t="shared" si="48"/>
        <v>-507.83799999999997</v>
      </c>
      <c r="BG38" s="13">
        <f t="shared" si="49"/>
        <v>-1226.309</v>
      </c>
      <c r="BH38" s="13">
        <f t="shared" si="50"/>
        <v>-1561.5920000000001</v>
      </c>
      <c r="BI38" s="15">
        <f t="shared" si="51"/>
        <v>-0.257133164556962</v>
      </c>
      <c r="BJ38" s="15">
        <f t="shared" si="52"/>
        <v>-0.6209159493670886</v>
      </c>
      <c r="BK38" s="15">
        <f t="shared" si="53"/>
        <v>-0.79067949367088608</v>
      </c>
      <c r="BL38" s="13">
        <f t="shared" si="54"/>
        <v>-558.52800000000002</v>
      </c>
      <c r="BM38" s="13">
        <f t="shared" si="55"/>
        <v>-1177.021</v>
      </c>
      <c r="BN38" s="13">
        <f t="shared" si="56"/>
        <v>-1452.5540000000001</v>
      </c>
      <c r="BO38" s="15">
        <f t="shared" si="57"/>
        <v>-0.30874958540630182</v>
      </c>
      <c r="BP38" s="15">
        <f t="shared" si="58"/>
        <v>-0.65064731896075179</v>
      </c>
      <c r="BQ38" s="25">
        <f t="shared" si="59"/>
        <v>-0.80295964621337756</v>
      </c>
      <c r="BR38" s="20">
        <f t="shared" si="60"/>
        <v>83</v>
      </c>
      <c r="BS38" s="21">
        <f t="shared" si="61"/>
        <v>581</v>
      </c>
      <c r="BT38" s="14">
        <f t="shared" si="62"/>
        <v>1.3070572090616635E-2</v>
      </c>
      <c r="BU38" s="21">
        <f t="shared" si="63"/>
        <v>61.4</v>
      </c>
      <c r="BV38" s="21">
        <f t="shared" si="64"/>
        <v>429.8</v>
      </c>
      <c r="BW38" s="14">
        <f t="shared" si="65"/>
        <v>9.6690738116127876E-3</v>
      </c>
      <c r="BX38" s="21">
        <f t="shared" si="66"/>
        <v>59.1</v>
      </c>
      <c r="BY38" s="21">
        <f t="shared" si="67"/>
        <v>413.7</v>
      </c>
      <c r="BZ38" s="14">
        <f t="shared" si="68"/>
        <v>9.3068772356077484E-3</v>
      </c>
      <c r="CA38" s="21">
        <f t="shared" si="69"/>
        <v>83</v>
      </c>
      <c r="CB38" s="21">
        <f t="shared" si="70"/>
        <v>581</v>
      </c>
      <c r="CC38" s="18">
        <f t="shared" si="71"/>
        <v>1.3070572090616635E-2</v>
      </c>
      <c r="CE38" s="2">
        <v>44451</v>
      </c>
      <c r="CF38" s="2">
        <v>16836</v>
      </c>
      <c r="CG38" s="2">
        <v>9553</v>
      </c>
      <c r="CH38" s="2">
        <v>1078</v>
      </c>
      <c r="CI38" s="2">
        <v>3352</v>
      </c>
      <c r="CJ38" s="2">
        <v>48395</v>
      </c>
      <c r="CK38" s="2">
        <v>1517</v>
      </c>
      <c r="CL38" s="2">
        <v>2182.1999999999998</v>
      </c>
      <c r="CM38" s="2">
        <v>1853.3999999999999</v>
      </c>
      <c r="CN38" s="2">
        <v>1140</v>
      </c>
      <c r="CO38" s="2">
        <v>907</v>
      </c>
      <c r="CP38" s="2">
        <v>974</v>
      </c>
      <c r="CQ38" s="2">
        <v>781</v>
      </c>
      <c r="CR38" s="2">
        <v>2058</v>
      </c>
      <c r="CS38" s="2">
        <v>1975</v>
      </c>
      <c r="CT38" s="2">
        <v>1904</v>
      </c>
      <c r="CU38" s="2">
        <v>1809</v>
      </c>
      <c r="CV38" s="2">
        <v>36778.964</v>
      </c>
      <c r="CW38" s="2">
        <v>22021.54</v>
      </c>
      <c r="CX38" s="2">
        <v>13639.036</v>
      </c>
      <c r="CY38" s="2">
        <v>15532.296</v>
      </c>
      <c r="CZ38" s="2">
        <v>11710.67</v>
      </c>
      <c r="DA38" s="2">
        <v>7598.99</v>
      </c>
      <c r="DB38" s="2">
        <v>778.80100000000004</v>
      </c>
      <c r="DC38" s="2">
        <v>368.98200000000003</v>
      </c>
      <c r="DD38" s="2">
        <v>213.251</v>
      </c>
      <c r="DE38" s="2">
        <v>1119.9204</v>
      </c>
      <c r="DF38" s="2">
        <v>567.21119999999996</v>
      </c>
      <c r="DG38" s="2">
        <v>310.07039999999995</v>
      </c>
      <c r="DH38" s="2">
        <v>1467.162</v>
      </c>
      <c r="DI38" s="2">
        <v>748.69100000000003</v>
      </c>
      <c r="DJ38" s="2">
        <v>413.40800000000002</v>
      </c>
      <c r="DK38" s="2">
        <v>1250.472</v>
      </c>
      <c r="DL38" s="2">
        <v>631.97900000000004</v>
      </c>
      <c r="DM38" s="2">
        <v>356.44600000000003</v>
      </c>
      <c r="DN38" s="2">
        <v>83</v>
      </c>
      <c r="DO38" s="2">
        <v>61.4</v>
      </c>
      <c r="DP38" s="2">
        <v>59.1</v>
      </c>
    </row>
    <row r="39" spans="2:120" ht="14.25" customHeight="1" x14ac:dyDescent="0.2">
      <c r="B39" s="7">
        <v>1231</v>
      </c>
      <c r="C39" s="10" t="s">
        <v>91</v>
      </c>
      <c r="D39" s="10" t="s">
        <v>56</v>
      </c>
      <c r="E39" s="22" t="s">
        <v>100</v>
      </c>
      <c r="F39" s="10" t="s">
        <v>64</v>
      </c>
      <c r="G39" s="22">
        <v>0</v>
      </c>
      <c r="H39" s="12">
        <f t="shared" si="0"/>
        <v>70354</v>
      </c>
      <c r="I39" s="13">
        <f t="shared" si="1"/>
        <v>20079</v>
      </c>
      <c r="J39" s="15">
        <f t="shared" si="2"/>
        <v>0.28539955084288027</v>
      </c>
      <c r="K39" s="15">
        <f t="shared" si="3"/>
        <v>0.15078033942632971</v>
      </c>
      <c r="L39" s="16">
        <f t="shared" si="4"/>
        <v>1.3207820419985519</v>
      </c>
      <c r="M39" s="13">
        <f t="shared" si="5"/>
        <v>0</v>
      </c>
      <c r="N39" s="15">
        <f t="shared" si="6"/>
        <v>7.2154617036506163E-3</v>
      </c>
      <c r="O39" s="17">
        <f t="shared" si="7"/>
        <v>-292</v>
      </c>
      <c r="P39" s="15">
        <f t="shared" si="8"/>
        <v>-0.11353032659409024</v>
      </c>
      <c r="Q39" s="13">
        <f t="shared" si="9"/>
        <v>-176.39999999999964</v>
      </c>
      <c r="R39" s="15">
        <f t="shared" si="10"/>
        <v>-4.6306504961411199E-2</v>
      </c>
      <c r="S39" s="19">
        <f t="shared" si="11"/>
        <v>-105</v>
      </c>
      <c r="T39" s="15">
        <f t="shared" si="12"/>
        <v>-5.7883131201764026E-2</v>
      </c>
      <c r="U39" s="19">
        <f t="shared" si="13"/>
        <v>9</v>
      </c>
      <c r="V39" s="15">
        <f t="shared" si="14"/>
        <v>5.0448430493273966E-3</v>
      </c>
      <c r="W39" s="13">
        <f t="shared" si="15"/>
        <v>344</v>
      </c>
      <c r="X39" s="15">
        <f t="shared" si="16"/>
        <v>9.7894137734775288E-2</v>
      </c>
      <c r="Y39" s="13">
        <f t="shared" si="17"/>
        <v>226</v>
      </c>
      <c r="Z39" s="15">
        <f t="shared" si="18"/>
        <v>6.7241892293960159E-2</v>
      </c>
      <c r="AA39" s="13">
        <v>1792.0621700000047</v>
      </c>
      <c r="AB39" s="27">
        <v>3.5479397658961798E-2</v>
      </c>
      <c r="AC39" s="13">
        <f t="shared" si="19"/>
        <v>0</v>
      </c>
      <c r="AD39" s="25">
        <f t="shared" si="20"/>
        <v>0</v>
      </c>
      <c r="AE39" s="12">
        <f t="shared" si="21"/>
        <v>-254.00100000000384</v>
      </c>
      <c r="AF39" s="13">
        <f t="shared" si="22"/>
        <v>-5979.5390000000043</v>
      </c>
      <c r="AG39" s="13">
        <f t="shared" si="23"/>
        <v>-12864.376000000004</v>
      </c>
      <c r="AH39" s="15">
        <f t="shared" si="24"/>
        <v>-3.6103277709867987E-3</v>
      </c>
      <c r="AI39" s="15">
        <f t="shared" si="25"/>
        <v>-8.4992168178070981E-2</v>
      </c>
      <c r="AJ39" s="15">
        <f t="shared" si="26"/>
        <v>-0.18285209085482002</v>
      </c>
      <c r="AK39" s="15">
        <f t="shared" si="27"/>
        <v>0.31236785039041159</v>
      </c>
      <c r="AL39" s="15">
        <f t="shared" si="28"/>
        <v>0.36943134949122147</v>
      </c>
      <c r="AM39" s="15">
        <f t="shared" si="29"/>
        <v>0.37985047527880866</v>
      </c>
      <c r="AN39" s="19">
        <f t="shared" si="30"/>
        <v>1817.9860000000008</v>
      </c>
      <c r="AO39" s="19">
        <f t="shared" si="31"/>
        <v>3702.9440000000031</v>
      </c>
      <c r="AP39" s="19">
        <f t="shared" si="32"/>
        <v>1758.461000000003</v>
      </c>
      <c r="AQ39" s="15">
        <f t="shared" si="33"/>
        <v>9.0541660441256999E-2</v>
      </c>
      <c r="AR39" s="15">
        <f t="shared" si="34"/>
        <v>0.18441874595348384</v>
      </c>
      <c r="AS39" s="15">
        <f t="shared" si="35"/>
        <v>8.7577120374520812E-2</v>
      </c>
      <c r="AT39" s="13">
        <f t="shared" si="36"/>
        <v>-114.2529999999997</v>
      </c>
      <c r="AU39" s="13">
        <f t="shared" si="37"/>
        <v>-522.57600000000002</v>
      </c>
      <c r="AV39" s="13">
        <f t="shared" si="38"/>
        <v>-732.80200000000013</v>
      </c>
      <c r="AW39" s="15">
        <f t="shared" si="39"/>
        <v>-5.011096491228062E-2</v>
      </c>
      <c r="AX39" s="15">
        <f t="shared" si="40"/>
        <v>-0.22919999999999996</v>
      </c>
      <c r="AY39" s="15">
        <f t="shared" si="41"/>
        <v>-0.32140438596491239</v>
      </c>
      <c r="AZ39" s="13">
        <f t="shared" si="42"/>
        <v>-581.08260000000064</v>
      </c>
      <c r="BA39" s="13">
        <f t="shared" si="43"/>
        <v>-998.24579999999969</v>
      </c>
      <c r="BB39" s="13">
        <f t="shared" si="44"/>
        <v>-1395.0384000000004</v>
      </c>
      <c r="BC39" s="15">
        <f t="shared" si="45"/>
        <v>-0.15994566473988459</v>
      </c>
      <c r="BD39" s="15">
        <f t="shared" si="46"/>
        <v>-0.27477175887696115</v>
      </c>
      <c r="BE39" s="15">
        <f t="shared" si="47"/>
        <v>-0.38399075144508676</v>
      </c>
      <c r="BF39" s="13">
        <f t="shared" si="48"/>
        <v>126.89499999999998</v>
      </c>
      <c r="BG39" s="13">
        <f t="shared" si="49"/>
        <v>-519.02199999999993</v>
      </c>
      <c r="BH39" s="13">
        <f t="shared" si="50"/>
        <v>-938.40899999999965</v>
      </c>
      <c r="BI39" s="15">
        <f t="shared" si="51"/>
        <v>3.2891394504924731E-2</v>
      </c>
      <c r="BJ39" s="15">
        <f t="shared" si="52"/>
        <v>-0.1345313634007258</v>
      </c>
      <c r="BK39" s="15">
        <f t="shared" si="53"/>
        <v>-0.24323716951788488</v>
      </c>
      <c r="BL39" s="13">
        <f t="shared" si="54"/>
        <v>-216.60500000000002</v>
      </c>
      <c r="BM39" s="13">
        <f t="shared" si="55"/>
        <v>-760.09299999999985</v>
      </c>
      <c r="BN39" s="13">
        <f t="shared" si="56"/>
        <v>-1107.5749999999998</v>
      </c>
      <c r="BO39" s="15">
        <f t="shared" si="57"/>
        <v>-6.038611653192083E-2</v>
      </c>
      <c r="BP39" s="15">
        <f t="shared" si="58"/>
        <v>-0.21190214664064677</v>
      </c>
      <c r="BQ39" s="25">
        <f t="shared" si="59"/>
        <v>-0.30877474212433786</v>
      </c>
      <c r="BR39" s="20">
        <f t="shared" si="60"/>
        <v>0</v>
      </c>
      <c r="BS39" s="21">
        <f t="shared" si="61"/>
        <v>0</v>
      </c>
      <c r="BT39" s="14">
        <f t="shared" si="62"/>
        <v>0</v>
      </c>
      <c r="BU39" s="21">
        <f t="shared" si="63"/>
        <v>0</v>
      </c>
      <c r="BV39" s="21">
        <f t="shared" si="64"/>
        <v>0</v>
      </c>
      <c r="BW39" s="14">
        <f t="shared" si="65"/>
        <v>0</v>
      </c>
      <c r="BX39" s="21">
        <f t="shared" si="66"/>
        <v>25.3</v>
      </c>
      <c r="BY39" s="21">
        <f t="shared" si="67"/>
        <v>177.1</v>
      </c>
      <c r="BZ39" s="14">
        <f t="shared" si="68"/>
        <v>2.517269806976149E-3</v>
      </c>
      <c r="CA39" s="21">
        <f t="shared" si="69"/>
        <v>25.3</v>
      </c>
      <c r="CB39" s="21">
        <f t="shared" si="70"/>
        <v>177.1</v>
      </c>
      <c r="CC39" s="18">
        <f t="shared" si="71"/>
        <v>2.517269806976149E-3</v>
      </c>
      <c r="CE39" s="2">
        <v>70354</v>
      </c>
      <c r="CF39" s="2">
        <v>20079</v>
      </c>
      <c r="CG39" s="2">
        <v>10608</v>
      </c>
      <c r="CH39" s="2">
        <v>2280</v>
      </c>
      <c r="CI39" s="2">
        <v>6905</v>
      </c>
      <c r="CJ39" s="2">
        <v>69850</v>
      </c>
      <c r="CK39" s="2">
        <v>2572</v>
      </c>
      <c r="CL39" s="2">
        <v>3809.3999999999996</v>
      </c>
      <c r="CM39" s="2">
        <v>3633</v>
      </c>
      <c r="CN39" s="2">
        <v>1814</v>
      </c>
      <c r="CO39" s="2">
        <v>1919</v>
      </c>
      <c r="CP39" s="2">
        <v>1784</v>
      </c>
      <c r="CQ39" s="2">
        <v>1775</v>
      </c>
      <c r="CR39" s="2">
        <v>3514</v>
      </c>
      <c r="CS39" s="2">
        <v>3858</v>
      </c>
      <c r="CT39" s="2">
        <v>3361</v>
      </c>
      <c r="CU39" s="2">
        <v>3587</v>
      </c>
      <c r="CV39" s="2">
        <v>70099.998999999996</v>
      </c>
      <c r="CW39" s="2">
        <v>64374.460999999996</v>
      </c>
      <c r="CX39" s="2">
        <v>57489.623999999996</v>
      </c>
      <c r="CY39" s="2">
        <v>21896.986000000001</v>
      </c>
      <c r="CZ39" s="2">
        <v>23781.944000000003</v>
      </c>
      <c r="DA39" s="2">
        <v>21837.461000000003</v>
      </c>
      <c r="DB39" s="2">
        <v>2165.7470000000003</v>
      </c>
      <c r="DC39" s="2">
        <v>1757.424</v>
      </c>
      <c r="DD39" s="2">
        <v>1547.1979999999999</v>
      </c>
      <c r="DE39" s="2">
        <v>3051.9173999999994</v>
      </c>
      <c r="DF39" s="2">
        <v>2634.7542000000003</v>
      </c>
      <c r="DG39" s="2">
        <v>2237.9615999999996</v>
      </c>
      <c r="DH39" s="2">
        <v>3984.895</v>
      </c>
      <c r="DI39" s="2">
        <v>3338.9780000000001</v>
      </c>
      <c r="DJ39" s="2">
        <v>2919.5910000000003</v>
      </c>
      <c r="DK39" s="2">
        <v>3370.395</v>
      </c>
      <c r="DL39" s="2">
        <v>2826.9070000000002</v>
      </c>
      <c r="DM39" s="2">
        <v>2479.4250000000002</v>
      </c>
      <c r="DN39" s="2">
        <v>0</v>
      </c>
      <c r="DO39" s="2">
        <v>0</v>
      </c>
      <c r="DP39" s="2">
        <v>25.3</v>
      </c>
    </row>
    <row r="40" spans="2:120" ht="14.25" customHeight="1" x14ac:dyDescent="0.2">
      <c r="B40" s="7">
        <v>1233</v>
      </c>
      <c r="C40" s="10" t="s">
        <v>91</v>
      </c>
      <c r="D40" s="10" t="s">
        <v>56</v>
      </c>
      <c r="E40" s="22" t="s">
        <v>100</v>
      </c>
      <c r="F40" s="10" t="s">
        <v>65</v>
      </c>
      <c r="G40" s="22">
        <v>3</v>
      </c>
      <c r="H40" s="12">
        <f t="shared" si="0"/>
        <v>31822</v>
      </c>
      <c r="I40" s="13">
        <f t="shared" si="1"/>
        <v>12273</v>
      </c>
      <c r="J40" s="15">
        <f t="shared" si="2"/>
        <v>0.38567657595374272</v>
      </c>
      <c r="K40" s="15">
        <f t="shared" si="3"/>
        <v>0.22094777198164792</v>
      </c>
      <c r="L40" s="16">
        <f t="shared" si="4"/>
        <v>1.3524804177545693</v>
      </c>
      <c r="M40" s="13">
        <f t="shared" si="5"/>
        <v>0</v>
      </c>
      <c r="N40" s="15">
        <f t="shared" si="6"/>
        <v>-7.3999709006256409E-2</v>
      </c>
      <c r="O40" s="17">
        <f t="shared" si="7"/>
        <v>-222</v>
      </c>
      <c r="P40" s="15">
        <f t="shared" si="8"/>
        <v>-0.22222222222222221</v>
      </c>
      <c r="Q40" s="13">
        <f t="shared" si="9"/>
        <v>-274.79999999999995</v>
      </c>
      <c r="R40" s="15">
        <f t="shared" si="10"/>
        <v>-0.17185741088180106</v>
      </c>
      <c r="S40" s="19">
        <f t="shared" si="11"/>
        <v>220</v>
      </c>
      <c r="T40" s="15">
        <f t="shared" si="12"/>
        <v>0.28871391076115482</v>
      </c>
      <c r="U40" s="19">
        <f t="shared" si="13"/>
        <v>160</v>
      </c>
      <c r="V40" s="15">
        <f t="shared" si="14"/>
        <v>0.23357664233576647</v>
      </c>
      <c r="W40" s="13">
        <f t="shared" si="15"/>
        <v>41</v>
      </c>
      <c r="X40" s="15">
        <f t="shared" si="16"/>
        <v>3.2182103610675084E-2</v>
      </c>
      <c r="Y40" s="13">
        <f t="shared" si="17"/>
        <v>-34</v>
      </c>
      <c r="Z40" s="15">
        <f t="shared" si="18"/>
        <v>-2.662490211433044E-2</v>
      </c>
      <c r="AA40" s="13">
        <v>-597.70856999999887</v>
      </c>
      <c r="AB40" s="27">
        <v>-2.7672066410662666E-2</v>
      </c>
      <c r="AC40" s="13">
        <f t="shared" si="19"/>
        <v>0</v>
      </c>
      <c r="AD40" s="25">
        <f t="shared" si="20"/>
        <v>0</v>
      </c>
      <c r="AE40" s="12">
        <f t="shared" si="21"/>
        <v>-4767.2439999999988</v>
      </c>
      <c r="AF40" s="13">
        <f t="shared" si="22"/>
        <v>-14618.233</v>
      </c>
      <c r="AG40" s="13">
        <f t="shared" si="23"/>
        <v>-20710.238999999998</v>
      </c>
      <c r="AH40" s="15">
        <f t="shared" si="24"/>
        <v>-0.14980969140845957</v>
      </c>
      <c r="AI40" s="15">
        <f t="shared" si="25"/>
        <v>-0.45937505499340081</v>
      </c>
      <c r="AJ40" s="15">
        <f t="shared" si="26"/>
        <v>-0.65081512789893781</v>
      </c>
      <c r="AK40" s="15">
        <f t="shared" si="27"/>
        <v>0.42988863030219154</v>
      </c>
      <c r="AL40" s="15">
        <f t="shared" si="28"/>
        <v>0.53548417622721811</v>
      </c>
      <c r="AM40" s="15">
        <f t="shared" si="29"/>
        <v>0.55620634749073516</v>
      </c>
      <c r="AN40" s="19">
        <f t="shared" si="30"/>
        <v>-642.46800000000076</v>
      </c>
      <c r="AO40" s="19">
        <f t="shared" si="31"/>
        <v>-3060.6550000000007</v>
      </c>
      <c r="AP40" s="19">
        <f t="shared" si="32"/>
        <v>-6092.5680000000002</v>
      </c>
      <c r="AQ40" s="15">
        <f t="shared" si="33"/>
        <v>-5.2348081153752224E-2</v>
      </c>
      <c r="AR40" s="15">
        <f t="shared" si="34"/>
        <v>-0.24938116190010595</v>
      </c>
      <c r="AS40" s="15">
        <f t="shared" si="35"/>
        <v>-0.49642043510144218</v>
      </c>
      <c r="AT40" s="13">
        <f t="shared" si="36"/>
        <v>-179.11799999999994</v>
      </c>
      <c r="AU40" s="13">
        <f t="shared" si="37"/>
        <v>-473.928</v>
      </c>
      <c r="AV40" s="13">
        <f t="shared" si="38"/>
        <v>-585.38599999999997</v>
      </c>
      <c r="AW40" s="15">
        <f t="shared" si="39"/>
        <v>-0.23052509652509645</v>
      </c>
      <c r="AX40" s="15">
        <f t="shared" si="40"/>
        <v>-0.60994594594594598</v>
      </c>
      <c r="AY40" s="15">
        <f t="shared" si="41"/>
        <v>-0.75339253539253537</v>
      </c>
      <c r="AZ40" s="13">
        <f t="shared" si="42"/>
        <v>-441.72120000000018</v>
      </c>
      <c r="BA40" s="13">
        <f t="shared" si="43"/>
        <v>-845.56439999999998</v>
      </c>
      <c r="BB40" s="13">
        <f t="shared" si="44"/>
        <v>-1033.8240000000001</v>
      </c>
      <c r="BC40" s="15">
        <f t="shared" si="45"/>
        <v>-0.33357589487992767</v>
      </c>
      <c r="BD40" s="15">
        <f t="shared" si="46"/>
        <v>-0.63854734934299962</v>
      </c>
      <c r="BE40" s="15">
        <f t="shared" si="47"/>
        <v>-0.78071590394200274</v>
      </c>
      <c r="BF40" s="13">
        <f t="shared" si="48"/>
        <v>-261.85400000000004</v>
      </c>
      <c r="BG40" s="13">
        <f t="shared" si="49"/>
        <v>-776.38900000000001</v>
      </c>
      <c r="BH40" s="13">
        <f t="shared" si="50"/>
        <v>-987.24299999999994</v>
      </c>
      <c r="BI40" s="15">
        <f t="shared" si="51"/>
        <v>-0.19912851711026625</v>
      </c>
      <c r="BJ40" s="15">
        <f t="shared" si="52"/>
        <v>-0.59040988593155896</v>
      </c>
      <c r="BK40" s="15">
        <f t="shared" si="53"/>
        <v>-0.75075513307984787</v>
      </c>
      <c r="BL40" s="13">
        <f t="shared" si="54"/>
        <v>-303.78399999999999</v>
      </c>
      <c r="BM40" s="13">
        <f t="shared" si="55"/>
        <v>-755.74299999999994</v>
      </c>
      <c r="BN40" s="13">
        <f t="shared" si="56"/>
        <v>-928.48399999999992</v>
      </c>
      <c r="BO40" s="15">
        <f t="shared" si="57"/>
        <v>-0.24439581657280773</v>
      </c>
      <c r="BP40" s="15">
        <f t="shared" si="58"/>
        <v>-0.60799919549477077</v>
      </c>
      <c r="BQ40" s="25">
        <f t="shared" si="59"/>
        <v>-0.74697023330651646</v>
      </c>
      <c r="BR40" s="20">
        <f t="shared" si="60"/>
        <v>49.4</v>
      </c>
      <c r="BS40" s="21">
        <f t="shared" si="61"/>
        <v>345.8</v>
      </c>
      <c r="BT40" s="14">
        <f t="shared" si="62"/>
        <v>1.0866695996480423E-2</v>
      </c>
      <c r="BU40" s="21">
        <f t="shared" si="63"/>
        <v>44.8</v>
      </c>
      <c r="BV40" s="21">
        <f t="shared" si="64"/>
        <v>313.59999999999997</v>
      </c>
      <c r="BW40" s="14">
        <f t="shared" si="65"/>
        <v>9.8548174219093704E-3</v>
      </c>
      <c r="BX40" s="21">
        <f t="shared" si="66"/>
        <v>34.6</v>
      </c>
      <c r="BY40" s="21">
        <f t="shared" si="67"/>
        <v>242.20000000000002</v>
      </c>
      <c r="BZ40" s="14">
        <f t="shared" si="68"/>
        <v>7.6110866695996487E-3</v>
      </c>
      <c r="CA40" s="21">
        <f t="shared" si="69"/>
        <v>49.4</v>
      </c>
      <c r="CB40" s="21">
        <f t="shared" si="70"/>
        <v>345.8</v>
      </c>
      <c r="CC40" s="18">
        <f t="shared" si="71"/>
        <v>1.0866695996480423E-2</v>
      </c>
      <c r="CE40" s="2">
        <v>31822</v>
      </c>
      <c r="CF40" s="2">
        <v>12273</v>
      </c>
      <c r="CG40" s="2">
        <v>7031</v>
      </c>
      <c r="CH40" s="2">
        <v>777</v>
      </c>
      <c r="CI40" s="2">
        <v>2298</v>
      </c>
      <c r="CJ40" s="2">
        <v>34365</v>
      </c>
      <c r="CK40" s="2">
        <v>999</v>
      </c>
      <c r="CL40" s="2">
        <v>1599</v>
      </c>
      <c r="CM40" s="2">
        <v>1324.2</v>
      </c>
      <c r="CN40" s="2">
        <v>762</v>
      </c>
      <c r="CO40" s="2">
        <v>542</v>
      </c>
      <c r="CP40" s="2">
        <v>685</v>
      </c>
      <c r="CQ40" s="2">
        <v>525</v>
      </c>
      <c r="CR40" s="2">
        <v>1274</v>
      </c>
      <c r="CS40" s="2">
        <v>1315</v>
      </c>
      <c r="CT40" s="2">
        <v>1277</v>
      </c>
      <c r="CU40" s="2">
        <v>1243</v>
      </c>
      <c r="CV40" s="2">
        <v>27054.756000000001</v>
      </c>
      <c r="CW40" s="2">
        <v>17203.767</v>
      </c>
      <c r="CX40" s="2">
        <v>11111.761000000002</v>
      </c>
      <c r="CY40" s="2">
        <v>11630.531999999999</v>
      </c>
      <c r="CZ40" s="2">
        <v>9212.3449999999993</v>
      </c>
      <c r="DA40" s="2">
        <v>6180.4319999999998</v>
      </c>
      <c r="DB40" s="2">
        <v>597.88200000000006</v>
      </c>
      <c r="DC40" s="2">
        <v>303.072</v>
      </c>
      <c r="DD40" s="2">
        <v>191.614</v>
      </c>
      <c r="DE40" s="2">
        <v>882.47879999999986</v>
      </c>
      <c r="DF40" s="2">
        <v>478.63560000000001</v>
      </c>
      <c r="DG40" s="2">
        <v>290.37599999999998</v>
      </c>
      <c r="DH40" s="2">
        <v>1053.146</v>
      </c>
      <c r="DI40" s="2">
        <v>538.61099999999999</v>
      </c>
      <c r="DJ40" s="2">
        <v>327.75700000000001</v>
      </c>
      <c r="DK40" s="2">
        <v>939.21600000000001</v>
      </c>
      <c r="DL40" s="2">
        <v>487.25700000000001</v>
      </c>
      <c r="DM40" s="2">
        <v>314.51600000000002</v>
      </c>
      <c r="DN40" s="2">
        <v>49.4</v>
      </c>
      <c r="DO40" s="2">
        <v>44.8</v>
      </c>
      <c r="DP40" s="2">
        <v>34.6</v>
      </c>
    </row>
    <row r="41" spans="2:120" ht="14.25" customHeight="1" x14ac:dyDescent="0.2">
      <c r="B41" s="7">
        <v>1234</v>
      </c>
      <c r="C41" s="10" t="s">
        <v>91</v>
      </c>
      <c r="D41" s="10" t="s">
        <v>56</v>
      </c>
      <c r="E41" s="22" t="s">
        <v>100</v>
      </c>
      <c r="F41" s="10" t="s">
        <v>66</v>
      </c>
      <c r="G41" s="22">
        <v>0</v>
      </c>
      <c r="H41" s="12">
        <f t="shared" si="0"/>
        <v>56903</v>
      </c>
      <c r="I41" s="13">
        <f t="shared" si="1"/>
        <v>19405</v>
      </c>
      <c r="J41" s="15">
        <f t="shared" si="2"/>
        <v>0.34101892694585523</v>
      </c>
      <c r="K41" s="15">
        <f t="shared" si="3"/>
        <v>0.18039470678171626</v>
      </c>
      <c r="L41" s="16">
        <f t="shared" si="4"/>
        <v>1.3191300488237905</v>
      </c>
      <c r="M41" s="13">
        <f t="shared" si="5"/>
        <v>0</v>
      </c>
      <c r="N41" s="15">
        <f t="shared" si="6"/>
        <v>-2.9455909943714831E-2</v>
      </c>
      <c r="O41" s="17">
        <f t="shared" si="7"/>
        <v>-290</v>
      </c>
      <c r="P41" s="15">
        <f t="shared" si="8"/>
        <v>-0.16328828828828834</v>
      </c>
      <c r="Q41" s="13">
        <f t="shared" si="9"/>
        <v>-237.59999999999991</v>
      </c>
      <c r="R41" s="15">
        <f t="shared" si="10"/>
        <v>-7.9758308157099722E-2</v>
      </c>
      <c r="S41" s="19">
        <f t="shared" si="11"/>
        <v>233</v>
      </c>
      <c r="T41" s="15">
        <f t="shared" si="12"/>
        <v>0.14718888186986734</v>
      </c>
      <c r="U41" s="19">
        <f t="shared" si="13"/>
        <v>293</v>
      </c>
      <c r="V41" s="15">
        <f t="shared" si="14"/>
        <v>0.19187950229207595</v>
      </c>
      <c r="W41" s="13">
        <f t="shared" si="15"/>
        <v>145</v>
      </c>
      <c r="X41" s="15">
        <f t="shared" si="16"/>
        <v>6.6758747697974297E-2</v>
      </c>
      <c r="Y41" s="13">
        <f t="shared" si="17"/>
        <v>229</v>
      </c>
      <c r="Z41" s="15">
        <f t="shared" si="18"/>
        <v>0.10361990950226252</v>
      </c>
      <c r="AA41" s="13">
        <v>167.83293000000413</v>
      </c>
      <c r="AB41" s="27">
        <v>4.205583666352819E-3</v>
      </c>
      <c r="AC41" s="13">
        <f t="shared" si="19"/>
        <v>0</v>
      </c>
      <c r="AD41" s="25">
        <f t="shared" si="20"/>
        <v>0</v>
      </c>
      <c r="AE41" s="12">
        <f t="shared" si="21"/>
        <v>-4737.6030000000028</v>
      </c>
      <c r="AF41" s="13">
        <f t="shared" si="22"/>
        <v>-18094.971000000005</v>
      </c>
      <c r="AG41" s="13">
        <f t="shared" si="23"/>
        <v>-27786.800999999999</v>
      </c>
      <c r="AH41" s="15">
        <f t="shared" si="24"/>
        <v>-8.3257525965239165E-2</v>
      </c>
      <c r="AI41" s="15">
        <f t="shared" si="25"/>
        <v>-0.31799678400084364</v>
      </c>
      <c r="AJ41" s="15">
        <f t="shared" si="26"/>
        <v>-0.48831873539180715</v>
      </c>
      <c r="AK41" s="15">
        <f t="shared" si="27"/>
        <v>0.38734383637490577</v>
      </c>
      <c r="AL41" s="15">
        <f t="shared" si="28"/>
        <v>0.4666521971522955</v>
      </c>
      <c r="AM41" s="15">
        <f t="shared" si="29"/>
        <v>0.46575131595988883</v>
      </c>
      <c r="AN41" s="19">
        <f t="shared" si="30"/>
        <v>800.94499999999971</v>
      </c>
      <c r="AO41" s="19">
        <f t="shared" si="31"/>
        <v>-1295.148000000001</v>
      </c>
      <c r="AP41" s="19">
        <f t="shared" si="32"/>
        <v>-5844.0920000000006</v>
      </c>
      <c r="AQ41" s="15">
        <f t="shared" si="33"/>
        <v>4.1275186807523845E-2</v>
      </c>
      <c r="AR41" s="15">
        <f t="shared" si="34"/>
        <v>-6.6743004380314441E-2</v>
      </c>
      <c r="AS41" s="15">
        <f t="shared" si="35"/>
        <v>-0.30116423602164388</v>
      </c>
      <c r="AT41" s="13">
        <f t="shared" si="36"/>
        <v>-243.23099999999999</v>
      </c>
      <c r="AU41" s="13">
        <f t="shared" si="37"/>
        <v>-666.24800000000005</v>
      </c>
      <c r="AV41" s="13">
        <f t="shared" si="38"/>
        <v>-870.50800000000004</v>
      </c>
      <c r="AW41" s="15">
        <f t="shared" si="39"/>
        <v>-0.1636816958277254</v>
      </c>
      <c r="AX41" s="15">
        <f t="shared" si="40"/>
        <v>-0.44834993270524903</v>
      </c>
      <c r="AY41" s="15">
        <f t="shared" si="41"/>
        <v>-0.58580619111709287</v>
      </c>
      <c r="AZ41" s="13">
        <f t="shared" si="42"/>
        <v>-653.39520000000039</v>
      </c>
      <c r="BA41" s="13">
        <f t="shared" si="43"/>
        <v>-1310.6442000000002</v>
      </c>
      <c r="BB41" s="13">
        <f t="shared" si="44"/>
        <v>-1702.5834</v>
      </c>
      <c r="BC41" s="15">
        <f t="shared" si="45"/>
        <v>-0.23834362004815068</v>
      </c>
      <c r="BD41" s="15">
        <f t="shared" si="46"/>
        <v>-0.47809301816590066</v>
      </c>
      <c r="BE41" s="15">
        <f t="shared" si="47"/>
        <v>-0.62106347121908512</v>
      </c>
      <c r="BF41" s="13">
        <f t="shared" si="48"/>
        <v>-286.40599999999995</v>
      </c>
      <c r="BG41" s="13">
        <f t="shared" si="49"/>
        <v>-860.423</v>
      </c>
      <c r="BH41" s="13">
        <f t="shared" si="50"/>
        <v>-1262.0920000000001</v>
      </c>
      <c r="BI41" s="15">
        <f t="shared" si="51"/>
        <v>-0.12361070349589987</v>
      </c>
      <c r="BJ41" s="15">
        <f t="shared" si="52"/>
        <v>-0.37135217954251187</v>
      </c>
      <c r="BK41" s="15">
        <f t="shared" si="53"/>
        <v>-0.54470953819594303</v>
      </c>
      <c r="BL41" s="13">
        <f t="shared" si="54"/>
        <v>-443.7170000000001</v>
      </c>
      <c r="BM41" s="13">
        <f t="shared" si="55"/>
        <v>-1077.779</v>
      </c>
      <c r="BN41" s="13">
        <f t="shared" si="56"/>
        <v>-1413.508</v>
      </c>
      <c r="BO41" s="15">
        <f t="shared" si="57"/>
        <v>-0.1819257892578926</v>
      </c>
      <c r="BP41" s="15">
        <f t="shared" si="58"/>
        <v>-0.44189380893808938</v>
      </c>
      <c r="BQ41" s="25">
        <f t="shared" si="59"/>
        <v>-0.57954407544075437</v>
      </c>
      <c r="BR41" s="20">
        <f t="shared" si="60"/>
        <v>48.3</v>
      </c>
      <c r="BS41" s="21">
        <f t="shared" si="61"/>
        <v>338.09999999999997</v>
      </c>
      <c r="BT41" s="14">
        <f t="shared" si="62"/>
        <v>5.9416902448025579E-3</v>
      </c>
      <c r="BU41" s="21">
        <f t="shared" si="63"/>
        <v>41.6</v>
      </c>
      <c r="BV41" s="21">
        <f t="shared" si="64"/>
        <v>291.2</v>
      </c>
      <c r="BW41" s="14">
        <f t="shared" si="65"/>
        <v>5.1174806249231148E-3</v>
      </c>
      <c r="BX41" s="21">
        <f t="shared" si="66"/>
        <v>42.3</v>
      </c>
      <c r="BY41" s="21">
        <f t="shared" si="67"/>
        <v>296.09999999999997</v>
      </c>
      <c r="BZ41" s="14">
        <f t="shared" si="68"/>
        <v>5.2035920777463397E-3</v>
      </c>
      <c r="CA41" s="21">
        <f t="shared" si="69"/>
        <v>48.3</v>
      </c>
      <c r="CB41" s="21">
        <f t="shared" si="70"/>
        <v>338.09999999999997</v>
      </c>
      <c r="CC41" s="18">
        <f t="shared" si="71"/>
        <v>5.9416902448025579E-3</v>
      </c>
      <c r="CE41" s="2">
        <v>56903</v>
      </c>
      <c r="CF41" s="2">
        <v>19405</v>
      </c>
      <c r="CG41" s="2">
        <v>10265</v>
      </c>
      <c r="CH41" s="2">
        <v>1486</v>
      </c>
      <c r="CI41" s="2">
        <v>4506</v>
      </c>
      <c r="CJ41" s="2">
        <v>58630</v>
      </c>
      <c r="CK41" s="2">
        <v>1776</v>
      </c>
      <c r="CL41" s="2">
        <v>2979</v>
      </c>
      <c r="CM41" s="2">
        <v>2741.4</v>
      </c>
      <c r="CN41" s="2">
        <v>1583</v>
      </c>
      <c r="CO41" s="2">
        <v>1350</v>
      </c>
      <c r="CP41" s="2">
        <v>1527</v>
      </c>
      <c r="CQ41" s="2">
        <v>1234</v>
      </c>
      <c r="CR41" s="2">
        <v>2172</v>
      </c>
      <c r="CS41" s="2">
        <v>2317</v>
      </c>
      <c r="CT41" s="2">
        <v>2210</v>
      </c>
      <c r="CU41" s="2">
        <v>2439</v>
      </c>
      <c r="CV41" s="2">
        <v>52165.396999999997</v>
      </c>
      <c r="CW41" s="2">
        <v>38808.028999999995</v>
      </c>
      <c r="CX41" s="2">
        <v>29116.199000000001</v>
      </c>
      <c r="CY41" s="2">
        <v>20205.945</v>
      </c>
      <c r="CZ41" s="2">
        <v>18109.851999999999</v>
      </c>
      <c r="DA41" s="2">
        <v>13560.907999999999</v>
      </c>
      <c r="DB41" s="2">
        <v>1242.769</v>
      </c>
      <c r="DC41" s="2">
        <v>819.75199999999995</v>
      </c>
      <c r="DD41" s="2">
        <v>615.49199999999996</v>
      </c>
      <c r="DE41" s="2">
        <v>2088.0047999999997</v>
      </c>
      <c r="DF41" s="2">
        <v>1430.7557999999999</v>
      </c>
      <c r="DG41" s="2">
        <v>1038.8166000000001</v>
      </c>
      <c r="DH41" s="2">
        <v>2030.5940000000001</v>
      </c>
      <c r="DI41" s="2">
        <v>1456.577</v>
      </c>
      <c r="DJ41" s="2">
        <v>1054.9079999999999</v>
      </c>
      <c r="DK41" s="2">
        <v>1995.2829999999999</v>
      </c>
      <c r="DL41" s="2">
        <v>1361.221</v>
      </c>
      <c r="DM41" s="2">
        <v>1025.492</v>
      </c>
      <c r="DN41" s="2">
        <v>48.3</v>
      </c>
      <c r="DO41" s="2">
        <v>41.6</v>
      </c>
      <c r="DP41" s="2">
        <v>42.3</v>
      </c>
    </row>
    <row r="42" spans="2:120" ht="14.25" customHeight="1" x14ac:dyDescent="0.2">
      <c r="B42" s="7">
        <v>1235</v>
      </c>
      <c r="C42" s="10" t="s">
        <v>91</v>
      </c>
      <c r="D42" s="10" t="s">
        <v>56</v>
      </c>
      <c r="E42" s="22" t="s">
        <v>100</v>
      </c>
      <c r="F42" s="10" t="s">
        <v>67</v>
      </c>
      <c r="G42" s="22">
        <v>3</v>
      </c>
      <c r="H42" s="12">
        <f t="shared" si="0"/>
        <v>57645</v>
      </c>
      <c r="I42" s="13">
        <f t="shared" si="1"/>
        <v>19570</v>
      </c>
      <c r="J42" s="15">
        <f t="shared" si="2"/>
        <v>0.33949171654089688</v>
      </c>
      <c r="K42" s="15">
        <f t="shared" si="3"/>
        <v>0.18046664931910833</v>
      </c>
      <c r="L42" s="16">
        <f t="shared" si="4"/>
        <v>1.4910695524269804</v>
      </c>
      <c r="M42" s="13">
        <f t="shared" si="5"/>
        <v>0</v>
      </c>
      <c r="N42" s="15">
        <f t="shared" si="6"/>
        <v>-1.1997600479904058E-2</v>
      </c>
      <c r="O42" s="17">
        <f t="shared" si="7"/>
        <v>-131</v>
      </c>
      <c r="P42" s="15">
        <f t="shared" si="8"/>
        <v>-6.8766404199475106E-2</v>
      </c>
      <c r="Q42" s="13">
        <f t="shared" si="9"/>
        <v>-227.40000000000009</v>
      </c>
      <c r="R42" s="15">
        <f t="shared" si="10"/>
        <v>-7.1957471046136368E-2</v>
      </c>
      <c r="S42" s="19">
        <f t="shared" si="11"/>
        <v>210</v>
      </c>
      <c r="T42" s="15">
        <f t="shared" si="12"/>
        <v>0.15000000000000002</v>
      </c>
      <c r="U42" s="19">
        <f t="shared" si="13"/>
        <v>208</v>
      </c>
      <c r="V42" s="15">
        <f t="shared" si="14"/>
        <v>0.14878397711015734</v>
      </c>
      <c r="W42" s="13">
        <f t="shared" si="15"/>
        <v>466</v>
      </c>
      <c r="X42" s="15">
        <f t="shared" si="16"/>
        <v>0.21172194457064974</v>
      </c>
      <c r="Y42" s="13">
        <f t="shared" si="17"/>
        <v>457</v>
      </c>
      <c r="Z42" s="15">
        <f t="shared" si="18"/>
        <v>0.20896204846822131</v>
      </c>
      <c r="AA42" s="13">
        <v>1162.585619999998</v>
      </c>
      <c r="AB42" s="27">
        <v>2.9896192342320438E-2</v>
      </c>
      <c r="AC42" s="13">
        <f t="shared" si="19"/>
        <v>0</v>
      </c>
      <c r="AD42" s="25">
        <f t="shared" si="20"/>
        <v>0</v>
      </c>
      <c r="AE42" s="12">
        <f t="shared" si="21"/>
        <v>-2310.8210000000108</v>
      </c>
      <c r="AF42" s="13">
        <f t="shared" si="22"/>
        <v>-9617.4080000000104</v>
      </c>
      <c r="AG42" s="13">
        <f t="shared" si="23"/>
        <v>-14689.661999999997</v>
      </c>
      <c r="AH42" s="15">
        <f t="shared" si="24"/>
        <v>-4.0087102090381022E-2</v>
      </c>
      <c r="AI42" s="15">
        <f t="shared" si="25"/>
        <v>-0.16683854627461203</v>
      </c>
      <c r="AJ42" s="15">
        <f t="shared" si="26"/>
        <v>-0.25482976841009619</v>
      </c>
      <c r="AK42" s="15">
        <f t="shared" si="27"/>
        <v>0.34301755882200774</v>
      </c>
      <c r="AL42" s="15">
        <f t="shared" si="28"/>
        <v>0.35968686500043567</v>
      </c>
      <c r="AM42" s="15">
        <f t="shared" si="29"/>
        <v>0.34761267621733061</v>
      </c>
      <c r="AN42" s="19">
        <f t="shared" si="30"/>
        <v>-589.40499999999884</v>
      </c>
      <c r="AO42" s="19">
        <f t="shared" si="31"/>
        <v>-2295.1059999999998</v>
      </c>
      <c r="AP42" s="19">
        <f t="shared" si="32"/>
        <v>-4638.18</v>
      </c>
      <c r="AQ42" s="15">
        <f t="shared" si="33"/>
        <v>-3.0117782319877273E-2</v>
      </c>
      <c r="AR42" s="15">
        <f t="shared" si="34"/>
        <v>-0.11727675012774652</v>
      </c>
      <c r="AS42" s="15">
        <f t="shared" si="35"/>
        <v>-0.23700459887583036</v>
      </c>
      <c r="AT42" s="13">
        <f t="shared" si="36"/>
        <v>-39.046000000000049</v>
      </c>
      <c r="AU42" s="13">
        <f t="shared" si="37"/>
        <v>-308.50700000000006</v>
      </c>
      <c r="AV42" s="13">
        <f t="shared" si="38"/>
        <v>-417.64199999999983</v>
      </c>
      <c r="AW42" s="15">
        <f t="shared" si="39"/>
        <v>-2.2010146561443067E-2</v>
      </c>
      <c r="AX42" s="15">
        <f t="shared" si="40"/>
        <v>-0.17390473506200677</v>
      </c>
      <c r="AY42" s="15">
        <f t="shared" si="41"/>
        <v>-0.23542390078917685</v>
      </c>
      <c r="AZ42" s="13">
        <f t="shared" si="42"/>
        <v>-242.41559999999981</v>
      </c>
      <c r="BA42" s="13">
        <f t="shared" si="43"/>
        <v>-550.5018</v>
      </c>
      <c r="BB42" s="13">
        <f t="shared" si="44"/>
        <v>-775.70399999999972</v>
      </c>
      <c r="BC42" s="15">
        <f t="shared" si="45"/>
        <v>-8.2656710310965553E-2</v>
      </c>
      <c r="BD42" s="15">
        <f t="shared" si="46"/>
        <v>-0.18770519639934535</v>
      </c>
      <c r="BE42" s="15">
        <f t="shared" si="47"/>
        <v>-0.26449263502454989</v>
      </c>
      <c r="BF42" s="13">
        <f t="shared" si="48"/>
        <v>-1.8789999999999054</v>
      </c>
      <c r="BG42" s="13">
        <f t="shared" si="49"/>
        <v>-292.46900000000005</v>
      </c>
      <c r="BH42" s="13">
        <f t="shared" si="50"/>
        <v>-496.98300000000017</v>
      </c>
      <c r="BI42" s="15">
        <f t="shared" si="51"/>
        <v>-7.0453693288330399E-4</v>
      </c>
      <c r="BJ42" s="15">
        <f t="shared" si="52"/>
        <v>-0.10966216722909639</v>
      </c>
      <c r="BK42" s="15">
        <f t="shared" si="53"/>
        <v>-0.18634533183352087</v>
      </c>
      <c r="BL42" s="13">
        <f t="shared" si="54"/>
        <v>-3.55600000000004</v>
      </c>
      <c r="BM42" s="13">
        <f t="shared" si="55"/>
        <v>-423.17900000000009</v>
      </c>
      <c r="BN42" s="13">
        <f t="shared" si="56"/>
        <v>-531.75599999999986</v>
      </c>
      <c r="BO42" s="15">
        <f t="shared" si="57"/>
        <v>-1.3449319213313382E-3</v>
      </c>
      <c r="BP42" s="15">
        <f t="shared" si="58"/>
        <v>-0.16005257186081701</v>
      </c>
      <c r="BQ42" s="25">
        <f t="shared" si="59"/>
        <v>-0.20111800302571858</v>
      </c>
      <c r="BR42" s="20">
        <f t="shared" si="60"/>
        <v>13.1</v>
      </c>
      <c r="BS42" s="21">
        <f t="shared" si="61"/>
        <v>91.7</v>
      </c>
      <c r="BT42" s="14">
        <f t="shared" si="62"/>
        <v>1.5907710989678204E-3</v>
      </c>
      <c r="BU42" s="21">
        <f t="shared" si="63"/>
        <v>0</v>
      </c>
      <c r="BV42" s="21">
        <f t="shared" si="64"/>
        <v>0</v>
      </c>
      <c r="BW42" s="14">
        <f t="shared" si="65"/>
        <v>0</v>
      </c>
      <c r="BX42" s="21">
        <f t="shared" si="66"/>
        <v>8.6999999999999993</v>
      </c>
      <c r="BY42" s="21">
        <f t="shared" si="67"/>
        <v>60.899999999999991</v>
      </c>
      <c r="BZ42" s="14">
        <f t="shared" si="68"/>
        <v>1.0564663023679415E-3</v>
      </c>
      <c r="CA42" s="21">
        <f t="shared" si="69"/>
        <v>13.1</v>
      </c>
      <c r="CB42" s="21">
        <f t="shared" si="70"/>
        <v>91.7</v>
      </c>
      <c r="CC42" s="18">
        <f t="shared" si="71"/>
        <v>1.5907710989678204E-3</v>
      </c>
      <c r="CE42" s="2">
        <v>57645</v>
      </c>
      <c r="CF42" s="2">
        <v>19570</v>
      </c>
      <c r="CG42" s="2">
        <v>10403</v>
      </c>
      <c r="CH42" s="2">
        <v>1774</v>
      </c>
      <c r="CI42" s="2">
        <v>4759</v>
      </c>
      <c r="CJ42" s="2">
        <v>58345</v>
      </c>
      <c r="CK42" s="2">
        <v>1905</v>
      </c>
      <c r="CL42" s="2">
        <v>3160.2</v>
      </c>
      <c r="CM42" s="2">
        <v>2932.7999999999997</v>
      </c>
      <c r="CN42" s="2">
        <v>1400</v>
      </c>
      <c r="CO42" s="2">
        <v>1190</v>
      </c>
      <c r="CP42" s="2">
        <v>1398</v>
      </c>
      <c r="CQ42" s="2">
        <v>1190</v>
      </c>
      <c r="CR42" s="2">
        <v>2201</v>
      </c>
      <c r="CS42" s="2">
        <v>2667</v>
      </c>
      <c r="CT42" s="2">
        <v>2187</v>
      </c>
      <c r="CU42" s="2">
        <v>2644</v>
      </c>
      <c r="CV42" s="2">
        <v>55334.178999999989</v>
      </c>
      <c r="CW42" s="2">
        <v>48027.59199999999</v>
      </c>
      <c r="CX42" s="2">
        <v>42955.338000000003</v>
      </c>
      <c r="CY42" s="2">
        <v>18980.595000000001</v>
      </c>
      <c r="CZ42" s="2">
        <v>17274.894</v>
      </c>
      <c r="DA42" s="2">
        <v>14931.82</v>
      </c>
      <c r="DB42" s="2">
        <v>1734.954</v>
      </c>
      <c r="DC42" s="2">
        <v>1465.4929999999999</v>
      </c>
      <c r="DD42" s="2">
        <v>1356.3580000000002</v>
      </c>
      <c r="DE42" s="2">
        <v>2690.3843999999999</v>
      </c>
      <c r="DF42" s="2">
        <v>2382.2981999999997</v>
      </c>
      <c r="DG42" s="2">
        <v>2157.096</v>
      </c>
      <c r="DH42" s="2">
        <v>2665.1210000000001</v>
      </c>
      <c r="DI42" s="2">
        <v>2374.5309999999999</v>
      </c>
      <c r="DJ42" s="2">
        <v>2170.0169999999998</v>
      </c>
      <c r="DK42" s="2">
        <v>2640.444</v>
      </c>
      <c r="DL42" s="2">
        <v>2220.8209999999999</v>
      </c>
      <c r="DM42" s="2">
        <v>2112.2440000000001</v>
      </c>
      <c r="DN42" s="2">
        <v>13.1</v>
      </c>
      <c r="DO42" s="2">
        <v>0</v>
      </c>
      <c r="DP42" s="2">
        <v>8.6999999999999993</v>
      </c>
    </row>
    <row r="43" spans="2:120" ht="14.25" customHeight="1" x14ac:dyDescent="0.2">
      <c r="B43" s="7">
        <v>1236</v>
      </c>
      <c r="C43" s="10" t="s">
        <v>91</v>
      </c>
      <c r="D43" s="10" t="s">
        <v>56</v>
      </c>
      <c r="E43" s="22" t="s">
        <v>100</v>
      </c>
      <c r="F43" s="10" t="s">
        <v>68</v>
      </c>
      <c r="G43" s="22">
        <v>0</v>
      </c>
      <c r="H43" s="12">
        <f t="shared" si="0"/>
        <v>43660</v>
      </c>
      <c r="I43" s="13">
        <f t="shared" si="1"/>
        <v>13781</v>
      </c>
      <c r="J43" s="15">
        <f t="shared" si="2"/>
        <v>0.31564360971140631</v>
      </c>
      <c r="K43" s="15">
        <f t="shared" si="3"/>
        <v>0.16383417315620705</v>
      </c>
      <c r="L43" s="16">
        <f t="shared" si="4"/>
        <v>1.2471523178807946</v>
      </c>
      <c r="M43" s="13">
        <f t="shared" si="5"/>
        <v>0</v>
      </c>
      <c r="N43" s="15">
        <f t="shared" si="6"/>
        <v>-6.0812700324822E-2</v>
      </c>
      <c r="O43" s="17">
        <f t="shared" si="7"/>
        <v>-371</v>
      </c>
      <c r="P43" s="15">
        <f t="shared" si="8"/>
        <v>-0.23966408268733852</v>
      </c>
      <c r="Q43" s="13">
        <f t="shared" si="9"/>
        <v>-458.40000000000055</v>
      </c>
      <c r="R43" s="15">
        <f t="shared" si="10"/>
        <v>-0.17837964043894483</v>
      </c>
      <c r="S43" s="19">
        <f t="shared" si="11"/>
        <v>350</v>
      </c>
      <c r="T43" s="15">
        <f t="shared" si="12"/>
        <v>0.29661016949152541</v>
      </c>
      <c r="U43" s="19">
        <f t="shared" si="13"/>
        <v>272</v>
      </c>
      <c r="V43" s="15">
        <f t="shared" si="14"/>
        <v>0.22723475355054301</v>
      </c>
      <c r="W43" s="13">
        <f t="shared" si="15"/>
        <v>-43</v>
      </c>
      <c r="X43" s="15">
        <f t="shared" si="16"/>
        <v>-2.1894093686354421E-2</v>
      </c>
      <c r="Y43" s="13">
        <f t="shared" si="17"/>
        <v>-1</v>
      </c>
      <c r="Z43" s="15">
        <f t="shared" si="18"/>
        <v>-4.9925112331505872E-4</v>
      </c>
      <c r="AA43" s="13">
        <v>-1074.1511100000062</v>
      </c>
      <c r="AB43" s="27">
        <v>-3.2698513513778615E-2</v>
      </c>
      <c r="AC43" s="13">
        <f t="shared" si="19"/>
        <v>0</v>
      </c>
      <c r="AD43" s="25">
        <f t="shared" si="20"/>
        <v>0</v>
      </c>
      <c r="AE43" s="12">
        <f t="shared" si="21"/>
        <v>-5936.6119999999937</v>
      </c>
      <c r="AF43" s="13">
        <f t="shared" si="22"/>
        <v>-18821.895999999997</v>
      </c>
      <c r="AG43" s="13">
        <f t="shared" si="23"/>
        <v>-27446.429</v>
      </c>
      <c r="AH43" s="15">
        <f t="shared" si="24"/>
        <v>-0.13597370590929903</v>
      </c>
      <c r="AI43" s="15">
        <f t="shared" si="25"/>
        <v>-0.43110160329821345</v>
      </c>
      <c r="AJ43" s="15">
        <f t="shared" si="26"/>
        <v>-0.62864015116811722</v>
      </c>
      <c r="AK43" s="15">
        <f t="shared" si="27"/>
        <v>0.37782539574653257</v>
      </c>
      <c r="AL43" s="15">
        <f t="shared" si="28"/>
        <v>0.49201360136023264</v>
      </c>
      <c r="AM43" s="15">
        <f t="shared" si="29"/>
        <v>0.50368028116693109</v>
      </c>
      <c r="AN43" s="19">
        <f t="shared" si="30"/>
        <v>471.85399999999936</v>
      </c>
      <c r="AO43" s="19">
        <f t="shared" si="31"/>
        <v>-1560.3149999999987</v>
      </c>
      <c r="AP43" s="19">
        <f t="shared" si="32"/>
        <v>-5614.5439999999999</v>
      </c>
      <c r="AQ43" s="15">
        <f t="shared" si="33"/>
        <v>3.4239460126260779E-2</v>
      </c>
      <c r="AR43" s="15">
        <f t="shared" si="34"/>
        <v>-0.11322218997170008</v>
      </c>
      <c r="AS43" s="15">
        <f t="shared" si="35"/>
        <v>-0.40741194398084313</v>
      </c>
      <c r="AT43" s="13">
        <f t="shared" si="36"/>
        <v>-244.12899999999991</v>
      </c>
      <c r="AU43" s="13">
        <f t="shared" si="37"/>
        <v>-708.01300000000003</v>
      </c>
      <c r="AV43" s="13">
        <f t="shared" si="38"/>
        <v>-881.89599999999996</v>
      </c>
      <c r="AW43" s="15">
        <f t="shared" si="39"/>
        <v>-0.20741631265930327</v>
      </c>
      <c r="AX43" s="15">
        <f t="shared" si="40"/>
        <v>-0.60154035683942231</v>
      </c>
      <c r="AY43" s="15">
        <f t="shared" si="41"/>
        <v>-0.7492744265080713</v>
      </c>
      <c r="AZ43" s="13">
        <f t="shared" si="42"/>
        <v>-745.24379999999974</v>
      </c>
      <c r="BA43" s="13">
        <f t="shared" si="43"/>
        <v>-1355.1461999999997</v>
      </c>
      <c r="BB43" s="13">
        <f t="shared" si="44"/>
        <v>-1658.2241999999997</v>
      </c>
      <c r="BC43" s="15">
        <f t="shared" si="45"/>
        <v>-0.35296192100028412</v>
      </c>
      <c r="BD43" s="15">
        <f t="shared" si="46"/>
        <v>-0.64182352941176468</v>
      </c>
      <c r="BE43" s="15">
        <f t="shared" si="47"/>
        <v>-0.78536714975845412</v>
      </c>
      <c r="BF43" s="13">
        <f t="shared" si="48"/>
        <v>-394.48700000000008</v>
      </c>
      <c r="BG43" s="13">
        <f t="shared" si="49"/>
        <v>-1070.386</v>
      </c>
      <c r="BH43" s="13">
        <f t="shared" si="50"/>
        <v>-1370.077</v>
      </c>
      <c r="BI43" s="15">
        <f t="shared" si="51"/>
        <v>-0.20535502342529932</v>
      </c>
      <c r="BJ43" s="15">
        <f t="shared" si="52"/>
        <v>-0.5572024986985944</v>
      </c>
      <c r="BK43" s="15">
        <f t="shared" si="53"/>
        <v>-0.71321030713170219</v>
      </c>
      <c r="BL43" s="13">
        <f t="shared" si="54"/>
        <v>-372.577</v>
      </c>
      <c r="BM43" s="13">
        <f t="shared" si="55"/>
        <v>-1158.2449999999999</v>
      </c>
      <c r="BN43" s="13">
        <f t="shared" si="56"/>
        <v>-1465.1369999999999</v>
      </c>
      <c r="BO43" s="15">
        <f t="shared" si="57"/>
        <v>-0.18610239760239755</v>
      </c>
      <c r="BP43" s="15">
        <f t="shared" si="58"/>
        <v>-0.57854395604395603</v>
      </c>
      <c r="BQ43" s="25">
        <f t="shared" si="59"/>
        <v>-0.73183666333666331</v>
      </c>
      <c r="BR43" s="20">
        <f t="shared" si="60"/>
        <v>62.3</v>
      </c>
      <c r="BS43" s="21">
        <f t="shared" si="61"/>
        <v>436.09999999999997</v>
      </c>
      <c r="BT43" s="14">
        <f t="shared" si="62"/>
        <v>9.9885478699038022E-3</v>
      </c>
      <c r="BU43" s="21">
        <f t="shared" si="63"/>
        <v>42.9</v>
      </c>
      <c r="BV43" s="21">
        <f t="shared" si="64"/>
        <v>300.3</v>
      </c>
      <c r="BW43" s="14">
        <f t="shared" si="65"/>
        <v>6.8781493357764545E-3</v>
      </c>
      <c r="BX43" s="21">
        <f t="shared" si="66"/>
        <v>55.7</v>
      </c>
      <c r="BY43" s="21">
        <f t="shared" si="67"/>
        <v>389.90000000000003</v>
      </c>
      <c r="BZ43" s="14">
        <f t="shared" si="68"/>
        <v>8.9303710490151178E-3</v>
      </c>
      <c r="CA43" s="21">
        <f t="shared" si="69"/>
        <v>62.3</v>
      </c>
      <c r="CB43" s="21">
        <f t="shared" si="70"/>
        <v>436.09999999999997</v>
      </c>
      <c r="CC43" s="18">
        <f t="shared" si="71"/>
        <v>9.9885478699038022E-3</v>
      </c>
      <c r="CE43" s="2">
        <v>43660</v>
      </c>
      <c r="CF43" s="2">
        <v>13781</v>
      </c>
      <c r="CG43" s="2">
        <v>7153</v>
      </c>
      <c r="CH43" s="2">
        <v>1177</v>
      </c>
      <c r="CI43" s="2">
        <v>3775</v>
      </c>
      <c r="CJ43" s="2">
        <v>46487</v>
      </c>
      <c r="CK43" s="2">
        <v>1548</v>
      </c>
      <c r="CL43" s="2">
        <v>2569.8000000000002</v>
      </c>
      <c r="CM43" s="2">
        <v>2111.3999999999996</v>
      </c>
      <c r="CN43" s="2">
        <v>1180</v>
      </c>
      <c r="CO43" s="2">
        <v>830</v>
      </c>
      <c r="CP43" s="2">
        <v>1197</v>
      </c>
      <c r="CQ43" s="2">
        <v>925</v>
      </c>
      <c r="CR43" s="2">
        <v>1964</v>
      </c>
      <c r="CS43" s="2">
        <v>1921</v>
      </c>
      <c r="CT43" s="2">
        <v>2003</v>
      </c>
      <c r="CU43" s="2">
        <v>2002</v>
      </c>
      <c r="CV43" s="2">
        <v>37723.388000000006</v>
      </c>
      <c r="CW43" s="2">
        <v>24838.104000000003</v>
      </c>
      <c r="CX43" s="2">
        <v>16213.571</v>
      </c>
      <c r="CY43" s="2">
        <v>14252.853999999999</v>
      </c>
      <c r="CZ43" s="2">
        <v>12220.685000000001</v>
      </c>
      <c r="DA43" s="2">
        <v>8166.4560000000001</v>
      </c>
      <c r="DB43" s="2">
        <v>932.87100000000009</v>
      </c>
      <c r="DC43" s="2">
        <v>468.98699999999997</v>
      </c>
      <c r="DD43" s="2">
        <v>295.10400000000004</v>
      </c>
      <c r="DE43" s="2">
        <v>1366.1561999999999</v>
      </c>
      <c r="DF43" s="2">
        <v>756.25379999999996</v>
      </c>
      <c r="DG43" s="2">
        <v>453.17579999999998</v>
      </c>
      <c r="DH43" s="2">
        <v>1526.5129999999999</v>
      </c>
      <c r="DI43" s="2">
        <v>850.61400000000003</v>
      </c>
      <c r="DJ43" s="2">
        <v>550.923</v>
      </c>
      <c r="DK43" s="2">
        <v>1629.423</v>
      </c>
      <c r="DL43" s="2">
        <v>843.755</v>
      </c>
      <c r="DM43" s="2">
        <v>536.86300000000006</v>
      </c>
      <c r="DN43" s="2">
        <v>62.3</v>
      </c>
      <c r="DO43" s="2">
        <v>42.9</v>
      </c>
      <c r="DP43" s="2">
        <v>55.7</v>
      </c>
    </row>
    <row r="44" spans="2:120" ht="14.25" customHeight="1" x14ac:dyDescent="0.2">
      <c r="B44" s="7">
        <v>1303</v>
      </c>
      <c r="C44" s="10" t="s">
        <v>91</v>
      </c>
      <c r="D44" s="10" t="s">
        <v>56</v>
      </c>
      <c r="E44" s="22" t="s">
        <v>101</v>
      </c>
      <c r="F44" s="10" t="s">
        <v>122</v>
      </c>
      <c r="G44" s="22">
        <v>0</v>
      </c>
      <c r="H44" s="12">
        <f t="shared" si="0"/>
        <v>15286</v>
      </c>
      <c r="I44" s="13">
        <f t="shared" si="1"/>
        <v>5612</v>
      </c>
      <c r="J44" s="15">
        <f t="shared" si="2"/>
        <v>0.36713332461075493</v>
      </c>
      <c r="K44" s="15">
        <f t="shared" si="3"/>
        <v>0.19429543373021066</v>
      </c>
      <c r="L44" s="16">
        <f t="shared" si="4"/>
        <v>1.1883817427385892</v>
      </c>
      <c r="M44" s="13">
        <f t="shared" si="5"/>
        <v>0</v>
      </c>
      <c r="N44" s="15">
        <f t="shared" si="6"/>
        <v>-4.8253533403897597E-2</v>
      </c>
      <c r="O44" s="17">
        <f t="shared" si="7"/>
        <v>44</v>
      </c>
      <c r="P44" s="15">
        <f t="shared" si="8"/>
        <v>0.14012738853503182</v>
      </c>
      <c r="Q44" s="13">
        <f t="shared" si="9"/>
        <v>-69</v>
      </c>
      <c r="R44" s="15">
        <f t="shared" si="10"/>
        <v>-0.11806981519507187</v>
      </c>
      <c r="S44" s="19">
        <f t="shared" si="11"/>
        <v>11</v>
      </c>
      <c r="T44" s="15">
        <f t="shared" si="12"/>
        <v>2.7431421446383997E-2</v>
      </c>
      <c r="U44" s="19">
        <f t="shared" si="13"/>
        <v>51</v>
      </c>
      <c r="V44" s="15">
        <f t="shared" si="14"/>
        <v>0.12944162436548223</v>
      </c>
      <c r="W44" s="13">
        <f t="shared" si="15"/>
        <v>34</v>
      </c>
      <c r="X44" s="15">
        <f t="shared" si="16"/>
        <v>5.2067381316998507E-2</v>
      </c>
      <c r="Y44" s="13">
        <f t="shared" si="17"/>
        <v>3</v>
      </c>
      <c r="Z44" s="15">
        <f t="shared" si="18"/>
        <v>5.2724077328647478E-3</v>
      </c>
      <c r="AA44" s="13">
        <v>88.857950000001438</v>
      </c>
      <c r="AB44" s="27">
        <v>8.4706145614110717E-3</v>
      </c>
      <c r="AC44" s="13">
        <f t="shared" si="19"/>
        <v>0</v>
      </c>
      <c r="AD44" s="25">
        <f t="shared" si="20"/>
        <v>0</v>
      </c>
      <c r="AE44" s="12">
        <f t="shared" si="21"/>
        <v>-1501.771999999999</v>
      </c>
      <c r="AF44" s="13">
        <f t="shared" si="22"/>
        <v>-5350.9749999999985</v>
      </c>
      <c r="AG44" s="13">
        <f t="shared" si="23"/>
        <v>-7672.8670000000002</v>
      </c>
      <c r="AH44" s="15">
        <f t="shared" si="24"/>
        <v>-9.8244930001308295E-2</v>
      </c>
      <c r="AI44" s="15">
        <f t="shared" si="25"/>
        <v>-0.35005724192071164</v>
      </c>
      <c r="AJ44" s="15">
        <f t="shared" si="26"/>
        <v>-0.50195387936674085</v>
      </c>
      <c r="AK44" s="15">
        <f t="shared" si="27"/>
        <v>0.431079564267219</v>
      </c>
      <c r="AL44" s="15">
        <f t="shared" si="28"/>
        <v>0.43322075183504816</v>
      </c>
      <c r="AM44" s="15">
        <f t="shared" si="29"/>
        <v>0.43615223850680129</v>
      </c>
      <c r="AN44" s="19">
        <f t="shared" si="30"/>
        <v>330.09900000000016</v>
      </c>
      <c r="AO44" s="19">
        <f t="shared" si="31"/>
        <v>-1307.9409999999998</v>
      </c>
      <c r="AP44" s="19">
        <f t="shared" si="32"/>
        <v>-2291.5150000000003</v>
      </c>
      <c r="AQ44" s="15">
        <f t="shared" si="33"/>
        <v>5.8820206699928823E-2</v>
      </c>
      <c r="AR44" s="15">
        <f t="shared" si="34"/>
        <v>-0.23306147540983602</v>
      </c>
      <c r="AS44" s="15">
        <f t="shared" si="35"/>
        <v>-0.40832412687099084</v>
      </c>
      <c r="AT44" s="13">
        <f t="shared" si="36"/>
        <v>-70.65300000000002</v>
      </c>
      <c r="AU44" s="13">
        <f t="shared" si="37"/>
        <v>-153.78700000000001</v>
      </c>
      <c r="AV44" s="13">
        <f t="shared" si="38"/>
        <v>-201.29</v>
      </c>
      <c r="AW44" s="15">
        <f t="shared" si="39"/>
        <v>-0.197354748603352</v>
      </c>
      <c r="AX44" s="15">
        <f t="shared" si="40"/>
        <v>-0.429572625698324</v>
      </c>
      <c r="AY44" s="15">
        <f t="shared" si="41"/>
        <v>-0.56226256983240219</v>
      </c>
      <c r="AZ44" s="13">
        <f t="shared" si="42"/>
        <v>38.297400000000039</v>
      </c>
      <c r="BA44" s="13">
        <f t="shared" si="43"/>
        <v>-143.70839999999998</v>
      </c>
      <c r="BB44" s="13">
        <f t="shared" si="44"/>
        <v>-214.3494</v>
      </c>
      <c r="BC44" s="15">
        <f t="shared" si="45"/>
        <v>7.4306169965075775E-2</v>
      </c>
      <c r="BD44" s="15">
        <f t="shared" si="46"/>
        <v>-0.27882887077997665</v>
      </c>
      <c r="BE44" s="15">
        <f t="shared" si="47"/>
        <v>-0.41588940628637949</v>
      </c>
      <c r="BF44" s="13">
        <f t="shared" si="48"/>
        <v>-47.337999999999965</v>
      </c>
      <c r="BG44" s="13">
        <f t="shared" si="49"/>
        <v>-286.85399999999998</v>
      </c>
      <c r="BH44" s="13">
        <f t="shared" si="50"/>
        <v>-364.96500000000003</v>
      </c>
      <c r="BI44" s="15">
        <f t="shared" si="51"/>
        <v>-6.8905385735079983E-2</v>
      </c>
      <c r="BJ44" s="15">
        <f t="shared" si="52"/>
        <v>-0.4175458515283843</v>
      </c>
      <c r="BK44" s="15">
        <f t="shared" si="53"/>
        <v>-0.53124454148471623</v>
      </c>
      <c r="BL44" s="13">
        <f t="shared" si="54"/>
        <v>-61.891999999999996</v>
      </c>
      <c r="BM44" s="13">
        <f t="shared" si="55"/>
        <v>-246.65199999999999</v>
      </c>
      <c r="BN44" s="13">
        <f t="shared" si="56"/>
        <v>-316.517</v>
      </c>
      <c r="BO44" s="15">
        <f t="shared" si="57"/>
        <v>-0.10820279720279724</v>
      </c>
      <c r="BP44" s="15">
        <f t="shared" si="58"/>
        <v>-0.43120979020979022</v>
      </c>
      <c r="BQ44" s="25">
        <f t="shared" si="59"/>
        <v>-0.55335139860139859</v>
      </c>
      <c r="BR44" s="20">
        <f t="shared" si="60"/>
        <v>14.6</v>
      </c>
      <c r="BS44" s="21">
        <f t="shared" si="61"/>
        <v>102.2</v>
      </c>
      <c r="BT44" s="14">
        <f t="shared" si="62"/>
        <v>6.6858563391338482E-3</v>
      </c>
      <c r="BU44" s="21">
        <f t="shared" si="63"/>
        <v>5</v>
      </c>
      <c r="BV44" s="21">
        <f t="shared" si="64"/>
        <v>35</v>
      </c>
      <c r="BW44" s="14">
        <f t="shared" si="65"/>
        <v>2.2896768284704958E-3</v>
      </c>
      <c r="BX44" s="21">
        <f t="shared" si="66"/>
        <v>5.2</v>
      </c>
      <c r="BY44" s="21">
        <f t="shared" si="67"/>
        <v>36.4</v>
      </c>
      <c r="BZ44" s="14">
        <f t="shared" si="68"/>
        <v>2.3812639016093156E-3</v>
      </c>
      <c r="CA44" s="21">
        <f t="shared" si="69"/>
        <v>14.6</v>
      </c>
      <c r="CB44" s="21">
        <f t="shared" si="70"/>
        <v>102.2</v>
      </c>
      <c r="CC44" s="18">
        <f t="shared" si="71"/>
        <v>6.6858563391338482E-3</v>
      </c>
      <c r="CE44" s="2">
        <v>15286</v>
      </c>
      <c r="CF44" s="2">
        <v>5612</v>
      </c>
      <c r="CG44" s="2">
        <v>2970</v>
      </c>
      <c r="CH44" s="2">
        <v>358</v>
      </c>
      <c r="CI44" s="2">
        <v>1205</v>
      </c>
      <c r="CJ44" s="2">
        <v>16061</v>
      </c>
      <c r="CK44" s="2">
        <v>314</v>
      </c>
      <c r="CL44" s="2">
        <v>584.4</v>
      </c>
      <c r="CM44" s="2">
        <v>515.4</v>
      </c>
      <c r="CN44" s="2">
        <v>401</v>
      </c>
      <c r="CO44" s="2">
        <v>390</v>
      </c>
      <c r="CP44" s="2">
        <v>394</v>
      </c>
      <c r="CQ44" s="2">
        <v>343</v>
      </c>
      <c r="CR44" s="2">
        <v>653</v>
      </c>
      <c r="CS44" s="2">
        <v>687</v>
      </c>
      <c r="CT44" s="2">
        <v>569</v>
      </c>
      <c r="CU44" s="2">
        <v>572</v>
      </c>
      <c r="CV44" s="2">
        <v>13784.228000000001</v>
      </c>
      <c r="CW44" s="2">
        <v>9935.0250000000015</v>
      </c>
      <c r="CX44" s="2">
        <v>7613.1329999999998</v>
      </c>
      <c r="CY44" s="2">
        <v>5942.0990000000002</v>
      </c>
      <c r="CZ44" s="2">
        <v>4304.0590000000002</v>
      </c>
      <c r="DA44" s="2">
        <v>3320.4849999999997</v>
      </c>
      <c r="DB44" s="2">
        <v>287.34699999999998</v>
      </c>
      <c r="DC44" s="2">
        <v>204.21299999999999</v>
      </c>
      <c r="DD44" s="2">
        <v>156.71</v>
      </c>
      <c r="DE44" s="2">
        <v>553.69740000000002</v>
      </c>
      <c r="DF44" s="2">
        <v>371.69159999999999</v>
      </c>
      <c r="DG44" s="2">
        <v>301.05059999999997</v>
      </c>
      <c r="DH44" s="2">
        <v>639.66200000000003</v>
      </c>
      <c r="DI44" s="2">
        <v>400.14600000000002</v>
      </c>
      <c r="DJ44" s="2">
        <v>322.03499999999997</v>
      </c>
      <c r="DK44" s="2">
        <v>510.108</v>
      </c>
      <c r="DL44" s="2">
        <v>325.34800000000001</v>
      </c>
      <c r="DM44" s="2">
        <v>255.483</v>
      </c>
      <c r="DN44" s="2">
        <v>14.6</v>
      </c>
      <c r="DO44" s="2">
        <v>5</v>
      </c>
      <c r="DP44" s="2">
        <v>5.2</v>
      </c>
    </row>
    <row r="45" spans="2:120" ht="14.25" customHeight="1" x14ac:dyDescent="0.2">
      <c r="B45" s="7">
        <v>1304</v>
      </c>
      <c r="C45" s="10" t="s">
        <v>91</v>
      </c>
      <c r="D45" s="10" t="s">
        <v>56</v>
      </c>
      <c r="E45" s="22" t="s">
        <v>101</v>
      </c>
      <c r="F45" s="10" t="s">
        <v>123</v>
      </c>
      <c r="G45" s="22">
        <v>1</v>
      </c>
      <c r="H45" s="12">
        <f t="shared" si="0"/>
        <v>2808.0000000000009</v>
      </c>
      <c r="I45" s="13">
        <f t="shared" si="1"/>
        <v>1147.1434977578479</v>
      </c>
      <c r="J45" s="15">
        <f t="shared" si="2"/>
        <v>0.40852688666590009</v>
      </c>
      <c r="K45" s="15">
        <f t="shared" si="3"/>
        <v>0.25224215246636766</v>
      </c>
      <c r="L45" s="16">
        <f t="shared" si="4"/>
        <v>1.4329739528670937</v>
      </c>
      <c r="M45" s="13">
        <f t="shared" si="5"/>
        <v>0</v>
      </c>
      <c r="N45" s="15">
        <f t="shared" si="6"/>
        <v>-9.4485649790390425E-2</v>
      </c>
      <c r="O45" s="17">
        <f t="shared" si="7"/>
        <v>-28.8653470425959</v>
      </c>
      <c r="P45" s="15">
        <f t="shared" si="8"/>
        <v>-0.30000842065537414</v>
      </c>
      <c r="Q45" s="13">
        <f t="shared" si="9"/>
        <v>-15.327900640242021</v>
      </c>
      <c r="R45" s="15">
        <f t="shared" si="10"/>
        <v>-0.11432640237502312</v>
      </c>
      <c r="S45" s="19">
        <f t="shared" si="11"/>
        <v>22.829611420269998</v>
      </c>
      <c r="T45" s="15">
        <f t="shared" si="12"/>
        <v>0.33960390968987675</v>
      </c>
      <c r="U45" s="19">
        <f t="shared" si="13"/>
        <v>22.039975015615198</v>
      </c>
      <c r="V45" s="15">
        <f t="shared" si="14"/>
        <v>0.34415964419475609</v>
      </c>
      <c r="W45" s="13">
        <f t="shared" si="15"/>
        <v>-17.402479874655597</v>
      </c>
      <c r="X45" s="15">
        <f t="shared" si="16"/>
        <v>-0.12847728081800436</v>
      </c>
      <c r="Y45" s="13">
        <f t="shared" si="17"/>
        <v>-16.0774515927545</v>
      </c>
      <c r="Z45" s="15">
        <f t="shared" si="18"/>
        <v>-0.12957593330916983</v>
      </c>
      <c r="AA45" s="13">
        <v>-128.92792994959291</v>
      </c>
      <c r="AB45" s="27">
        <v>-6.6860458420861191E-2</v>
      </c>
      <c r="AC45" s="13">
        <f t="shared" si="19"/>
        <v>0</v>
      </c>
      <c r="AD45" s="25">
        <f t="shared" si="20"/>
        <v>0</v>
      </c>
      <c r="AE45" s="12">
        <f t="shared" si="21"/>
        <v>-611.84600000000046</v>
      </c>
      <c r="AF45" s="13">
        <f t="shared" si="22"/>
        <v>-1622.0110000000009</v>
      </c>
      <c r="AG45" s="13">
        <f t="shared" si="23"/>
        <v>-2146.4730000000009</v>
      </c>
      <c r="AH45" s="15">
        <f t="shared" si="24"/>
        <v>-0.21789387464387477</v>
      </c>
      <c r="AI45" s="15">
        <f t="shared" si="25"/>
        <v>-0.57763924501424513</v>
      </c>
      <c r="AJ45" s="15">
        <f t="shared" si="26"/>
        <v>-0.76441346153846157</v>
      </c>
      <c r="AK45" s="15">
        <f t="shared" si="27"/>
        <v>0.46154641250112688</v>
      </c>
      <c r="AL45" s="15">
        <f t="shared" si="28"/>
        <v>0.59923827286762354</v>
      </c>
      <c r="AM45" s="15">
        <f t="shared" si="29"/>
        <v>0.61855827502127647</v>
      </c>
      <c r="AN45" s="19">
        <f t="shared" si="30"/>
        <v>-133.51649775784779</v>
      </c>
      <c r="AO45" s="19">
        <f t="shared" si="31"/>
        <v>-436.4534977578478</v>
      </c>
      <c r="AP45" s="19">
        <f t="shared" si="32"/>
        <v>-737.95049775784787</v>
      </c>
      <c r="AQ45" s="15">
        <f t="shared" si="33"/>
        <v>-0.11639040627333264</v>
      </c>
      <c r="AR45" s="15">
        <f t="shared" si="34"/>
        <v>-0.3804698353875684</v>
      </c>
      <c r="AS45" s="15">
        <f t="shared" si="35"/>
        <v>-0.64329397255026144</v>
      </c>
      <c r="AT45" s="13">
        <f t="shared" si="36"/>
        <v>-27.923775784753403</v>
      </c>
      <c r="AU45" s="13">
        <f t="shared" si="37"/>
        <v>-49.161775784753402</v>
      </c>
      <c r="AV45" s="13">
        <f t="shared" si="38"/>
        <v>-57.372775784753401</v>
      </c>
      <c r="AW45" s="15">
        <f t="shared" si="39"/>
        <v>-0.41460829615819994</v>
      </c>
      <c r="AX45" s="15">
        <f t="shared" si="40"/>
        <v>-0.7299471336307346</v>
      </c>
      <c r="AY45" s="15">
        <f t="shared" si="41"/>
        <v>-0.85186290698448641</v>
      </c>
      <c r="AZ45" s="13">
        <f t="shared" si="42"/>
        <v>-48.238697757847547</v>
      </c>
      <c r="BA45" s="13">
        <f t="shared" si="43"/>
        <v>-88.168097757847548</v>
      </c>
      <c r="BB45" s="13">
        <f t="shared" si="44"/>
        <v>-102.42889775784755</v>
      </c>
      <c r="BC45" s="15">
        <f t="shared" si="45"/>
        <v>-0.40624285681916028</v>
      </c>
      <c r="BD45" s="15">
        <f t="shared" si="46"/>
        <v>-0.74250884825414087</v>
      </c>
      <c r="BE45" s="15">
        <f t="shared" si="47"/>
        <v>-0.86260637164933274</v>
      </c>
      <c r="BF45" s="13">
        <f t="shared" si="48"/>
        <v>-44.292327354260095</v>
      </c>
      <c r="BG45" s="13">
        <f t="shared" si="49"/>
        <v>-81.070327354260101</v>
      </c>
      <c r="BH45" s="13">
        <f t="shared" si="50"/>
        <v>-103.60732735426009</v>
      </c>
      <c r="BI45" s="15">
        <f t="shared" si="51"/>
        <v>-0.37520186134852807</v>
      </c>
      <c r="BJ45" s="15">
        <f t="shared" si="52"/>
        <v>-0.68674959164292493</v>
      </c>
      <c r="BK45" s="15">
        <f t="shared" si="53"/>
        <v>-0.87766131054131058</v>
      </c>
      <c r="BL45" s="13">
        <f t="shared" si="54"/>
        <v>-55.112000000000002</v>
      </c>
      <c r="BM45" s="13">
        <f t="shared" si="55"/>
        <v>-82.307000000000002</v>
      </c>
      <c r="BN45" s="13">
        <f t="shared" si="56"/>
        <v>-94.353999999999999</v>
      </c>
      <c r="BO45" s="15">
        <f t="shared" si="57"/>
        <v>-0.51029629629629625</v>
      </c>
      <c r="BP45" s="15">
        <f t="shared" si="58"/>
        <v>-0.76210185185185186</v>
      </c>
      <c r="BQ45" s="25">
        <f t="shared" si="59"/>
        <v>-0.87364814814814817</v>
      </c>
      <c r="BR45" s="20">
        <f t="shared" si="60"/>
        <v>6.3</v>
      </c>
      <c r="BS45" s="21">
        <f t="shared" si="61"/>
        <v>44.1</v>
      </c>
      <c r="BT45" s="14">
        <f t="shared" si="62"/>
        <v>1.5705128205128201E-2</v>
      </c>
      <c r="BU45" s="21">
        <f t="shared" si="63"/>
        <v>5.0999999999999996</v>
      </c>
      <c r="BV45" s="21">
        <f t="shared" si="64"/>
        <v>35.699999999999996</v>
      </c>
      <c r="BW45" s="14">
        <f t="shared" si="65"/>
        <v>1.2713675213675208E-2</v>
      </c>
      <c r="BX45" s="21">
        <f t="shared" si="66"/>
        <v>3.9</v>
      </c>
      <c r="BY45" s="21">
        <f t="shared" si="67"/>
        <v>27.3</v>
      </c>
      <c r="BZ45" s="14">
        <f t="shared" si="68"/>
        <v>9.7222222222222189E-3</v>
      </c>
      <c r="CA45" s="21">
        <f t="shared" si="69"/>
        <v>6.3</v>
      </c>
      <c r="CB45" s="21">
        <f t="shared" si="70"/>
        <v>44.1</v>
      </c>
      <c r="CC45" s="18">
        <f t="shared" si="71"/>
        <v>1.5705128205128201E-2</v>
      </c>
      <c r="CE45" s="2">
        <v>2808.0000000000009</v>
      </c>
      <c r="CF45" s="2">
        <v>1147.1434977578479</v>
      </c>
      <c r="CG45" s="2">
        <v>708.29596412556066</v>
      </c>
      <c r="CH45" s="2">
        <v>67.349775784753405</v>
      </c>
      <c r="CI45" s="2">
        <v>188</v>
      </c>
      <c r="CJ45" s="2">
        <v>3101.0000000000018</v>
      </c>
      <c r="CK45" s="2">
        <v>96.215122827349305</v>
      </c>
      <c r="CL45" s="2">
        <v>134.07139839808957</v>
      </c>
      <c r="CM45" s="2">
        <v>118.74349775784755</v>
      </c>
      <c r="CN45" s="2">
        <v>67.224230254350701</v>
      </c>
      <c r="CO45" s="2">
        <v>44.394618834080703</v>
      </c>
      <c r="CP45" s="2">
        <v>64.039975015615198</v>
      </c>
      <c r="CQ45" s="2">
        <v>42</v>
      </c>
      <c r="CR45" s="2">
        <v>135.4518072289157</v>
      </c>
      <c r="CS45" s="2">
        <v>118.0493273542601</v>
      </c>
      <c r="CT45" s="2">
        <v>124.0774515927545</v>
      </c>
      <c r="CU45" s="2">
        <v>108</v>
      </c>
      <c r="CV45" s="2">
        <v>2196.1540000000005</v>
      </c>
      <c r="CW45" s="2">
        <v>1185.989</v>
      </c>
      <c r="CX45" s="2">
        <v>661.52700000000004</v>
      </c>
      <c r="CY45" s="2">
        <v>1013.6270000000001</v>
      </c>
      <c r="CZ45" s="2">
        <v>710.69</v>
      </c>
      <c r="DA45" s="2">
        <v>409.19299999999998</v>
      </c>
      <c r="DB45" s="2">
        <v>39.426000000000002</v>
      </c>
      <c r="DC45" s="2">
        <v>18.188000000000002</v>
      </c>
      <c r="DD45" s="2">
        <v>9.9770000000000003</v>
      </c>
      <c r="DE45" s="2">
        <v>70.504800000000003</v>
      </c>
      <c r="DF45" s="2">
        <v>30.575400000000002</v>
      </c>
      <c r="DG45" s="2">
        <v>16.314599999999999</v>
      </c>
      <c r="DH45" s="2">
        <v>73.757000000000005</v>
      </c>
      <c r="DI45" s="2">
        <v>36.978999999999999</v>
      </c>
      <c r="DJ45" s="2">
        <v>14.442</v>
      </c>
      <c r="DK45" s="2">
        <v>52.887999999999998</v>
      </c>
      <c r="DL45" s="2">
        <v>25.692999999999998</v>
      </c>
      <c r="DM45" s="2">
        <v>13.646000000000001</v>
      </c>
      <c r="DN45" s="2">
        <v>6.3</v>
      </c>
      <c r="DO45" s="2">
        <v>5.0999999999999996</v>
      </c>
      <c r="DP45" s="2">
        <v>3.9</v>
      </c>
    </row>
    <row r="46" spans="2:120" ht="14.25" customHeight="1" x14ac:dyDescent="0.2">
      <c r="B46" s="7">
        <v>1331</v>
      </c>
      <c r="C46" s="10" t="s">
        <v>91</v>
      </c>
      <c r="D46" s="10" t="s">
        <v>56</v>
      </c>
      <c r="E46" s="22" t="s">
        <v>101</v>
      </c>
      <c r="F46" s="10" t="s">
        <v>124</v>
      </c>
      <c r="G46" s="22">
        <v>1</v>
      </c>
      <c r="H46" s="12">
        <f t="shared" si="0"/>
        <v>6029.9999999999982</v>
      </c>
      <c r="I46" s="13">
        <f t="shared" si="1"/>
        <v>3207.957260413491</v>
      </c>
      <c r="J46" s="15">
        <f t="shared" si="2"/>
        <v>0.5319995456738793</v>
      </c>
      <c r="K46" s="15">
        <f t="shared" si="3"/>
        <v>0.31188303108466031</v>
      </c>
      <c r="L46" s="16">
        <f t="shared" si="4"/>
        <v>1.1485408915817752</v>
      </c>
      <c r="M46" s="13">
        <f t="shared" si="5"/>
        <v>0</v>
      </c>
      <c r="N46" s="15">
        <f t="shared" si="6"/>
        <v>-0.16907813145928086</v>
      </c>
      <c r="O46" s="17">
        <f t="shared" si="7"/>
        <v>-53.050224242105386</v>
      </c>
      <c r="P46" s="15">
        <f t="shared" si="8"/>
        <v>-0.41576943282934009</v>
      </c>
      <c r="Q46" s="13">
        <f t="shared" si="9"/>
        <v>-65.40762706400244</v>
      </c>
      <c r="R46" s="15">
        <f t="shared" si="10"/>
        <v>-0.327811528409792</v>
      </c>
      <c r="S46" s="19">
        <f t="shared" si="11"/>
        <v>31.8456436449774</v>
      </c>
      <c r="T46" s="15">
        <f t="shared" si="12"/>
        <v>0.34212616508132132</v>
      </c>
      <c r="U46" s="19">
        <f t="shared" si="13"/>
        <v>51.367806737062203</v>
      </c>
      <c r="V46" s="15">
        <f t="shared" si="14"/>
        <v>0.50421459222995135</v>
      </c>
      <c r="W46" s="13">
        <f t="shared" si="15"/>
        <v>-11.469227922125782</v>
      </c>
      <c r="X46" s="15">
        <f t="shared" si="16"/>
        <v>-5.937396898104752E-2</v>
      </c>
      <c r="Y46" s="13">
        <f t="shared" si="17"/>
        <v>-21.964588500623393</v>
      </c>
      <c r="Z46" s="15">
        <f t="shared" si="18"/>
        <v>-0.12587014405768504</v>
      </c>
      <c r="AA46" s="13">
        <v>-369.59335307199126</v>
      </c>
      <c r="AB46" s="27">
        <v>-0.10051587151512231</v>
      </c>
      <c r="AC46" s="13">
        <f t="shared" si="19"/>
        <v>0</v>
      </c>
      <c r="AD46" s="25">
        <f t="shared" si="20"/>
        <v>0</v>
      </c>
      <c r="AE46" s="12">
        <f t="shared" si="21"/>
        <v>-1838.0239999999985</v>
      </c>
      <c r="AF46" s="13">
        <f t="shared" si="22"/>
        <v>-4480.6219999999976</v>
      </c>
      <c r="AG46" s="13">
        <f t="shared" si="23"/>
        <v>-5410.382999999998</v>
      </c>
      <c r="AH46" s="15">
        <f t="shared" si="24"/>
        <v>-0.30481326699834144</v>
      </c>
      <c r="AI46" s="15">
        <f t="shared" si="25"/>
        <v>-0.74305505804311767</v>
      </c>
      <c r="AJ46" s="15">
        <f t="shared" si="26"/>
        <v>-0.89724427860696521</v>
      </c>
      <c r="AK46" s="15">
        <f t="shared" si="27"/>
        <v>0.61744652164039115</v>
      </c>
      <c r="AL46" s="15">
        <f t="shared" si="28"/>
        <v>0.72876147718632889</v>
      </c>
      <c r="AM46" s="15">
        <f t="shared" si="29"/>
        <v>0.75893172717985458</v>
      </c>
      <c r="AN46" s="19">
        <f t="shared" si="30"/>
        <v>-619.63626041349107</v>
      </c>
      <c r="AO46" s="19">
        <f t="shared" si="31"/>
        <v>-2078.830260413491</v>
      </c>
      <c r="AP46" s="19">
        <f t="shared" si="32"/>
        <v>-2737.7102604134911</v>
      </c>
      <c r="AQ46" s="15">
        <f t="shared" si="33"/>
        <v>-0.19315602114151076</v>
      </c>
      <c r="AR46" s="15">
        <f t="shared" si="34"/>
        <v>-0.64802305381884651</v>
      </c>
      <c r="AS46" s="15">
        <f t="shared" si="35"/>
        <v>-0.85341232384767274</v>
      </c>
      <c r="AT46" s="13">
        <f t="shared" si="36"/>
        <v>-37.534072701912109</v>
      </c>
      <c r="AU46" s="13">
        <f t="shared" si="37"/>
        <v>-67.421072701912109</v>
      </c>
      <c r="AV46" s="13">
        <f t="shared" si="38"/>
        <v>-72.411072701912104</v>
      </c>
      <c r="AW46" s="15">
        <f t="shared" si="39"/>
        <v>-0.50350843243525811</v>
      </c>
      <c r="AX46" s="15">
        <f t="shared" si="40"/>
        <v>-0.90443365682280341</v>
      </c>
      <c r="AY46" s="15">
        <f t="shared" si="41"/>
        <v>-0.97137302409599413</v>
      </c>
      <c r="AZ46" s="13">
        <f t="shared" si="42"/>
        <v>-78.654120653357296</v>
      </c>
      <c r="BA46" s="13">
        <f t="shared" si="43"/>
        <v>-121.82232065335729</v>
      </c>
      <c r="BB46" s="13">
        <f t="shared" si="44"/>
        <v>-130.65612065335728</v>
      </c>
      <c r="BC46" s="15">
        <f t="shared" si="45"/>
        <v>-0.58644359767021548</v>
      </c>
      <c r="BD46" s="15">
        <f t="shared" si="46"/>
        <v>-0.90830485938997019</v>
      </c>
      <c r="BE46" s="15">
        <f t="shared" si="47"/>
        <v>-0.97416950081073761</v>
      </c>
      <c r="BF46" s="13">
        <f t="shared" si="48"/>
        <v>-44.178070323488015</v>
      </c>
      <c r="BG46" s="13">
        <f t="shared" si="49"/>
        <v>-145.06607032348802</v>
      </c>
      <c r="BH46" s="13">
        <f t="shared" si="50"/>
        <v>-169.71907032348801</v>
      </c>
      <c r="BI46" s="15">
        <f t="shared" si="51"/>
        <v>-0.24313733200452814</v>
      </c>
      <c r="BJ46" s="15">
        <f t="shared" si="52"/>
        <v>-0.79838202629872956</v>
      </c>
      <c r="BK46" s="15">
        <f t="shared" si="53"/>
        <v>-0.93406166558620618</v>
      </c>
      <c r="BL46" s="13">
        <f t="shared" si="54"/>
        <v>-73.820384664333389</v>
      </c>
      <c r="BM46" s="13">
        <f t="shared" si="55"/>
        <v>-136.69638466433338</v>
      </c>
      <c r="BN46" s="13">
        <f t="shared" si="56"/>
        <v>-147.90738466433339</v>
      </c>
      <c r="BO46" s="15">
        <f t="shared" si="57"/>
        <v>-0.48394945820514146</v>
      </c>
      <c r="BP46" s="15">
        <f t="shared" si="58"/>
        <v>-0.89615004849559365</v>
      </c>
      <c r="BQ46" s="25">
        <f t="shared" si="59"/>
        <v>-0.9696467852114512</v>
      </c>
      <c r="BR46" s="20">
        <f t="shared" si="60"/>
        <v>21</v>
      </c>
      <c r="BS46" s="21">
        <f t="shared" si="61"/>
        <v>147</v>
      </c>
      <c r="BT46" s="14">
        <f t="shared" si="62"/>
        <v>2.4378109452736326E-2</v>
      </c>
      <c r="BU46" s="21">
        <f t="shared" si="63"/>
        <v>5.0999999999999996</v>
      </c>
      <c r="BV46" s="21">
        <f t="shared" si="64"/>
        <v>35.699999999999996</v>
      </c>
      <c r="BW46" s="14">
        <f t="shared" si="65"/>
        <v>5.9203980099502502E-3</v>
      </c>
      <c r="BX46" s="21">
        <f t="shared" si="66"/>
        <v>7.8</v>
      </c>
      <c r="BY46" s="21">
        <f t="shared" si="67"/>
        <v>54.6</v>
      </c>
      <c r="BZ46" s="14">
        <f t="shared" si="68"/>
        <v>9.054726368159207E-3</v>
      </c>
      <c r="CA46" s="21">
        <f t="shared" si="69"/>
        <v>21</v>
      </c>
      <c r="CB46" s="21">
        <f t="shared" si="70"/>
        <v>147</v>
      </c>
      <c r="CC46" s="18">
        <f t="shared" si="71"/>
        <v>2.4378109452736326E-2</v>
      </c>
      <c r="CE46" s="2">
        <v>6029.9999999999982</v>
      </c>
      <c r="CF46" s="2">
        <v>3207.957260413491</v>
      </c>
      <c r="CG46" s="2">
        <v>1880.654677440501</v>
      </c>
      <c r="CH46" s="2">
        <v>74.545072701912105</v>
      </c>
      <c r="CI46" s="2">
        <v>259.61660833598472</v>
      </c>
      <c r="CJ46" s="2">
        <v>7256.9999999999991</v>
      </c>
      <c r="CK46" s="2">
        <v>127.59529694401749</v>
      </c>
      <c r="CL46" s="2">
        <v>199.52814771735973</v>
      </c>
      <c r="CM46" s="2">
        <v>134.12052065335729</v>
      </c>
      <c r="CN46" s="2">
        <v>93.081578947368399</v>
      </c>
      <c r="CO46" s="2">
        <v>61.235935302390999</v>
      </c>
      <c r="CP46" s="2">
        <v>101.876874506709</v>
      </c>
      <c r="CQ46" s="2">
        <v>50.509067769646798</v>
      </c>
      <c r="CR46" s="2">
        <v>193.16929824561379</v>
      </c>
      <c r="CS46" s="2">
        <v>181.70007032348801</v>
      </c>
      <c r="CT46" s="2">
        <v>174.50197316495678</v>
      </c>
      <c r="CU46" s="2">
        <v>152.53738466433339</v>
      </c>
      <c r="CV46" s="2">
        <v>4191.9759999999997</v>
      </c>
      <c r="CW46" s="2">
        <v>1549.3780000000002</v>
      </c>
      <c r="CX46" s="2">
        <v>619.61699999999996</v>
      </c>
      <c r="CY46" s="2">
        <v>2588.3209999999999</v>
      </c>
      <c r="CZ46" s="2">
        <v>1129.127</v>
      </c>
      <c r="DA46" s="2">
        <v>470.24699999999996</v>
      </c>
      <c r="DB46" s="2">
        <v>37.010999999999996</v>
      </c>
      <c r="DC46" s="2">
        <v>7.1240000000000006</v>
      </c>
      <c r="DD46" s="2">
        <v>2.1339999999999999</v>
      </c>
      <c r="DE46" s="2">
        <v>55.4664</v>
      </c>
      <c r="DF46" s="2">
        <v>12.298199999999998</v>
      </c>
      <c r="DG46" s="2">
        <v>3.4644000000000004</v>
      </c>
      <c r="DH46" s="2">
        <v>137.52199999999999</v>
      </c>
      <c r="DI46" s="2">
        <v>36.634</v>
      </c>
      <c r="DJ46" s="2">
        <v>11.981</v>
      </c>
      <c r="DK46" s="2">
        <v>78.716999999999999</v>
      </c>
      <c r="DL46" s="2">
        <v>15.841000000000001</v>
      </c>
      <c r="DM46" s="2">
        <v>4.6300000000000008</v>
      </c>
      <c r="DN46" s="2">
        <v>21</v>
      </c>
      <c r="DO46" s="2">
        <v>5.0999999999999996</v>
      </c>
      <c r="DP46" s="2">
        <v>7.8</v>
      </c>
    </row>
    <row r="47" spans="2:120" ht="14.25" customHeight="1" x14ac:dyDescent="0.2">
      <c r="B47" s="7">
        <v>1332</v>
      </c>
      <c r="C47" s="10" t="s">
        <v>91</v>
      </c>
      <c r="D47" s="10" t="s">
        <v>56</v>
      </c>
      <c r="E47" s="22" t="s">
        <v>101</v>
      </c>
      <c r="F47" s="10" t="s">
        <v>125</v>
      </c>
      <c r="G47" s="22">
        <v>1</v>
      </c>
      <c r="H47" s="12">
        <f t="shared" si="0"/>
        <v>3466.9999999999995</v>
      </c>
      <c r="I47" s="13">
        <f t="shared" si="1"/>
        <v>1807.9142489935803</v>
      </c>
      <c r="J47" s="15">
        <f t="shared" si="2"/>
        <v>0.52146358494190381</v>
      </c>
      <c r="K47" s="15">
        <f t="shared" si="3"/>
        <v>0.28663693888350977</v>
      </c>
      <c r="L47" s="16">
        <f t="shared" si="4"/>
        <v>1.5620011375898331</v>
      </c>
      <c r="M47" s="13">
        <f t="shared" si="5"/>
        <v>0</v>
      </c>
      <c r="N47" s="15">
        <f t="shared" si="6"/>
        <v>-0.15583150718285899</v>
      </c>
      <c r="O47" s="17">
        <f t="shared" si="7"/>
        <v>-26.369680762599415</v>
      </c>
      <c r="P47" s="15">
        <f t="shared" si="8"/>
        <v>-0.30343428629110425</v>
      </c>
      <c r="Q47" s="13">
        <f t="shared" si="9"/>
        <v>-20.241964293858246</v>
      </c>
      <c r="R47" s="15">
        <f t="shared" si="10"/>
        <v>-0.18530975977968889</v>
      </c>
      <c r="S47" s="19">
        <f t="shared" si="11"/>
        <v>16.935189682399503</v>
      </c>
      <c r="T47" s="15">
        <f t="shared" si="12"/>
        <v>0.27257618252536253</v>
      </c>
      <c r="U47" s="19">
        <f t="shared" si="13"/>
        <v>33.810187123956204</v>
      </c>
      <c r="V47" s="15">
        <f t="shared" si="14"/>
        <v>0.47420881478882604</v>
      </c>
      <c r="W47" s="13">
        <f t="shared" si="15"/>
        <v>-3.7917889572273964</v>
      </c>
      <c r="X47" s="15">
        <f t="shared" si="16"/>
        <v>-3.7463841959853861E-2</v>
      </c>
      <c r="Y47" s="13">
        <f t="shared" si="17"/>
        <v>-10.683686642518296</v>
      </c>
      <c r="Z47" s="15">
        <f t="shared" si="18"/>
        <v>-0.10183662667941706</v>
      </c>
      <c r="AA47" s="13">
        <v>-168.09712190727805</v>
      </c>
      <c r="AB47" s="27">
        <v>-7.873693366645651E-2</v>
      </c>
      <c r="AC47" s="13">
        <f t="shared" si="19"/>
        <v>0</v>
      </c>
      <c r="AD47" s="25">
        <f t="shared" si="20"/>
        <v>0</v>
      </c>
      <c r="AE47" s="12">
        <f t="shared" si="21"/>
        <v>-999.23999999999933</v>
      </c>
      <c r="AF47" s="13">
        <f t="shared" si="22"/>
        <v>-2488.8289999999997</v>
      </c>
      <c r="AG47" s="13">
        <f t="shared" si="23"/>
        <v>-3025.4409999999998</v>
      </c>
      <c r="AH47" s="15">
        <f t="shared" si="24"/>
        <v>-0.28821459475050459</v>
      </c>
      <c r="AI47" s="15">
        <f t="shared" si="25"/>
        <v>-0.7178624170752812</v>
      </c>
      <c r="AJ47" s="15">
        <f t="shared" si="26"/>
        <v>-0.87263945774444762</v>
      </c>
      <c r="AK47" s="15">
        <f t="shared" si="27"/>
        <v>0.58066546179531231</v>
      </c>
      <c r="AL47" s="15">
        <f t="shared" si="28"/>
        <v>0.66343819229971035</v>
      </c>
      <c r="AM47" s="15">
        <f t="shared" si="29"/>
        <v>0.69077518519608938</v>
      </c>
      <c r="AN47" s="19">
        <f t="shared" si="30"/>
        <v>-374.97124899358028</v>
      </c>
      <c r="AO47" s="19">
        <f t="shared" si="31"/>
        <v>-1158.9582489935804</v>
      </c>
      <c r="AP47" s="19">
        <f t="shared" si="32"/>
        <v>-1502.8962489935802</v>
      </c>
      <c r="AQ47" s="15">
        <f t="shared" si="33"/>
        <v>-0.20740543928027411</v>
      </c>
      <c r="AR47" s="15">
        <f t="shared" si="34"/>
        <v>-0.64104713464078444</v>
      </c>
      <c r="AS47" s="15">
        <f t="shared" si="35"/>
        <v>-0.83128735216850258</v>
      </c>
      <c r="AT47" s="13">
        <f t="shared" si="36"/>
        <v>-29.280410020672399</v>
      </c>
      <c r="AU47" s="13">
        <f t="shared" si="37"/>
        <v>-50.700410020672393</v>
      </c>
      <c r="AV47" s="13">
        <f t="shared" si="38"/>
        <v>-56.754410020672395</v>
      </c>
      <c r="AW47" s="15">
        <f t="shared" si="39"/>
        <v>-0.48369861060301389</v>
      </c>
      <c r="AX47" s="15">
        <f t="shared" si="40"/>
        <v>-0.83754694236481853</v>
      </c>
      <c r="AY47" s="15">
        <f t="shared" si="41"/>
        <v>-0.9375561767479168</v>
      </c>
      <c r="AZ47" s="13">
        <f t="shared" si="42"/>
        <v>-34.878961462300069</v>
      </c>
      <c r="BA47" s="13">
        <f t="shared" si="43"/>
        <v>-72.981361462300072</v>
      </c>
      <c r="BB47" s="13">
        <f t="shared" si="44"/>
        <v>-82.792561462300071</v>
      </c>
      <c r="BC47" s="15">
        <f t="shared" si="45"/>
        <v>-0.39193736646617516</v>
      </c>
      <c r="BD47" s="15">
        <f t="shared" si="46"/>
        <v>-0.82009674065460603</v>
      </c>
      <c r="BE47" s="15">
        <f t="shared" si="47"/>
        <v>-0.93034589168019843</v>
      </c>
      <c r="BF47" s="13">
        <f t="shared" si="48"/>
        <v>-35.241173267326701</v>
      </c>
      <c r="BG47" s="13">
        <f t="shared" si="49"/>
        <v>-74.390173267326702</v>
      </c>
      <c r="BH47" s="13">
        <f t="shared" si="50"/>
        <v>-87.904173267326698</v>
      </c>
      <c r="BI47" s="15">
        <f t="shared" si="51"/>
        <v>-0.36174410376609412</v>
      </c>
      <c r="BJ47" s="15">
        <f t="shared" si="52"/>
        <v>-0.7636013237545336</v>
      </c>
      <c r="BK47" s="15">
        <f t="shared" si="53"/>
        <v>-0.9023200259161156</v>
      </c>
      <c r="BL47" s="13">
        <f t="shared" si="54"/>
        <v>-50.324373626373699</v>
      </c>
      <c r="BM47" s="13">
        <f t="shared" si="55"/>
        <v>-79.178373626373698</v>
      </c>
      <c r="BN47" s="13">
        <f t="shared" si="56"/>
        <v>-88.682373626373703</v>
      </c>
      <c r="BO47" s="15">
        <f t="shared" si="57"/>
        <v>-0.5340794905884827</v>
      </c>
      <c r="BP47" s="15">
        <f t="shared" si="58"/>
        <v>-0.84029948918900021</v>
      </c>
      <c r="BQ47" s="25">
        <f t="shared" si="59"/>
        <v>-0.94116296970121061</v>
      </c>
      <c r="BR47" s="20">
        <f t="shared" si="60"/>
        <v>10.7</v>
      </c>
      <c r="BS47" s="21">
        <f t="shared" si="61"/>
        <v>74.899999999999991</v>
      </c>
      <c r="BT47" s="14">
        <f t="shared" si="62"/>
        <v>2.1603691952696857E-2</v>
      </c>
      <c r="BU47" s="21">
        <f t="shared" si="63"/>
        <v>2</v>
      </c>
      <c r="BV47" s="21">
        <f t="shared" si="64"/>
        <v>14</v>
      </c>
      <c r="BW47" s="14">
        <f t="shared" si="65"/>
        <v>4.0380732621863287E-3</v>
      </c>
      <c r="BX47" s="21">
        <f t="shared" si="66"/>
        <v>3.7</v>
      </c>
      <c r="BY47" s="21">
        <f t="shared" si="67"/>
        <v>25.900000000000002</v>
      </c>
      <c r="BZ47" s="14">
        <f t="shared" si="68"/>
        <v>7.4704355350447092E-3</v>
      </c>
      <c r="CA47" s="21">
        <f t="shared" si="69"/>
        <v>10.7</v>
      </c>
      <c r="CB47" s="21">
        <f t="shared" si="70"/>
        <v>74.899999999999991</v>
      </c>
      <c r="CC47" s="18">
        <f t="shared" si="71"/>
        <v>2.1603691952696857E-2</v>
      </c>
      <c r="CE47" s="2">
        <v>3466.9999999999995</v>
      </c>
      <c r="CF47" s="2">
        <v>1807.9142489935803</v>
      </c>
      <c r="CG47" s="2">
        <v>993.77026710912821</v>
      </c>
      <c r="CH47" s="2">
        <v>60.534410020672397</v>
      </c>
      <c r="CI47" s="2">
        <v>155.0175824175825</v>
      </c>
      <c r="CJ47" s="2">
        <v>4107.0000000000018</v>
      </c>
      <c r="CK47" s="2">
        <v>86.904090783271812</v>
      </c>
      <c r="CL47" s="2">
        <v>109.23312575615832</v>
      </c>
      <c r="CM47" s="2">
        <v>88.99116146230007</v>
      </c>
      <c r="CN47" s="2">
        <v>62.130115424973802</v>
      </c>
      <c r="CO47" s="2">
        <v>45.194925742574299</v>
      </c>
      <c r="CP47" s="2">
        <v>71.298099211868305</v>
      </c>
      <c r="CQ47" s="2">
        <v>37.4879120879121</v>
      </c>
      <c r="CR47" s="2">
        <v>101.2119622245541</v>
      </c>
      <c r="CS47" s="2">
        <v>97.420173267326703</v>
      </c>
      <c r="CT47" s="2">
        <v>104.910060268892</v>
      </c>
      <c r="CU47" s="2">
        <v>94.2263736263737</v>
      </c>
      <c r="CV47" s="2">
        <v>2467.7600000000002</v>
      </c>
      <c r="CW47" s="2">
        <v>978.17099999999994</v>
      </c>
      <c r="CX47" s="2">
        <v>441.55899999999997</v>
      </c>
      <c r="CY47" s="2">
        <v>1432.943</v>
      </c>
      <c r="CZ47" s="2">
        <v>648.9559999999999</v>
      </c>
      <c r="DA47" s="2">
        <v>305.01800000000003</v>
      </c>
      <c r="DB47" s="2">
        <v>31.253999999999998</v>
      </c>
      <c r="DC47" s="2">
        <v>9.8339999999999996</v>
      </c>
      <c r="DD47" s="2">
        <v>3.7800000000000002</v>
      </c>
      <c r="DE47" s="2">
        <v>54.112200000000001</v>
      </c>
      <c r="DF47" s="2">
        <v>16.009799999999998</v>
      </c>
      <c r="DG47" s="2">
        <v>6.1985999999999999</v>
      </c>
      <c r="DH47" s="2">
        <v>62.179000000000002</v>
      </c>
      <c r="DI47" s="2">
        <v>23.03</v>
      </c>
      <c r="DJ47" s="2">
        <v>9.516</v>
      </c>
      <c r="DK47" s="2">
        <v>43.902000000000001</v>
      </c>
      <c r="DL47" s="2">
        <v>15.048</v>
      </c>
      <c r="DM47" s="2">
        <v>5.5440000000000005</v>
      </c>
      <c r="DN47" s="2">
        <v>10.7</v>
      </c>
      <c r="DO47" s="2">
        <v>2</v>
      </c>
      <c r="DP47" s="2">
        <v>3.7</v>
      </c>
    </row>
    <row r="48" spans="2:120" ht="14.25" customHeight="1" x14ac:dyDescent="0.2">
      <c r="B48" s="7">
        <v>1333</v>
      </c>
      <c r="C48" s="10" t="s">
        <v>91</v>
      </c>
      <c r="D48" s="10" t="s">
        <v>56</v>
      </c>
      <c r="E48" s="22" t="s">
        <v>101</v>
      </c>
      <c r="F48" s="10" t="s">
        <v>126</v>
      </c>
      <c r="G48" s="22">
        <v>1</v>
      </c>
      <c r="H48" s="12">
        <f t="shared" si="0"/>
        <v>3897.9999999999973</v>
      </c>
      <c r="I48" s="13">
        <f t="shared" si="1"/>
        <v>1676.4470854420556</v>
      </c>
      <c r="J48" s="15">
        <f t="shared" si="2"/>
        <v>0.43007878025706947</v>
      </c>
      <c r="K48" s="15">
        <f t="shared" si="3"/>
        <v>0.23423580640969655</v>
      </c>
      <c r="L48" s="16">
        <f t="shared" si="4"/>
        <v>1.3374261551355859</v>
      </c>
      <c r="M48" s="13">
        <f t="shared" si="5"/>
        <v>0</v>
      </c>
      <c r="N48" s="15">
        <f t="shared" si="6"/>
        <v>-0.11166818596171435</v>
      </c>
      <c r="O48" s="17">
        <f t="shared" si="7"/>
        <v>-32.308617196902816</v>
      </c>
      <c r="P48" s="15">
        <f t="shared" si="8"/>
        <v>-0.30139515147974016</v>
      </c>
      <c r="Q48" s="13">
        <f t="shared" si="9"/>
        <v>-44.326555332511788</v>
      </c>
      <c r="R48" s="15">
        <f t="shared" si="10"/>
        <v>-0.24681890979076038</v>
      </c>
      <c r="S48" s="19">
        <f t="shared" si="11"/>
        <v>24.213616083756108</v>
      </c>
      <c r="T48" s="15">
        <f t="shared" si="12"/>
        <v>0.27079058989412019</v>
      </c>
      <c r="U48" s="19">
        <f t="shared" si="13"/>
        <v>29.061678860553094</v>
      </c>
      <c r="V48" s="15">
        <f t="shared" si="14"/>
        <v>0.38077257458182479</v>
      </c>
      <c r="W48" s="13">
        <f t="shared" si="15"/>
        <v>-25.409124529582073</v>
      </c>
      <c r="X48" s="15">
        <f t="shared" si="16"/>
        <v>-0.11873370531660643</v>
      </c>
      <c r="Y48" s="13">
        <f t="shared" si="17"/>
        <v>-2.8481259226138036</v>
      </c>
      <c r="Z48" s="15">
        <f t="shared" si="18"/>
        <v>-2.1695801601719578E-2</v>
      </c>
      <c r="AA48" s="13">
        <v>-170.46445026801393</v>
      </c>
      <c r="AB48" s="27">
        <v>-6.42214056209085E-2</v>
      </c>
      <c r="AC48" s="13">
        <f t="shared" si="19"/>
        <v>0</v>
      </c>
      <c r="AD48" s="25">
        <f t="shared" si="20"/>
        <v>0</v>
      </c>
      <c r="AE48" s="12">
        <f t="shared" si="21"/>
        <v>-860.61099999999715</v>
      </c>
      <c r="AF48" s="13">
        <f t="shared" si="22"/>
        <v>-2346.9509999999973</v>
      </c>
      <c r="AG48" s="13">
        <f t="shared" si="23"/>
        <v>-3040.422999999997</v>
      </c>
      <c r="AH48" s="15">
        <f t="shared" si="24"/>
        <v>-0.22078270908157971</v>
      </c>
      <c r="AI48" s="15">
        <f t="shared" si="25"/>
        <v>-0.60209107234479187</v>
      </c>
      <c r="AJ48" s="15">
        <f t="shared" si="26"/>
        <v>-0.77999563878912248</v>
      </c>
      <c r="AK48" s="15">
        <f t="shared" si="27"/>
        <v>0.49693503202915396</v>
      </c>
      <c r="AL48" s="15">
        <f t="shared" si="28"/>
        <v>0.58903361531453879</v>
      </c>
      <c r="AM48" s="15">
        <f t="shared" si="29"/>
        <v>0.6278923058804049</v>
      </c>
      <c r="AN48" s="19">
        <f t="shared" si="30"/>
        <v>-167.0620854420556</v>
      </c>
      <c r="AO48" s="19">
        <f t="shared" si="31"/>
        <v>-762.82708544205548</v>
      </c>
      <c r="AP48" s="19">
        <f t="shared" si="32"/>
        <v>-1137.9810854420557</v>
      </c>
      <c r="AQ48" s="15">
        <f t="shared" si="33"/>
        <v>-9.9652465558138226E-2</v>
      </c>
      <c r="AR48" s="15">
        <f t="shared" si="34"/>
        <v>-0.45502604410619296</v>
      </c>
      <c r="AS48" s="15">
        <f t="shared" si="35"/>
        <v>-0.67880525148933402</v>
      </c>
      <c r="AT48" s="13">
        <f t="shared" si="36"/>
        <v>-21.366253881743589</v>
      </c>
      <c r="AU48" s="13">
        <f t="shared" si="37"/>
        <v>-55.446253881743594</v>
      </c>
      <c r="AV48" s="13">
        <f t="shared" si="38"/>
        <v>-64.096253881743593</v>
      </c>
      <c r="AW48" s="15">
        <f t="shared" si="39"/>
        <v>-0.28530847995846109</v>
      </c>
      <c r="AX48" s="15">
        <f t="shared" si="40"/>
        <v>-0.74038652268884575</v>
      </c>
      <c r="AY48" s="15">
        <f t="shared" si="41"/>
        <v>-0.85589195313537825</v>
      </c>
      <c r="AZ48" s="13">
        <f t="shared" si="42"/>
        <v>-59.240651865945651</v>
      </c>
      <c r="BA48" s="13">
        <f t="shared" si="43"/>
        <v>-101.99485186594565</v>
      </c>
      <c r="BB48" s="13">
        <f t="shared" si="44"/>
        <v>-119.63545186594564</v>
      </c>
      <c r="BC48" s="15">
        <f t="shared" si="45"/>
        <v>-0.43796042392931578</v>
      </c>
      <c r="BD48" s="15">
        <f t="shared" si="46"/>
        <v>-0.7540380997646583</v>
      </c>
      <c r="BE48" s="15">
        <f t="shared" si="47"/>
        <v>-0.88445335366581757</v>
      </c>
      <c r="BF48" s="13">
        <f t="shared" si="48"/>
        <v>-88.42281532004192</v>
      </c>
      <c r="BG48" s="13">
        <f t="shared" si="49"/>
        <v>-148.57881532004191</v>
      </c>
      <c r="BH48" s="13">
        <f t="shared" si="50"/>
        <v>-168.21081532004192</v>
      </c>
      <c r="BI48" s="15">
        <f t="shared" si="51"/>
        <v>-0.46885818013887637</v>
      </c>
      <c r="BJ48" s="15">
        <f t="shared" si="52"/>
        <v>-0.78783278621027319</v>
      </c>
      <c r="BK48" s="15">
        <f t="shared" si="53"/>
        <v>-0.89193062294133352</v>
      </c>
      <c r="BL48" s="13">
        <f t="shared" si="54"/>
        <v>-41.745315054319704</v>
      </c>
      <c r="BM48" s="13">
        <f t="shared" si="55"/>
        <v>-95.164315054319701</v>
      </c>
      <c r="BN48" s="13">
        <f t="shared" si="56"/>
        <v>-109.08331505431971</v>
      </c>
      <c r="BO48" s="15">
        <f t="shared" si="57"/>
        <v>-0.32505012688821744</v>
      </c>
      <c r="BP48" s="15">
        <f t="shared" si="58"/>
        <v>-0.74099746626384699</v>
      </c>
      <c r="BQ48" s="25">
        <f t="shared" si="59"/>
        <v>-0.84937783685800605</v>
      </c>
      <c r="BR48" s="20">
        <f t="shared" si="60"/>
        <v>9</v>
      </c>
      <c r="BS48" s="21">
        <f t="shared" si="61"/>
        <v>63</v>
      </c>
      <c r="BT48" s="14">
        <f t="shared" si="62"/>
        <v>1.616213442791176E-2</v>
      </c>
      <c r="BU48" s="21">
        <f t="shared" si="63"/>
        <v>4.5</v>
      </c>
      <c r="BV48" s="21">
        <f t="shared" si="64"/>
        <v>31.5</v>
      </c>
      <c r="BW48" s="14">
        <f t="shared" si="65"/>
        <v>8.0810672139558799E-3</v>
      </c>
      <c r="BX48" s="21">
        <f t="shared" si="66"/>
        <v>4.5</v>
      </c>
      <c r="BY48" s="21">
        <f t="shared" si="67"/>
        <v>31.5</v>
      </c>
      <c r="BZ48" s="14">
        <f t="shared" si="68"/>
        <v>8.0810672139558799E-3</v>
      </c>
      <c r="CA48" s="21">
        <f t="shared" si="69"/>
        <v>9</v>
      </c>
      <c r="CB48" s="21">
        <f t="shared" si="70"/>
        <v>63</v>
      </c>
      <c r="CC48" s="18">
        <f t="shared" si="71"/>
        <v>1.616213442791176E-2</v>
      </c>
      <c r="CE48" s="2">
        <v>3897.9999999999973</v>
      </c>
      <c r="CF48" s="2">
        <v>1676.4470854420556</v>
      </c>
      <c r="CG48" s="2">
        <v>913.05117338499645</v>
      </c>
      <c r="CH48" s="2">
        <v>74.888253881743594</v>
      </c>
      <c r="CI48" s="2">
        <v>223.97723745473348</v>
      </c>
      <c r="CJ48" s="2">
        <v>4388</v>
      </c>
      <c r="CK48" s="2">
        <v>107.19687107864641</v>
      </c>
      <c r="CL48" s="2">
        <v>179.59140719845743</v>
      </c>
      <c r="CM48" s="2">
        <v>135.26485186594564</v>
      </c>
      <c r="CN48" s="2">
        <v>89.418233082706806</v>
      </c>
      <c r="CO48" s="2">
        <v>65.204616998950698</v>
      </c>
      <c r="CP48" s="2">
        <v>76.322930800542693</v>
      </c>
      <c r="CQ48" s="2">
        <v>47.261251939989599</v>
      </c>
      <c r="CR48" s="2">
        <v>214.00093984962399</v>
      </c>
      <c r="CS48" s="2">
        <v>188.59181532004192</v>
      </c>
      <c r="CT48" s="2">
        <v>131.27544097693351</v>
      </c>
      <c r="CU48" s="2">
        <v>128.42731505431971</v>
      </c>
      <c r="CV48" s="2">
        <v>3037.3890000000001</v>
      </c>
      <c r="CW48" s="2">
        <v>1551.049</v>
      </c>
      <c r="CX48" s="2">
        <v>857.577</v>
      </c>
      <c r="CY48" s="2">
        <v>1509.385</v>
      </c>
      <c r="CZ48" s="2">
        <v>913.62000000000012</v>
      </c>
      <c r="DA48" s="2">
        <v>538.46600000000001</v>
      </c>
      <c r="DB48" s="2">
        <v>53.522000000000006</v>
      </c>
      <c r="DC48" s="2">
        <v>19.442</v>
      </c>
      <c r="DD48" s="2">
        <v>10.792</v>
      </c>
      <c r="DE48" s="2">
        <v>76.024199999999993</v>
      </c>
      <c r="DF48" s="2">
        <v>33.269999999999996</v>
      </c>
      <c r="DG48" s="2">
        <v>15.629399999999999</v>
      </c>
      <c r="DH48" s="2">
        <v>100.169</v>
      </c>
      <c r="DI48" s="2">
        <v>40.013000000000005</v>
      </c>
      <c r="DJ48" s="2">
        <v>20.381</v>
      </c>
      <c r="DK48" s="2">
        <v>86.682000000000002</v>
      </c>
      <c r="DL48" s="2">
        <v>33.262999999999998</v>
      </c>
      <c r="DM48" s="2">
        <v>19.344000000000001</v>
      </c>
      <c r="DN48" s="2">
        <v>9</v>
      </c>
      <c r="DO48" s="2">
        <v>4.5</v>
      </c>
      <c r="DP48" s="2">
        <v>4.5</v>
      </c>
    </row>
    <row r="49" spans="2:120" ht="14.25" customHeight="1" x14ac:dyDescent="0.2">
      <c r="B49" s="7">
        <v>1334</v>
      </c>
      <c r="C49" s="10" t="s">
        <v>91</v>
      </c>
      <c r="D49" s="10" t="s">
        <v>56</v>
      </c>
      <c r="E49" s="22" t="s">
        <v>101</v>
      </c>
      <c r="F49" s="10" t="s">
        <v>127</v>
      </c>
      <c r="G49" s="22">
        <v>1</v>
      </c>
      <c r="H49" s="12">
        <f t="shared" si="0"/>
        <v>3644</v>
      </c>
      <c r="I49" s="13">
        <f t="shared" si="1"/>
        <v>1858.3092295073734</v>
      </c>
      <c r="J49" s="15">
        <f t="shared" si="2"/>
        <v>0.50996411347622761</v>
      </c>
      <c r="K49" s="15">
        <f t="shared" si="3"/>
        <v>0.29704484049139362</v>
      </c>
      <c r="L49" s="16">
        <f t="shared" si="4"/>
        <v>1.1497271559606272</v>
      </c>
      <c r="M49" s="13">
        <f t="shared" si="5"/>
        <v>0</v>
      </c>
      <c r="N49" s="15">
        <f t="shared" si="6"/>
        <v>-0.1273946360153253</v>
      </c>
      <c r="O49" s="17">
        <f t="shared" si="7"/>
        <v>-15.084204698860702</v>
      </c>
      <c r="P49" s="15">
        <f t="shared" si="8"/>
        <v>-0.23430189559928538</v>
      </c>
      <c r="Q49" s="13">
        <f t="shared" si="9"/>
        <v>-30.774006059974994</v>
      </c>
      <c r="R49" s="15">
        <f t="shared" si="10"/>
        <v>-0.25113166279147725</v>
      </c>
      <c r="S49" s="19">
        <f t="shared" si="11"/>
        <v>2.9495292034988978</v>
      </c>
      <c r="T49" s="15">
        <f t="shared" si="12"/>
        <v>4.596773676603827E-2</v>
      </c>
      <c r="U49" s="19">
        <f t="shared" si="13"/>
        <v>28.287925817297705</v>
      </c>
      <c r="V49" s="15">
        <f t="shared" si="14"/>
        <v>0.45196797176827208</v>
      </c>
      <c r="W49" s="13">
        <f t="shared" si="15"/>
        <v>-12.913310226769099</v>
      </c>
      <c r="X49" s="15">
        <f t="shared" si="16"/>
        <v>-9.2662322123049479E-2</v>
      </c>
      <c r="Y49" s="13">
        <f t="shared" si="17"/>
        <v>-1.0755052125362994</v>
      </c>
      <c r="Z49" s="15">
        <f t="shared" si="18"/>
        <v>-1.0445051676158279E-2</v>
      </c>
      <c r="AA49" s="13">
        <v>-74.585676249805601</v>
      </c>
      <c r="AB49" s="27">
        <v>-3.4656956477557621E-2</v>
      </c>
      <c r="AC49" s="13">
        <f t="shared" si="19"/>
        <v>0</v>
      </c>
      <c r="AD49" s="25">
        <f t="shared" si="20"/>
        <v>0</v>
      </c>
      <c r="AE49" s="12">
        <f t="shared" si="21"/>
        <v>-875.83399999999983</v>
      </c>
      <c r="AF49" s="13">
        <f t="shared" si="22"/>
        <v>-2330.5409999999997</v>
      </c>
      <c r="AG49" s="13">
        <f t="shared" si="23"/>
        <v>-2968.2750000000001</v>
      </c>
      <c r="AH49" s="15">
        <f t="shared" si="24"/>
        <v>-0.24034961580680569</v>
      </c>
      <c r="AI49" s="15">
        <f t="shared" si="25"/>
        <v>-0.63955570801317219</v>
      </c>
      <c r="AJ49" s="15">
        <f t="shared" si="26"/>
        <v>-0.81456503841931949</v>
      </c>
      <c r="AK49" s="15">
        <f t="shared" si="27"/>
        <v>0.57005324102673027</v>
      </c>
      <c r="AL49" s="15">
        <f t="shared" si="28"/>
        <v>0.65870727597892265</v>
      </c>
      <c r="AM49" s="15">
        <f t="shared" si="29"/>
        <v>0.70240852417773514</v>
      </c>
      <c r="AN49" s="19">
        <f t="shared" si="30"/>
        <v>-280.30722950737345</v>
      </c>
      <c r="AO49" s="19">
        <f t="shared" si="31"/>
        <v>-993.12422950737346</v>
      </c>
      <c r="AP49" s="19">
        <f t="shared" si="32"/>
        <v>-1383.6742295073734</v>
      </c>
      <c r="AQ49" s="15">
        <f t="shared" si="33"/>
        <v>-0.15083992753008135</v>
      </c>
      <c r="AR49" s="15">
        <f t="shared" si="34"/>
        <v>-0.53442355757477711</v>
      </c>
      <c r="AS49" s="15">
        <f t="shared" si="35"/>
        <v>-0.74458771852205519</v>
      </c>
      <c r="AT49" s="13">
        <f t="shared" si="36"/>
        <v>-20.749149383098803</v>
      </c>
      <c r="AU49" s="13">
        <f t="shared" si="37"/>
        <v>-41.203149383098804</v>
      </c>
      <c r="AV49" s="13">
        <f t="shared" si="38"/>
        <v>-45.8421493830988</v>
      </c>
      <c r="AW49" s="15">
        <f t="shared" si="39"/>
        <v>-0.42091665493994423</v>
      </c>
      <c r="AX49" s="15">
        <f t="shared" si="40"/>
        <v>-0.83584591787900331</v>
      </c>
      <c r="AY49" s="15">
        <f t="shared" si="41"/>
        <v>-0.92995254009345008</v>
      </c>
      <c r="AZ49" s="13">
        <f t="shared" si="42"/>
        <v>-46.973116359920922</v>
      </c>
      <c r="BA49" s="13">
        <f t="shared" si="43"/>
        <v>-77.703916359920925</v>
      </c>
      <c r="BB49" s="13">
        <f t="shared" si="44"/>
        <v>-86.223916359920921</v>
      </c>
      <c r="BC49" s="15">
        <f t="shared" si="45"/>
        <v>-0.51187196295124826</v>
      </c>
      <c r="BD49" s="15">
        <f t="shared" si="46"/>
        <v>-0.84674935959942554</v>
      </c>
      <c r="BE49" s="15">
        <f t="shared" si="47"/>
        <v>-0.93959287227864208</v>
      </c>
      <c r="BF49" s="13">
        <f t="shared" si="48"/>
        <v>-44.9604920447849</v>
      </c>
      <c r="BG49" s="13">
        <f t="shared" si="49"/>
        <v>-96.675492044784903</v>
      </c>
      <c r="BH49" s="13">
        <f t="shared" si="50"/>
        <v>-113.8834920447849</v>
      </c>
      <c r="BI49" s="15">
        <f t="shared" si="51"/>
        <v>-0.35557212295761909</v>
      </c>
      <c r="BJ49" s="15">
        <f t="shared" si="52"/>
        <v>-0.76456258330304128</v>
      </c>
      <c r="BK49" s="15">
        <f t="shared" si="53"/>
        <v>-0.90065284418719527</v>
      </c>
      <c r="BL49" s="13">
        <f t="shared" si="54"/>
        <v>-44.867411642411703</v>
      </c>
      <c r="BM49" s="13">
        <f t="shared" si="55"/>
        <v>-85.607411642411705</v>
      </c>
      <c r="BN49" s="13">
        <f t="shared" si="56"/>
        <v>-94.765411642411706</v>
      </c>
      <c r="BO49" s="15">
        <f t="shared" si="57"/>
        <v>-0.44034105110665656</v>
      </c>
      <c r="BP49" s="15">
        <f t="shared" si="58"/>
        <v>-0.84017455532261121</v>
      </c>
      <c r="BQ49" s="25">
        <f t="shared" si="59"/>
        <v>-0.93005367244606996</v>
      </c>
      <c r="BR49" s="20">
        <f t="shared" si="60"/>
        <v>9.6999999999999993</v>
      </c>
      <c r="BS49" s="21">
        <f t="shared" si="61"/>
        <v>67.899999999999991</v>
      </c>
      <c r="BT49" s="14">
        <f t="shared" si="62"/>
        <v>1.863336992316136E-2</v>
      </c>
      <c r="BU49" s="21">
        <f t="shared" si="63"/>
        <v>3.1</v>
      </c>
      <c r="BV49" s="21">
        <f t="shared" si="64"/>
        <v>21.7</v>
      </c>
      <c r="BW49" s="14">
        <f t="shared" si="65"/>
        <v>5.9549945115257956E-3</v>
      </c>
      <c r="BX49" s="21">
        <f t="shared" si="66"/>
        <v>4.4000000000000004</v>
      </c>
      <c r="BY49" s="21">
        <f t="shared" si="67"/>
        <v>30.800000000000004</v>
      </c>
      <c r="BZ49" s="14">
        <f t="shared" si="68"/>
        <v>8.4522502744237109E-3</v>
      </c>
      <c r="CA49" s="21">
        <f t="shared" si="69"/>
        <v>9.6999999999999993</v>
      </c>
      <c r="CB49" s="21">
        <f t="shared" si="70"/>
        <v>67.899999999999991</v>
      </c>
      <c r="CC49" s="18">
        <f t="shared" si="71"/>
        <v>1.863336992316136E-2</v>
      </c>
      <c r="CE49" s="2">
        <v>3644</v>
      </c>
      <c r="CF49" s="2">
        <v>1858.3092295073734</v>
      </c>
      <c r="CG49" s="2">
        <v>1082.4313987506384</v>
      </c>
      <c r="CH49" s="2">
        <v>49.295149383098803</v>
      </c>
      <c r="CI49" s="2">
        <v>171.50207900207909</v>
      </c>
      <c r="CJ49" s="2">
        <v>4175.9999999999982</v>
      </c>
      <c r="CK49" s="2">
        <v>64.379354081959505</v>
      </c>
      <c r="CL49" s="2">
        <v>122.54132241989592</v>
      </c>
      <c r="CM49" s="2">
        <v>91.767316359920926</v>
      </c>
      <c r="CN49" s="2">
        <v>64.165203923593197</v>
      </c>
      <c r="CO49" s="2">
        <v>61.215674720094299</v>
      </c>
      <c r="CP49" s="2">
        <v>62.588341617713503</v>
      </c>
      <c r="CQ49" s="2">
        <v>34.300415800415799</v>
      </c>
      <c r="CR49" s="2">
        <v>139.358802271554</v>
      </c>
      <c r="CS49" s="2">
        <v>126.4454920447849</v>
      </c>
      <c r="CT49" s="2">
        <v>102.967916854948</v>
      </c>
      <c r="CU49" s="2">
        <v>101.8924116424117</v>
      </c>
      <c r="CV49" s="2">
        <v>2768.1660000000002</v>
      </c>
      <c r="CW49" s="2">
        <v>1313.4590000000003</v>
      </c>
      <c r="CX49" s="2">
        <v>675.72499999999991</v>
      </c>
      <c r="CY49" s="2">
        <v>1578.002</v>
      </c>
      <c r="CZ49" s="2">
        <v>865.18499999999995</v>
      </c>
      <c r="DA49" s="2">
        <v>474.63499999999999</v>
      </c>
      <c r="DB49" s="2">
        <v>28.545999999999999</v>
      </c>
      <c r="DC49" s="2">
        <v>8.0919999999999987</v>
      </c>
      <c r="DD49" s="2">
        <v>3.4529999999999998</v>
      </c>
      <c r="DE49" s="2">
        <v>44.794200000000004</v>
      </c>
      <c r="DF49" s="2">
        <v>14.0634</v>
      </c>
      <c r="DG49" s="2">
        <v>5.5434000000000001</v>
      </c>
      <c r="DH49" s="2">
        <v>81.484999999999999</v>
      </c>
      <c r="DI49" s="2">
        <v>29.77</v>
      </c>
      <c r="DJ49" s="2">
        <v>12.561999999999999</v>
      </c>
      <c r="DK49" s="2">
        <v>57.024999999999999</v>
      </c>
      <c r="DL49" s="2">
        <v>16.285</v>
      </c>
      <c r="DM49" s="2">
        <v>7.1269999999999998</v>
      </c>
      <c r="DN49" s="2">
        <v>9.6999999999999993</v>
      </c>
      <c r="DO49" s="2">
        <v>3.1</v>
      </c>
      <c r="DP49" s="2">
        <v>4.4000000000000004</v>
      </c>
    </row>
    <row r="50" spans="2:120" ht="14.25" customHeight="1" x14ac:dyDescent="0.2">
      <c r="B50" s="7">
        <v>1337</v>
      </c>
      <c r="C50" s="10" t="s">
        <v>91</v>
      </c>
      <c r="D50" s="10" t="s">
        <v>56</v>
      </c>
      <c r="E50" s="22" t="s">
        <v>101</v>
      </c>
      <c r="F50" s="10" t="s">
        <v>128</v>
      </c>
      <c r="G50" s="22">
        <v>0</v>
      </c>
      <c r="H50" s="12">
        <f t="shared" si="0"/>
        <v>27544</v>
      </c>
      <c r="I50" s="13">
        <f t="shared" si="1"/>
        <v>9671</v>
      </c>
      <c r="J50" s="15">
        <f t="shared" si="2"/>
        <v>0.35111094975312229</v>
      </c>
      <c r="K50" s="15">
        <f t="shared" si="3"/>
        <v>0.18744554167876851</v>
      </c>
      <c r="L50" s="16">
        <f t="shared" si="4"/>
        <v>1.500682128240109</v>
      </c>
      <c r="M50" s="13">
        <f t="shared" si="5"/>
        <v>0</v>
      </c>
      <c r="N50" s="15">
        <f t="shared" si="6"/>
        <v>-2.6300904977375583E-2</v>
      </c>
      <c r="O50" s="17">
        <f t="shared" si="7"/>
        <v>-133</v>
      </c>
      <c r="P50" s="15">
        <f t="shared" si="8"/>
        <v>-0.13883089770354906</v>
      </c>
      <c r="Q50" s="13">
        <f t="shared" si="9"/>
        <v>-46.799999999999955</v>
      </c>
      <c r="R50" s="15">
        <f t="shared" si="10"/>
        <v>-3.3219761499148182E-2</v>
      </c>
      <c r="S50" s="19">
        <f t="shared" si="11"/>
        <v>155</v>
      </c>
      <c r="T50" s="15">
        <f t="shared" si="12"/>
        <v>0.25409836065573765</v>
      </c>
      <c r="U50" s="19">
        <f t="shared" si="13"/>
        <v>172</v>
      </c>
      <c r="V50" s="15">
        <f t="shared" si="14"/>
        <v>0.28524046434494199</v>
      </c>
      <c r="W50" s="13">
        <f t="shared" si="15"/>
        <v>153</v>
      </c>
      <c r="X50" s="15">
        <f t="shared" si="16"/>
        <v>0.14245810055865915</v>
      </c>
      <c r="Y50" s="13">
        <f t="shared" si="17"/>
        <v>151</v>
      </c>
      <c r="Z50" s="15">
        <f t="shared" si="18"/>
        <v>0.13268892794376108</v>
      </c>
      <c r="AA50" s="13">
        <v>430.63538999999946</v>
      </c>
      <c r="AB50" s="27">
        <v>2.3081254989742117E-2</v>
      </c>
      <c r="AC50" s="13">
        <f t="shared" si="19"/>
        <v>0</v>
      </c>
      <c r="AD50" s="25">
        <f t="shared" si="20"/>
        <v>0</v>
      </c>
      <c r="AE50" s="12">
        <f t="shared" si="21"/>
        <v>-1739.1630000000005</v>
      </c>
      <c r="AF50" s="13">
        <f t="shared" si="22"/>
        <v>-6866.239999999998</v>
      </c>
      <c r="AG50" s="13">
        <f t="shared" si="23"/>
        <v>-10821.090000000004</v>
      </c>
      <c r="AH50" s="15">
        <f t="shared" si="24"/>
        <v>-6.3141264885274495E-2</v>
      </c>
      <c r="AI50" s="15">
        <f t="shared" si="25"/>
        <v>-0.24928260238164379</v>
      </c>
      <c r="AJ50" s="15">
        <f t="shared" si="26"/>
        <v>-0.39286559686320088</v>
      </c>
      <c r="AK50" s="15">
        <f t="shared" si="27"/>
        <v>0.37622973553369077</v>
      </c>
      <c r="AL50" s="15">
        <f t="shared" si="28"/>
        <v>0.43055326108824166</v>
      </c>
      <c r="AM50" s="15">
        <f t="shared" si="29"/>
        <v>0.43488627278386371</v>
      </c>
      <c r="AN50" s="19">
        <f t="shared" si="30"/>
        <v>37.546999999998661</v>
      </c>
      <c r="AO50" s="19">
        <f t="shared" si="31"/>
        <v>-768.12299999999959</v>
      </c>
      <c r="AP50" s="19">
        <f t="shared" si="32"/>
        <v>-2398.4359999999997</v>
      </c>
      <c r="AQ50" s="15">
        <f t="shared" si="33"/>
        <v>3.8824320132353485E-3</v>
      </c>
      <c r="AR50" s="15">
        <f t="shared" si="34"/>
        <v>-7.94253955123565E-2</v>
      </c>
      <c r="AS50" s="15">
        <f t="shared" si="35"/>
        <v>-0.24800289525385166</v>
      </c>
      <c r="AT50" s="13">
        <f t="shared" si="36"/>
        <v>-119.447</v>
      </c>
      <c r="AU50" s="13">
        <f t="shared" si="37"/>
        <v>-314.92100000000005</v>
      </c>
      <c r="AV50" s="13">
        <f t="shared" si="38"/>
        <v>-421.51900000000001</v>
      </c>
      <c r="AW50" s="15">
        <f t="shared" si="39"/>
        <v>-0.14478424242424248</v>
      </c>
      <c r="AX50" s="15">
        <f t="shared" si="40"/>
        <v>-0.38172242424242431</v>
      </c>
      <c r="AY50" s="15">
        <f t="shared" si="41"/>
        <v>-0.51093212121212117</v>
      </c>
      <c r="AZ50" s="13">
        <f t="shared" si="42"/>
        <v>-268.25460000000021</v>
      </c>
      <c r="BA50" s="13">
        <f t="shared" si="43"/>
        <v>-556.22879999999998</v>
      </c>
      <c r="BB50" s="13">
        <f t="shared" si="44"/>
        <v>-734.5920000000001</v>
      </c>
      <c r="BC50" s="15">
        <f t="shared" si="45"/>
        <v>-0.19695638766519841</v>
      </c>
      <c r="BD50" s="15">
        <f t="shared" si="46"/>
        <v>-0.40839118942731278</v>
      </c>
      <c r="BE50" s="15">
        <f t="shared" si="47"/>
        <v>-0.53934801762114537</v>
      </c>
      <c r="BF50" s="13">
        <f t="shared" si="48"/>
        <v>-26.354000000000042</v>
      </c>
      <c r="BG50" s="13">
        <f t="shared" si="49"/>
        <v>-244.24599999999998</v>
      </c>
      <c r="BH50" s="13">
        <f t="shared" si="50"/>
        <v>-519.01700000000005</v>
      </c>
      <c r="BI50" s="15">
        <f t="shared" si="51"/>
        <v>-2.1478402607986946E-2</v>
      </c>
      <c r="BJ50" s="15">
        <f t="shared" si="52"/>
        <v>-0.19905949470252648</v>
      </c>
      <c r="BK50" s="15">
        <f t="shared" si="53"/>
        <v>-0.42299674001629994</v>
      </c>
      <c r="BL50" s="13">
        <f t="shared" si="54"/>
        <v>-192.47700000000009</v>
      </c>
      <c r="BM50" s="13">
        <f t="shared" si="55"/>
        <v>-495.47500000000002</v>
      </c>
      <c r="BN50" s="13">
        <f t="shared" si="56"/>
        <v>-664.90300000000002</v>
      </c>
      <c r="BO50" s="15">
        <f t="shared" si="57"/>
        <v>-0.1493227307990691</v>
      </c>
      <c r="BP50" s="15">
        <f t="shared" si="58"/>
        <v>-0.38438712179984491</v>
      </c>
      <c r="BQ50" s="25">
        <f t="shared" si="59"/>
        <v>-0.5158285492629946</v>
      </c>
      <c r="BR50" s="20">
        <f t="shared" si="60"/>
        <v>14.4</v>
      </c>
      <c r="BS50" s="21">
        <f t="shared" si="61"/>
        <v>100.8</v>
      </c>
      <c r="BT50" s="14">
        <f t="shared" si="62"/>
        <v>3.6595991867557362E-3</v>
      </c>
      <c r="BU50" s="21">
        <f t="shared" si="63"/>
        <v>8.8000000000000007</v>
      </c>
      <c r="BV50" s="21">
        <f t="shared" si="64"/>
        <v>61.600000000000009</v>
      </c>
      <c r="BW50" s="14">
        <f t="shared" si="65"/>
        <v>2.2364217252396168E-3</v>
      </c>
      <c r="BX50" s="21">
        <f t="shared" si="66"/>
        <v>15.5</v>
      </c>
      <c r="BY50" s="21">
        <f t="shared" si="67"/>
        <v>108.5</v>
      </c>
      <c r="BZ50" s="14">
        <f t="shared" si="68"/>
        <v>3.939151902410688E-3</v>
      </c>
      <c r="CA50" s="21">
        <f t="shared" si="69"/>
        <v>15.5</v>
      </c>
      <c r="CB50" s="21">
        <f t="shared" si="70"/>
        <v>108.5</v>
      </c>
      <c r="CC50" s="18">
        <f t="shared" si="71"/>
        <v>3.939151902410688E-3</v>
      </c>
      <c r="CE50" s="2">
        <v>27544</v>
      </c>
      <c r="CF50" s="2">
        <v>9671</v>
      </c>
      <c r="CG50" s="2">
        <v>5163</v>
      </c>
      <c r="CH50" s="2">
        <v>825</v>
      </c>
      <c r="CI50" s="2">
        <v>2199</v>
      </c>
      <c r="CJ50" s="2">
        <v>28288</v>
      </c>
      <c r="CK50" s="2">
        <v>958</v>
      </c>
      <c r="CL50" s="2">
        <v>1408.8</v>
      </c>
      <c r="CM50" s="2">
        <v>1362</v>
      </c>
      <c r="CN50" s="2">
        <v>610</v>
      </c>
      <c r="CO50" s="2">
        <v>455</v>
      </c>
      <c r="CP50" s="2">
        <v>603</v>
      </c>
      <c r="CQ50" s="2">
        <v>431</v>
      </c>
      <c r="CR50" s="2">
        <v>1074</v>
      </c>
      <c r="CS50" s="2">
        <v>1227</v>
      </c>
      <c r="CT50" s="2">
        <v>1138</v>
      </c>
      <c r="CU50" s="2">
        <v>1289</v>
      </c>
      <c r="CV50" s="2">
        <v>25804.837</v>
      </c>
      <c r="CW50" s="2">
        <v>20677.760000000002</v>
      </c>
      <c r="CX50" s="2">
        <v>16722.909999999996</v>
      </c>
      <c r="CY50" s="2">
        <v>9708.5469999999987</v>
      </c>
      <c r="CZ50" s="2">
        <v>8902.8770000000004</v>
      </c>
      <c r="DA50" s="2">
        <v>7272.5640000000003</v>
      </c>
      <c r="DB50" s="2">
        <v>705.553</v>
      </c>
      <c r="DC50" s="2">
        <v>510.07899999999995</v>
      </c>
      <c r="DD50" s="2">
        <v>403.48099999999999</v>
      </c>
      <c r="DE50" s="2">
        <v>1093.7453999999998</v>
      </c>
      <c r="DF50" s="2">
        <v>805.77120000000002</v>
      </c>
      <c r="DG50" s="2">
        <v>627.4079999999999</v>
      </c>
      <c r="DH50" s="2">
        <v>1200.646</v>
      </c>
      <c r="DI50" s="2">
        <v>982.75400000000002</v>
      </c>
      <c r="DJ50" s="2">
        <v>707.98299999999995</v>
      </c>
      <c r="DK50" s="2">
        <v>1096.5229999999999</v>
      </c>
      <c r="DL50" s="2">
        <v>793.52499999999998</v>
      </c>
      <c r="DM50" s="2">
        <v>624.09699999999998</v>
      </c>
      <c r="DN50" s="2">
        <v>14.4</v>
      </c>
      <c r="DO50" s="2">
        <v>8.8000000000000007</v>
      </c>
      <c r="DP50" s="2">
        <v>15.5</v>
      </c>
    </row>
    <row r="51" spans="2:120" ht="14.25" customHeight="1" x14ac:dyDescent="0.2">
      <c r="B51" s="7">
        <v>1343</v>
      </c>
      <c r="C51" s="10" t="s">
        <v>91</v>
      </c>
      <c r="D51" s="10" t="s">
        <v>56</v>
      </c>
      <c r="E51" s="22" t="s">
        <v>101</v>
      </c>
      <c r="F51" s="10" t="s">
        <v>129</v>
      </c>
      <c r="G51" s="22">
        <v>1</v>
      </c>
      <c r="H51" s="12">
        <f t="shared" si="0"/>
        <v>3570</v>
      </c>
      <c r="I51" s="13">
        <f t="shared" si="1"/>
        <v>1484</v>
      </c>
      <c r="J51" s="15">
        <f t="shared" si="2"/>
        <v>0.41568627450980394</v>
      </c>
      <c r="K51" s="15">
        <f t="shared" si="3"/>
        <v>0.22016806722689075</v>
      </c>
      <c r="L51" s="16">
        <f t="shared" si="4"/>
        <v>0.89473684210526316</v>
      </c>
      <c r="M51" s="13">
        <f t="shared" si="5"/>
        <v>0</v>
      </c>
      <c r="N51" s="15">
        <f t="shared" si="6"/>
        <v>-9.8712446351931327E-2</v>
      </c>
      <c r="O51" s="17">
        <f t="shared" si="7"/>
        <v>-27</v>
      </c>
      <c r="P51" s="15">
        <f t="shared" si="8"/>
        <v>-0.28421052631578947</v>
      </c>
      <c r="Q51" s="13">
        <f t="shared" si="9"/>
        <v>-43.199999999999989</v>
      </c>
      <c r="R51" s="15">
        <f t="shared" si="10"/>
        <v>-0.24657534246575341</v>
      </c>
      <c r="S51" s="19">
        <f t="shared" si="11"/>
        <v>6</v>
      </c>
      <c r="T51" s="15">
        <f t="shared" si="12"/>
        <v>9.9999999999999978E-2</v>
      </c>
      <c r="U51" s="19">
        <f t="shared" si="13"/>
        <v>34</v>
      </c>
      <c r="V51" s="15">
        <f t="shared" si="14"/>
        <v>0.41975308641975306</v>
      </c>
      <c r="W51" s="13">
        <f t="shared" si="15"/>
        <v>-25</v>
      </c>
      <c r="X51" s="15">
        <f t="shared" si="16"/>
        <v>-0.14880952380952384</v>
      </c>
      <c r="Y51" s="13">
        <f t="shared" si="17"/>
        <v>-8</v>
      </c>
      <c r="Z51" s="15">
        <f t="shared" si="18"/>
        <v>-3.9800995024875663E-2</v>
      </c>
      <c r="AA51" s="13">
        <v>-108.5298499999999</v>
      </c>
      <c r="AB51" s="27">
        <v>-4.4579387679308913E-2</v>
      </c>
      <c r="AC51" s="13">
        <f t="shared" si="19"/>
        <v>0</v>
      </c>
      <c r="AD51" s="25">
        <f t="shared" si="20"/>
        <v>0</v>
      </c>
      <c r="AE51" s="12">
        <f t="shared" si="21"/>
        <v>-721.3090000000002</v>
      </c>
      <c r="AF51" s="13">
        <f t="shared" si="22"/>
        <v>-2063.8249999999998</v>
      </c>
      <c r="AG51" s="13">
        <f t="shared" si="23"/>
        <v>-2734.337</v>
      </c>
      <c r="AH51" s="15">
        <f t="shared" si="24"/>
        <v>-0.20204733893557425</v>
      </c>
      <c r="AI51" s="15">
        <f t="shared" si="25"/>
        <v>-0.57810224089635853</v>
      </c>
      <c r="AJ51" s="15">
        <f t="shared" si="26"/>
        <v>-0.76592072829131652</v>
      </c>
      <c r="AK51" s="15">
        <f t="shared" si="27"/>
        <v>0.47976632074170217</v>
      </c>
      <c r="AL51" s="15">
        <f t="shared" si="28"/>
        <v>0.60157750593390535</v>
      </c>
      <c r="AM51" s="15">
        <f t="shared" si="29"/>
        <v>0.67128375912299576</v>
      </c>
      <c r="AN51" s="19">
        <f t="shared" si="30"/>
        <v>-117.29399999999987</v>
      </c>
      <c r="AO51" s="19">
        <f t="shared" si="31"/>
        <v>-577.9190000000001</v>
      </c>
      <c r="AP51" s="19">
        <f t="shared" si="32"/>
        <v>-923.03300000000002</v>
      </c>
      <c r="AQ51" s="15">
        <f t="shared" si="33"/>
        <v>-7.9039083557951417E-2</v>
      </c>
      <c r="AR51" s="15">
        <f t="shared" si="34"/>
        <v>-0.38943328840970359</v>
      </c>
      <c r="AS51" s="15">
        <f t="shared" si="35"/>
        <v>-0.62198989218328848</v>
      </c>
      <c r="AT51" s="13">
        <f t="shared" si="36"/>
        <v>-31.052999999999997</v>
      </c>
      <c r="AU51" s="13">
        <f t="shared" si="37"/>
        <v>-56.646999999999998</v>
      </c>
      <c r="AV51" s="13">
        <f t="shared" si="38"/>
        <v>-63.506</v>
      </c>
      <c r="AW51" s="15">
        <f t="shared" si="39"/>
        <v>-0.45666176470588227</v>
      </c>
      <c r="AX51" s="15">
        <f t="shared" si="40"/>
        <v>-0.83304411764705877</v>
      </c>
      <c r="AY51" s="15">
        <f t="shared" si="41"/>
        <v>-0.93391176470588233</v>
      </c>
      <c r="AZ51" s="13">
        <f t="shared" si="42"/>
        <v>-71.034599999999998</v>
      </c>
      <c r="BA51" s="13">
        <f t="shared" si="43"/>
        <v>-112.6998</v>
      </c>
      <c r="BB51" s="13">
        <f t="shared" si="44"/>
        <v>-124.86960000000001</v>
      </c>
      <c r="BC51" s="15">
        <f t="shared" si="45"/>
        <v>-0.53814090909090906</v>
      </c>
      <c r="BD51" s="15">
        <f t="shared" si="46"/>
        <v>-0.85378636363636362</v>
      </c>
      <c r="BE51" s="15">
        <f t="shared" si="47"/>
        <v>-0.94598181818181815</v>
      </c>
      <c r="BF51" s="13">
        <f t="shared" si="48"/>
        <v>-57.292000000000002</v>
      </c>
      <c r="BG51" s="13">
        <f t="shared" si="49"/>
        <v>-108.128</v>
      </c>
      <c r="BH51" s="13">
        <f t="shared" si="50"/>
        <v>-128.51599999999999</v>
      </c>
      <c r="BI51" s="15">
        <f t="shared" si="51"/>
        <v>-0.40064335664335671</v>
      </c>
      <c r="BJ51" s="15">
        <f t="shared" si="52"/>
        <v>-0.75613986013986012</v>
      </c>
      <c r="BK51" s="15">
        <f t="shared" si="53"/>
        <v>-0.89871328671328676</v>
      </c>
      <c r="BL51" s="13">
        <f t="shared" si="54"/>
        <v>-94.626000000000005</v>
      </c>
      <c r="BM51" s="13">
        <f t="shared" si="55"/>
        <v>-160.774</v>
      </c>
      <c r="BN51" s="13">
        <f t="shared" si="56"/>
        <v>-180.845</v>
      </c>
      <c r="BO51" s="15">
        <f t="shared" si="57"/>
        <v>-0.49029015544041454</v>
      </c>
      <c r="BP51" s="15">
        <f t="shared" si="58"/>
        <v>-0.83302590673575128</v>
      </c>
      <c r="BQ51" s="25">
        <f t="shared" si="59"/>
        <v>-0.93702072538860104</v>
      </c>
      <c r="BR51" s="20">
        <f t="shared" si="60"/>
        <v>8.6</v>
      </c>
      <c r="BS51" s="21">
        <f t="shared" si="61"/>
        <v>60.199999999999996</v>
      </c>
      <c r="BT51" s="14">
        <f t="shared" si="62"/>
        <v>1.6862745098039214E-2</v>
      </c>
      <c r="BU51" s="21">
        <f t="shared" si="63"/>
        <v>6.5</v>
      </c>
      <c r="BV51" s="21">
        <f t="shared" si="64"/>
        <v>45.5</v>
      </c>
      <c r="BW51" s="14">
        <f t="shared" si="65"/>
        <v>1.2745098039215686E-2</v>
      </c>
      <c r="BX51" s="21">
        <f t="shared" si="66"/>
        <v>6.9</v>
      </c>
      <c r="BY51" s="21">
        <f t="shared" si="67"/>
        <v>48.300000000000004</v>
      </c>
      <c r="BZ51" s="14">
        <f t="shared" si="68"/>
        <v>1.3529411764705884E-2</v>
      </c>
      <c r="CA51" s="21">
        <f t="shared" si="69"/>
        <v>8.6</v>
      </c>
      <c r="CB51" s="21">
        <f t="shared" si="70"/>
        <v>60.199999999999996</v>
      </c>
      <c r="CC51" s="18">
        <f t="shared" si="71"/>
        <v>1.6862745098039214E-2</v>
      </c>
      <c r="CE51" s="2">
        <v>3570</v>
      </c>
      <c r="CF51" s="2">
        <v>1484</v>
      </c>
      <c r="CG51" s="2">
        <v>786</v>
      </c>
      <c r="CH51" s="2">
        <v>68</v>
      </c>
      <c r="CI51" s="2">
        <v>304</v>
      </c>
      <c r="CJ51" s="2">
        <v>3961</v>
      </c>
      <c r="CK51" s="2">
        <v>95</v>
      </c>
      <c r="CL51" s="2">
        <v>175.2</v>
      </c>
      <c r="CM51" s="2">
        <v>132</v>
      </c>
      <c r="CN51" s="2">
        <v>60</v>
      </c>
      <c r="CO51" s="2">
        <v>54</v>
      </c>
      <c r="CP51" s="2">
        <v>81</v>
      </c>
      <c r="CQ51" s="2">
        <v>47</v>
      </c>
      <c r="CR51" s="2">
        <v>168</v>
      </c>
      <c r="CS51" s="2">
        <v>143</v>
      </c>
      <c r="CT51" s="2">
        <v>201</v>
      </c>
      <c r="CU51" s="2">
        <v>193</v>
      </c>
      <c r="CV51" s="2">
        <v>2848.6909999999998</v>
      </c>
      <c r="CW51" s="2">
        <v>1506.175</v>
      </c>
      <c r="CX51" s="2">
        <v>835.66300000000001</v>
      </c>
      <c r="CY51" s="2">
        <v>1366.7060000000001</v>
      </c>
      <c r="CZ51" s="2">
        <v>906.0809999999999</v>
      </c>
      <c r="DA51" s="2">
        <v>560.96699999999998</v>
      </c>
      <c r="DB51" s="2">
        <v>36.947000000000003</v>
      </c>
      <c r="DC51" s="2">
        <v>11.353000000000002</v>
      </c>
      <c r="DD51" s="2">
        <v>4.4939999999999998</v>
      </c>
      <c r="DE51" s="2">
        <v>60.965400000000002</v>
      </c>
      <c r="DF51" s="2">
        <v>19.3002</v>
      </c>
      <c r="DG51" s="2">
        <v>7.1303999999999998</v>
      </c>
      <c r="DH51" s="2">
        <v>85.707999999999998</v>
      </c>
      <c r="DI51" s="2">
        <v>34.872</v>
      </c>
      <c r="DJ51" s="2">
        <v>14.484</v>
      </c>
      <c r="DK51" s="2">
        <v>98.373999999999995</v>
      </c>
      <c r="DL51" s="2">
        <v>32.225999999999999</v>
      </c>
      <c r="DM51" s="2">
        <v>12.155000000000001</v>
      </c>
      <c r="DN51" s="2">
        <v>8.6</v>
      </c>
      <c r="DO51" s="2">
        <v>6.5</v>
      </c>
      <c r="DP51" s="2">
        <v>6.9</v>
      </c>
    </row>
    <row r="52" spans="2:120" ht="14.25" customHeight="1" x14ac:dyDescent="0.2">
      <c r="B52" s="7">
        <v>1345</v>
      </c>
      <c r="C52" s="10" t="s">
        <v>91</v>
      </c>
      <c r="D52" s="10" t="s">
        <v>56</v>
      </c>
      <c r="E52" s="22" t="s">
        <v>101</v>
      </c>
      <c r="F52" s="10" t="s">
        <v>130</v>
      </c>
      <c r="G52" s="22">
        <v>1</v>
      </c>
      <c r="H52" s="12">
        <f t="shared" si="0"/>
        <v>13865</v>
      </c>
      <c r="I52" s="13">
        <f t="shared" si="1"/>
        <v>5519</v>
      </c>
      <c r="J52" s="15">
        <f t="shared" si="2"/>
        <v>0.39805265055896144</v>
      </c>
      <c r="K52" s="15">
        <f t="shared" si="3"/>
        <v>0.2139920663541291</v>
      </c>
      <c r="L52" s="16">
        <f t="shared" si="4"/>
        <v>0.84324324324324329</v>
      </c>
      <c r="M52" s="13">
        <f t="shared" si="5"/>
        <v>0</v>
      </c>
      <c r="N52" s="15">
        <f t="shared" si="6"/>
        <v>-0.10979133226324234</v>
      </c>
      <c r="O52" s="17">
        <f t="shared" si="7"/>
        <v>-153</v>
      </c>
      <c r="P52" s="15">
        <f t="shared" si="8"/>
        <v>-0.39534883720930236</v>
      </c>
      <c r="Q52" s="13">
        <f t="shared" si="9"/>
        <v>-195.59999999999991</v>
      </c>
      <c r="R52" s="15">
        <f t="shared" si="10"/>
        <v>-0.27958833619210965</v>
      </c>
      <c r="S52" s="19">
        <f t="shared" si="11"/>
        <v>62</v>
      </c>
      <c r="T52" s="15">
        <f t="shared" si="12"/>
        <v>0.18397626112759646</v>
      </c>
      <c r="U52" s="19">
        <f t="shared" si="13"/>
        <v>55</v>
      </c>
      <c r="V52" s="15">
        <f t="shared" si="14"/>
        <v>0.15804597701149425</v>
      </c>
      <c r="W52" s="13">
        <f t="shared" si="15"/>
        <v>-19</v>
      </c>
      <c r="X52" s="15">
        <f t="shared" si="16"/>
        <v>-3.2928942807625705E-2</v>
      </c>
      <c r="Y52" s="13">
        <f t="shared" si="17"/>
        <v>17</v>
      </c>
      <c r="Z52" s="15">
        <f t="shared" si="18"/>
        <v>3.0141843971631221E-2</v>
      </c>
      <c r="AA52" s="13">
        <v>-539.09307999999874</v>
      </c>
      <c r="AB52" s="27">
        <v>-5.5507404589248299E-2</v>
      </c>
      <c r="AC52" s="13">
        <f t="shared" si="19"/>
        <v>0</v>
      </c>
      <c r="AD52" s="25">
        <f t="shared" si="20"/>
        <v>0</v>
      </c>
      <c r="AE52" s="12">
        <f t="shared" si="21"/>
        <v>-2879.357</v>
      </c>
      <c r="AF52" s="13">
        <f t="shared" si="22"/>
        <v>-7968.8960000000006</v>
      </c>
      <c r="AG52" s="13">
        <f t="shared" si="23"/>
        <v>-10491.036</v>
      </c>
      <c r="AH52" s="15">
        <f t="shared" si="24"/>
        <v>-0.20767089794446447</v>
      </c>
      <c r="AI52" s="15">
        <f t="shared" si="25"/>
        <v>-0.57474908041831951</v>
      </c>
      <c r="AJ52" s="15">
        <f t="shared" si="26"/>
        <v>-0.75665604038946987</v>
      </c>
      <c r="AK52" s="15">
        <f t="shared" si="27"/>
        <v>0.45140634917774042</v>
      </c>
      <c r="AL52" s="15">
        <f t="shared" si="28"/>
        <v>0.53597748615017649</v>
      </c>
      <c r="AM52" s="15">
        <f t="shared" si="29"/>
        <v>0.58739393781320726</v>
      </c>
      <c r="AN52" s="19">
        <f t="shared" si="30"/>
        <v>-560.01100000000042</v>
      </c>
      <c r="AO52" s="19">
        <f t="shared" si="31"/>
        <v>-2358.8209999999999</v>
      </c>
      <c r="AP52" s="19">
        <f t="shared" si="32"/>
        <v>-3537.154</v>
      </c>
      <c r="AQ52" s="15">
        <f t="shared" si="33"/>
        <v>-0.10146965029896726</v>
      </c>
      <c r="AR52" s="15">
        <f t="shared" si="34"/>
        <v>-0.42740007247689793</v>
      </c>
      <c r="AS52" s="15">
        <f t="shared" si="35"/>
        <v>-0.64090487407138974</v>
      </c>
      <c r="AT52" s="13">
        <f t="shared" si="36"/>
        <v>-43.873999999999995</v>
      </c>
      <c r="AU52" s="13">
        <f t="shared" si="37"/>
        <v>-170.233</v>
      </c>
      <c r="AV52" s="13">
        <f t="shared" si="38"/>
        <v>-201.05099999999999</v>
      </c>
      <c r="AW52" s="15">
        <f t="shared" si="39"/>
        <v>-0.18749572649572643</v>
      </c>
      <c r="AX52" s="15">
        <f t="shared" si="40"/>
        <v>-0.7274914529914529</v>
      </c>
      <c r="AY52" s="15">
        <f t="shared" si="41"/>
        <v>-0.8591923076923077</v>
      </c>
      <c r="AZ52" s="13">
        <f t="shared" si="42"/>
        <v>-271.78440000000001</v>
      </c>
      <c r="BA52" s="13">
        <f t="shared" si="43"/>
        <v>-397.89179999999999</v>
      </c>
      <c r="BB52" s="13">
        <f t="shared" si="44"/>
        <v>-457.23779999999999</v>
      </c>
      <c r="BC52" s="15">
        <f t="shared" si="45"/>
        <v>-0.53925476190476185</v>
      </c>
      <c r="BD52" s="15">
        <f t="shared" si="46"/>
        <v>-0.78946785714285717</v>
      </c>
      <c r="BE52" s="15">
        <f t="shared" si="47"/>
        <v>-0.90721785714285719</v>
      </c>
      <c r="BF52" s="13">
        <f t="shared" si="48"/>
        <v>-49.49799999999999</v>
      </c>
      <c r="BG52" s="13">
        <f t="shared" si="49"/>
        <v>-405.51099999999997</v>
      </c>
      <c r="BH52" s="13">
        <f t="shared" si="50"/>
        <v>-465.53899999999999</v>
      </c>
      <c r="BI52" s="15">
        <f t="shared" si="51"/>
        <v>-8.8706093189964141E-2</v>
      </c>
      <c r="BJ52" s="15">
        <f t="shared" si="52"/>
        <v>-0.72672222222222227</v>
      </c>
      <c r="BK52" s="15">
        <f t="shared" si="53"/>
        <v>-0.83429928315412183</v>
      </c>
      <c r="BL52" s="13">
        <f t="shared" si="54"/>
        <v>-51.552000000000021</v>
      </c>
      <c r="BM52" s="13">
        <f t="shared" si="55"/>
        <v>-392.37700000000001</v>
      </c>
      <c r="BN52" s="13">
        <f t="shared" si="56"/>
        <v>-482.142</v>
      </c>
      <c r="BO52" s="15">
        <f t="shared" si="57"/>
        <v>-8.8729776247848613E-2</v>
      </c>
      <c r="BP52" s="15">
        <f t="shared" si="58"/>
        <v>-0.67534767641996551</v>
      </c>
      <c r="BQ52" s="25">
        <f t="shared" si="59"/>
        <v>-0.82984853700516348</v>
      </c>
      <c r="BR52" s="20">
        <f t="shared" si="60"/>
        <v>33.1</v>
      </c>
      <c r="BS52" s="21">
        <f t="shared" si="61"/>
        <v>231.70000000000002</v>
      </c>
      <c r="BT52" s="14">
        <f t="shared" si="62"/>
        <v>1.6711143166245945E-2</v>
      </c>
      <c r="BU52" s="21">
        <f t="shared" si="63"/>
        <v>19.100000000000001</v>
      </c>
      <c r="BV52" s="21">
        <f t="shared" si="64"/>
        <v>133.70000000000002</v>
      </c>
      <c r="BW52" s="14">
        <f t="shared" si="65"/>
        <v>9.6429859358095945E-3</v>
      </c>
      <c r="BX52" s="21">
        <f t="shared" si="66"/>
        <v>23.3</v>
      </c>
      <c r="BY52" s="21">
        <f t="shared" si="67"/>
        <v>163.1</v>
      </c>
      <c r="BZ52" s="14">
        <f t="shared" si="68"/>
        <v>1.1763433104940497E-2</v>
      </c>
      <c r="CA52" s="21">
        <f t="shared" si="69"/>
        <v>33.1</v>
      </c>
      <c r="CB52" s="21">
        <f t="shared" si="70"/>
        <v>231.70000000000002</v>
      </c>
      <c r="CC52" s="18">
        <f t="shared" si="71"/>
        <v>1.6711143166245945E-2</v>
      </c>
      <c r="CE52" s="2">
        <v>13865</v>
      </c>
      <c r="CF52" s="2">
        <v>5519</v>
      </c>
      <c r="CG52" s="2">
        <v>2967</v>
      </c>
      <c r="CH52" s="2">
        <v>234</v>
      </c>
      <c r="CI52" s="2">
        <v>1110</v>
      </c>
      <c r="CJ52" s="2">
        <v>15575</v>
      </c>
      <c r="CK52" s="2">
        <v>387</v>
      </c>
      <c r="CL52" s="2">
        <v>699.59999999999991</v>
      </c>
      <c r="CM52" s="2">
        <v>504</v>
      </c>
      <c r="CN52" s="2">
        <v>337</v>
      </c>
      <c r="CO52" s="2">
        <v>275</v>
      </c>
      <c r="CP52" s="2">
        <v>348</v>
      </c>
      <c r="CQ52" s="2">
        <v>293</v>
      </c>
      <c r="CR52" s="2">
        <v>577</v>
      </c>
      <c r="CS52" s="2">
        <v>558</v>
      </c>
      <c r="CT52" s="2">
        <v>564</v>
      </c>
      <c r="CU52" s="2">
        <v>581</v>
      </c>
      <c r="CV52" s="2">
        <v>10985.643</v>
      </c>
      <c r="CW52" s="2">
        <v>5896.1039999999994</v>
      </c>
      <c r="CX52" s="2">
        <v>3373.9639999999999</v>
      </c>
      <c r="CY52" s="2">
        <v>4958.9889999999996</v>
      </c>
      <c r="CZ52" s="2">
        <v>3160.1790000000001</v>
      </c>
      <c r="DA52" s="2">
        <v>1981.846</v>
      </c>
      <c r="DB52" s="2">
        <v>190.126</v>
      </c>
      <c r="DC52" s="2">
        <v>63.767000000000003</v>
      </c>
      <c r="DD52" s="2">
        <v>32.948999999999998</v>
      </c>
      <c r="DE52" s="2">
        <v>232.21559999999999</v>
      </c>
      <c r="DF52" s="2">
        <v>106.1082</v>
      </c>
      <c r="DG52" s="2">
        <v>46.7622</v>
      </c>
      <c r="DH52" s="2">
        <v>508.50200000000001</v>
      </c>
      <c r="DI52" s="2">
        <v>152.489</v>
      </c>
      <c r="DJ52" s="2">
        <v>92.460999999999999</v>
      </c>
      <c r="DK52" s="2">
        <v>529.44799999999998</v>
      </c>
      <c r="DL52" s="2">
        <v>188.62299999999999</v>
      </c>
      <c r="DM52" s="2">
        <v>98.858000000000004</v>
      </c>
      <c r="DN52" s="2">
        <v>33.1</v>
      </c>
      <c r="DO52" s="2">
        <v>19.100000000000001</v>
      </c>
      <c r="DP52" s="2">
        <v>23.3</v>
      </c>
    </row>
    <row r="53" spans="2:120" ht="14.25" customHeight="1" x14ac:dyDescent="0.2">
      <c r="B53" s="7">
        <v>1346</v>
      </c>
      <c r="C53" s="10" t="s">
        <v>91</v>
      </c>
      <c r="D53" s="10" t="s">
        <v>56</v>
      </c>
      <c r="E53" s="22" t="s">
        <v>101</v>
      </c>
      <c r="F53" s="10" t="s">
        <v>131</v>
      </c>
      <c r="G53" s="22">
        <v>1</v>
      </c>
      <c r="H53" s="12">
        <f t="shared" si="0"/>
        <v>14779</v>
      </c>
      <c r="I53" s="13">
        <f t="shared" si="1"/>
        <v>5396</v>
      </c>
      <c r="J53" s="15">
        <f t="shared" si="2"/>
        <v>0.36511265985519997</v>
      </c>
      <c r="K53" s="15">
        <f t="shared" si="3"/>
        <v>0.19405913796603289</v>
      </c>
      <c r="L53" s="16">
        <f t="shared" si="4"/>
        <v>1.2702943800178412</v>
      </c>
      <c r="M53" s="13">
        <f t="shared" si="5"/>
        <v>0</v>
      </c>
      <c r="N53" s="15">
        <f t="shared" si="6"/>
        <v>-0.11423434222355411</v>
      </c>
      <c r="O53" s="17">
        <f t="shared" si="7"/>
        <v>-163</v>
      </c>
      <c r="P53" s="15">
        <f t="shared" si="8"/>
        <v>-0.31406551059730248</v>
      </c>
      <c r="Q53" s="13">
        <f t="shared" si="9"/>
        <v>-147.60000000000002</v>
      </c>
      <c r="R53" s="15">
        <f t="shared" si="10"/>
        <v>-0.2018047579983594</v>
      </c>
      <c r="S53" s="19">
        <f t="shared" si="11"/>
        <v>-62</v>
      </c>
      <c r="T53" s="15">
        <f t="shared" si="12"/>
        <v>-0.18075801749271148</v>
      </c>
      <c r="U53" s="19">
        <f t="shared" si="13"/>
        <v>59</v>
      </c>
      <c r="V53" s="15">
        <f t="shared" si="14"/>
        <v>0.19093851132686079</v>
      </c>
      <c r="W53" s="13">
        <f t="shared" si="15"/>
        <v>-135</v>
      </c>
      <c r="X53" s="15">
        <f t="shared" si="16"/>
        <v>-0.15715948777648425</v>
      </c>
      <c r="Y53" s="13">
        <f t="shared" si="17"/>
        <v>-86</v>
      </c>
      <c r="Z53" s="15">
        <f t="shared" si="18"/>
        <v>-0.12250712250712248</v>
      </c>
      <c r="AA53" s="13">
        <v>-893.33002000000124</v>
      </c>
      <c r="AB53" s="27">
        <v>-8.1069358879225284E-2</v>
      </c>
      <c r="AC53" s="13">
        <f t="shared" si="19"/>
        <v>0</v>
      </c>
      <c r="AD53" s="25">
        <f t="shared" si="20"/>
        <v>0</v>
      </c>
      <c r="AE53" s="12">
        <f t="shared" si="21"/>
        <v>-3146.7619999999988</v>
      </c>
      <c r="AF53" s="13">
        <f t="shared" si="22"/>
        <v>-8726.56</v>
      </c>
      <c r="AG53" s="13">
        <f t="shared" si="23"/>
        <v>-11420.217000000001</v>
      </c>
      <c r="AH53" s="15">
        <f t="shared" si="24"/>
        <v>-0.2129211719331483</v>
      </c>
      <c r="AI53" s="15">
        <f t="shared" si="25"/>
        <v>-0.59047026185804175</v>
      </c>
      <c r="AJ53" s="15">
        <f t="shared" si="26"/>
        <v>-0.77273272887204825</v>
      </c>
      <c r="AK53" s="15">
        <f t="shared" si="27"/>
        <v>0.43504878424942817</v>
      </c>
      <c r="AL53" s="15">
        <f t="shared" si="28"/>
        <v>0.52623536953691397</v>
      </c>
      <c r="AM53" s="15">
        <f t="shared" si="29"/>
        <v>0.54513584235718715</v>
      </c>
      <c r="AN53" s="19">
        <f t="shared" si="30"/>
        <v>-335.40899999999965</v>
      </c>
      <c r="AO53" s="19">
        <f t="shared" si="31"/>
        <v>-2210.9920000000002</v>
      </c>
      <c r="AP53" s="19">
        <f t="shared" si="32"/>
        <v>-3565.0070000000001</v>
      </c>
      <c r="AQ53" s="15">
        <f t="shared" si="33"/>
        <v>-6.2158821349147408E-2</v>
      </c>
      <c r="AR53" s="15">
        <f t="shared" si="34"/>
        <v>-0.40974647887323945</v>
      </c>
      <c r="AS53" s="15">
        <f t="shared" si="35"/>
        <v>-0.66067587101556713</v>
      </c>
      <c r="AT53" s="13">
        <f t="shared" si="36"/>
        <v>-118.98500000000001</v>
      </c>
      <c r="AU53" s="13">
        <f t="shared" si="37"/>
        <v>-265.72199999999998</v>
      </c>
      <c r="AV53" s="13">
        <f t="shared" si="38"/>
        <v>-309.67</v>
      </c>
      <c r="AW53" s="15">
        <f t="shared" si="39"/>
        <v>-0.33422752808988765</v>
      </c>
      <c r="AX53" s="15">
        <f t="shared" si="40"/>
        <v>-0.74641011235955057</v>
      </c>
      <c r="AY53" s="15">
        <f t="shared" si="41"/>
        <v>-0.86985955056179776</v>
      </c>
      <c r="AZ53" s="13">
        <f t="shared" si="42"/>
        <v>-276.33479999999997</v>
      </c>
      <c r="BA53" s="13">
        <f t="shared" si="43"/>
        <v>-453.65699999999993</v>
      </c>
      <c r="BB53" s="13">
        <f t="shared" si="44"/>
        <v>-522.61619999999994</v>
      </c>
      <c r="BC53" s="15">
        <f t="shared" si="45"/>
        <v>-0.47333812949640286</v>
      </c>
      <c r="BD53" s="15">
        <f t="shared" si="46"/>
        <v>-0.77707605344295994</v>
      </c>
      <c r="BE53" s="15">
        <f t="shared" si="47"/>
        <v>-0.89519732785200412</v>
      </c>
      <c r="BF53" s="13">
        <f t="shared" si="48"/>
        <v>-103.07899999999995</v>
      </c>
      <c r="BG53" s="13">
        <f t="shared" si="49"/>
        <v>-436.90700000000004</v>
      </c>
      <c r="BH53" s="13">
        <f t="shared" si="50"/>
        <v>-584.96399999999994</v>
      </c>
      <c r="BI53" s="15">
        <f t="shared" si="51"/>
        <v>-0.14237430939226514</v>
      </c>
      <c r="BJ53" s="15">
        <f t="shared" si="52"/>
        <v>-0.60346270718232042</v>
      </c>
      <c r="BK53" s="15">
        <f t="shared" si="53"/>
        <v>-0.80796132596685077</v>
      </c>
      <c r="BL53" s="13">
        <f t="shared" si="54"/>
        <v>-234.06</v>
      </c>
      <c r="BM53" s="13">
        <f t="shared" si="55"/>
        <v>-459.70600000000002</v>
      </c>
      <c r="BN53" s="13">
        <f t="shared" si="56"/>
        <v>-536.47699999999998</v>
      </c>
      <c r="BO53" s="15">
        <f t="shared" si="57"/>
        <v>-0.37996753246753245</v>
      </c>
      <c r="BP53" s="15">
        <f t="shared" si="58"/>
        <v>-0.74627597402597412</v>
      </c>
      <c r="BQ53" s="25">
        <f t="shared" si="59"/>
        <v>-0.87090422077922081</v>
      </c>
      <c r="BR53" s="20">
        <f t="shared" si="60"/>
        <v>37.299999999999997</v>
      </c>
      <c r="BS53" s="21">
        <f t="shared" si="61"/>
        <v>261.09999999999997</v>
      </c>
      <c r="BT53" s="14">
        <f t="shared" si="62"/>
        <v>1.7666959875499016E-2</v>
      </c>
      <c r="BU53" s="21">
        <f t="shared" si="63"/>
        <v>19.100000000000001</v>
      </c>
      <c r="BV53" s="21">
        <f t="shared" si="64"/>
        <v>133.70000000000002</v>
      </c>
      <c r="BW53" s="14">
        <f t="shared" si="65"/>
        <v>9.0466202043440035E-3</v>
      </c>
      <c r="BX53" s="21">
        <f t="shared" si="66"/>
        <v>24.6</v>
      </c>
      <c r="BY53" s="21">
        <f t="shared" si="67"/>
        <v>172.20000000000002</v>
      </c>
      <c r="BZ53" s="14">
        <f t="shared" si="68"/>
        <v>1.1651667907165575E-2</v>
      </c>
      <c r="CA53" s="21">
        <f t="shared" si="69"/>
        <v>37.299999999999997</v>
      </c>
      <c r="CB53" s="21">
        <f t="shared" si="70"/>
        <v>261.09999999999997</v>
      </c>
      <c r="CC53" s="18">
        <f t="shared" si="71"/>
        <v>1.7666959875499016E-2</v>
      </c>
      <c r="CE53" s="2">
        <v>14779</v>
      </c>
      <c r="CF53" s="2">
        <v>5396</v>
      </c>
      <c r="CG53" s="2">
        <v>2868</v>
      </c>
      <c r="CH53" s="2">
        <v>356</v>
      </c>
      <c r="CI53" s="2">
        <v>1121</v>
      </c>
      <c r="CJ53" s="2">
        <v>16685</v>
      </c>
      <c r="CK53" s="2">
        <v>519</v>
      </c>
      <c r="CL53" s="2">
        <v>731.4</v>
      </c>
      <c r="CM53" s="2">
        <v>583.79999999999995</v>
      </c>
      <c r="CN53" s="2">
        <v>343</v>
      </c>
      <c r="CO53" s="2">
        <v>405</v>
      </c>
      <c r="CP53" s="2">
        <v>309</v>
      </c>
      <c r="CQ53" s="2">
        <v>250</v>
      </c>
      <c r="CR53" s="2">
        <v>859</v>
      </c>
      <c r="CS53" s="2">
        <v>724</v>
      </c>
      <c r="CT53" s="2">
        <v>702</v>
      </c>
      <c r="CU53" s="2">
        <v>616</v>
      </c>
      <c r="CV53" s="2">
        <v>11632.238000000001</v>
      </c>
      <c r="CW53" s="2">
        <v>6052.4400000000005</v>
      </c>
      <c r="CX53" s="2">
        <v>3358.7829999999999</v>
      </c>
      <c r="CY53" s="2">
        <v>5060.5910000000003</v>
      </c>
      <c r="CZ53" s="2">
        <v>3185.0079999999998</v>
      </c>
      <c r="DA53" s="2">
        <v>1830.9929999999999</v>
      </c>
      <c r="DB53" s="2">
        <v>237.01499999999999</v>
      </c>
      <c r="DC53" s="2">
        <v>90.277999999999992</v>
      </c>
      <c r="DD53" s="2">
        <v>46.33</v>
      </c>
      <c r="DE53" s="2">
        <v>307.46519999999998</v>
      </c>
      <c r="DF53" s="2">
        <v>130.143</v>
      </c>
      <c r="DG53" s="2">
        <v>61.183799999999998</v>
      </c>
      <c r="DH53" s="2">
        <v>620.92100000000005</v>
      </c>
      <c r="DI53" s="2">
        <v>287.09299999999996</v>
      </c>
      <c r="DJ53" s="2">
        <v>139.036</v>
      </c>
      <c r="DK53" s="2">
        <v>381.94</v>
      </c>
      <c r="DL53" s="2">
        <v>156.29399999999998</v>
      </c>
      <c r="DM53" s="2">
        <v>79.522999999999996</v>
      </c>
      <c r="DN53" s="2">
        <v>37.299999999999997</v>
      </c>
      <c r="DO53" s="2">
        <v>19.100000000000001</v>
      </c>
      <c r="DP53" s="2">
        <v>24.6</v>
      </c>
    </row>
    <row r="54" spans="2:120" ht="14.25" customHeight="1" x14ac:dyDescent="0.2">
      <c r="B54" s="7">
        <v>1347</v>
      </c>
      <c r="C54" s="10" t="s">
        <v>91</v>
      </c>
      <c r="D54" s="10" t="s">
        <v>56</v>
      </c>
      <c r="E54" s="22" t="s">
        <v>101</v>
      </c>
      <c r="F54" s="10" t="s">
        <v>132</v>
      </c>
      <c r="G54" s="22">
        <v>1</v>
      </c>
      <c r="H54" s="12">
        <f t="shared" si="0"/>
        <v>4817</v>
      </c>
      <c r="I54" s="13">
        <f t="shared" si="1"/>
        <v>2088</v>
      </c>
      <c r="J54" s="15">
        <f t="shared" si="2"/>
        <v>0.43346481212372845</v>
      </c>
      <c r="K54" s="15">
        <f t="shared" si="3"/>
        <v>0.25057089474776834</v>
      </c>
      <c r="L54" s="16">
        <f t="shared" si="4"/>
        <v>1.1149425287356323</v>
      </c>
      <c r="M54" s="13">
        <f t="shared" si="5"/>
        <v>0</v>
      </c>
      <c r="N54" s="15">
        <f t="shared" si="6"/>
        <v>-0.123065720007282</v>
      </c>
      <c r="O54" s="17">
        <f t="shared" si="7"/>
        <v>-47</v>
      </c>
      <c r="P54" s="15">
        <f t="shared" si="8"/>
        <v>-0.32638888888888884</v>
      </c>
      <c r="Q54" s="13">
        <f t="shared" si="9"/>
        <v>-32.400000000000034</v>
      </c>
      <c r="R54" s="15">
        <f t="shared" si="10"/>
        <v>-0.16463414634146356</v>
      </c>
      <c r="S54" s="19">
        <f t="shared" si="11"/>
        <v>66</v>
      </c>
      <c r="T54" s="15">
        <f t="shared" si="12"/>
        <v>0.36871508379888274</v>
      </c>
      <c r="U54" s="19">
        <f t="shared" si="13"/>
        <v>47</v>
      </c>
      <c r="V54" s="15">
        <f t="shared" si="14"/>
        <v>0.36434108527131781</v>
      </c>
      <c r="W54" s="13">
        <f t="shared" si="15"/>
        <v>-15</v>
      </c>
      <c r="X54" s="15">
        <f t="shared" si="16"/>
        <v>-6.8807339449541316E-2</v>
      </c>
      <c r="Y54" s="13">
        <f t="shared" si="17"/>
        <v>-23</v>
      </c>
      <c r="Z54" s="15">
        <f t="shared" si="18"/>
        <v>-0.1045454545454545</v>
      </c>
      <c r="AA54" s="13">
        <v>-199.02459999999974</v>
      </c>
      <c r="AB54" s="27">
        <v>-6.17125835257194E-2</v>
      </c>
      <c r="AC54" s="13">
        <f t="shared" si="19"/>
        <v>0</v>
      </c>
      <c r="AD54" s="25">
        <f t="shared" si="20"/>
        <v>0</v>
      </c>
      <c r="AE54" s="12">
        <f t="shared" si="21"/>
        <v>-1095.866</v>
      </c>
      <c r="AF54" s="13">
        <f t="shared" si="22"/>
        <v>-2826.5639999999999</v>
      </c>
      <c r="AG54" s="13">
        <f t="shared" si="23"/>
        <v>-3650.3449999999998</v>
      </c>
      <c r="AH54" s="15">
        <f t="shared" si="24"/>
        <v>-0.22749968860286485</v>
      </c>
      <c r="AI54" s="15">
        <f t="shared" si="25"/>
        <v>-0.58678928793855101</v>
      </c>
      <c r="AJ54" s="15">
        <f t="shared" si="26"/>
        <v>-0.75780465019721821</v>
      </c>
      <c r="AK54" s="15">
        <f t="shared" si="27"/>
        <v>0.47297168013836643</v>
      </c>
      <c r="AL54" s="15">
        <f t="shared" si="28"/>
        <v>0.55580636604241485</v>
      </c>
      <c r="AM54" s="15">
        <f t="shared" si="29"/>
        <v>0.66091175197466256</v>
      </c>
      <c r="AN54" s="19">
        <f t="shared" si="30"/>
        <v>-328.00900000000001</v>
      </c>
      <c r="AO54" s="19">
        <f t="shared" si="31"/>
        <v>-981.70299999999997</v>
      </c>
      <c r="AP54" s="19">
        <f t="shared" si="32"/>
        <v>-1316.944</v>
      </c>
      <c r="AQ54" s="15">
        <f t="shared" si="33"/>
        <v>-0.1570924329501916</v>
      </c>
      <c r="AR54" s="15">
        <f t="shared" si="34"/>
        <v>-0.47016427203065136</v>
      </c>
      <c r="AS54" s="15">
        <f t="shared" si="35"/>
        <v>-0.63072030651340993</v>
      </c>
      <c r="AT54" s="13">
        <f t="shared" si="36"/>
        <v>-34.68</v>
      </c>
      <c r="AU54" s="13">
        <f t="shared" si="37"/>
        <v>-76.283000000000001</v>
      </c>
      <c r="AV54" s="13">
        <f t="shared" si="38"/>
        <v>-87.126999999999995</v>
      </c>
      <c r="AW54" s="15">
        <f t="shared" si="39"/>
        <v>-0.35752577319587631</v>
      </c>
      <c r="AX54" s="15">
        <f t="shared" si="40"/>
        <v>-0.78642268041237118</v>
      </c>
      <c r="AY54" s="15">
        <f t="shared" si="41"/>
        <v>-0.89821649484536081</v>
      </c>
      <c r="AZ54" s="13">
        <f t="shared" si="42"/>
        <v>-88.571399999999983</v>
      </c>
      <c r="BA54" s="13">
        <f t="shared" si="43"/>
        <v>-134.30279999999999</v>
      </c>
      <c r="BB54" s="13">
        <f t="shared" si="44"/>
        <v>-152.11259999999999</v>
      </c>
      <c r="BC54" s="15">
        <f t="shared" si="45"/>
        <v>-0.53875547445255467</v>
      </c>
      <c r="BD54" s="15">
        <f t="shared" si="46"/>
        <v>-0.81692700729927004</v>
      </c>
      <c r="BE54" s="15">
        <f t="shared" si="47"/>
        <v>-0.92525912408759126</v>
      </c>
      <c r="BF54" s="13">
        <f t="shared" si="48"/>
        <v>17.725999999999999</v>
      </c>
      <c r="BG54" s="13">
        <f t="shared" si="49"/>
        <v>-150.636</v>
      </c>
      <c r="BH54" s="13">
        <f t="shared" si="50"/>
        <v>-177.089</v>
      </c>
      <c r="BI54" s="15">
        <f t="shared" si="51"/>
        <v>8.7320197044334913E-2</v>
      </c>
      <c r="BJ54" s="15">
        <f t="shared" si="52"/>
        <v>-0.74204926108374392</v>
      </c>
      <c r="BK54" s="15">
        <f t="shared" si="53"/>
        <v>-0.8723596059113301</v>
      </c>
      <c r="BL54" s="13">
        <f t="shared" si="54"/>
        <v>-77.961999999999989</v>
      </c>
      <c r="BM54" s="13">
        <f t="shared" si="55"/>
        <v>-153.22399999999999</v>
      </c>
      <c r="BN54" s="13">
        <f t="shared" si="56"/>
        <v>-176.75299999999999</v>
      </c>
      <c r="BO54" s="15">
        <f t="shared" si="57"/>
        <v>-0.39574619289340096</v>
      </c>
      <c r="BP54" s="15">
        <f t="shared" si="58"/>
        <v>-0.7777868020304568</v>
      </c>
      <c r="BQ54" s="25">
        <f t="shared" si="59"/>
        <v>-0.89722335025380706</v>
      </c>
      <c r="BR54" s="20">
        <f t="shared" si="60"/>
        <v>11.2</v>
      </c>
      <c r="BS54" s="21">
        <f t="shared" si="61"/>
        <v>78.399999999999991</v>
      </c>
      <c r="BT54" s="14">
        <f t="shared" si="62"/>
        <v>1.6275690263649573E-2</v>
      </c>
      <c r="BU54" s="21">
        <f t="shared" si="63"/>
        <v>4.7</v>
      </c>
      <c r="BV54" s="21">
        <f t="shared" si="64"/>
        <v>32.9</v>
      </c>
      <c r="BW54" s="14">
        <f t="shared" si="65"/>
        <v>6.8299771642100892E-3</v>
      </c>
      <c r="BX54" s="21">
        <f t="shared" si="66"/>
        <v>8.1</v>
      </c>
      <c r="BY54" s="21">
        <f t="shared" si="67"/>
        <v>56.699999999999996</v>
      </c>
      <c r="BZ54" s="14">
        <f t="shared" si="68"/>
        <v>1.1770811708532281E-2</v>
      </c>
      <c r="CA54" s="21">
        <f t="shared" si="69"/>
        <v>11.2</v>
      </c>
      <c r="CB54" s="21">
        <f t="shared" si="70"/>
        <v>78.399999999999991</v>
      </c>
      <c r="CC54" s="18">
        <f t="shared" si="71"/>
        <v>1.6275690263649573E-2</v>
      </c>
      <c r="CE54" s="2">
        <v>4817</v>
      </c>
      <c r="CF54" s="2">
        <v>2088</v>
      </c>
      <c r="CG54" s="2">
        <v>1207</v>
      </c>
      <c r="CH54" s="2">
        <v>97</v>
      </c>
      <c r="CI54" s="2">
        <v>348</v>
      </c>
      <c r="CJ54" s="2">
        <v>5493</v>
      </c>
      <c r="CK54" s="2">
        <v>144</v>
      </c>
      <c r="CL54" s="2">
        <v>196.8</v>
      </c>
      <c r="CM54" s="2">
        <v>164.39999999999998</v>
      </c>
      <c r="CN54" s="2">
        <v>179</v>
      </c>
      <c r="CO54" s="2">
        <v>113</v>
      </c>
      <c r="CP54" s="2">
        <v>129</v>
      </c>
      <c r="CQ54" s="2">
        <v>82</v>
      </c>
      <c r="CR54" s="2">
        <v>218</v>
      </c>
      <c r="CS54" s="2">
        <v>203</v>
      </c>
      <c r="CT54" s="2">
        <v>220</v>
      </c>
      <c r="CU54" s="2">
        <v>197</v>
      </c>
      <c r="CV54" s="2">
        <v>3721.134</v>
      </c>
      <c r="CW54" s="2">
        <v>1990.4360000000001</v>
      </c>
      <c r="CX54" s="2">
        <v>1166.6550000000002</v>
      </c>
      <c r="CY54" s="2">
        <v>1759.991</v>
      </c>
      <c r="CZ54" s="2">
        <v>1106.297</v>
      </c>
      <c r="DA54" s="2">
        <v>771.05600000000004</v>
      </c>
      <c r="DB54" s="2">
        <v>62.32</v>
      </c>
      <c r="DC54" s="2">
        <v>20.716999999999999</v>
      </c>
      <c r="DD54" s="2">
        <v>9.8730000000000011</v>
      </c>
      <c r="DE54" s="2">
        <v>75.828599999999994</v>
      </c>
      <c r="DF54" s="2">
        <v>30.097200000000001</v>
      </c>
      <c r="DG54" s="2">
        <v>12.2874</v>
      </c>
      <c r="DH54" s="2">
        <v>220.726</v>
      </c>
      <c r="DI54" s="2">
        <v>52.363999999999997</v>
      </c>
      <c r="DJ54" s="2">
        <v>25.911000000000001</v>
      </c>
      <c r="DK54" s="2">
        <v>119.03800000000001</v>
      </c>
      <c r="DL54" s="2">
        <v>43.775999999999996</v>
      </c>
      <c r="DM54" s="2">
        <v>20.247</v>
      </c>
      <c r="DN54" s="2">
        <v>11.2</v>
      </c>
      <c r="DO54" s="2">
        <v>4.7</v>
      </c>
      <c r="DP54" s="2">
        <v>8.1</v>
      </c>
    </row>
    <row r="55" spans="2:120" ht="14.25" customHeight="1" x14ac:dyDescent="0.2">
      <c r="B55" s="7">
        <v>1361</v>
      </c>
      <c r="C55" s="10" t="s">
        <v>91</v>
      </c>
      <c r="D55" s="10" t="s">
        <v>56</v>
      </c>
      <c r="E55" s="22" t="s">
        <v>101</v>
      </c>
      <c r="F55" s="10" t="s">
        <v>133</v>
      </c>
      <c r="G55" s="22">
        <v>1</v>
      </c>
      <c r="H55" s="12">
        <f t="shared" si="0"/>
        <v>6820</v>
      </c>
      <c r="I55" s="13">
        <f t="shared" si="1"/>
        <v>2753.6343163841229</v>
      </c>
      <c r="J55" s="15">
        <f t="shared" si="2"/>
        <v>0.4037586974170268</v>
      </c>
      <c r="K55" s="15">
        <f t="shared" si="3"/>
        <v>0.23559509607924789</v>
      </c>
      <c r="L55" s="16">
        <f t="shared" si="4"/>
        <v>1.0749367510045884</v>
      </c>
      <c r="M55" s="13">
        <f t="shared" si="5"/>
        <v>0</v>
      </c>
      <c r="N55" s="15">
        <f t="shared" si="6"/>
        <v>-0.1179513709260217</v>
      </c>
      <c r="O55" s="17">
        <f t="shared" si="7"/>
        <v>-65.01501597777019</v>
      </c>
      <c r="P55" s="15">
        <f t="shared" si="8"/>
        <v>-0.34279199352703749</v>
      </c>
      <c r="Q55" s="13">
        <f t="shared" si="9"/>
        <v>-100.81733594174977</v>
      </c>
      <c r="R55" s="15">
        <f t="shared" si="10"/>
        <v>-0.32701574750271745</v>
      </c>
      <c r="S55" s="19">
        <f t="shared" si="11"/>
        <v>-3.3611386997870056</v>
      </c>
      <c r="T55" s="15">
        <f t="shared" si="12"/>
        <v>-2.3574828725464458E-2</v>
      </c>
      <c r="U55" s="19">
        <f t="shared" si="13"/>
        <v>35.997641130805988</v>
      </c>
      <c r="V55" s="15">
        <f t="shared" si="14"/>
        <v>0.23767996820461368</v>
      </c>
      <c r="W55" s="13">
        <f t="shared" si="15"/>
        <v>-51.511845313021013</v>
      </c>
      <c r="X55" s="15">
        <f t="shared" si="16"/>
        <v>-0.15001388491803747</v>
      </c>
      <c r="Y55" s="13">
        <f t="shared" si="17"/>
        <v>-29.874708198538201</v>
      </c>
      <c r="Z55" s="15">
        <f t="shared" si="18"/>
        <v>-0.11726419871800642</v>
      </c>
      <c r="AA55" s="13">
        <v>-398.5231242066402</v>
      </c>
      <c r="AB55" s="27">
        <v>-8.2393658764494115E-2</v>
      </c>
      <c r="AC55" s="13">
        <f t="shared" si="19"/>
        <v>0</v>
      </c>
      <c r="AD55" s="25">
        <f t="shared" si="20"/>
        <v>0</v>
      </c>
      <c r="AE55" s="12">
        <f t="shared" si="21"/>
        <v>-1644.4920000000002</v>
      </c>
      <c r="AF55" s="13">
        <f t="shared" si="22"/>
        <v>-4279.6890000000003</v>
      </c>
      <c r="AG55" s="13">
        <f t="shared" si="23"/>
        <v>-5512.4709999999995</v>
      </c>
      <c r="AH55" s="15">
        <f t="shared" si="24"/>
        <v>-0.24112785923753666</v>
      </c>
      <c r="AI55" s="15">
        <f t="shared" si="25"/>
        <v>-0.62752038123167153</v>
      </c>
      <c r="AJ55" s="15">
        <f t="shared" si="26"/>
        <v>-0.80828020527859235</v>
      </c>
      <c r="AK55" s="15">
        <f t="shared" si="27"/>
        <v>0.46561612889014958</v>
      </c>
      <c r="AL55" s="15">
        <f t="shared" si="28"/>
        <v>0.59646122069305685</v>
      </c>
      <c r="AM55" s="15">
        <f t="shared" si="29"/>
        <v>0.6394229114612372</v>
      </c>
      <c r="AN55" s="19">
        <f t="shared" si="30"/>
        <v>-343.83431638412276</v>
      </c>
      <c r="AO55" s="19">
        <f t="shared" si="31"/>
        <v>-1238.4373163841228</v>
      </c>
      <c r="AP55" s="19">
        <f t="shared" si="32"/>
        <v>-1917.5703163841229</v>
      </c>
      <c r="AQ55" s="15">
        <f t="shared" si="33"/>
        <v>-0.12486564186766147</v>
      </c>
      <c r="AR55" s="15">
        <f t="shared" si="34"/>
        <v>-0.44974647106023535</v>
      </c>
      <c r="AS55" s="15">
        <f t="shared" si="35"/>
        <v>-0.69637798489602643</v>
      </c>
      <c r="AT55" s="13">
        <f t="shared" si="36"/>
        <v>-34.4501535403422</v>
      </c>
      <c r="AU55" s="13">
        <f t="shared" si="37"/>
        <v>-97.639153540342207</v>
      </c>
      <c r="AV55" s="13">
        <f t="shared" si="38"/>
        <v>-111.84215354034221</v>
      </c>
      <c r="AW55" s="15">
        <f t="shared" si="39"/>
        <v>-0.27637917258992895</v>
      </c>
      <c r="AX55" s="15">
        <f t="shared" si="40"/>
        <v>-0.78331808989646545</v>
      </c>
      <c r="AY55" s="15">
        <f t="shared" si="41"/>
        <v>-0.89726281829072296</v>
      </c>
      <c r="AZ55" s="13">
        <f t="shared" si="42"/>
        <v>-106.33511318554642</v>
      </c>
      <c r="BA55" s="13">
        <f t="shared" si="43"/>
        <v>-169.43411318554641</v>
      </c>
      <c r="BB55" s="13">
        <f t="shared" si="44"/>
        <v>-191.14931318554642</v>
      </c>
      <c r="BC55" s="15">
        <f t="shared" si="45"/>
        <v>-0.51251342398617727</v>
      </c>
      <c r="BD55" s="15">
        <f t="shared" si="46"/>
        <v>-0.81663765512020192</v>
      </c>
      <c r="BE55" s="15">
        <f t="shared" si="47"/>
        <v>-0.92130046283381972</v>
      </c>
      <c r="BF55" s="13">
        <f t="shared" si="48"/>
        <v>-43.393671371586976</v>
      </c>
      <c r="BG55" s="13">
        <f t="shared" si="49"/>
        <v>-226.73567137158699</v>
      </c>
      <c r="BH55" s="13">
        <f t="shared" si="50"/>
        <v>-257.33267137158697</v>
      </c>
      <c r="BI55" s="15">
        <f t="shared" si="51"/>
        <v>-0.14867533116064091</v>
      </c>
      <c r="BJ55" s="15">
        <f t="shared" si="52"/>
        <v>-0.77684141400336459</v>
      </c>
      <c r="BK55" s="15">
        <f t="shared" si="53"/>
        <v>-0.88167280908326351</v>
      </c>
      <c r="BL55" s="13">
        <f t="shared" si="54"/>
        <v>-34.840393079977787</v>
      </c>
      <c r="BM55" s="13">
        <f t="shared" si="55"/>
        <v>-167.74539307997779</v>
      </c>
      <c r="BN55" s="13">
        <f t="shared" si="56"/>
        <v>-196.5163930799778</v>
      </c>
      <c r="BO55" s="15">
        <f t="shared" si="57"/>
        <v>-0.15492234917272174</v>
      </c>
      <c r="BP55" s="15">
        <f t="shared" si="58"/>
        <v>-0.74590175544794246</v>
      </c>
      <c r="BQ55" s="25">
        <f t="shared" si="59"/>
        <v>-0.87383575716303497</v>
      </c>
      <c r="BR55" s="20">
        <f t="shared" si="60"/>
        <v>18.899999999999999</v>
      </c>
      <c r="BS55" s="21">
        <f t="shared" si="61"/>
        <v>132.29999999999998</v>
      </c>
      <c r="BT55" s="14">
        <f t="shared" si="62"/>
        <v>1.939882697947214E-2</v>
      </c>
      <c r="BU55" s="21">
        <f t="shared" si="63"/>
        <v>12.7</v>
      </c>
      <c r="BV55" s="21">
        <f t="shared" si="64"/>
        <v>88.899999999999991</v>
      </c>
      <c r="BW55" s="14">
        <f t="shared" si="65"/>
        <v>1.3035190615835775E-2</v>
      </c>
      <c r="BX55" s="21">
        <f t="shared" si="66"/>
        <v>10.5</v>
      </c>
      <c r="BY55" s="21">
        <f t="shared" si="67"/>
        <v>73.5</v>
      </c>
      <c r="BZ55" s="14">
        <f t="shared" si="68"/>
        <v>1.0777126099706744E-2</v>
      </c>
      <c r="CA55" s="21">
        <f t="shared" si="69"/>
        <v>18.899999999999999</v>
      </c>
      <c r="CB55" s="21">
        <f t="shared" si="70"/>
        <v>132.29999999999998</v>
      </c>
      <c r="CC55" s="18">
        <f t="shared" si="71"/>
        <v>1.939882697947214E-2</v>
      </c>
      <c r="CE55" s="2">
        <v>6820</v>
      </c>
      <c r="CF55" s="2">
        <v>2753.6343163841229</v>
      </c>
      <c r="CG55" s="2">
        <v>1606.7585552604705</v>
      </c>
      <c r="CH55" s="2">
        <v>124.64815354034221</v>
      </c>
      <c r="CI55" s="2">
        <v>463.8343732274538</v>
      </c>
      <c r="CJ55" s="2">
        <v>7732</v>
      </c>
      <c r="CK55" s="2">
        <v>189.6631695181124</v>
      </c>
      <c r="CL55" s="2">
        <v>308.29504912729618</v>
      </c>
      <c r="CM55" s="2">
        <v>207.47771318554641</v>
      </c>
      <c r="CN55" s="2">
        <v>142.573196986006</v>
      </c>
      <c r="CO55" s="2">
        <v>145.934335685793</v>
      </c>
      <c r="CP55" s="2">
        <v>151.45424918525899</v>
      </c>
      <c r="CQ55" s="2">
        <v>115.456608054453</v>
      </c>
      <c r="CR55" s="2">
        <v>343.38051668460798</v>
      </c>
      <c r="CS55" s="2">
        <v>291.86867137158697</v>
      </c>
      <c r="CT55" s="2">
        <v>254.76410127851599</v>
      </c>
      <c r="CU55" s="2">
        <v>224.88939307997779</v>
      </c>
      <c r="CV55" s="2">
        <v>5175.5079999999998</v>
      </c>
      <c r="CW55" s="2">
        <v>2540.3110000000001</v>
      </c>
      <c r="CX55" s="2">
        <v>1307.529</v>
      </c>
      <c r="CY55" s="2">
        <v>2409.8000000000002</v>
      </c>
      <c r="CZ55" s="2">
        <v>1515.1970000000001</v>
      </c>
      <c r="DA55" s="2">
        <v>836.06400000000008</v>
      </c>
      <c r="DB55" s="2">
        <v>90.198000000000008</v>
      </c>
      <c r="DC55" s="2">
        <v>27.009</v>
      </c>
      <c r="DD55" s="2">
        <v>12.806000000000001</v>
      </c>
      <c r="DE55" s="2">
        <v>101.14259999999999</v>
      </c>
      <c r="DF55" s="2">
        <v>38.043599999999998</v>
      </c>
      <c r="DG55" s="2">
        <v>16.328399999999998</v>
      </c>
      <c r="DH55" s="2">
        <v>248.47499999999999</v>
      </c>
      <c r="DI55" s="2">
        <v>65.132999999999996</v>
      </c>
      <c r="DJ55" s="2">
        <v>34.536000000000001</v>
      </c>
      <c r="DK55" s="2">
        <v>190.04900000000001</v>
      </c>
      <c r="DL55" s="2">
        <v>57.143999999999998</v>
      </c>
      <c r="DM55" s="2">
        <v>28.372999999999998</v>
      </c>
      <c r="DN55" s="2">
        <v>18.899999999999999</v>
      </c>
      <c r="DO55" s="2">
        <v>12.7</v>
      </c>
      <c r="DP55" s="2">
        <v>10.5</v>
      </c>
    </row>
    <row r="56" spans="2:120" ht="14.25" customHeight="1" x14ac:dyDescent="0.2">
      <c r="B56" s="7">
        <v>1362</v>
      </c>
      <c r="C56" s="10" t="s">
        <v>91</v>
      </c>
      <c r="D56" s="10" t="s">
        <v>56</v>
      </c>
      <c r="E56" s="22" t="s">
        <v>101</v>
      </c>
      <c r="F56" s="10" t="s">
        <v>134</v>
      </c>
      <c r="G56" s="22">
        <v>1</v>
      </c>
      <c r="H56" s="12">
        <f t="shared" si="0"/>
        <v>4253.9999999999982</v>
      </c>
      <c r="I56" s="13">
        <f t="shared" si="1"/>
        <v>1918.4848157181571</v>
      </c>
      <c r="J56" s="15">
        <f t="shared" si="2"/>
        <v>0.45098373665212926</v>
      </c>
      <c r="K56" s="15">
        <f t="shared" si="3"/>
        <v>0.25635045861507039</v>
      </c>
      <c r="L56" s="16">
        <f t="shared" si="4"/>
        <v>1.1614615097374847</v>
      </c>
      <c r="M56" s="13">
        <f t="shared" si="5"/>
        <v>0</v>
      </c>
      <c r="N56" s="15">
        <f t="shared" si="6"/>
        <v>-0.12306740878169486</v>
      </c>
      <c r="O56" s="17">
        <f t="shared" si="7"/>
        <v>-46.890389686179702</v>
      </c>
      <c r="P56" s="15">
        <f t="shared" si="8"/>
        <v>-0.41332123267407539</v>
      </c>
      <c r="Q56" s="13">
        <f t="shared" si="9"/>
        <v>-33.670982569232876</v>
      </c>
      <c r="R56" s="15">
        <f t="shared" si="10"/>
        <v>-0.1779983905801068</v>
      </c>
      <c r="S56" s="19">
        <f t="shared" si="11"/>
        <v>41.844207047030302</v>
      </c>
      <c r="T56" s="15">
        <f t="shared" si="12"/>
        <v>0.40915012260182693</v>
      </c>
      <c r="U56" s="19">
        <f t="shared" si="13"/>
        <v>40.967223042708099</v>
      </c>
      <c r="V56" s="15">
        <f t="shared" si="14"/>
        <v>0.40745521797019058</v>
      </c>
      <c r="W56" s="13">
        <f t="shared" si="15"/>
        <v>-11.434701909020873</v>
      </c>
      <c r="X56" s="15">
        <f t="shared" si="16"/>
        <v>-7.8112314580113806E-2</v>
      </c>
      <c r="Y56" s="13">
        <f t="shared" si="17"/>
        <v>-5.460207798937688</v>
      </c>
      <c r="Z56" s="15">
        <f t="shared" si="18"/>
        <v>-3.9352600983363573E-2</v>
      </c>
      <c r="AA56" s="13">
        <v>-167.8926979612952</v>
      </c>
      <c r="AB56" s="27">
        <v>-6.0289301968795228E-2</v>
      </c>
      <c r="AC56" s="13">
        <f t="shared" si="19"/>
        <v>0</v>
      </c>
      <c r="AD56" s="25">
        <f t="shared" si="20"/>
        <v>0</v>
      </c>
      <c r="AE56" s="12">
        <f t="shared" si="21"/>
        <v>-1044.6859999999983</v>
      </c>
      <c r="AF56" s="13">
        <f t="shared" si="22"/>
        <v>-2746.6139999999982</v>
      </c>
      <c r="AG56" s="13">
        <f t="shared" si="23"/>
        <v>-3509.3139999999985</v>
      </c>
      <c r="AH56" s="15">
        <f t="shared" si="24"/>
        <v>-0.24557733897508194</v>
      </c>
      <c r="AI56" s="15">
        <f t="shared" si="25"/>
        <v>-0.64565444287729179</v>
      </c>
      <c r="AJ56" s="15">
        <f t="shared" si="26"/>
        <v>-0.82494452280206865</v>
      </c>
      <c r="AK56" s="15">
        <f t="shared" si="27"/>
        <v>0.52174670350112207</v>
      </c>
      <c r="AL56" s="15">
        <f t="shared" si="28"/>
        <v>0.65490060276531681</v>
      </c>
      <c r="AM56" s="15">
        <f t="shared" si="29"/>
        <v>0.66488828848669113</v>
      </c>
      <c r="AN56" s="19">
        <f t="shared" si="30"/>
        <v>-244.03581571815698</v>
      </c>
      <c r="AO56" s="19">
        <f t="shared" si="31"/>
        <v>-931.29681571815718</v>
      </c>
      <c r="AP56" s="19">
        <f t="shared" si="32"/>
        <v>-1423.351815718157</v>
      </c>
      <c r="AQ56" s="15">
        <f t="shared" si="33"/>
        <v>-0.12720237018232838</v>
      </c>
      <c r="AR56" s="15">
        <f t="shared" si="34"/>
        <v>-0.48543350882323233</v>
      </c>
      <c r="AS56" s="15">
        <f t="shared" si="35"/>
        <v>-0.7419145588521876</v>
      </c>
      <c r="AT56" s="13">
        <f t="shared" si="36"/>
        <v>-27.978422764227695</v>
      </c>
      <c r="AU56" s="13">
        <f t="shared" si="37"/>
        <v>-52.039422764227695</v>
      </c>
      <c r="AV56" s="13">
        <f t="shared" si="38"/>
        <v>-60.059422764227698</v>
      </c>
      <c r="AW56" s="15">
        <f t="shared" si="39"/>
        <v>-0.4203651764482853</v>
      </c>
      <c r="AX56" s="15">
        <f t="shared" si="40"/>
        <v>-0.78187256361430324</v>
      </c>
      <c r="AY56" s="15">
        <f t="shared" si="41"/>
        <v>-0.90237001779623527</v>
      </c>
      <c r="AZ56" s="13">
        <f t="shared" si="42"/>
        <v>-80.914751219512254</v>
      </c>
      <c r="BA56" s="13">
        <f t="shared" si="43"/>
        <v>-126.72235121951226</v>
      </c>
      <c r="BB56" s="13">
        <f t="shared" si="44"/>
        <v>-143.32075121951226</v>
      </c>
      <c r="BC56" s="15">
        <f t="shared" si="45"/>
        <v>-0.52037367842531201</v>
      </c>
      <c r="BD56" s="15">
        <f t="shared" si="46"/>
        <v>-0.8149685323002025</v>
      </c>
      <c r="BE56" s="15">
        <f t="shared" si="47"/>
        <v>-0.92171508140028591</v>
      </c>
      <c r="BF56" s="13">
        <f t="shared" si="48"/>
        <v>-47.266252032520313</v>
      </c>
      <c r="BG56" s="13">
        <f t="shared" si="49"/>
        <v>-101.65825203252031</v>
      </c>
      <c r="BH56" s="13">
        <f t="shared" si="50"/>
        <v>-121.70725203252032</v>
      </c>
      <c r="BI56" s="15">
        <f t="shared" si="51"/>
        <v>-0.35024166754522035</v>
      </c>
      <c r="BJ56" s="15">
        <f t="shared" si="52"/>
        <v>-0.75328493757248061</v>
      </c>
      <c r="BK56" s="15">
        <f t="shared" si="53"/>
        <v>-0.90184749310962842</v>
      </c>
      <c r="BL56" s="13">
        <f t="shared" si="54"/>
        <v>-68.905666666666605</v>
      </c>
      <c r="BM56" s="13">
        <f t="shared" si="55"/>
        <v>-104.1376666666666</v>
      </c>
      <c r="BN56" s="13">
        <f t="shared" si="56"/>
        <v>-121.43866666666659</v>
      </c>
      <c r="BO56" s="15">
        <f t="shared" si="57"/>
        <v>-0.51695792653649142</v>
      </c>
      <c r="BP56" s="15">
        <f t="shared" si="58"/>
        <v>-0.78128251040332897</v>
      </c>
      <c r="BQ56" s="25">
        <f t="shared" si="59"/>
        <v>-0.91108154609475023</v>
      </c>
      <c r="BR56" s="20">
        <f t="shared" si="60"/>
        <v>11.4</v>
      </c>
      <c r="BS56" s="21">
        <f t="shared" si="61"/>
        <v>79.8</v>
      </c>
      <c r="BT56" s="14">
        <f t="shared" si="62"/>
        <v>1.8758815232722152E-2</v>
      </c>
      <c r="BU56" s="21">
        <f t="shared" si="63"/>
        <v>5.7</v>
      </c>
      <c r="BV56" s="21">
        <f t="shared" si="64"/>
        <v>39.9</v>
      </c>
      <c r="BW56" s="14">
        <f t="shared" si="65"/>
        <v>9.3794076163610761E-3</v>
      </c>
      <c r="BX56" s="21">
        <f t="shared" si="66"/>
        <v>5.9</v>
      </c>
      <c r="BY56" s="21">
        <f t="shared" si="67"/>
        <v>41.300000000000004</v>
      </c>
      <c r="BZ56" s="14">
        <f t="shared" si="68"/>
        <v>9.7085096379877812E-3</v>
      </c>
      <c r="CA56" s="21">
        <f t="shared" si="69"/>
        <v>11.4</v>
      </c>
      <c r="CB56" s="21">
        <f t="shared" si="70"/>
        <v>79.8</v>
      </c>
      <c r="CC56" s="18">
        <f t="shared" si="71"/>
        <v>1.8758815232722152E-2</v>
      </c>
      <c r="CE56" s="2">
        <v>4253.9999999999982</v>
      </c>
      <c r="CF56" s="2">
        <v>1918.4848157181571</v>
      </c>
      <c r="CG56" s="2">
        <v>1090.5148509485089</v>
      </c>
      <c r="CH56" s="2">
        <v>66.557422764227695</v>
      </c>
      <c r="CI56" s="2">
        <v>229.21955555555553</v>
      </c>
      <c r="CJ56" s="2">
        <v>4851</v>
      </c>
      <c r="CK56" s="2">
        <v>113.4478124504074</v>
      </c>
      <c r="CL56" s="2">
        <v>189.16453378874513</v>
      </c>
      <c r="CM56" s="2">
        <v>155.49355121951226</v>
      </c>
      <c r="CN56" s="2">
        <v>102.271036315323</v>
      </c>
      <c r="CO56" s="2">
        <v>60.4268292682927</v>
      </c>
      <c r="CP56" s="2">
        <v>100.544111931597</v>
      </c>
      <c r="CQ56" s="2">
        <v>59.576888888888902</v>
      </c>
      <c r="CR56" s="2">
        <v>146.38795394154118</v>
      </c>
      <c r="CS56" s="2">
        <v>134.95325203252031</v>
      </c>
      <c r="CT56" s="2">
        <v>138.75087446560428</v>
      </c>
      <c r="CU56" s="2">
        <v>133.2906666666666</v>
      </c>
      <c r="CV56" s="2">
        <v>3209.3139999999999</v>
      </c>
      <c r="CW56" s="2">
        <v>1507.386</v>
      </c>
      <c r="CX56" s="2">
        <v>744.68599999999992</v>
      </c>
      <c r="CY56" s="2">
        <v>1674.4490000000001</v>
      </c>
      <c r="CZ56" s="2">
        <v>987.18799999999987</v>
      </c>
      <c r="DA56" s="2">
        <v>495.13300000000004</v>
      </c>
      <c r="DB56" s="2">
        <v>38.579000000000001</v>
      </c>
      <c r="DC56" s="2">
        <v>14.518000000000001</v>
      </c>
      <c r="DD56" s="2">
        <v>6.4979999999999993</v>
      </c>
      <c r="DE56" s="2">
        <v>74.578800000000001</v>
      </c>
      <c r="DF56" s="2">
        <v>28.7712</v>
      </c>
      <c r="DG56" s="2">
        <v>12.172799999999999</v>
      </c>
      <c r="DH56" s="2">
        <v>87.686999999999998</v>
      </c>
      <c r="DI56" s="2">
        <v>33.295000000000002</v>
      </c>
      <c r="DJ56" s="2">
        <v>13.245999999999999</v>
      </c>
      <c r="DK56" s="2">
        <v>64.384999999999991</v>
      </c>
      <c r="DL56" s="2">
        <v>29.152999999999999</v>
      </c>
      <c r="DM56" s="2">
        <v>11.852</v>
      </c>
      <c r="DN56" s="2">
        <v>11.4</v>
      </c>
      <c r="DO56" s="2">
        <v>5.7</v>
      </c>
      <c r="DP56" s="2">
        <v>5.9</v>
      </c>
    </row>
    <row r="57" spans="2:120" ht="14.25" customHeight="1" x14ac:dyDescent="0.2">
      <c r="B57" s="7">
        <v>1363</v>
      </c>
      <c r="C57" s="10" t="s">
        <v>91</v>
      </c>
      <c r="D57" s="10" t="s">
        <v>56</v>
      </c>
      <c r="E57" s="22" t="s">
        <v>101</v>
      </c>
      <c r="F57" s="10" t="s">
        <v>135</v>
      </c>
      <c r="G57" s="22">
        <v>1</v>
      </c>
      <c r="H57" s="12">
        <f t="shared" si="0"/>
        <v>3404.9999999999982</v>
      </c>
      <c r="I57" s="13">
        <f t="shared" si="1"/>
        <v>1531.7980004358719</v>
      </c>
      <c r="J57" s="15">
        <f t="shared" si="2"/>
        <v>0.44986725416618878</v>
      </c>
      <c r="K57" s="15">
        <f t="shared" si="3"/>
        <v>0.26086388822541129</v>
      </c>
      <c r="L57" s="16">
        <f t="shared" si="4"/>
        <v>1.4942083345254988</v>
      </c>
      <c r="M57" s="13">
        <f t="shared" si="5"/>
        <v>0</v>
      </c>
      <c r="N57" s="15">
        <f t="shared" si="6"/>
        <v>-0.12242268041237192</v>
      </c>
      <c r="O57" s="17">
        <f t="shared" si="7"/>
        <v>-43.940910855889612</v>
      </c>
      <c r="P57" s="15">
        <f t="shared" si="8"/>
        <v>-0.40078334480657452</v>
      </c>
      <c r="Q57" s="13">
        <f t="shared" si="9"/>
        <v>-18.492971250523283</v>
      </c>
      <c r="R57" s="15">
        <f t="shared" si="10"/>
        <v>-0.11187699811321361</v>
      </c>
      <c r="S57" s="19">
        <f t="shared" si="11"/>
        <v>24.888180272108798</v>
      </c>
      <c r="T57" s="15">
        <f t="shared" si="12"/>
        <v>0.35972076274050657</v>
      </c>
      <c r="U57" s="19">
        <f t="shared" si="13"/>
        <v>36.083615640057204</v>
      </c>
      <c r="V57" s="15">
        <f t="shared" si="14"/>
        <v>0.53379773916165152</v>
      </c>
      <c r="W57" s="13">
        <f t="shared" si="15"/>
        <v>-4.5233473824312114</v>
      </c>
      <c r="X57" s="15">
        <f t="shared" si="16"/>
        <v>-3.6088711907527049E-2</v>
      </c>
      <c r="Y57" s="13">
        <f t="shared" si="17"/>
        <v>-0.13497230066181487</v>
      </c>
      <c r="Z57" s="15">
        <f t="shared" si="18"/>
        <v>-1.1632908041230294E-3</v>
      </c>
      <c r="AA57" s="13">
        <v>-141.5150482261638</v>
      </c>
      <c r="AB57" s="27">
        <v>-6.2794156403968349E-2</v>
      </c>
      <c r="AC57" s="13">
        <f t="shared" si="19"/>
        <v>0</v>
      </c>
      <c r="AD57" s="25">
        <f t="shared" si="20"/>
        <v>0</v>
      </c>
      <c r="AE57" s="12">
        <f t="shared" si="21"/>
        <v>-833.39699999999812</v>
      </c>
      <c r="AF57" s="13">
        <f t="shared" si="22"/>
        <v>-2168.9149999999981</v>
      </c>
      <c r="AG57" s="13">
        <f t="shared" si="23"/>
        <v>-2781.2159999999981</v>
      </c>
      <c r="AH57" s="15">
        <f t="shared" si="24"/>
        <v>-0.24475682819383215</v>
      </c>
      <c r="AI57" s="15">
        <f t="shared" si="25"/>
        <v>-0.63697944199706291</v>
      </c>
      <c r="AJ57" s="15">
        <f t="shared" si="26"/>
        <v>-0.81680352422907476</v>
      </c>
      <c r="AK57" s="15">
        <f t="shared" si="27"/>
        <v>0.5206799027688177</v>
      </c>
      <c r="AL57" s="15">
        <f t="shared" si="28"/>
        <v>0.66730443294757236</v>
      </c>
      <c r="AM57" s="15">
        <f t="shared" si="29"/>
        <v>0.68713208418298632</v>
      </c>
      <c r="AN57" s="19">
        <f t="shared" si="30"/>
        <v>-192.81600043587196</v>
      </c>
      <c r="AO57" s="19">
        <f t="shared" si="31"/>
        <v>-706.9530004358719</v>
      </c>
      <c r="AP57" s="19">
        <f t="shared" si="32"/>
        <v>-1103.1760004358721</v>
      </c>
      <c r="AQ57" s="15">
        <f t="shared" si="33"/>
        <v>-0.12587560525670249</v>
      </c>
      <c r="AR57" s="15">
        <f t="shared" si="34"/>
        <v>-0.46151842490635775</v>
      </c>
      <c r="AS57" s="15">
        <f t="shared" si="35"/>
        <v>-0.72018373187715623</v>
      </c>
      <c r="AT57" s="13">
        <f t="shared" si="36"/>
        <v>-31.525656236865494</v>
      </c>
      <c r="AU57" s="13">
        <f t="shared" si="37"/>
        <v>-54.008656236865491</v>
      </c>
      <c r="AV57" s="13">
        <f t="shared" si="38"/>
        <v>-60.918656236865495</v>
      </c>
      <c r="AW57" s="15">
        <f t="shared" si="39"/>
        <v>-0.47986698323277766</v>
      </c>
      <c r="AX57" s="15">
        <f t="shared" si="40"/>
        <v>-0.82209140206680242</v>
      </c>
      <c r="AY57" s="15">
        <f t="shared" si="41"/>
        <v>-0.92727179321314013</v>
      </c>
      <c r="AZ57" s="13">
        <f t="shared" si="42"/>
        <v>-82.597778181478574</v>
      </c>
      <c r="BA57" s="13">
        <f t="shared" si="43"/>
        <v>-125.20257818147857</v>
      </c>
      <c r="BB57" s="13">
        <f t="shared" si="44"/>
        <v>-138.84837818147858</v>
      </c>
      <c r="BC57" s="15">
        <f t="shared" si="45"/>
        <v>-0.56263838452673232</v>
      </c>
      <c r="BD57" s="15">
        <f t="shared" si="46"/>
        <v>-0.85285316236756914</v>
      </c>
      <c r="BE57" s="15">
        <f t="shared" si="47"/>
        <v>-0.94580543101946968</v>
      </c>
      <c r="BF57" s="13">
        <f t="shared" si="48"/>
        <v>-61.522326530612204</v>
      </c>
      <c r="BG57" s="13">
        <f t="shared" si="49"/>
        <v>-87.7773265306122</v>
      </c>
      <c r="BH57" s="13">
        <f t="shared" si="50"/>
        <v>-109.47232653061221</v>
      </c>
      <c r="BI57" s="15">
        <f t="shared" si="51"/>
        <v>-0.50922195945945936</v>
      </c>
      <c r="BJ57" s="15">
        <f t="shared" si="52"/>
        <v>-0.72653530405405387</v>
      </c>
      <c r="BK57" s="15">
        <f t="shared" si="53"/>
        <v>-0.90610540540540541</v>
      </c>
      <c r="BL57" s="13">
        <f t="shared" si="54"/>
        <v>-65.8213043478261</v>
      </c>
      <c r="BM57" s="13">
        <f t="shared" si="55"/>
        <v>-95.893304347826103</v>
      </c>
      <c r="BN57" s="13">
        <f t="shared" si="56"/>
        <v>-108.4663043478261</v>
      </c>
      <c r="BO57" s="15">
        <f t="shared" si="57"/>
        <v>-0.5679572312886888</v>
      </c>
      <c r="BP57" s="15">
        <f t="shared" si="58"/>
        <v>-0.8274417557681486</v>
      </c>
      <c r="BQ57" s="25">
        <f t="shared" si="59"/>
        <v>-0.93593134496342145</v>
      </c>
      <c r="BR57" s="20">
        <f t="shared" si="60"/>
        <v>8.6999999999999993</v>
      </c>
      <c r="BS57" s="21">
        <f t="shared" si="61"/>
        <v>60.899999999999991</v>
      </c>
      <c r="BT57" s="14">
        <f t="shared" si="62"/>
        <v>1.7885462555066085E-2</v>
      </c>
      <c r="BU57" s="21">
        <f t="shared" si="63"/>
        <v>4.8</v>
      </c>
      <c r="BV57" s="21">
        <f t="shared" si="64"/>
        <v>33.6</v>
      </c>
      <c r="BW57" s="14">
        <f t="shared" si="65"/>
        <v>9.8678414096916352E-3</v>
      </c>
      <c r="BX57" s="21">
        <f t="shared" si="66"/>
        <v>5.3</v>
      </c>
      <c r="BY57" s="21">
        <f t="shared" si="67"/>
        <v>37.1</v>
      </c>
      <c r="BZ57" s="14">
        <f t="shared" si="68"/>
        <v>1.0895741556534515E-2</v>
      </c>
      <c r="CA57" s="21">
        <f t="shared" si="69"/>
        <v>8.6999999999999993</v>
      </c>
      <c r="CB57" s="21">
        <f t="shared" si="70"/>
        <v>60.899999999999991</v>
      </c>
      <c r="CC57" s="18">
        <f t="shared" si="71"/>
        <v>1.7885462555066085E-2</v>
      </c>
      <c r="CE57" s="2">
        <v>3404.9999999999982</v>
      </c>
      <c r="CF57" s="2">
        <v>1531.7980004358719</v>
      </c>
      <c r="CG57" s="2">
        <v>888.2415394075249</v>
      </c>
      <c r="CH57" s="2">
        <v>65.696656236865493</v>
      </c>
      <c r="CI57" s="2">
        <v>175.87013729977122</v>
      </c>
      <c r="CJ57" s="2">
        <v>3880.0000000000014</v>
      </c>
      <c r="CK57" s="2">
        <v>109.63756709275511</v>
      </c>
      <c r="CL57" s="2">
        <v>165.29734943200185</v>
      </c>
      <c r="CM57" s="2">
        <v>146.80437818147857</v>
      </c>
      <c r="CN57" s="2">
        <v>69.1875</v>
      </c>
      <c r="CO57" s="2">
        <v>44.299319727891202</v>
      </c>
      <c r="CP57" s="2">
        <v>67.597917699553804</v>
      </c>
      <c r="CQ57" s="2">
        <v>31.5143020594966</v>
      </c>
      <c r="CR57" s="2">
        <v>125.33967391304341</v>
      </c>
      <c r="CS57" s="2">
        <v>120.8163265306122</v>
      </c>
      <c r="CT57" s="2">
        <v>116.02627664848791</v>
      </c>
      <c r="CU57" s="2">
        <v>115.89130434782609</v>
      </c>
      <c r="CV57" s="2">
        <v>2571.6030000000001</v>
      </c>
      <c r="CW57" s="2">
        <v>1236.085</v>
      </c>
      <c r="CX57" s="2">
        <v>623.78399999999999</v>
      </c>
      <c r="CY57" s="2">
        <v>1338.982</v>
      </c>
      <c r="CZ57" s="2">
        <v>824.84500000000003</v>
      </c>
      <c r="DA57" s="2">
        <v>428.62199999999996</v>
      </c>
      <c r="DB57" s="2">
        <v>34.170999999999999</v>
      </c>
      <c r="DC57" s="2">
        <v>11.687999999999999</v>
      </c>
      <c r="DD57" s="2">
        <v>4.7780000000000005</v>
      </c>
      <c r="DE57" s="2">
        <v>64.206599999999995</v>
      </c>
      <c r="DF57" s="2">
        <v>21.601800000000001</v>
      </c>
      <c r="DG57" s="2">
        <v>7.9559999999999995</v>
      </c>
      <c r="DH57" s="2">
        <v>59.293999999999997</v>
      </c>
      <c r="DI57" s="2">
        <v>33.039000000000001</v>
      </c>
      <c r="DJ57" s="2">
        <v>11.343999999999999</v>
      </c>
      <c r="DK57" s="2">
        <v>50.07</v>
      </c>
      <c r="DL57" s="2">
        <v>19.997999999999998</v>
      </c>
      <c r="DM57" s="2">
        <v>7.4249999999999998</v>
      </c>
      <c r="DN57" s="2">
        <v>8.6999999999999993</v>
      </c>
      <c r="DO57" s="2">
        <v>4.8</v>
      </c>
      <c r="DP57" s="2">
        <v>5.3</v>
      </c>
    </row>
    <row r="58" spans="2:120" ht="14.25" customHeight="1" x14ac:dyDescent="0.2">
      <c r="B58" s="7">
        <v>1364</v>
      </c>
      <c r="C58" s="10" t="s">
        <v>91</v>
      </c>
      <c r="D58" s="10" t="s">
        <v>56</v>
      </c>
      <c r="E58" s="22" t="s">
        <v>101</v>
      </c>
      <c r="F58" s="10" t="s">
        <v>136</v>
      </c>
      <c r="G58" s="22">
        <v>1</v>
      </c>
      <c r="H58" s="12">
        <f t="shared" si="0"/>
        <v>3249</v>
      </c>
      <c r="I58" s="13">
        <f t="shared" si="1"/>
        <v>1547.0702764976959</v>
      </c>
      <c r="J58" s="15">
        <f t="shared" si="2"/>
        <v>0.47616813681061737</v>
      </c>
      <c r="K58" s="15">
        <f t="shared" si="3"/>
        <v>0.2843795964160542</v>
      </c>
      <c r="L58" s="16">
        <f t="shared" si="4"/>
        <v>1.3489551588341742</v>
      </c>
      <c r="M58" s="13">
        <f t="shared" si="5"/>
        <v>0</v>
      </c>
      <c r="N58" s="15">
        <f t="shared" si="6"/>
        <v>-0.12731668009669594</v>
      </c>
      <c r="O58" s="17">
        <f t="shared" si="7"/>
        <v>-16.671956978634803</v>
      </c>
      <c r="P58" s="15">
        <f t="shared" si="8"/>
        <v>-0.2132367217350345</v>
      </c>
      <c r="Q58" s="13">
        <f t="shared" si="9"/>
        <v>-48.662010672209931</v>
      </c>
      <c r="R58" s="15">
        <f t="shared" si="10"/>
        <v>-0.31980176172454333</v>
      </c>
      <c r="S58" s="19">
        <f t="shared" si="11"/>
        <v>21.119228521332602</v>
      </c>
      <c r="T58" s="15">
        <f t="shared" si="12"/>
        <v>0.31003328986203627</v>
      </c>
      <c r="U58" s="19">
        <f t="shared" si="13"/>
        <v>29.4493168081978</v>
      </c>
      <c r="V58" s="15">
        <f t="shared" si="14"/>
        <v>0.41944806632169673</v>
      </c>
      <c r="W58" s="13">
        <f t="shared" si="15"/>
        <v>-9.2086499123319925</v>
      </c>
      <c r="X58" s="15">
        <f t="shared" si="16"/>
        <v>-7.7248168812449336E-2</v>
      </c>
      <c r="Y58" s="13">
        <f t="shared" si="17"/>
        <v>-1.4556566647724054</v>
      </c>
      <c r="Z58" s="15">
        <f t="shared" si="18"/>
        <v>-1.45130925810808E-2</v>
      </c>
      <c r="AA58" s="13">
        <v>-162.11065803467818</v>
      </c>
      <c r="AB58" s="27">
        <v>-7.8841828726976537E-2</v>
      </c>
      <c r="AC58" s="13">
        <f t="shared" si="19"/>
        <v>0</v>
      </c>
      <c r="AD58" s="25">
        <f t="shared" si="20"/>
        <v>0</v>
      </c>
      <c r="AE58" s="12">
        <f t="shared" si="21"/>
        <v>-848.24499999999989</v>
      </c>
      <c r="AF58" s="13">
        <f t="shared" si="22"/>
        <v>-2140.0059999999999</v>
      </c>
      <c r="AG58" s="13">
        <f t="shared" si="23"/>
        <v>-2690.0929999999998</v>
      </c>
      <c r="AH58" s="15">
        <f t="shared" si="24"/>
        <v>-0.26107879347491536</v>
      </c>
      <c r="AI58" s="15">
        <f t="shared" si="25"/>
        <v>-0.65866605109264387</v>
      </c>
      <c r="AJ58" s="15">
        <f t="shared" si="26"/>
        <v>-0.8279756848261004</v>
      </c>
      <c r="AK58" s="15">
        <f t="shared" si="27"/>
        <v>0.53178187695120904</v>
      </c>
      <c r="AL58" s="15">
        <f t="shared" si="28"/>
        <v>0.62820808769028491</v>
      </c>
      <c r="AM58" s="15">
        <f t="shared" si="29"/>
        <v>0.65736517882223711</v>
      </c>
      <c r="AN58" s="19">
        <f t="shared" si="30"/>
        <v>-270.392276497696</v>
      </c>
      <c r="AO58" s="19">
        <f t="shared" si="31"/>
        <v>-850.39127649769591</v>
      </c>
      <c r="AP58" s="19">
        <f t="shared" si="32"/>
        <v>-1179.6642764976959</v>
      </c>
      <c r="AQ58" s="15">
        <f t="shared" si="33"/>
        <v>-0.1747769836996792</v>
      </c>
      <c r="AR58" s="15">
        <f t="shared" si="34"/>
        <v>-0.5496785048594155</v>
      </c>
      <c r="AS58" s="15">
        <f t="shared" si="35"/>
        <v>-0.76251499005478618</v>
      </c>
      <c r="AT58" s="13">
        <f t="shared" si="36"/>
        <v>-19.572248847926296</v>
      </c>
      <c r="AU58" s="13">
        <f t="shared" si="37"/>
        <v>-51.114248847926298</v>
      </c>
      <c r="AV58" s="13">
        <f t="shared" si="38"/>
        <v>-56.6772488479263</v>
      </c>
      <c r="AW58" s="15">
        <f t="shared" si="39"/>
        <v>-0.31817940386002075</v>
      </c>
      <c r="AX58" s="15">
        <f t="shared" si="40"/>
        <v>-0.83094698792924238</v>
      </c>
      <c r="AY58" s="15">
        <f t="shared" si="41"/>
        <v>-0.92138279003998613</v>
      </c>
      <c r="AZ58" s="13">
        <f t="shared" si="42"/>
        <v>-46.30903686635947</v>
      </c>
      <c r="BA58" s="13">
        <f t="shared" si="43"/>
        <v>-85.330036866359478</v>
      </c>
      <c r="BB58" s="13">
        <f t="shared" si="44"/>
        <v>-96.13243686635947</v>
      </c>
      <c r="BC58" s="15">
        <f t="shared" si="45"/>
        <v>-0.44742582556108779</v>
      </c>
      <c r="BD58" s="15">
        <f t="shared" si="46"/>
        <v>-0.82443654140912237</v>
      </c>
      <c r="BE58" s="15">
        <f t="shared" si="47"/>
        <v>-0.92880651032013972</v>
      </c>
      <c r="BF58" s="13">
        <f t="shared" si="48"/>
        <v>-43.778999999999996</v>
      </c>
      <c r="BG58" s="13">
        <f t="shared" si="49"/>
        <v>-80.084000000000003</v>
      </c>
      <c r="BH58" s="13">
        <f t="shared" si="50"/>
        <v>-94.942999999999998</v>
      </c>
      <c r="BI58" s="15">
        <f t="shared" si="51"/>
        <v>-0.39799090909090906</v>
      </c>
      <c r="BJ58" s="15">
        <f t="shared" si="52"/>
        <v>-0.72803636363636359</v>
      </c>
      <c r="BK58" s="15">
        <f t="shared" si="53"/>
        <v>-0.86311818181818178</v>
      </c>
      <c r="BL58" s="13">
        <f t="shared" si="54"/>
        <v>-24.429894009216596</v>
      </c>
      <c r="BM58" s="13">
        <f t="shared" si="55"/>
        <v>-81.461894009216593</v>
      </c>
      <c r="BN58" s="13">
        <f t="shared" si="56"/>
        <v>-89.664894009216596</v>
      </c>
      <c r="BO58" s="15">
        <f t="shared" si="57"/>
        <v>-0.24715632922088904</v>
      </c>
      <c r="BP58" s="15">
        <f t="shared" si="58"/>
        <v>-0.82414695238150737</v>
      </c>
      <c r="BQ58" s="25">
        <f t="shared" si="59"/>
        <v>-0.90713639833792759</v>
      </c>
      <c r="BR58" s="20">
        <f t="shared" si="60"/>
        <v>9.1999999999999993</v>
      </c>
      <c r="BS58" s="21">
        <f t="shared" si="61"/>
        <v>64.399999999999991</v>
      </c>
      <c r="BT58" s="14">
        <f t="shared" si="62"/>
        <v>1.9821483533394888E-2</v>
      </c>
      <c r="BU58" s="21">
        <f t="shared" si="63"/>
        <v>3</v>
      </c>
      <c r="BV58" s="21">
        <f t="shared" si="64"/>
        <v>21</v>
      </c>
      <c r="BW58" s="14">
        <f t="shared" si="65"/>
        <v>6.4635272391505077E-3</v>
      </c>
      <c r="BX58" s="21">
        <f t="shared" si="66"/>
        <v>4.4000000000000004</v>
      </c>
      <c r="BY58" s="21">
        <f t="shared" si="67"/>
        <v>30.800000000000004</v>
      </c>
      <c r="BZ58" s="14">
        <f t="shared" si="68"/>
        <v>9.47983995075408E-3</v>
      </c>
      <c r="CA58" s="21">
        <f t="shared" si="69"/>
        <v>9.1999999999999993</v>
      </c>
      <c r="CB58" s="21">
        <f t="shared" si="70"/>
        <v>64.399999999999991</v>
      </c>
      <c r="CC58" s="18">
        <f t="shared" si="71"/>
        <v>1.9821483533394888E-2</v>
      </c>
      <c r="CE58" s="2">
        <v>3249</v>
      </c>
      <c r="CF58" s="2">
        <v>1547.0702764976959</v>
      </c>
      <c r="CG58" s="2">
        <v>923.94930875576006</v>
      </c>
      <c r="CH58" s="2">
        <v>61.513248847926299</v>
      </c>
      <c r="CI58" s="2">
        <v>182.40264976958531</v>
      </c>
      <c r="CJ58" s="2">
        <v>3722.9999999999991</v>
      </c>
      <c r="CK58" s="2">
        <v>78.185205826561102</v>
      </c>
      <c r="CL58" s="2">
        <v>152.1630475385694</v>
      </c>
      <c r="CM58" s="2">
        <v>103.50103686635947</v>
      </c>
      <c r="CN58" s="2">
        <v>68.119228521332602</v>
      </c>
      <c r="CO58" s="2">
        <v>47</v>
      </c>
      <c r="CP58" s="2">
        <v>70.209685471792298</v>
      </c>
      <c r="CQ58" s="2">
        <v>40.760368663594498</v>
      </c>
      <c r="CR58" s="2">
        <v>119.20864991233199</v>
      </c>
      <c r="CS58" s="2">
        <v>110</v>
      </c>
      <c r="CT58" s="2">
        <v>100.299550673989</v>
      </c>
      <c r="CU58" s="2">
        <v>98.843894009216598</v>
      </c>
      <c r="CV58" s="2">
        <v>2400.7550000000001</v>
      </c>
      <c r="CW58" s="2">
        <v>1108.9940000000001</v>
      </c>
      <c r="CX58" s="2">
        <v>558.90699999999993</v>
      </c>
      <c r="CY58" s="2">
        <v>1276.6779999999999</v>
      </c>
      <c r="CZ58" s="2">
        <v>696.67899999999997</v>
      </c>
      <c r="DA58" s="2">
        <v>367.40600000000001</v>
      </c>
      <c r="DB58" s="2">
        <v>41.941000000000003</v>
      </c>
      <c r="DC58" s="2">
        <v>10.399000000000001</v>
      </c>
      <c r="DD58" s="2">
        <v>4.8360000000000003</v>
      </c>
      <c r="DE58" s="2">
        <v>57.192</v>
      </c>
      <c r="DF58" s="2">
        <v>18.170999999999999</v>
      </c>
      <c r="DG58" s="2">
        <v>7.3685999999999998</v>
      </c>
      <c r="DH58" s="2">
        <v>66.221000000000004</v>
      </c>
      <c r="DI58" s="2">
        <v>29.915999999999997</v>
      </c>
      <c r="DJ58" s="2">
        <v>15.057</v>
      </c>
      <c r="DK58" s="2">
        <v>74.414000000000001</v>
      </c>
      <c r="DL58" s="2">
        <v>17.382000000000001</v>
      </c>
      <c r="DM58" s="2">
        <v>9.1790000000000003</v>
      </c>
      <c r="DN58" s="2">
        <v>9.1999999999999993</v>
      </c>
      <c r="DO58" s="2">
        <v>3</v>
      </c>
      <c r="DP58" s="2">
        <v>4.4000000000000004</v>
      </c>
    </row>
    <row r="59" spans="2:120" ht="14.25" customHeight="1" x14ac:dyDescent="0.2">
      <c r="B59" s="7">
        <v>1367</v>
      </c>
      <c r="C59" s="10" t="s">
        <v>91</v>
      </c>
      <c r="D59" s="10" t="s">
        <v>56</v>
      </c>
      <c r="E59" s="22" t="s">
        <v>101</v>
      </c>
      <c r="F59" s="10" t="s">
        <v>137</v>
      </c>
      <c r="G59" s="22">
        <v>1</v>
      </c>
      <c r="H59" s="12">
        <f t="shared" si="0"/>
        <v>2269.0000000000009</v>
      </c>
      <c r="I59" s="13">
        <f t="shared" si="1"/>
        <v>964.35176577291577</v>
      </c>
      <c r="J59" s="15">
        <f t="shared" si="2"/>
        <v>0.42501179628599178</v>
      </c>
      <c r="K59" s="15">
        <f t="shared" si="3"/>
        <v>0.2380562213975822</v>
      </c>
      <c r="L59" s="16">
        <f t="shared" si="4"/>
        <v>0.95177071600443663</v>
      </c>
      <c r="M59" s="13">
        <f t="shared" si="5"/>
        <v>0</v>
      </c>
      <c r="N59" s="15">
        <f t="shared" si="6"/>
        <v>-0.14538606403013132</v>
      </c>
      <c r="O59" s="17">
        <f t="shared" si="7"/>
        <v>-46.960454347421191</v>
      </c>
      <c r="P59" s="15">
        <f t="shared" si="8"/>
        <v>-0.60086198592533568</v>
      </c>
      <c r="Q59" s="13">
        <f t="shared" si="9"/>
        <v>-9.4357191312446531</v>
      </c>
      <c r="R59" s="15">
        <f t="shared" si="10"/>
        <v>-0.12457711498394386</v>
      </c>
      <c r="S59" s="19">
        <f t="shared" si="11"/>
        <v>15.966404682274202</v>
      </c>
      <c r="T59" s="15">
        <f t="shared" si="12"/>
        <v>0.25325409917161079</v>
      </c>
      <c r="U59" s="19">
        <f t="shared" si="13"/>
        <v>15.935159322033901</v>
      </c>
      <c r="V59" s="15">
        <f t="shared" si="14"/>
        <v>0.41800867020360899</v>
      </c>
      <c r="W59" s="13">
        <f t="shared" si="15"/>
        <v>-34.883222646918284</v>
      </c>
      <c r="X59" s="15">
        <f t="shared" si="16"/>
        <v>-0.19048264395722647</v>
      </c>
      <c r="Y59" s="13">
        <f t="shared" si="17"/>
        <v>-6.6426305084744968</v>
      </c>
      <c r="Z59" s="15">
        <f t="shared" si="18"/>
        <v>-8.3815720182435105E-2</v>
      </c>
      <c r="AA59" s="13">
        <v>-132.43950492716749</v>
      </c>
      <c r="AB59" s="27">
        <v>-8.3354481971120498E-2</v>
      </c>
      <c r="AC59" s="13">
        <f t="shared" si="19"/>
        <v>0</v>
      </c>
      <c r="AD59" s="25">
        <f t="shared" si="20"/>
        <v>0</v>
      </c>
      <c r="AE59" s="12">
        <f t="shared" si="21"/>
        <v>-560.07500000000095</v>
      </c>
      <c r="AF59" s="13">
        <f t="shared" si="22"/>
        <v>-1456.777000000001</v>
      </c>
      <c r="AG59" s="13">
        <f t="shared" si="23"/>
        <v>-1838.4540000000009</v>
      </c>
      <c r="AH59" s="15">
        <f t="shared" si="24"/>
        <v>-0.24683781401498495</v>
      </c>
      <c r="AI59" s="15">
        <f t="shared" si="25"/>
        <v>-0.64203481710004418</v>
      </c>
      <c r="AJ59" s="15">
        <f t="shared" si="26"/>
        <v>-0.81024856765094766</v>
      </c>
      <c r="AK59" s="15">
        <f t="shared" si="27"/>
        <v>0.46991822344456313</v>
      </c>
      <c r="AL59" s="15">
        <f t="shared" si="28"/>
        <v>0.54922970661997994</v>
      </c>
      <c r="AM59" s="15">
        <f t="shared" si="29"/>
        <v>0.60898951563828252</v>
      </c>
      <c r="AN59" s="19">
        <f t="shared" si="30"/>
        <v>-161.29676577291571</v>
      </c>
      <c r="AO59" s="19">
        <f t="shared" si="31"/>
        <v>-518.25476577291579</v>
      </c>
      <c r="AP59" s="19">
        <f t="shared" si="32"/>
        <v>-702.15376577291579</v>
      </c>
      <c r="AQ59" s="15">
        <f t="shared" si="33"/>
        <v>-0.16725926316279249</v>
      </c>
      <c r="AR59" s="15">
        <f t="shared" si="34"/>
        <v>-0.53741257512764662</v>
      </c>
      <c r="AS59" s="15">
        <f t="shared" si="35"/>
        <v>-0.72810958686859295</v>
      </c>
      <c r="AT59" s="13">
        <f t="shared" si="36"/>
        <v>-5.8836885097217007</v>
      </c>
      <c r="AU59" s="13">
        <f t="shared" si="37"/>
        <v>-21.416688509721702</v>
      </c>
      <c r="AV59" s="13">
        <f t="shared" si="38"/>
        <v>-26.841688509721699</v>
      </c>
      <c r="AW59" s="15">
        <f t="shared" si="39"/>
        <v>-0.18861186922536743</v>
      </c>
      <c r="AX59" s="15">
        <f t="shared" si="40"/>
        <v>-0.68654920221586035</v>
      </c>
      <c r="AY59" s="15">
        <f t="shared" si="41"/>
        <v>-0.86045701342254455</v>
      </c>
      <c r="AZ59" s="13">
        <f t="shared" si="42"/>
        <v>-43.481675154469677</v>
      </c>
      <c r="BA59" s="13">
        <f t="shared" si="43"/>
        <v>-53.984675154469677</v>
      </c>
      <c r="BB59" s="13">
        <f t="shared" si="44"/>
        <v>-61.70727515446967</v>
      </c>
      <c r="BC59" s="15">
        <f t="shared" si="45"/>
        <v>-0.65577013718796717</v>
      </c>
      <c r="BD59" s="15">
        <f t="shared" si="46"/>
        <v>-0.81417143443369244</v>
      </c>
      <c r="BE59" s="15">
        <f t="shared" si="47"/>
        <v>-0.93064004893524799</v>
      </c>
      <c r="BF59" s="13">
        <f t="shared" si="48"/>
        <v>-76.945491638796014</v>
      </c>
      <c r="BG59" s="13">
        <f t="shared" si="49"/>
        <v>-127.76049163879603</v>
      </c>
      <c r="BH59" s="13">
        <f t="shared" si="50"/>
        <v>-137.89249163879603</v>
      </c>
      <c r="BI59" s="15">
        <f t="shared" si="51"/>
        <v>-0.51903402066507254</v>
      </c>
      <c r="BJ59" s="15">
        <f t="shared" si="52"/>
        <v>-0.861805418941479</v>
      </c>
      <c r="BK59" s="15">
        <f t="shared" si="53"/>
        <v>-0.93015058881920321</v>
      </c>
      <c r="BL59" s="13">
        <f t="shared" si="54"/>
        <v>-16.679169491525514</v>
      </c>
      <c r="BM59" s="13">
        <f t="shared" si="55"/>
        <v>-44.140169491525512</v>
      </c>
      <c r="BN59" s="13">
        <f t="shared" si="56"/>
        <v>-61.908169491525513</v>
      </c>
      <c r="BO59" s="15">
        <f t="shared" si="57"/>
        <v>-0.22970845004668627</v>
      </c>
      <c r="BP59" s="15">
        <f t="shared" si="58"/>
        <v>-0.60790616246498641</v>
      </c>
      <c r="BQ59" s="25">
        <f t="shared" si="59"/>
        <v>-0.85261017740429523</v>
      </c>
      <c r="BR59" s="20">
        <f t="shared" si="60"/>
        <v>6.1</v>
      </c>
      <c r="BS59" s="21">
        <f t="shared" si="61"/>
        <v>42.699999999999996</v>
      </c>
      <c r="BT59" s="14">
        <f t="shared" si="62"/>
        <v>1.8818862935213742E-2</v>
      </c>
      <c r="BU59" s="21">
        <f t="shared" si="63"/>
        <v>2.1</v>
      </c>
      <c r="BV59" s="21">
        <f t="shared" si="64"/>
        <v>14.700000000000001</v>
      </c>
      <c r="BW59" s="14">
        <f t="shared" si="65"/>
        <v>6.4786249449096493E-3</v>
      </c>
      <c r="BX59" s="21">
        <f t="shared" si="66"/>
        <v>3.1</v>
      </c>
      <c r="BY59" s="21">
        <f t="shared" si="67"/>
        <v>21.7</v>
      </c>
      <c r="BZ59" s="14">
        <f t="shared" si="68"/>
        <v>9.5636844424856725E-3</v>
      </c>
      <c r="CA59" s="21">
        <f t="shared" si="69"/>
        <v>6.1</v>
      </c>
      <c r="CB59" s="21">
        <f t="shared" si="70"/>
        <v>42.699999999999996</v>
      </c>
      <c r="CC59" s="18">
        <f t="shared" si="71"/>
        <v>1.8818862935213742E-2</v>
      </c>
      <c r="CE59" s="2">
        <v>2269.0000000000009</v>
      </c>
      <c r="CF59" s="2">
        <v>964.35176577291577</v>
      </c>
      <c r="CG59" s="2">
        <v>540.14956635111423</v>
      </c>
      <c r="CH59" s="2">
        <v>31.194688509721701</v>
      </c>
      <c r="CI59" s="2">
        <v>131.10169491525431</v>
      </c>
      <c r="CJ59" s="2">
        <v>2654.9999999999995</v>
      </c>
      <c r="CK59" s="2">
        <v>78.155142857142891</v>
      </c>
      <c r="CL59" s="2">
        <v>75.741994285714327</v>
      </c>
      <c r="CM59" s="2">
        <v>66.306275154469674</v>
      </c>
      <c r="CN59" s="2">
        <v>63.045000000000002</v>
      </c>
      <c r="CO59" s="2">
        <v>47.078595317725799</v>
      </c>
      <c r="CP59" s="2">
        <v>38.121600000000001</v>
      </c>
      <c r="CQ59" s="2">
        <v>22.1864406779661</v>
      </c>
      <c r="CR59" s="2">
        <v>183.1307142857143</v>
      </c>
      <c r="CS59" s="2">
        <v>148.24749163879602</v>
      </c>
      <c r="CT59" s="2">
        <v>79.252800000000008</v>
      </c>
      <c r="CU59" s="2">
        <v>72.610169491525511</v>
      </c>
      <c r="CV59" s="2">
        <v>1708.925</v>
      </c>
      <c r="CW59" s="2">
        <v>812.22300000000007</v>
      </c>
      <c r="CX59" s="2">
        <v>430.54599999999999</v>
      </c>
      <c r="CY59" s="2">
        <v>803.05500000000006</v>
      </c>
      <c r="CZ59" s="2">
        <v>446.09699999999998</v>
      </c>
      <c r="DA59" s="2">
        <v>262.19799999999998</v>
      </c>
      <c r="DB59" s="2">
        <v>25.311</v>
      </c>
      <c r="DC59" s="2">
        <v>9.7779999999999987</v>
      </c>
      <c r="DD59" s="2">
        <v>4.3529999999999998</v>
      </c>
      <c r="DE59" s="2">
        <v>22.824599999999997</v>
      </c>
      <c r="DF59" s="2">
        <v>12.321599999999998</v>
      </c>
      <c r="DG59" s="2">
        <v>4.5990000000000002</v>
      </c>
      <c r="DH59" s="2">
        <v>71.302000000000007</v>
      </c>
      <c r="DI59" s="2">
        <v>20.487000000000002</v>
      </c>
      <c r="DJ59" s="2">
        <v>10.355</v>
      </c>
      <c r="DK59" s="2">
        <v>55.930999999999997</v>
      </c>
      <c r="DL59" s="2">
        <v>28.47</v>
      </c>
      <c r="DM59" s="2">
        <v>10.702</v>
      </c>
      <c r="DN59" s="2">
        <v>6.1</v>
      </c>
      <c r="DO59" s="2">
        <v>2.1</v>
      </c>
      <c r="DP59" s="2">
        <v>3.1</v>
      </c>
    </row>
    <row r="60" spans="2:120" ht="14.25" customHeight="1" x14ac:dyDescent="0.2">
      <c r="B60" s="7">
        <v>1370</v>
      </c>
      <c r="C60" s="10" t="s">
        <v>91</v>
      </c>
      <c r="D60" s="10" t="s">
        <v>56</v>
      </c>
      <c r="E60" s="22" t="s">
        <v>101</v>
      </c>
      <c r="F60" s="10" t="s">
        <v>138</v>
      </c>
      <c r="G60" s="22">
        <v>1</v>
      </c>
      <c r="H60" s="12">
        <f t="shared" si="0"/>
        <v>4623.0000000000018</v>
      </c>
      <c r="I60" s="13">
        <f t="shared" si="1"/>
        <v>1952.0559638683981</v>
      </c>
      <c r="J60" s="15">
        <f t="shared" si="2"/>
        <v>0.4222487484032873</v>
      </c>
      <c r="K60" s="15">
        <f t="shared" si="3"/>
        <v>0.24923060195721536</v>
      </c>
      <c r="L60" s="16">
        <f t="shared" si="4"/>
        <v>1.5042793883683505</v>
      </c>
      <c r="M60" s="13">
        <f t="shared" si="5"/>
        <v>0</v>
      </c>
      <c r="N60" s="15">
        <f t="shared" si="6"/>
        <v>-0.13685586258401761</v>
      </c>
      <c r="O60" s="17">
        <f t="shared" si="7"/>
        <v>-40.972343060394181</v>
      </c>
      <c r="P60" s="15">
        <f t="shared" si="8"/>
        <v>-0.29673004495998634</v>
      </c>
      <c r="Q60" s="13">
        <f t="shared" si="9"/>
        <v>-32.320733707729261</v>
      </c>
      <c r="R60" s="15">
        <f t="shared" si="10"/>
        <v>-0.14872223882769953</v>
      </c>
      <c r="S60" s="19">
        <f t="shared" si="11"/>
        <v>67.012379118749891</v>
      </c>
      <c r="T60" s="15">
        <f t="shared" si="12"/>
        <v>0.48521713241968878</v>
      </c>
      <c r="U60" s="19">
        <f t="shared" si="13"/>
        <v>74.003931080603891</v>
      </c>
      <c r="V60" s="15">
        <f t="shared" si="14"/>
        <v>0.6113842286162704</v>
      </c>
      <c r="W60" s="13">
        <f t="shared" si="15"/>
        <v>-3.8987310159866126</v>
      </c>
      <c r="X60" s="15">
        <f t="shared" si="16"/>
        <v>-2.0612071739670501E-2</v>
      </c>
      <c r="Y60" s="13">
        <f t="shared" si="17"/>
        <v>-23.932884186559704</v>
      </c>
      <c r="Z60" s="15">
        <f t="shared" si="18"/>
        <v>-0.13145238282509464</v>
      </c>
      <c r="AA60" s="13">
        <v>-265.76650540719675</v>
      </c>
      <c r="AB60" s="27">
        <v>-8.3627695008112957E-2</v>
      </c>
      <c r="AC60" s="13">
        <f t="shared" si="19"/>
        <v>0</v>
      </c>
      <c r="AD60" s="25">
        <f t="shared" si="20"/>
        <v>0</v>
      </c>
      <c r="AE60" s="12">
        <f t="shared" si="21"/>
        <v>-1085.5310000000018</v>
      </c>
      <c r="AF60" s="13">
        <f t="shared" si="22"/>
        <v>-2867.8030000000017</v>
      </c>
      <c r="AG60" s="13">
        <f t="shared" si="23"/>
        <v>-3720.6270000000018</v>
      </c>
      <c r="AH60" s="15">
        <f t="shared" si="24"/>
        <v>-0.23481094527363211</v>
      </c>
      <c r="AI60" s="15">
        <f t="shared" si="25"/>
        <v>-0.62033376595284462</v>
      </c>
      <c r="AJ60" s="15">
        <f t="shared" si="26"/>
        <v>-0.80480791693705389</v>
      </c>
      <c r="AK60" s="15">
        <f t="shared" si="27"/>
        <v>0.49551077338062899</v>
      </c>
      <c r="AL60" s="15">
        <f t="shared" si="28"/>
        <v>0.65144881172882574</v>
      </c>
      <c r="AM60" s="15">
        <f t="shared" si="29"/>
        <v>0.70540341965018905</v>
      </c>
      <c r="AN60" s="19">
        <f t="shared" si="30"/>
        <v>-199.2019638683978</v>
      </c>
      <c r="AO60" s="19">
        <f t="shared" si="31"/>
        <v>-808.63496386839824</v>
      </c>
      <c r="AP60" s="19">
        <f t="shared" si="32"/>
        <v>-1315.518963868398</v>
      </c>
      <c r="AQ60" s="15">
        <f t="shared" si="33"/>
        <v>-0.10204726071154147</v>
      </c>
      <c r="AR60" s="15">
        <f t="shared" si="34"/>
        <v>-0.41424783860495618</v>
      </c>
      <c r="AS60" s="15">
        <f t="shared" si="35"/>
        <v>-0.67391457428373536</v>
      </c>
      <c r="AT60" s="13">
        <f t="shared" si="36"/>
        <v>-44.645179914501199</v>
      </c>
      <c r="AU60" s="13">
        <f t="shared" si="37"/>
        <v>-80.812179914501201</v>
      </c>
      <c r="AV60" s="13">
        <f t="shared" si="38"/>
        <v>-90.215179914501206</v>
      </c>
      <c r="AW60" s="15">
        <f t="shared" si="39"/>
        <v>-0.45975158534939853</v>
      </c>
      <c r="AX60" s="15">
        <f t="shared" si="40"/>
        <v>-0.83219572420549059</v>
      </c>
      <c r="AY60" s="15">
        <f t="shared" si="41"/>
        <v>-0.92902687519019589</v>
      </c>
      <c r="AZ60" s="13">
        <f t="shared" si="42"/>
        <v>-95.180268601440403</v>
      </c>
      <c r="BA60" s="13">
        <f t="shared" si="43"/>
        <v>-155.44006860144043</v>
      </c>
      <c r="BB60" s="13">
        <f t="shared" si="44"/>
        <v>-173.64106860144042</v>
      </c>
      <c r="BC60" s="15">
        <f t="shared" si="45"/>
        <v>-0.51448218563702763</v>
      </c>
      <c r="BD60" s="15">
        <f t="shared" si="46"/>
        <v>-0.84020719214936479</v>
      </c>
      <c r="BE60" s="15">
        <f t="shared" si="47"/>
        <v>-0.93858987585443932</v>
      </c>
      <c r="BF60" s="13">
        <f t="shared" si="48"/>
        <v>-58.198214189493001</v>
      </c>
      <c r="BG60" s="13">
        <f t="shared" si="49"/>
        <v>-140.150214189493</v>
      </c>
      <c r="BH60" s="13">
        <f t="shared" si="50"/>
        <v>-167.58321418949299</v>
      </c>
      <c r="BI60" s="15">
        <f t="shared" si="51"/>
        <v>-0.31416173312325935</v>
      </c>
      <c r="BJ60" s="15">
        <f t="shared" si="52"/>
        <v>-0.75654957459701899</v>
      </c>
      <c r="BK60" s="15">
        <f t="shared" si="53"/>
        <v>-0.90463657253666241</v>
      </c>
      <c r="BL60" s="13">
        <f t="shared" si="54"/>
        <v>-80.40316227519871</v>
      </c>
      <c r="BM60" s="13">
        <f t="shared" si="55"/>
        <v>-132.2441622751987</v>
      </c>
      <c r="BN60" s="13">
        <f t="shared" si="56"/>
        <v>-147.6591622751987</v>
      </c>
      <c r="BO60" s="15">
        <f t="shared" si="57"/>
        <v>-0.50845546610102266</v>
      </c>
      <c r="BP60" s="15">
        <f t="shared" si="58"/>
        <v>-0.83628883822541489</v>
      </c>
      <c r="BQ60" s="25">
        <f t="shared" si="59"/>
        <v>-0.933770588795379</v>
      </c>
      <c r="BR60" s="20">
        <f t="shared" si="60"/>
        <v>11.4</v>
      </c>
      <c r="BS60" s="21">
        <f t="shared" si="61"/>
        <v>79.8</v>
      </c>
      <c r="BT60" s="14">
        <f t="shared" si="62"/>
        <v>1.7261518494484093E-2</v>
      </c>
      <c r="BU60" s="21">
        <f t="shared" si="63"/>
        <v>7.8</v>
      </c>
      <c r="BV60" s="21">
        <f t="shared" si="64"/>
        <v>54.6</v>
      </c>
      <c r="BW60" s="14">
        <f t="shared" si="65"/>
        <v>1.1810512654120697E-2</v>
      </c>
      <c r="BX60" s="21">
        <f t="shared" si="66"/>
        <v>6.9</v>
      </c>
      <c r="BY60" s="21">
        <f t="shared" si="67"/>
        <v>48.300000000000004</v>
      </c>
      <c r="BZ60" s="14">
        <f t="shared" si="68"/>
        <v>1.0447761194029848E-2</v>
      </c>
      <c r="CA60" s="21">
        <f t="shared" si="69"/>
        <v>11.4</v>
      </c>
      <c r="CB60" s="21">
        <f t="shared" si="70"/>
        <v>79.8</v>
      </c>
      <c r="CC60" s="18">
        <f t="shared" si="71"/>
        <v>1.7261518494484093E-2</v>
      </c>
      <c r="CE60" s="2">
        <v>4623.0000000000018</v>
      </c>
      <c r="CF60" s="2">
        <v>1952.0559638683981</v>
      </c>
      <c r="CG60" s="2">
        <v>1152.1930728482071</v>
      </c>
      <c r="CH60" s="2">
        <v>97.107179914501202</v>
      </c>
      <c r="CI60" s="2">
        <v>258.21580928481808</v>
      </c>
      <c r="CJ60" s="2">
        <v>5356</v>
      </c>
      <c r="CK60" s="2">
        <v>138.07952297489538</v>
      </c>
      <c r="CL60" s="2">
        <v>217.32280230916967</v>
      </c>
      <c r="CM60" s="2">
        <v>185.00206860144041</v>
      </c>
      <c r="CN60" s="2">
        <v>138.108023483366</v>
      </c>
      <c r="CO60" s="2">
        <v>71.095644364616106</v>
      </c>
      <c r="CP60" s="2">
        <v>121.04324517512499</v>
      </c>
      <c r="CQ60" s="2">
        <v>47.039314094521103</v>
      </c>
      <c r="CR60" s="2">
        <v>189.1479452054796</v>
      </c>
      <c r="CS60" s="2">
        <v>185.24921418949299</v>
      </c>
      <c r="CT60" s="2">
        <v>182.06504646175841</v>
      </c>
      <c r="CU60" s="2">
        <v>158.13216227519871</v>
      </c>
      <c r="CV60" s="2">
        <v>3537.4690000000001</v>
      </c>
      <c r="CW60" s="2">
        <v>1755.1970000000001</v>
      </c>
      <c r="CX60" s="2">
        <v>902.37300000000005</v>
      </c>
      <c r="CY60" s="2">
        <v>1752.8540000000003</v>
      </c>
      <c r="CZ60" s="2">
        <v>1143.4209999999998</v>
      </c>
      <c r="DA60" s="2">
        <v>636.53700000000003</v>
      </c>
      <c r="DB60" s="2">
        <v>52.462000000000003</v>
      </c>
      <c r="DC60" s="2">
        <v>16.295000000000002</v>
      </c>
      <c r="DD60" s="2">
        <v>6.8919999999999995</v>
      </c>
      <c r="DE60" s="2">
        <v>89.82180000000001</v>
      </c>
      <c r="DF60" s="2">
        <v>29.561999999999998</v>
      </c>
      <c r="DG60" s="2">
        <v>11.360999999999999</v>
      </c>
      <c r="DH60" s="2">
        <v>127.05099999999999</v>
      </c>
      <c r="DI60" s="2">
        <v>45.099000000000004</v>
      </c>
      <c r="DJ60" s="2">
        <v>17.666</v>
      </c>
      <c r="DK60" s="2">
        <v>77.728999999999999</v>
      </c>
      <c r="DL60" s="2">
        <v>25.887999999999998</v>
      </c>
      <c r="DM60" s="2">
        <v>10.472999999999999</v>
      </c>
      <c r="DN60" s="2">
        <v>11.4</v>
      </c>
      <c r="DO60" s="2">
        <v>7.8</v>
      </c>
      <c r="DP60" s="2">
        <v>6.9</v>
      </c>
    </row>
    <row r="61" spans="2:120" ht="14.25" customHeight="1" x14ac:dyDescent="0.2">
      <c r="B61" s="7">
        <v>1371</v>
      </c>
      <c r="C61" s="10" t="s">
        <v>91</v>
      </c>
      <c r="D61" s="10" t="s">
        <v>56</v>
      </c>
      <c r="E61" s="22" t="s">
        <v>101</v>
      </c>
      <c r="F61" s="10" t="s">
        <v>139</v>
      </c>
      <c r="G61" s="22">
        <v>1</v>
      </c>
      <c r="H61" s="12">
        <f t="shared" si="0"/>
        <v>6948</v>
      </c>
      <c r="I61" s="13">
        <f t="shared" si="1"/>
        <v>3334</v>
      </c>
      <c r="J61" s="15">
        <f t="shared" si="2"/>
        <v>0.47985031663788141</v>
      </c>
      <c r="K61" s="15">
        <f t="shared" si="3"/>
        <v>0.28382268278641337</v>
      </c>
      <c r="L61" s="16">
        <f t="shared" si="4"/>
        <v>1.2428198433420365</v>
      </c>
      <c r="M61" s="13">
        <f t="shared" si="5"/>
        <v>0</v>
      </c>
      <c r="N61" s="15">
        <f t="shared" si="6"/>
        <v>-0.12834023334587918</v>
      </c>
      <c r="O61" s="17">
        <f t="shared" si="7"/>
        <v>-34.545328556690379</v>
      </c>
      <c r="P61" s="15">
        <f t="shared" si="8"/>
        <v>-0.22498456241823028</v>
      </c>
      <c r="Q61" s="13">
        <f t="shared" si="9"/>
        <v>-56.210599657228784</v>
      </c>
      <c r="R61" s="15">
        <f t="shared" si="10"/>
        <v>-0.19903856202796022</v>
      </c>
      <c r="S61" s="19">
        <f t="shared" si="11"/>
        <v>46.16196057538599</v>
      </c>
      <c r="T61" s="15">
        <f t="shared" si="12"/>
        <v>0.30337385507408632</v>
      </c>
      <c r="U61" s="19">
        <f t="shared" si="13"/>
        <v>57.941710463449994</v>
      </c>
      <c r="V61" s="15">
        <f t="shared" si="14"/>
        <v>0.39431765344709468</v>
      </c>
      <c r="W61" s="13">
        <f t="shared" si="15"/>
        <v>-20.269579115609986</v>
      </c>
      <c r="X61" s="15">
        <f t="shared" si="16"/>
        <v>-8.0031637381754117E-2</v>
      </c>
      <c r="Y61" s="13">
        <f t="shared" si="17"/>
        <v>9.8389870998566096</v>
      </c>
      <c r="Z61" s="15">
        <f t="shared" si="18"/>
        <v>5.43107313342297E-2</v>
      </c>
      <c r="AA61" s="13">
        <v>-222.85444371461563</v>
      </c>
      <c r="AB61" s="27">
        <v>-5.1528773191082511E-2</v>
      </c>
      <c r="AC61" s="13">
        <f t="shared" si="19"/>
        <v>0</v>
      </c>
      <c r="AD61" s="25">
        <f t="shared" si="20"/>
        <v>0</v>
      </c>
      <c r="AE61" s="12">
        <f t="shared" si="21"/>
        <v>-1522.7119999999995</v>
      </c>
      <c r="AF61" s="13">
        <f t="shared" si="22"/>
        <v>-4102.7570000000005</v>
      </c>
      <c r="AG61" s="13">
        <f t="shared" si="23"/>
        <v>-5231.5470000000005</v>
      </c>
      <c r="AH61" s="15">
        <f t="shared" si="24"/>
        <v>-0.21915831894070226</v>
      </c>
      <c r="AI61" s="15">
        <f t="shared" si="25"/>
        <v>-0.59049467472654005</v>
      </c>
      <c r="AJ61" s="15">
        <f t="shared" si="26"/>
        <v>-0.75295725388601031</v>
      </c>
      <c r="AK61" s="15">
        <f t="shared" si="27"/>
        <v>0.50815366852414101</v>
      </c>
      <c r="AL61" s="15">
        <f t="shared" si="28"/>
        <v>0.5317640707665392</v>
      </c>
      <c r="AM61" s="15">
        <f t="shared" si="29"/>
        <v>0.52280953804153096</v>
      </c>
      <c r="AN61" s="19">
        <f t="shared" si="30"/>
        <v>-577.11999999999989</v>
      </c>
      <c r="AO61" s="19">
        <f t="shared" si="31"/>
        <v>-1821.002</v>
      </c>
      <c r="AP61" s="19">
        <f t="shared" si="32"/>
        <v>-2436.6220000000003</v>
      </c>
      <c r="AQ61" s="15">
        <f t="shared" si="33"/>
        <v>-0.17310137972405515</v>
      </c>
      <c r="AR61" s="15">
        <f t="shared" si="34"/>
        <v>-0.54619136172765448</v>
      </c>
      <c r="AS61" s="15">
        <f t="shared" si="35"/>
        <v>-0.73084043191361725</v>
      </c>
      <c r="AT61" s="13">
        <f t="shared" si="36"/>
        <v>-7.7489999999999952</v>
      </c>
      <c r="AU61" s="13">
        <f t="shared" si="37"/>
        <v>-70.188000000000002</v>
      </c>
      <c r="AV61" s="13">
        <f t="shared" si="38"/>
        <v>-86.296999999999997</v>
      </c>
      <c r="AW61" s="15">
        <f t="shared" si="39"/>
        <v>-6.5117647058823502E-2</v>
      </c>
      <c r="AX61" s="15">
        <f t="shared" si="40"/>
        <v>-0.58981512605042019</v>
      </c>
      <c r="AY61" s="15">
        <f t="shared" si="41"/>
        <v>-0.72518487394957987</v>
      </c>
      <c r="AZ61" s="13">
        <f t="shared" si="42"/>
        <v>-84.274799999999999</v>
      </c>
      <c r="BA61" s="13">
        <f t="shared" si="43"/>
        <v>-146.48399999999998</v>
      </c>
      <c r="BB61" s="13">
        <f t="shared" si="44"/>
        <v>-176.14799999999997</v>
      </c>
      <c r="BC61" s="15">
        <f t="shared" si="45"/>
        <v>-0.37256763925729441</v>
      </c>
      <c r="BD61" s="15">
        <f t="shared" si="46"/>
        <v>-0.64758620689655166</v>
      </c>
      <c r="BE61" s="15">
        <f t="shared" si="47"/>
        <v>-0.7787267904509283</v>
      </c>
      <c r="BF61" s="13">
        <f t="shared" si="48"/>
        <v>-36.994</v>
      </c>
      <c r="BG61" s="13">
        <f t="shared" si="49"/>
        <v>-151.93700000000001</v>
      </c>
      <c r="BH61" s="13">
        <f t="shared" si="50"/>
        <v>-169.9</v>
      </c>
      <c r="BI61" s="15">
        <f t="shared" si="51"/>
        <v>-0.15877253218884124</v>
      </c>
      <c r="BJ61" s="15">
        <f t="shared" si="52"/>
        <v>-0.65209012875536487</v>
      </c>
      <c r="BK61" s="15">
        <f t="shared" si="53"/>
        <v>-0.72918454935622323</v>
      </c>
      <c r="BL61" s="13">
        <f t="shared" si="54"/>
        <v>42.652999999999992</v>
      </c>
      <c r="BM61" s="13">
        <f t="shared" si="55"/>
        <v>-95.863</v>
      </c>
      <c r="BN61" s="13">
        <f t="shared" si="56"/>
        <v>-122.05</v>
      </c>
      <c r="BO61" s="15">
        <f t="shared" si="57"/>
        <v>0.22331413612565432</v>
      </c>
      <c r="BP61" s="15">
        <f t="shared" si="58"/>
        <v>-0.50190052356020942</v>
      </c>
      <c r="BQ61" s="25">
        <f t="shared" si="59"/>
        <v>-0.63900523560209421</v>
      </c>
      <c r="BR61" s="20">
        <f t="shared" si="60"/>
        <v>14.3</v>
      </c>
      <c r="BS61" s="21">
        <f t="shared" si="61"/>
        <v>100.10000000000001</v>
      </c>
      <c r="BT61" s="14">
        <f t="shared" si="62"/>
        <v>1.4407023603914796E-2</v>
      </c>
      <c r="BU61" s="21">
        <f t="shared" si="63"/>
        <v>2</v>
      </c>
      <c r="BV61" s="21">
        <f t="shared" si="64"/>
        <v>14</v>
      </c>
      <c r="BW61" s="14">
        <f t="shared" si="65"/>
        <v>2.0149683362118594E-3</v>
      </c>
      <c r="BX61" s="21">
        <f t="shared" si="66"/>
        <v>5.3</v>
      </c>
      <c r="BY61" s="21">
        <f t="shared" si="67"/>
        <v>37.1</v>
      </c>
      <c r="BZ61" s="14">
        <f t="shared" si="68"/>
        <v>5.3396660909614284E-3</v>
      </c>
      <c r="CA61" s="21">
        <f t="shared" si="69"/>
        <v>14.3</v>
      </c>
      <c r="CB61" s="21">
        <f t="shared" si="70"/>
        <v>100.10000000000001</v>
      </c>
      <c r="CC61" s="18">
        <f t="shared" si="71"/>
        <v>1.4407023603914796E-2</v>
      </c>
      <c r="CE61" s="2">
        <v>6948</v>
      </c>
      <c r="CF61" s="2">
        <v>3334</v>
      </c>
      <c r="CG61" s="2">
        <v>1972</v>
      </c>
      <c r="CH61" s="2">
        <v>119</v>
      </c>
      <c r="CI61" s="2">
        <v>383</v>
      </c>
      <c r="CJ61" s="2">
        <v>7971.0000000000036</v>
      </c>
      <c r="CK61" s="2">
        <v>153.54532855669038</v>
      </c>
      <c r="CL61" s="2">
        <v>282.41059965722877</v>
      </c>
      <c r="CM61" s="2">
        <v>226.2</v>
      </c>
      <c r="CN61" s="2">
        <v>152.16196057538599</v>
      </c>
      <c r="CO61" s="2">
        <v>106</v>
      </c>
      <c r="CP61" s="2">
        <v>146.94171046344999</v>
      </c>
      <c r="CQ61" s="2">
        <v>89</v>
      </c>
      <c r="CR61" s="2">
        <v>253.26957911560999</v>
      </c>
      <c r="CS61" s="2">
        <v>233</v>
      </c>
      <c r="CT61" s="2">
        <v>181.16101290014339</v>
      </c>
      <c r="CU61" s="2">
        <v>191</v>
      </c>
      <c r="CV61" s="2">
        <v>5425.2880000000005</v>
      </c>
      <c r="CW61" s="2">
        <v>2845.2429999999995</v>
      </c>
      <c r="CX61" s="2">
        <v>1716.453</v>
      </c>
      <c r="CY61" s="2">
        <v>2756.88</v>
      </c>
      <c r="CZ61" s="2">
        <v>1512.998</v>
      </c>
      <c r="DA61" s="2">
        <v>897.37799999999993</v>
      </c>
      <c r="DB61" s="2">
        <v>111.251</v>
      </c>
      <c r="DC61" s="2">
        <v>48.811999999999998</v>
      </c>
      <c r="DD61" s="2">
        <v>32.703000000000003</v>
      </c>
      <c r="DE61" s="2">
        <v>141.92519999999999</v>
      </c>
      <c r="DF61" s="2">
        <v>79.716000000000008</v>
      </c>
      <c r="DG61" s="2">
        <v>50.052000000000007</v>
      </c>
      <c r="DH61" s="2">
        <v>196.006</v>
      </c>
      <c r="DI61" s="2">
        <v>81.062999999999988</v>
      </c>
      <c r="DJ61" s="2">
        <v>63.1</v>
      </c>
      <c r="DK61" s="2">
        <v>233.65299999999999</v>
      </c>
      <c r="DL61" s="2">
        <v>95.137</v>
      </c>
      <c r="DM61" s="2">
        <v>68.95</v>
      </c>
      <c r="DN61" s="2">
        <v>14.3</v>
      </c>
      <c r="DO61" s="2">
        <v>2</v>
      </c>
      <c r="DP61" s="2">
        <v>5.3</v>
      </c>
    </row>
    <row r="62" spans="2:120" ht="14.25" customHeight="1" x14ac:dyDescent="0.2">
      <c r="B62" s="7">
        <v>1391</v>
      </c>
      <c r="C62" s="10" t="s">
        <v>91</v>
      </c>
      <c r="D62" s="10" t="s">
        <v>56</v>
      </c>
      <c r="E62" s="22" t="s">
        <v>101</v>
      </c>
      <c r="F62" s="10" t="s">
        <v>140</v>
      </c>
      <c r="G62" s="22">
        <v>1</v>
      </c>
      <c r="H62" s="12">
        <f t="shared" si="0"/>
        <v>1286</v>
      </c>
      <c r="I62" s="13">
        <f t="shared" si="1"/>
        <v>571.88702725790165</v>
      </c>
      <c r="J62" s="15">
        <f t="shared" si="2"/>
        <v>0.44470219848981468</v>
      </c>
      <c r="K62" s="15">
        <f t="shared" si="3"/>
        <v>0.26557440502681734</v>
      </c>
      <c r="L62" s="16">
        <f t="shared" si="4"/>
        <v>1.5467080207545807</v>
      </c>
      <c r="M62" s="13">
        <f t="shared" si="5"/>
        <v>0</v>
      </c>
      <c r="N62" s="15">
        <f t="shared" si="6"/>
        <v>-0.12931618144888291</v>
      </c>
      <c r="O62" s="17">
        <f t="shared" si="7"/>
        <v>-15.987002958513202</v>
      </c>
      <c r="P62" s="15">
        <f t="shared" si="8"/>
        <v>-0.3550122433480728</v>
      </c>
      <c r="Q62" s="13">
        <f t="shared" si="9"/>
        <v>3.0412693173875951</v>
      </c>
      <c r="R62" s="15">
        <f t="shared" si="10"/>
        <v>7.6751276148582903E-2</v>
      </c>
      <c r="S62" s="19">
        <f t="shared" si="11"/>
        <v>11.966772151898699</v>
      </c>
      <c r="T62" s="15">
        <f t="shared" si="12"/>
        <v>0.36262945914844547</v>
      </c>
      <c r="U62" s="19">
        <f t="shared" si="13"/>
        <v>10.011164984497599</v>
      </c>
      <c r="V62" s="15">
        <f t="shared" si="14"/>
        <v>0.45444214450678588</v>
      </c>
      <c r="W62" s="13">
        <f t="shared" si="15"/>
        <v>2.1091772151899022</v>
      </c>
      <c r="X62" s="15">
        <f t="shared" si="16"/>
        <v>3.1480256943132945E-2</v>
      </c>
      <c r="Y62" s="13">
        <f t="shared" si="17"/>
        <v>-0.99186127053239659</v>
      </c>
      <c r="Z62" s="15">
        <f t="shared" si="18"/>
        <v>-1.942215515926049E-2</v>
      </c>
      <c r="AA62" s="13">
        <v>-58.290246206827874</v>
      </c>
      <c r="AB62" s="27">
        <v>-6.8940337862554713E-2</v>
      </c>
      <c r="AC62" s="13">
        <f t="shared" si="19"/>
        <v>0</v>
      </c>
      <c r="AD62" s="25">
        <f t="shared" si="20"/>
        <v>0</v>
      </c>
      <c r="AE62" s="12">
        <f t="shared" si="21"/>
        <v>-322.41100000000006</v>
      </c>
      <c r="AF62" s="13">
        <f t="shared" si="22"/>
        <v>-804.79300000000012</v>
      </c>
      <c r="AG62" s="13">
        <f t="shared" si="23"/>
        <v>-1031.3319999999999</v>
      </c>
      <c r="AH62" s="15">
        <f t="shared" si="24"/>
        <v>-0.25070839813374812</v>
      </c>
      <c r="AI62" s="15">
        <f t="shared" si="25"/>
        <v>-0.62581104199066884</v>
      </c>
      <c r="AJ62" s="15">
        <f t="shared" si="26"/>
        <v>-0.80196889580093311</v>
      </c>
      <c r="AK62" s="15">
        <f t="shared" si="27"/>
        <v>0.49216522812111807</v>
      </c>
      <c r="AL62" s="15">
        <f t="shared" si="28"/>
        <v>0.55906709586518899</v>
      </c>
      <c r="AM62" s="15">
        <f t="shared" si="29"/>
        <v>0.62054125371071345</v>
      </c>
      <c r="AN62" s="19">
        <f t="shared" si="30"/>
        <v>-97.642027257901645</v>
      </c>
      <c r="AO62" s="19">
        <f t="shared" si="31"/>
        <v>-302.86002725790166</v>
      </c>
      <c r="AP62" s="19">
        <f t="shared" si="32"/>
        <v>-413.85502725790167</v>
      </c>
      <c r="AQ62" s="15">
        <f t="shared" si="33"/>
        <v>-0.17073656614677568</v>
      </c>
      <c r="AR62" s="15">
        <f t="shared" si="34"/>
        <v>-0.52958016675087483</v>
      </c>
      <c r="AS62" s="15">
        <f t="shared" si="35"/>
        <v>-0.72366570237178518</v>
      </c>
      <c r="AT62" s="13">
        <f t="shared" si="36"/>
        <v>-11.928255106002901</v>
      </c>
      <c r="AU62" s="13">
        <f t="shared" si="37"/>
        <v>-18.077255106002898</v>
      </c>
      <c r="AV62" s="13">
        <f t="shared" si="38"/>
        <v>-23.262255106002897</v>
      </c>
      <c r="AW62" s="15">
        <f t="shared" si="39"/>
        <v>-0.41067826956485021</v>
      </c>
      <c r="AX62" s="15">
        <f t="shared" si="40"/>
        <v>-0.62238238362956566</v>
      </c>
      <c r="AY62" s="15">
        <f t="shared" si="41"/>
        <v>-0.80089691142685804</v>
      </c>
      <c r="AZ62" s="13">
        <f t="shared" si="42"/>
        <v>-17.100269317387617</v>
      </c>
      <c r="BA62" s="13">
        <f t="shared" si="43"/>
        <v>-28.879469317387617</v>
      </c>
      <c r="BB62" s="13">
        <f t="shared" si="44"/>
        <v>-35.396669317387619</v>
      </c>
      <c r="BC62" s="15">
        <f t="shared" si="45"/>
        <v>-0.40079129464499053</v>
      </c>
      <c r="BD62" s="15">
        <f t="shared" si="46"/>
        <v>-0.67686886572054894</v>
      </c>
      <c r="BE62" s="15">
        <f t="shared" si="47"/>
        <v>-0.82961716324615598</v>
      </c>
      <c r="BF62" s="13">
        <f t="shared" si="48"/>
        <v>-18.342177215189906</v>
      </c>
      <c r="BG62" s="13">
        <f t="shared" si="49"/>
        <v>-58.2991772151899</v>
      </c>
      <c r="BH62" s="13">
        <f t="shared" si="50"/>
        <v>-64.085177215189901</v>
      </c>
      <c r="BI62" s="15">
        <f t="shared" si="51"/>
        <v>-0.26540870481031242</v>
      </c>
      <c r="BJ62" s="15">
        <f t="shared" si="52"/>
        <v>-0.84358083201685108</v>
      </c>
      <c r="BK62" s="15">
        <f t="shared" si="53"/>
        <v>-0.92730343201227194</v>
      </c>
      <c r="BL62" s="13">
        <f t="shared" si="54"/>
        <v>-21.9916871165644</v>
      </c>
      <c r="BM62" s="13">
        <f t="shared" si="55"/>
        <v>-30.868687116564402</v>
      </c>
      <c r="BN62" s="13">
        <f t="shared" si="56"/>
        <v>-41.446687116564405</v>
      </c>
      <c r="BO62" s="15">
        <f t="shared" si="57"/>
        <v>-0.43916018376722799</v>
      </c>
      <c r="BP62" s="15">
        <f t="shared" si="58"/>
        <v>-0.61642830015313921</v>
      </c>
      <c r="BQ62" s="25">
        <f t="shared" si="59"/>
        <v>-0.82766431852986211</v>
      </c>
      <c r="BR62" s="20">
        <f t="shared" si="60"/>
        <v>3.1</v>
      </c>
      <c r="BS62" s="21">
        <f t="shared" si="61"/>
        <v>21.7</v>
      </c>
      <c r="BT62" s="14">
        <f t="shared" si="62"/>
        <v>1.6874027993779159E-2</v>
      </c>
      <c r="BU62" s="21">
        <f t="shared" si="63"/>
        <v>0.9</v>
      </c>
      <c r="BV62" s="21">
        <f t="shared" si="64"/>
        <v>6.3</v>
      </c>
      <c r="BW62" s="14">
        <f t="shared" si="65"/>
        <v>4.8989113530326592E-3</v>
      </c>
      <c r="BX62" s="21">
        <f t="shared" si="66"/>
        <v>1.2</v>
      </c>
      <c r="BY62" s="21">
        <f t="shared" si="67"/>
        <v>8.4</v>
      </c>
      <c r="BZ62" s="14">
        <f t="shared" si="68"/>
        <v>6.531881804043546E-3</v>
      </c>
      <c r="CA62" s="21">
        <f t="shared" si="69"/>
        <v>3.1</v>
      </c>
      <c r="CB62" s="21">
        <f t="shared" si="70"/>
        <v>21.7</v>
      </c>
      <c r="CC62" s="18">
        <f t="shared" si="71"/>
        <v>1.6874027993779159E-2</v>
      </c>
      <c r="CE62" s="2">
        <v>1286</v>
      </c>
      <c r="CF62" s="2">
        <v>571.88702725790165</v>
      </c>
      <c r="CG62" s="2">
        <v>341.5286848644871</v>
      </c>
      <c r="CH62" s="2">
        <v>29.045255106002898</v>
      </c>
      <c r="CI62" s="2">
        <v>75.115030674846594</v>
      </c>
      <c r="CJ62" s="2">
        <v>1477</v>
      </c>
      <c r="CK62" s="2">
        <v>45.0322580645161</v>
      </c>
      <c r="CL62" s="2">
        <v>39.625000000000021</v>
      </c>
      <c r="CM62" s="2">
        <v>42.666269317387616</v>
      </c>
      <c r="CN62" s="2">
        <v>33</v>
      </c>
      <c r="CO62" s="2">
        <v>21.033227848101301</v>
      </c>
      <c r="CP62" s="2">
        <v>22.029569892473098</v>
      </c>
      <c r="CQ62" s="2">
        <v>12.0184049079755</v>
      </c>
      <c r="CR62" s="2">
        <v>67</v>
      </c>
      <c r="CS62" s="2">
        <v>69.109177215189902</v>
      </c>
      <c r="CT62" s="2">
        <v>51.068548387096797</v>
      </c>
      <c r="CU62" s="2">
        <v>50.076687116564401</v>
      </c>
      <c r="CV62" s="2">
        <v>963.58899999999994</v>
      </c>
      <c r="CW62" s="2">
        <v>481.20699999999994</v>
      </c>
      <c r="CX62" s="2">
        <v>254.66800000000003</v>
      </c>
      <c r="CY62" s="2">
        <v>474.245</v>
      </c>
      <c r="CZ62" s="2">
        <v>269.02699999999999</v>
      </c>
      <c r="DA62" s="2">
        <v>158.03199999999998</v>
      </c>
      <c r="DB62" s="2">
        <v>17.116999999999997</v>
      </c>
      <c r="DC62" s="2">
        <v>10.968</v>
      </c>
      <c r="DD62" s="2">
        <v>5.7830000000000004</v>
      </c>
      <c r="DE62" s="2">
        <v>25.565999999999999</v>
      </c>
      <c r="DF62" s="2">
        <v>13.786799999999999</v>
      </c>
      <c r="DG62" s="2">
        <v>7.2696000000000005</v>
      </c>
      <c r="DH62" s="2">
        <v>50.766999999999996</v>
      </c>
      <c r="DI62" s="2">
        <v>10.809999999999999</v>
      </c>
      <c r="DJ62" s="2">
        <v>5.024</v>
      </c>
      <c r="DK62" s="2">
        <v>28.085000000000001</v>
      </c>
      <c r="DL62" s="2">
        <v>19.207999999999998</v>
      </c>
      <c r="DM62" s="2">
        <v>8.629999999999999</v>
      </c>
      <c r="DN62" s="2">
        <v>3.1</v>
      </c>
      <c r="DO62" s="2">
        <v>0.9</v>
      </c>
      <c r="DP62" s="2">
        <v>1.2</v>
      </c>
    </row>
    <row r="63" spans="2:120" ht="14.25" customHeight="1" x14ac:dyDescent="0.2">
      <c r="B63" s="7">
        <v>1392</v>
      </c>
      <c r="C63" s="10" t="s">
        <v>91</v>
      </c>
      <c r="D63" s="10" t="s">
        <v>56</v>
      </c>
      <c r="E63" s="22" t="s">
        <v>101</v>
      </c>
      <c r="F63" s="10" t="s">
        <v>141</v>
      </c>
      <c r="G63" s="22">
        <v>1</v>
      </c>
      <c r="H63" s="12">
        <f t="shared" si="0"/>
        <v>2694</v>
      </c>
      <c r="I63" s="13">
        <f t="shared" si="1"/>
        <v>1092</v>
      </c>
      <c r="J63" s="15">
        <f t="shared" si="2"/>
        <v>0.40534521158129178</v>
      </c>
      <c r="K63" s="15">
        <f t="shared" si="3"/>
        <v>0.23311061618411286</v>
      </c>
      <c r="L63" s="16">
        <f t="shared" si="4"/>
        <v>1.3459715639810426</v>
      </c>
      <c r="M63" s="13">
        <f t="shared" si="5"/>
        <v>0</v>
      </c>
      <c r="N63" s="15">
        <f t="shared" si="6"/>
        <v>-0.1002004008016032</v>
      </c>
      <c r="O63" s="17">
        <f t="shared" si="7"/>
        <v>5.7754637783052942</v>
      </c>
      <c r="P63" s="15">
        <f t="shared" si="8"/>
        <v>8.8547410420440675E-2</v>
      </c>
      <c r="Q63" s="13">
        <f t="shared" si="9"/>
        <v>-23.304479141287914</v>
      </c>
      <c r="R63" s="15">
        <f t="shared" si="10"/>
        <v>-0.18163418219893324</v>
      </c>
      <c r="S63" s="19">
        <f t="shared" si="11"/>
        <v>19.255670103092797</v>
      </c>
      <c r="T63" s="15">
        <f t="shared" si="12"/>
        <v>0.30929986089951655</v>
      </c>
      <c r="U63" s="19">
        <f t="shared" si="13"/>
        <v>5.8960162052666973</v>
      </c>
      <c r="V63" s="15">
        <f t="shared" si="14"/>
        <v>0.10548186803894544</v>
      </c>
      <c r="W63" s="13">
        <f t="shared" si="15"/>
        <v>-6.5402061855670013</v>
      </c>
      <c r="X63" s="15">
        <f t="shared" si="16"/>
        <v>-4.9720206279292078E-2</v>
      </c>
      <c r="Y63" s="13">
        <f t="shared" si="17"/>
        <v>10.243079000675209</v>
      </c>
      <c r="Z63" s="15">
        <f t="shared" si="18"/>
        <v>9.2482518548323123E-2</v>
      </c>
      <c r="AA63" s="13">
        <v>-23.201902794100079</v>
      </c>
      <c r="AB63" s="27">
        <v>-1.3144050409969688E-2</v>
      </c>
      <c r="AC63" s="13">
        <f t="shared" si="19"/>
        <v>0</v>
      </c>
      <c r="AD63" s="25">
        <f t="shared" si="20"/>
        <v>0</v>
      </c>
      <c r="AE63" s="12">
        <f t="shared" si="21"/>
        <v>-388.42100000000028</v>
      </c>
      <c r="AF63" s="13">
        <f t="shared" si="22"/>
        <v>-1102.5859999999998</v>
      </c>
      <c r="AG63" s="13">
        <f t="shared" si="23"/>
        <v>-1445.585</v>
      </c>
      <c r="AH63" s="15">
        <f t="shared" si="24"/>
        <v>-0.14418002969562005</v>
      </c>
      <c r="AI63" s="15">
        <f t="shared" si="25"/>
        <v>-0.40927468448403848</v>
      </c>
      <c r="AJ63" s="15">
        <f t="shared" si="26"/>
        <v>-0.53659428359317007</v>
      </c>
      <c r="AK63" s="15">
        <f t="shared" si="27"/>
        <v>0.383345354897837</v>
      </c>
      <c r="AL63" s="15">
        <f t="shared" si="28"/>
        <v>0.36624033720955063</v>
      </c>
      <c r="AM63" s="15">
        <f t="shared" si="29"/>
        <v>0.36552428479311772</v>
      </c>
      <c r="AN63" s="19">
        <f t="shared" si="30"/>
        <v>-208.16699999999992</v>
      </c>
      <c r="AO63" s="19">
        <f t="shared" si="31"/>
        <v>-509.16000000000008</v>
      </c>
      <c r="AP63" s="19">
        <f t="shared" si="32"/>
        <v>-635.67399999999998</v>
      </c>
      <c r="AQ63" s="15">
        <f t="shared" si="33"/>
        <v>-0.19062912087912076</v>
      </c>
      <c r="AR63" s="15">
        <f t="shared" si="34"/>
        <v>-0.46626373626373629</v>
      </c>
      <c r="AS63" s="15">
        <f t="shared" si="35"/>
        <v>-0.58211904761904765</v>
      </c>
      <c r="AT63" s="13">
        <f t="shared" si="36"/>
        <v>3.1529999999999916</v>
      </c>
      <c r="AU63" s="13">
        <f t="shared" si="37"/>
        <v>-28.811</v>
      </c>
      <c r="AV63" s="13">
        <f t="shared" si="38"/>
        <v>-29.650999999999996</v>
      </c>
      <c r="AW63" s="15">
        <f t="shared" si="39"/>
        <v>4.4408450704225277E-2</v>
      </c>
      <c r="AX63" s="15">
        <f t="shared" si="40"/>
        <v>-0.40578873239436619</v>
      </c>
      <c r="AY63" s="15">
        <f t="shared" si="41"/>
        <v>-0.41761971830985911</v>
      </c>
      <c r="AZ63" s="13">
        <f t="shared" si="42"/>
        <v>-17.153999999999996</v>
      </c>
      <c r="BA63" s="13">
        <f t="shared" si="43"/>
        <v>-39.088200000000001</v>
      </c>
      <c r="BB63" s="13">
        <f t="shared" si="44"/>
        <v>-51.191999999999993</v>
      </c>
      <c r="BC63" s="15">
        <f t="shared" si="45"/>
        <v>-0.1633714285714285</v>
      </c>
      <c r="BD63" s="15">
        <f t="shared" si="46"/>
        <v>-0.37226857142857139</v>
      </c>
      <c r="BE63" s="15">
        <f t="shared" si="47"/>
        <v>-0.48754285714285706</v>
      </c>
      <c r="BF63" s="13">
        <f t="shared" si="48"/>
        <v>-14.622</v>
      </c>
      <c r="BG63" s="13">
        <f t="shared" si="49"/>
        <v>-58.424999999999997</v>
      </c>
      <c r="BH63" s="13">
        <f t="shared" si="50"/>
        <v>-57.510000000000005</v>
      </c>
      <c r="BI63" s="15">
        <f t="shared" si="51"/>
        <v>-0.11697599999999997</v>
      </c>
      <c r="BJ63" s="15">
        <f t="shared" si="52"/>
        <v>-0.46739999999999993</v>
      </c>
      <c r="BK63" s="15">
        <f t="shared" si="53"/>
        <v>-0.46008000000000004</v>
      </c>
      <c r="BL63" s="13">
        <f t="shared" si="54"/>
        <v>14.305000000000007</v>
      </c>
      <c r="BM63" s="13">
        <f t="shared" si="55"/>
        <v>-51.064999999999998</v>
      </c>
      <c r="BN63" s="13">
        <f t="shared" si="56"/>
        <v>-39.813000000000002</v>
      </c>
      <c r="BO63" s="15">
        <f t="shared" si="57"/>
        <v>0.1182231404958678</v>
      </c>
      <c r="BP63" s="15">
        <f t="shared" si="58"/>
        <v>-0.42202479338842969</v>
      </c>
      <c r="BQ63" s="25">
        <f t="shared" si="59"/>
        <v>-0.32903305785123971</v>
      </c>
      <c r="BR63" s="20">
        <f t="shared" si="60"/>
        <v>3.1</v>
      </c>
      <c r="BS63" s="21">
        <f t="shared" si="61"/>
        <v>21.7</v>
      </c>
      <c r="BT63" s="14">
        <f t="shared" si="62"/>
        <v>8.0549368968077205E-3</v>
      </c>
      <c r="BU63" s="21">
        <f t="shared" si="63"/>
        <v>0</v>
      </c>
      <c r="BV63" s="21">
        <f t="shared" si="64"/>
        <v>0</v>
      </c>
      <c r="BW63" s="14">
        <f t="shared" si="65"/>
        <v>0</v>
      </c>
      <c r="BX63" s="21">
        <f t="shared" si="66"/>
        <v>1.2</v>
      </c>
      <c r="BY63" s="21">
        <f t="shared" si="67"/>
        <v>8.4</v>
      </c>
      <c r="BZ63" s="14">
        <f t="shared" si="68"/>
        <v>3.1180400890868597E-3</v>
      </c>
      <c r="CA63" s="21">
        <f t="shared" si="69"/>
        <v>3.1</v>
      </c>
      <c r="CB63" s="21">
        <f t="shared" si="70"/>
        <v>21.7</v>
      </c>
      <c r="CC63" s="18">
        <f t="shared" si="71"/>
        <v>8.0549368968077205E-3</v>
      </c>
      <c r="CE63" s="2">
        <v>2694</v>
      </c>
      <c r="CF63" s="2">
        <v>1092</v>
      </c>
      <c r="CG63" s="2">
        <v>628</v>
      </c>
      <c r="CH63" s="2">
        <v>71</v>
      </c>
      <c r="CI63" s="2">
        <v>211</v>
      </c>
      <c r="CJ63" s="2">
        <v>2994</v>
      </c>
      <c r="CK63" s="2">
        <v>65.224536221694706</v>
      </c>
      <c r="CL63" s="2">
        <v>128.30447914128791</v>
      </c>
      <c r="CM63" s="2">
        <v>105</v>
      </c>
      <c r="CN63" s="2">
        <v>62.255670103092797</v>
      </c>
      <c r="CO63" s="2">
        <v>43</v>
      </c>
      <c r="CP63" s="2">
        <v>55.896016205266697</v>
      </c>
      <c r="CQ63" s="2">
        <v>50</v>
      </c>
      <c r="CR63" s="2">
        <v>131.540206185567</v>
      </c>
      <c r="CS63" s="2">
        <v>125</v>
      </c>
      <c r="CT63" s="2">
        <v>110.75692099932479</v>
      </c>
      <c r="CU63" s="2">
        <v>121</v>
      </c>
      <c r="CV63" s="2">
        <v>2305.5789999999997</v>
      </c>
      <c r="CW63" s="2">
        <v>1591.4140000000002</v>
      </c>
      <c r="CX63" s="2">
        <v>1248.415</v>
      </c>
      <c r="CY63" s="2">
        <v>883.83300000000008</v>
      </c>
      <c r="CZ63" s="2">
        <v>582.83999999999992</v>
      </c>
      <c r="DA63" s="2">
        <v>456.32600000000002</v>
      </c>
      <c r="DB63" s="2">
        <v>74.152999999999992</v>
      </c>
      <c r="DC63" s="2">
        <v>42.189</v>
      </c>
      <c r="DD63" s="2">
        <v>41.349000000000004</v>
      </c>
      <c r="DE63" s="2">
        <v>87.846000000000004</v>
      </c>
      <c r="DF63" s="2">
        <v>65.911799999999999</v>
      </c>
      <c r="DG63" s="2">
        <v>53.808000000000007</v>
      </c>
      <c r="DH63" s="2">
        <v>110.378</v>
      </c>
      <c r="DI63" s="2">
        <v>66.575000000000003</v>
      </c>
      <c r="DJ63" s="2">
        <v>67.489999999999995</v>
      </c>
      <c r="DK63" s="2">
        <v>135.30500000000001</v>
      </c>
      <c r="DL63" s="2">
        <v>69.935000000000002</v>
      </c>
      <c r="DM63" s="2">
        <v>81.186999999999998</v>
      </c>
      <c r="DN63" s="2">
        <v>3.1</v>
      </c>
      <c r="DO63" s="2">
        <v>0</v>
      </c>
      <c r="DP63" s="2">
        <v>1.2</v>
      </c>
    </row>
    <row r="64" spans="2:120" ht="14.25" customHeight="1" x14ac:dyDescent="0.2">
      <c r="B64" s="7">
        <v>1393</v>
      </c>
      <c r="C64" s="10" t="s">
        <v>91</v>
      </c>
      <c r="D64" s="10" t="s">
        <v>56</v>
      </c>
      <c r="E64" s="22" t="s">
        <v>101</v>
      </c>
      <c r="F64" s="10" t="s">
        <v>142</v>
      </c>
      <c r="G64" s="22">
        <v>1</v>
      </c>
      <c r="H64" s="12">
        <f t="shared" si="0"/>
        <v>2573</v>
      </c>
      <c r="I64" s="13">
        <f t="shared" si="1"/>
        <v>991.18011476374181</v>
      </c>
      <c r="J64" s="15">
        <f t="shared" si="2"/>
        <v>0.38522351914642122</v>
      </c>
      <c r="K64" s="15">
        <f t="shared" si="3"/>
        <v>0.23264008724162244</v>
      </c>
      <c r="L64" s="16">
        <f t="shared" si="4"/>
        <v>1.4285758751608493</v>
      </c>
      <c r="M64" s="13">
        <f t="shared" si="5"/>
        <v>0</v>
      </c>
      <c r="N64" s="15">
        <f t="shared" si="6"/>
        <v>-9.3056045118082742E-2</v>
      </c>
      <c r="O64" s="17">
        <f t="shared" si="7"/>
        <v>-9.341832423690704</v>
      </c>
      <c r="P64" s="15">
        <f t="shared" si="8"/>
        <v>-0.12588398005726309</v>
      </c>
      <c r="Q64" s="13">
        <f t="shared" si="9"/>
        <v>-9.8857453152537005</v>
      </c>
      <c r="R64" s="15">
        <f t="shared" si="10"/>
        <v>-6.7334459591763651E-2</v>
      </c>
      <c r="S64" s="19">
        <f t="shared" si="11"/>
        <v>25.867129057939394</v>
      </c>
      <c r="T64" s="15">
        <f t="shared" si="12"/>
        <v>0.39075888229180333</v>
      </c>
      <c r="U64" s="19">
        <f t="shared" si="13"/>
        <v>11.270762789188701</v>
      </c>
      <c r="V64" s="15">
        <f t="shared" si="14"/>
        <v>0.20437430395389033</v>
      </c>
      <c r="W64" s="13">
        <f t="shared" si="15"/>
        <v>-9.456149237029706</v>
      </c>
      <c r="X64" s="15">
        <f t="shared" si="16"/>
        <v>-7.9226764539334305E-2</v>
      </c>
      <c r="Y64" s="13">
        <f t="shared" si="17"/>
        <v>-14.360675398933409</v>
      </c>
      <c r="Z64" s="15">
        <f t="shared" si="18"/>
        <v>-0.12902906728662866</v>
      </c>
      <c r="AA64" s="13">
        <v>-52.599298711057827</v>
      </c>
      <c r="AB64" s="27">
        <v>-3.0038961893232297E-2</v>
      </c>
      <c r="AC64" s="13">
        <f t="shared" si="19"/>
        <v>0</v>
      </c>
      <c r="AD64" s="25">
        <f t="shared" si="20"/>
        <v>0</v>
      </c>
      <c r="AE64" s="12">
        <f t="shared" si="21"/>
        <v>-439.45299999999997</v>
      </c>
      <c r="AF64" s="13">
        <f t="shared" si="22"/>
        <v>-1222.502</v>
      </c>
      <c r="AG64" s="13">
        <f t="shared" si="23"/>
        <v>-1637.3530000000001</v>
      </c>
      <c r="AH64" s="15">
        <f t="shared" si="24"/>
        <v>-0.17079401476875244</v>
      </c>
      <c r="AI64" s="15">
        <f t="shared" si="25"/>
        <v>-0.47512708900116596</v>
      </c>
      <c r="AJ64" s="15">
        <f t="shared" si="26"/>
        <v>-0.63635950252623397</v>
      </c>
      <c r="AK64" s="15">
        <f t="shared" si="27"/>
        <v>0.41694792755913046</v>
      </c>
      <c r="AL64" s="15">
        <f t="shared" si="28"/>
        <v>0.46062341447377181</v>
      </c>
      <c r="AM64" s="15">
        <f t="shared" si="29"/>
        <v>0.41080557090441167</v>
      </c>
      <c r="AN64" s="19">
        <f t="shared" si="30"/>
        <v>-101.60211476374172</v>
      </c>
      <c r="AO64" s="19">
        <f t="shared" si="31"/>
        <v>-369.1091147637419</v>
      </c>
      <c r="AP64" s="19">
        <f t="shared" si="32"/>
        <v>-606.81111476374178</v>
      </c>
      <c r="AQ64" s="15">
        <f t="shared" si="33"/>
        <v>-0.10250620775211949</v>
      </c>
      <c r="AR64" s="15">
        <f t="shared" si="34"/>
        <v>-0.37239358343233397</v>
      </c>
      <c r="AS64" s="15">
        <f t="shared" si="35"/>
        <v>-0.6122107432596966</v>
      </c>
      <c r="AT64" s="13">
        <f t="shared" si="36"/>
        <v>-14.077026681822304</v>
      </c>
      <c r="AU64" s="13">
        <f t="shared" si="37"/>
        <v>-28.689026681822298</v>
      </c>
      <c r="AV64" s="13">
        <f t="shared" si="38"/>
        <v>-36.704026681822299</v>
      </c>
      <c r="AW64" s="15">
        <f t="shared" si="39"/>
        <v>-0.21701024991665196</v>
      </c>
      <c r="AX64" s="15">
        <f t="shared" si="40"/>
        <v>-0.44226760315281344</v>
      </c>
      <c r="AY64" s="15">
        <f t="shared" si="41"/>
        <v>-0.56582616366388894</v>
      </c>
      <c r="AZ64" s="13">
        <f t="shared" si="42"/>
        <v>-35.292798689838833</v>
      </c>
      <c r="BA64" s="13">
        <f t="shared" si="43"/>
        <v>-64.104198689838825</v>
      </c>
      <c r="BB64" s="13">
        <f t="shared" si="44"/>
        <v>-83.447598689838841</v>
      </c>
      <c r="BC64" s="15">
        <f t="shared" si="45"/>
        <v>-0.25774374188470783</v>
      </c>
      <c r="BD64" s="15">
        <f t="shared" si="46"/>
        <v>-0.46815374960889222</v>
      </c>
      <c r="BE64" s="15">
        <f t="shared" si="47"/>
        <v>-0.60941883715798706</v>
      </c>
      <c r="BF64" s="13">
        <f t="shared" si="48"/>
        <v>-41.474339933993377</v>
      </c>
      <c r="BG64" s="13">
        <f t="shared" si="49"/>
        <v>-61.664339933993389</v>
      </c>
      <c r="BH64" s="13">
        <f t="shared" si="50"/>
        <v>-76.327339933993386</v>
      </c>
      <c r="BI64" s="15">
        <f t="shared" si="51"/>
        <v>-0.37738479556750082</v>
      </c>
      <c r="BJ64" s="15">
        <f t="shared" si="52"/>
        <v>-0.56109836484031295</v>
      </c>
      <c r="BK64" s="15">
        <f t="shared" si="53"/>
        <v>-0.69452045826513908</v>
      </c>
      <c r="BL64" s="13">
        <f t="shared" si="54"/>
        <v>-42.558311178247791</v>
      </c>
      <c r="BM64" s="13">
        <f t="shared" si="55"/>
        <v>-51.336311178247797</v>
      </c>
      <c r="BN64" s="13">
        <f t="shared" si="56"/>
        <v>-63.213311178247793</v>
      </c>
      <c r="BO64" s="15">
        <f t="shared" si="57"/>
        <v>-0.43902921033152864</v>
      </c>
      <c r="BP64" s="15">
        <f t="shared" si="58"/>
        <v>-0.52958257820717636</v>
      </c>
      <c r="BQ64" s="25">
        <f t="shared" si="59"/>
        <v>-0.6521050605789086</v>
      </c>
      <c r="BR64" s="20">
        <f t="shared" si="60"/>
        <v>3.9</v>
      </c>
      <c r="BS64" s="21">
        <f t="shared" si="61"/>
        <v>27.3</v>
      </c>
      <c r="BT64" s="14">
        <f t="shared" si="62"/>
        <v>1.0610182666148466E-2</v>
      </c>
      <c r="BU64" s="21">
        <f t="shared" si="63"/>
        <v>1.4</v>
      </c>
      <c r="BV64" s="21">
        <f t="shared" si="64"/>
        <v>9.7999999999999989</v>
      </c>
      <c r="BW64" s="14">
        <f t="shared" si="65"/>
        <v>3.8087835211814999E-3</v>
      </c>
      <c r="BX64" s="21">
        <f t="shared" si="66"/>
        <v>1.8</v>
      </c>
      <c r="BY64" s="21">
        <f t="shared" si="67"/>
        <v>12.6</v>
      </c>
      <c r="BZ64" s="14">
        <f t="shared" si="68"/>
        <v>4.8970073843762141E-3</v>
      </c>
      <c r="CA64" s="21">
        <f t="shared" si="69"/>
        <v>3.9</v>
      </c>
      <c r="CB64" s="21">
        <f t="shared" si="70"/>
        <v>27.3</v>
      </c>
      <c r="CC64" s="18">
        <f t="shared" si="71"/>
        <v>1.0610182666148466E-2</v>
      </c>
      <c r="CE64" s="2">
        <v>2573</v>
      </c>
      <c r="CF64" s="2">
        <v>991.18011476374181</v>
      </c>
      <c r="CG64" s="2">
        <v>598.58294447269452</v>
      </c>
      <c r="CH64" s="2">
        <v>64.8680266818223</v>
      </c>
      <c r="CI64" s="2">
        <v>181.629909365559</v>
      </c>
      <c r="CJ64" s="2">
        <v>2837.0000000000009</v>
      </c>
      <c r="CK64" s="2">
        <v>74.209859105513004</v>
      </c>
      <c r="CL64" s="2">
        <v>146.81554400509253</v>
      </c>
      <c r="CM64" s="2">
        <v>136.92979868983883</v>
      </c>
      <c r="CN64" s="2">
        <v>66.197162061239695</v>
      </c>
      <c r="CO64" s="2">
        <v>40.330033003300301</v>
      </c>
      <c r="CP64" s="2">
        <v>55.147651006711399</v>
      </c>
      <c r="CQ64" s="2">
        <v>43.876888217522698</v>
      </c>
      <c r="CR64" s="2">
        <v>119.35548917102309</v>
      </c>
      <c r="CS64" s="2">
        <v>109.89933993399339</v>
      </c>
      <c r="CT64" s="2">
        <v>111.29798657718121</v>
      </c>
      <c r="CU64" s="2">
        <v>96.937311178247796</v>
      </c>
      <c r="CV64" s="2">
        <v>2133.547</v>
      </c>
      <c r="CW64" s="2">
        <v>1350.498</v>
      </c>
      <c r="CX64" s="2">
        <v>935.64699999999993</v>
      </c>
      <c r="CY64" s="2">
        <v>889.57800000000009</v>
      </c>
      <c r="CZ64" s="2">
        <v>622.07099999999991</v>
      </c>
      <c r="DA64" s="2">
        <v>384.36900000000003</v>
      </c>
      <c r="DB64" s="2">
        <v>50.790999999999997</v>
      </c>
      <c r="DC64" s="2">
        <v>36.179000000000002</v>
      </c>
      <c r="DD64" s="2">
        <v>28.164000000000001</v>
      </c>
      <c r="DE64" s="2">
        <v>101.637</v>
      </c>
      <c r="DF64" s="2">
        <v>72.825600000000009</v>
      </c>
      <c r="DG64" s="2">
        <v>53.482199999999992</v>
      </c>
      <c r="DH64" s="2">
        <v>68.425000000000011</v>
      </c>
      <c r="DI64" s="2">
        <v>48.234999999999999</v>
      </c>
      <c r="DJ64" s="2">
        <v>33.572000000000003</v>
      </c>
      <c r="DK64" s="2">
        <v>54.379000000000005</v>
      </c>
      <c r="DL64" s="2">
        <v>45.600999999999999</v>
      </c>
      <c r="DM64" s="2">
        <v>33.724000000000004</v>
      </c>
      <c r="DN64" s="2">
        <v>3.9</v>
      </c>
      <c r="DO64" s="2">
        <v>1.4</v>
      </c>
      <c r="DP64" s="2">
        <v>1.8</v>
      </c>
    </row>
    <row r="65" spans="2:120" ht="14.25" customHeight="1" x14ac:dyDescent="0.2">
      <c r="B65" s="7">
        <v>1394</v>
      </c>
      <c r="C65" s="10" t="s">
        <v>91</v>
      </c>
      <c r="D65" s="10" t="s">
        <v>56</v>
      </c>
      <c r="E65" s="22" t="s">
        <v>101</v>
      </c>
      <c r="F65" s="10" t="s">
        <v>143</v>
      </c>
      <c r="G65" s="22">
        <v>1</v>
      </c>
      <c r="H65" s="12">
        <f t="shared" si="0"/>
        <v>4496</v>
      </c>
      <c r="I65" s="13">
        <f t="shared" si="1"/>
        <v>1754</v>
      </c>
      <c r="J65" s="15">
        <f t="shared" si="2"/>
        <v>0.39012455516014233</v>
      </c>
      <c r="K65" s="15">
        <f t="shared" si="3"/>
        <v>0.21952846975088969</v>
      </c>
      <c r="L65" s="16">
        <f t="shared" si="4"/>
        <v>1.638095238095238</v>
      </c>
      <c r="M65" s="13">
        <f t="shared" si="5"/>
        <v>0</v>
      </c>
      <c r="N65" s="15">
        <f t="shared" si="6"/>
        <v>-4.685181259274962E-2</v>
      </c>
      <c r="O65" s="17">
        <f t="shared" si="7"/>
        <v>-18.086513038936005</v>
      </c>
      <c r="P65" s="15">
        <f t="shared" si="8"/>
        <v>-0.12296513572354684</v>
      </c>
      <c r="Q65" s="13">
        <f t="shared" si="9"/>
        <v>-4.4542548683687073</v>
      </c>
      <c r="R65" s="15">
        <f t="shared" si="10"/>
        <v>-2.2535588071883939E-2</v>
      </c>
      <c r="S65" s="19">
        <f t="shared" si="11"/>
        <v>19.866075388026601</v>
      </c>
      <c r="T65" s="15">
        <f t="shared" si="12"/>
        <v>0.21164276130544057</v>
      </c>
      <c r="U65" s="19">
        <f t="shared" si="13"/>
        <v>29.562191103789004</v>
      </c>
      <c r="V65" s="15">
        <f t="shared" si="14"/>
        <v>0.28004525857864571</v>
      </c>
      <c r="W65" s="13">
        <f t="shared" si="15"/>
        <v>40.37028824833709</v>
      </c>
      <c r="X65" s="15">
        <f t="shared" si="16"/>
        <v>0.2285588752196841</v>
      </c>
      <c r="Y65" s="13">
        <f t="shared" si="17"/>
        <v>44.250411861614509</v>
      </c>
      <c r="Z65" s="15">
        <f t="shared" si="18"/>
        <v>0.31439105752911578</v>
      </c>
      <c r="AA65" s="13">
        <v>115.0600040256013</v>
      </c>
      <c r="AB65" s="27">
        <v>4.0119390289582668E-2</v>
      </c>
      <c r="AC65" s="13">
        <f t="shared" si="19"/>
        <v>0</v>
      </c>
      <c r="AD65" s="25">
        <f t="shared" si="20"/>
        <v>0</v>
      </c>
      <c r="AE65" s="12">
        <f t="shared" si="21"/>
        <v>-326.63700000000063</v>
      </c>
      <c r="AF65" s="13">
        <f t="shared" si="22"/>
        <v>-899.4980000000005</v>
      </c>
      <c r="AG65" s="13">
        <f t="shared" si="23"/>
        <v>-1251.3490000000002</v>
      </c>
      <c r="AH65" s="15">
        <f t="shared" si="24"/>
        <v>-7.2650578291815093E-2</v>
      </c>
      <c r="AI65" s="15">
        <f t="shared" si="25"/>
        <v>-0.2000662811387901</v>
      </c>
      <c r="AJ65" s="15">
        <f t="shared" si="26"/>
        <v>-0.27832495551601422</v>
      </c>
      <c r="AK65" s="15">
        <f t="shared" si="27"/>
        <v>0.37511005877876313</v>
      </c>
      <c r="AL65" s="15">
        <f t="shared" si="28"/>
        <v>0.34276332947958876</v>
      </c>
      <c r="AM65" s="15">
        <f t="shared" si="29"/>
        <v>0.37129694380073541</v>
      </c>
      <c r="AN65" s="19">
        <f t="shared" si="30"/>
        <v>-190.02999999999997</v>
      </c>
      <c r="AO65" s="19">
        <f t="shared" si="31"/>
        <v>-521.2510000000002</v>
      </c>
      <c r="AP65" s="19">
        <f t="shared" si="32"/>
        <v>-549.27100000000019</v>
      </c>
      <c r="AQ65" s="15">
        <f t="shared" si="33"/>
        <v>-0.10834093500570119</v>
      </c>
      <c r="AR65" s="15">
        <f t="shared" si="34"/>
        <v>-0.29717844925883707</v>
      </c>
      <c r="AS65" s="15">
        <f t="shared" si="35"/>
        <v>-0.31315336374002289</v>
      </c>
      <c r="AT65" s="13">
        <f t="shared" si="36"/>
        <v>-1.4869999999999948</v>
      </c>
      <c r="AU65" s="13">
        <f t="shared" si="37"/>
        <v>-28.325000000000003</v>
      </c>
      <c r="AV65" s="13">
        <f t="shared" si="38"/>
        <v>-38.614000000000004</v>
      </c>
      <c r="AW65" s="15">
        <f t="shared" si="39"/>
        <v>-1.1527131782945732E-2</v>
      </c>
      <c r="AX65" s="15">
        <f t="shared" si="40"/>
        <v>-0.21957364341085273</v>
      </c>
      <c r="AY65" s="15">
        <f t="shared" si="41"/>
        <v>-0.29933333333333334</v>
      </c>
      <c r="AZ65" s="13">
        <f t="shared" si="42"/>
        <v>-35.318399999999997</v>
      </c>
      <c r="BA65" s="13">
        <f t="shared" si="43"/>
        <v>-55.282199999999989</v>
      </c>
      <c r="BB65" s="13">
        <f t="shared" si="44"/>
        <v>-73.414199999999994</v>
      </c>
      <c r="BC65" s="15">
        <f t="shared" si="45"/>
        <v>-0.18280745341614901</v>
      </c>
      <c r="BD65" s="15">
        <f t="shared" si="46"/>
        <v>-0.28613975155279503</v>
      </c>
      <c r="BE65" s="15">
        <f t="shared" si="47"/>
        <v>-0.37999068322981366</v>
      </c>
      <c r="BF65" s="13">
        <f t="shared" si="48"/>
        <v>-4.6970000000000027</v>
      </c>
      <c r="BG65" s="13">
        <f t="shared" si="49"/>
        <v>-48.288999999999987</v>
      </c>
      <c r="BH65" s="13">
        <f t="shared" si="50"/>
        <v>-59.11099999999999</v>
      </c>
      <c r="BI65" s="15">
        <f t="shared" si="51"/>
        <v>-2.1645161290322568E-2</v>
      </c>
      <c r="BJ65" s="15">
        <f t="shared" si="52"/>
        <v>-0.22252995391705066</v>
      </c>
      <c r="BK65" s="15">
        <f t="shared" si="53"/>
        <v>-0.27240092165898611</v>
      </c>
      <c r="BL65" s="13">
        <f t="shared" si="54"/>
        <v>21.034999999999997</v>
      </c>
      <c r="BM65" s="13">
        <f t="shared" si="55"/>
        <v>-25.331999999999994</v>
      </c>
      <c r="BN65" s="13">
        <f t="shared" si="56"/>
        <v>-40.192999999999984</v>
      </c>
      <c r="BO65" s="15">
        <f t="shared" si="57"/>
        <v>0.11370270270270266</v>
      </c>
      <c r="BP65" s="15">
        <f t="shared" si="58"/>
        <v>-0.13692972972972972</v>
      </c>
      <c r="BQ65" s="25">
        <f t="shared" si="59"/>
        <v>-0.21725945945945935</v>
      </c>
      <c r="BR65" s="20">
        <f t="shared" si="60"/>
        <v>1.4</v>
      </c>
      <c r="BS65" s="21">
        <f t="shared" si="61"/>
        <v>9.7999999999999989</v>
      </c>
      <c r="BT65" s="14">
        <f t="shared" si="62"/>
        <v>2.179715302491103E-3</v>
      </c>
      <c r="BU65" s="21">
        <f t="shared" si="63"/>
        <v>0</v>
      </c>
      <c r="BV65" s="21">
        <f t="shared" si="64"/>
        <v>0</v>
      </c>
      <c r="BW65" s="14">
        <f t="shared" si="65"/>
        <v>0</v>
      </c>
      <c r="BX65" s="21">
        <f t="shared" si="66"/>
        <v>1.2</v>
      </c>
      <c r="BY65" s="21">
        <f t="shared" si="67"/>
        <v>8.4</v>
      </c>
      <c r="BZ65" s="14">
        <f t="shared" si="68"/>
        <v>1.8683274021352315E-3</v>
      </c>
      <c r="CA65" s="21">
        <f t="shared" si="69"/>
        <v>1.4</v>
      </c>
      <c r="CB65" s="21">
        <f t="shared" si="70"/>
        <v>9.7999999999999989</v>
      </c>
      <c r="CC65" s="18">
        <f t="shared" si="71"/>
        <v>2.179715302491103E-3</v>
      </c>
      <c r="CE65" s="2">
        <v>4496</v>
      </c>
      <c r="CF65" s="2">
        <v>1754</v>
      </c>
      <c r="CG65" s="2">
        <v>987</v>
      </c>
      <c r="CH65" s="2">
        <v>129</v>
      </c>
      <c r="CI65" s="2">
        <v>315</v>
      </c>
      <c r="CJ65" s="2">
        <v>4717</v>
      </c>
      <c r="CK65" s="2">
        <v>147.086513038936</v>
      </c>
      <c r="CL65" s="2">
        <v>197.6542548683687</v>
      </c>
      <c r="CM65" s="2">
        <v>193.2</v>
      </c>
      <c r="CN65" s="2">
        <v>93.866075388026601</v>
      </c>
      <c r="CO65" s="2">
        <v>74</v>
      </c>
      <c r="CP65" s="2">
        <v>105.562191103789</v>
      </c>
      <c r="CQ65" s="2">
        <v>76</v>
      </c>
      <c r="CR65" s="2">
        <v>176.62971175166291</v>
      </c>
      <c r="CS65" s="2">
        <v>217</v>
      </c>
      <c r="CT65" s="2">
        <v>140.74958813838549</v>
      </c>
      <c r="CU65" s="2">
        <v>185</v>
      </c>
      <c r="CV65" s="2">
        <v>4169.3629999999994</v>
      </c>
      <c r="CW65" s="2">
        <v>3596.5019999999995</v>
      </c>
      <c r="CX65" s="2">
        <v>3244.6509999999998</v>
      </c>
      <c r="CY65" s="2">
        <v>1563.97</v>
      </c>
      <c r="CZ65" s="2">
        <v>1232.7489999999998</v>
      </c>
      <c r="DA65" s="2">
        <v>1204.7289999999998</v>
      </c>
      <c r="DB65" s="2">
        <v>127.51300000000001</v>
      </c>
      <c r="DC65" s="2">
        <v>100.675</v>
      </c>
      <c r="DD65" s="2">
        <v>90.385999999999996</v>
      </c>
      <c r="DE65" s="2">
        <v>157.88159999999999</v>
      </c>
      <c r="DF65" s="2">
        <v>137.9178</v>
      </c>
      <c r="DG65" s="2">
        <v>119.78579999999999</v>
      </c>
      <c r="DH65" s="2">
        <v>212.303</v>
      </c>
      <c r="DI65" s="2">
        <v>168.71100000000001</v>
      </c>
      <c r="DJ65" s="2">
        <v>157.88900000000001</v>
      </c>
      <c r="DK65" s="2">
        <v>206.035</v>
      </c>
      <c r="DL65" s="2">
        <v>159.66800000000001</v>
      </c>
      <c r="DM65" s="2">
        <v>144.80700000000002</v>
      </c>
      <c r="DN65" s="2">
        <v>1.4</v>
      </c>
      <c r="DO65" s="2">
        <v>0</v>
      </c>
      <c r="DP65" s="2">
        <v>1.2</v>
      </c>
    </row>
    <row r="66" spans="2:120" ht="14.25" customHeight="1" x14ac:dyDescent="0.2">
      <c r="B66" s="7">
        <v>1395</v>
      </c>
      <c r="C66" s="10" t="s">
        <v>91</v>
      </c>
      <c r="D66" s="10" t="s">
        <v>56</v>
      </c>
      <c r="E66" s="22" t="s">
        <v>101</v>
      </c>
      <c r="F66" s="10" t="s">
        <v>144</v>
      </c>
      <c r="G66" s="22">
        <v>1</v>
      </c>
      <c r="H66" s="12">
        <f t="shared" si="0"/>
        <v>5481</v>
      </c>
      <c r="I66" s="13">
        <f t="shared" si="1"/>
        <v>1294</v>
      </c>
      <c r="J66" s="15">
        <f t="shared" si="2"/>
        <v>0.23608830505382231</v>
      </c>
      <c r="K66" s="15">
        <f t="shared" si="3"/>
        <v>0.12734902390074804</v>
      </c>
      <c r="L66" s="16">
        <f t="shared" si="4"/>
        <v>1.2216404886561956</v>
      </c>
      <c r="M66" s="13">
        <f t="shared" si="5"/>
        <v>0</v>
      </c>
      <c r="N66" s="15">
        <f t="shared" si="6"/>
        <v>3.454133635334089E-2</v>
      </c>
      <c r="O66" s="17">
        <f t="shared" si="7"/>
        <v>-33</v>
      </c>
      <c r="P66" s="15">
        <f t="shared" si="8"/>
        <v>-0.15865384615384615</v>
      </c>
      <c r="Q66" s="13">
        <f t="shared" si="9"/>
        <v>16.800000000000011</v>
      </c>
      <c r="R66" s="15">
        <f t="shared" si="10"/>
        <v>6.1674008810572722E-2</v>
      </c>
      <c r="S66" s="19">
        <f t="shared" si="11"/>
        <v>-74</v>
      </c>
      <c r="T66" s="15">
        <f t="shared" si="12"/>
        <v>-0.64912280701754388</v>
      </c>
      <c r="U66" s="19">
        <f t="shared" si="13"/>
        <v>-19</v>
      </c>
      <c r="V66" s="15">
        <f t="shared" si="14"/>
        <v>-0.15447154471544722</v>
      </c>
      <c r="W66" s="13">
        <f t="shared" si="15"/>
        <v>29</v>
      </c>
      <c r="X66" s="15">
        <f t="shared" si="16"/>
        <v>8.8957055214723857E-2</v>
      </c>
      <c r="Y66" s="13">
        <f t="shared" si="17"/>
        <v>22</v>
      </c>
      <c r="Z66" s="15">
        <f t="shared" si="18"/>
        <v>7.8571428571428514E-2</v>
      </c>
      <c r="AA66" s="13">
        <v>369.10975999999982</v>
      </c>
      <c r="AB66" s="27">
        <v>9.4307642106999934E-2</v>
      </c>
      <c r="AC66" s="13">
        <f t="shared" si="19"/>
        <v>0</v>
      </c>
      <c r="AD66" s="25">
        <f t="shared" si="20"/>
        <v>0</v>
      </c>
      <c r="AE66" s="12">
        <f t="shared" si="21"/>
        <v>538.56999999999971</v>
      </c>
      <c r="AF66" s="13">
        <f t="shared" si="22"/>
        <v>1587.237000000001</v>
      </c>
      <c r="AG66" s="13">
        <f t="shared" si="23"/>
        <v>2127.9989999999998</v>
      </c>
      <c r="AH66" s="15">
        <f t="shared" si="24"/>
        <v>9.8261266192300578E-2</v>
      </c>
      <c r="AI66" s="15">
        <f t="shared" si="25"/>
        <v>0.28958894362342646</v>
      </c>
      <c r="AJ66" s="15">
        <f t="shared" si="26"/>
        <v>0.3882501368363438</v>
      </c>
      <c r="AK66" s="15">
        <f t="shared" si="27"/>
        <v>0.2179991261834317</v>
      </c>
      <c r="AL66" s="15">
        <f t="shared" si="28"/>
        <v>0.23951658666793429</v>
      </c>
      <c r="AM66" s="15">
        <f t="shared" si="29"/>
        <v>0.24879382951686552</v>
      </c>
      <c r="AN66" s="19">
        <f t="shared" si="30"/>
        <v>18.260999999999967</v>
      </c>
      <c r="AO66" s="19">
        <f t="shared" si="31"/>
        <v>398.96000000000004</v>
      </c>
      <c r="AP66" s="19">
        <f t="shared" si="32"/>
        <v>599.07200000000012</v>
      </c>
      <c r="AQ66" s="15">
        <f t="shared" si="33"/>
        <v>1.4112055641421817E-2</v>
      </c>
      <c r="AR66" s="15">
        <f t="shared" si="34"/>
        <v>0.30831530139103558</v>
      </c>
      <c r="AS66" s="15">
        <f t="shared" si="35"/>
        <v>0.46296136012364775</v>
      </c>
      <c r="AT66" s="13">
        <f t="shared" si="36"/>
        <v>-2.2889999999999873</v>
      </c>
      <c r="AU66" s="13">
        <f t="shared" si="37"/>
        <v>-0.19999999999998863</v>
      </c>
      <c r="AV66" s="13">
        <f t="shared" si="38"/>
        <v>-2.3240000000000123</v>
      </c>
      <c r="AW66" s="15">
        <f t="shared" si="39"/>
        <v>-1.3079999999999981E-2</v>
      </c>
      <c r="AX66" s="15">
        <f t="shared" si="40"/>
        <v>-1.1428571428571122E-3</v>
      </c>
      <c r="AY66" s="15">
        <f t="shared" si="41"/>
        <v>-1.328000000000007E-2</v>
      </c>
      <c r="AZ66" s="13">
        <f t="shared" si="42"/>
        <v>-68.409600000000012</v>
      </c>
      <c r="BA66" s="13">
        <f t="shared" si="43"/>
        <v>-53.963999999999999</v>
      </c>
      <c r="BB66" s="13">
        <f t="shared" si="44"/>
        <v>-67.504799999999989</v>
      </c>
      <c r="BC66" s="15">
        <f t="shared" si="45"/>
        <v>-0.23654771784232365</v>
      </c>
      <c r="BD66" s="15">
        <f t="shared" si="46"/>
        <v>-0.18659751037344396</v>
      </c>
      <c r="BE66" s="15">
        <f t="shared" si="47"/>
        <v>-0.23341908713692938</v>
      </c>
      <c r="BF66" s="13">
        <f t="shared" si="48"/>
        <v>119.82100000000003</v>
      </c>
      <c r="BG66" s="13">
        <f t="shared" si="49"/>
        <v>272.64300000000003</v>
      </c>
      <c r="BH66" s="13">
        <f t="shared" si="50"/>
        <v>219.70600000000002</v>
      </c>
      <c r="BI66" s="15">
        <f t="shared" si="51"/>
        <v>0.33752394366197191</v>
      </c>
      <c r="BJ66" s="15">
        <f t="shared" si="52"/>
        <v>0.76800845070422552</v>
      </c>
      <c r="BK66" s="15">
        <f t="shared" si="53"/>
        <v>0.61889014084507044</v>
      </c>
      <c r="BL66" s="13">
        <f t="shared" si="54"/>
        <v>-8.7000000000000455</v>
      </c>
      <c r="BM66" s="13">
        <f t="shared" si="55"/>
        <v>14.623000000000047</v>
      </c>
      <c r="BN66" s="13">
        <f t="shared" si="56"/>
        <v>-11.196000000000026</v>
      </c>
      <c r="BO66" s="15">
        <f t="shared" si="57"/>
        <v>-2.8807947019867663E-2</v>
      </c>
      <c r="BP66" s="15">
        <f t="shared" si="58"/>
        <v>4.8420529801324719E-2</v>
      </c>
      <c r="BQ66" s="25">
        <f t="shared" si="59"/>
        <v>-3.707284768211927E-2</v>
      </c>
      <c r="BR66" s="20">
        <f t="shared" si="60"/>
        <v>0</v>
      </c>
      <c r="BS66" s="21">
        <f t="shared" si="61"/>
        <v>0</v>
      </c>
      <c r="BT66" s="14">
        <f t="shared" si="62"/>
        <v>0</v>
      </c>
      <c r="BU66" s="21">
        <f t="shared" si="63"/>
        <v>0</v>
      </c>
      <c r="BV66" s="21">
        <f t="shared" si="64"/>
        <v>0</v>
      </c>
      <c r="BW66" s="14">
        <f t="shared" si="65"/>
        <v>0</v>
      </c>
      <c r="BX66" s="21">
        <f t="shared" si="66"/>
        <v>0.5</v>
      </c>
      <c r="BY66" s="21">
        <f t="shared" si="67"/>
        <v>3.5</v>
      </c>
      <c r="BZ66" s="14">
        <f t="shared" si="68"/>
        <v>6.3856960408684551E-4</v>
      </c>
      <c r="CA66" s="21">
        <f t="shared" si="69"/>
        <v>0.5</v>
      </c>
      <c r="CB66" s="21">
        <f t="shared" si="70"/>
        <v>3.5</v>
      </c>
      <c r="CC66" s="18">
        <f t="shared" si="71"/>
        <v>6.3856960408684551E-4</v>
      </c>
      <c r="CE66" s="2">
        <v>5481</v>
      </c>
      <c r="CF66" s="2">
        <v>1294</v>
      </c>
      <c r="CG66" s="2">
        <v>698</v>
      </c>
      <c r="CH66" s="2">
        <v>175</v>
      </c>
      <c r="CI66" s="2">
        <v>573</v>
      </c>
      <c r="CJ66" s="2">
        <v>5298</v>
      </c>
      <c r="CK66" s="2">
        <v>208</v>
      </c>
      <c r="CL66" s="2">
        <v>272.39999999999998</v>
      </c>
      <c r="CM66" s="2">
        <v>289.2</v>
      </c>
      <c r="CN66" s="2">
        <v>114</v>
      </c>
      <c r="CO66" s="2">
        <v>188</v>
      </c>
      <c r="CP66" s="2">
        <v>123</v>
      </c>
      <c r="CQ66" s="2">
        <v>142</v>
      </c>
      <c r="CR66" s="2">
        <v>326</v>
      </c>
      <c r="CS66" s="2">
        <v>355</v>
      </c>
      <c r="CT66" s="2">
        <v>280</v>
      </c>
      <c r="CU66" s="2">
        <v>302</v>
      </c>
      <c r="CV66" s="2">
        <v>6019.57</v>
      </c>
      <c r="CW66" s="2">
        <v>7068.237000000001</v>
      </c>
      <c r="CX66" s="2">
        <v>7608.9989999999998</v>
      </c>
      <c r="CY66" s="2">
        <v>1312.261</v>
      </c>
      <c r="CZ66" s="2">
        <v>1692.96</v>
      </c>
      <c r="DA66" s="2">
        <v>1893.0720000000001</v>
      </c>
      <c r="DB66" s="2">
        <v>172.71100000000001</v>
      </c>
      <c r="DC66" s="2">
        <v>174.8</v>
      </c>
      <c r="DD66" s="2">
        <v>172.67599999999999</v>
      </c>
      <c r="DE66" s="2">
        <v>220.79039999999998</v>
      </c>
      <c r="DF66" s="2">
        <v>235.23599999999999</v>
      </c>
      <c r="DG66" s="2">
        <v>221.6952</v>
      </c>
      <c r="DH66" s="2">
        <v>474.82100000000003</v>
      </c>
      <c r="DI66" s="2">
        <v>627.64300000000003</v>
      </c>
      <c r="DJ66" s="2">
        <v>574.70600000000002</v>
      </c>
      <c r="DK66" s="2">
        <v>293.29999999999995</v>
      </c>
      <c r="DL66" s="2">
        <v>316.62300000000005</v>
      </c>
      <c r="DM66" s="2">
        <v>290.80399999999997</v>
      </c>
      <c r="DN66" s="2">
        <v>0</v>
      </c>
      <c r="DO66" s="2">
        <v>0</v>
      </c>
      <c r="DP66" s="2">
        <v>0.5</v>
      </c>
    </row>
    <row r="67" spans="2:120" ht="14.25" customHeight="1" x14ac:dyDescent="0.2">
      <c r="B67" s="7">
        <v>1396</v>
      </c>
      <c r="C67" s="10" t="s">
        <v>91</v>
      </c>
      <c r="D67" s="10" t="s">
        <v>56</v>
      </c>
      <c r="E67" s="22" t="s">
        <v>101</v>
      </c>
      <c r="F67" s="10" t="s">
        <v>145</v>
      </c>
      <c r="G67" s="22">
        <v>1</v>
      </c>
      <c r="H67" s="12">
        <f t="shared" si="0"/>
        <v>1952</v>
      </c>
      <c r="I67" s="13">
        <f t="shared" si="1"/>
        <v>726.00509565528341</v>
      </c>
      <c r="J67" s="15">
        <f t="shared" si="2"/>
        <v>0.37192883998733783</v>
      </c>
      <c r="K67" s="15">
        <f t="shared" si="3"/>
        <v>0.21111686739572011</v>
      </c>
      <c r="L67" s="16">
        <f t="shared" si="4"/>
        <v>2.6384107752700023</v>
      </c>
      <c r="M67" s="13">
        <f t="shared" si="5"/>
        <v>0</v>
      </c>
      <c r="N67" s="15">
        <f t="shared" si="6"/>
        <v>-7.136060894386298E-2</v>
      </c>
      <c r="O67" s="17">
        <f t="shared" si="7"/>
        <v>-12.769549450193409</v>
      </c>
      <c r="P67" s="15">
        <f t="shared" si="8"/>
        <v>-0.14344221715472039</v>
      </c>
      <c r="Q67" s="13">
        <f t="shared" si="9"/>
        <v>-17.498412460156203</v>
      </c>
      <c r="R67" s="15">
        <f t="shared" si="10"/>
        <v>-0.17051221215404533</v>
      </c>
      <c r="S67" s="19">
        <f t="shared" si="11"/>
        <v>2.7666580176441045</v>
      </c>
      <c r="T67" s="15">
        <f t="shared" si="12"/>
        <v>7.7757731507683059E-2</v>
      </c>
      <c r="U67" s="19">
        <f t="shared" si="13"/>
        <v>22.175555834869499</v>
      </c>
      <c r="V67" s="15">
        <f t="shared" si="14"/>
        <v>0.51230496476782783</v>
      </c>
      <c r="W67" s="13">
        <f t="shared" si="15"/>
        <v>-10.878173326414114</v>
      </c>
      <c r="X67" s="15">
        <f t="shared" si="16"/>
        <v>-0.1138372162736806</v>
      </c>
      <c r="Y67" s="13">
        <f t="shared" si="17"/>
        <v>4.9271748585474029</v>
      </c>
      <c r="Z67" s="15">
        <f t="shared" si="18"/>
        <v>6.8938548047440928E-2</v>
      </c>
      <c r="AA67" s="13">
        <v>-74.431398654739496</v>
      </c>
      <c r="AB67" s="27">
        <v>-5.5004583037351229E-2</v>
      </c>
      <c r="AC67" s="13">
        <f t="shared" si="19"/>
        <v>0</v>
      </c>
      <c r="AD67" s="25">
        <f t="shared" si="20"/>
        <v>0</v>
      </c>
      <c r="AE67" s="12">
        <f t="shared" si="21"/>
        <v>-334.42700000000013</v>
      </c>
      <c r="AF67" s="13">
        <f t="shared" si="22"/>
        <v>-1005.321</v>
      </c>
      <c r="AG67" s="13">
        <f t="shared" si="23"/>
        <v>-1390.557</v>
      </c>
      <c r="AH67" s="15">
        <f t="shared" si="24"/>
        <v>-0.17132530737704921</v>
      </c>
      <c r="AI67" s="15">
        <f t="shared" si="25"/>
        <v>-0.51502100409836071</v>
      </c>
      <c r="AJ67" s="15">
        <f t="shared" si="26"/>
        <v>-0.712375512295082</v>
      </c>
      <c r="AK67" s="15">
        <f t="shared" si="27"/>
        <v>0.4252352134957742</v>
      </c>
      <c r="AL67" s="15">
        <f t="shared" si="28"/>
        <v>0.62609078684538255</v>
      </c>
      <c r="AM67" s="15">
        <f t="shared" si="29"/>
        <v>0.63619102918729065</v>
      </c>
      <c r="AN67" s="19">
        <f t="shared" si="30"/>
        <v>-38.15609565528348</v>
      </c>
      <c r="AO67" s="19">
        <f t="shared" si="31"/>
        <v>-133.29809565528353</v>
      </c>
      <c r="AP67" s="19">
        <f t="shared" si="32"/>
        <v>-368.82009565528341</v>
      </c>
      <c r="AQ67" s="15">
        <f t="shared" si="33"/>
        <v>-5.2556236703606429E-2</v>
      </c>
      <c r="AR67" s="15">
        <f t="shared" si="34"/>
        <v>-0.18360490367491189</v>
      </c>
      <c r="AS67" s="15">
        <f t="shared" si="35"/>
        <v>-0.50801309503536041</v>
      </c>
      <c r="AT67" s="13">
        <f t="shared" si="36"/>
        <v>-40.262704273198587</v>
      </c>
      <c r="AU67" s="13">
        <f t="shared" si="37"/>
        <v>-63.281704273198585</v>
      </c>
      <c r="AV67" s="13">
        <f t="shared" si="38"/>
        <v>-71.076704273198587</v>
      </c>
      <c r="AW67" s="15">
        <f t="shared" si="39"/>
        <v>-0.52801673930074866</v>
      </c>
      <c r="AX67" s="15">
        <f t="shared" si="40"/>
        <v>-0.82989455752903618</v>
      </c>
      <c r="AY67" s="15">
        <f t="shared" si="41"/>
        <v>-0.9321204401950729</v>
      </c>
      <c r="AZ67" s="13">
        <f t="shared" si="42"/>
        <v>-30.119822242088283</v>
      </c>
      <c r="BA67" s="13">
        <f t="shared" si="43"/>
        <v>-68.414822242088277</v>
      </c>
      <c r="BB67" s="13">
        <f t="shared" si="44"/>
        <v>-77.838422242088285</v>
      </c>
      <c r="BC67" s="15">
        <f t="shared" si="45"/>
        <v>-0.35383374377776144</v>
      </c>
      <c r="BD67" s="15">
        <f t="shared" si="46"/>
        <v>-0.80370569551308857</v>
      </c>
      <c r="BE67" s="15">
        <f t="shared" si="47"/>
        <v>-0.91440979067885508</v>
      </c>
      <c r="BF67" s="13">
        <f t="shared" si="48"/>
        <v>-38.720851063829791</v>
      </c>
      <c r="BG67" s="13">
        <f t="shared" si="49"/>
        <v>-48.817851063829792</v>
      </c>
      <c r="BH67" s="13">
        <f t="shared" si="50"/>
        <v>-70.456851063829788</v>
      </c>
      <c r="BI67" s="15">
        <f t="shared" si="51"/>
        <v>-0.45725628140703523</v>
      </c>
      <c r="BJ67" s="15">
        <f t="shared" si="52"/>
        <v>-0.57649221105527637</v>
      </c>
      <c r="BK67" s="15">
        <f t="shared" si="53"/>
        <v>-0.8320281407035176</v>
      </c>
      <c r="BL67" s="13">
        <f t="shared" si="54"/>
        <v>-43.674159663865602</v>
      </c>
      <c r="BM67" s="13">
        <f t="shared" si="55"/>
        <v>-64.230159663865606</v>
      </c>
      <c r="BN67" s="13">
        <f t="shared" si="56"/>
        <v>-71.880159663865598</v>
      </c>
      <c r="BO67" s="15">
        <f t="shared" si="57"/>
        <v>-0.5716575922565037</v>
      </c>
      <c r="BP67" s="15">
        <f t="shared" si="58"/>
        <v>-0.84071814332068429</v>
      </c>
      <c r="BQ67" s="25">
        <f t="shared" si="59"/>
        <v>-0.94085013474124191</v>
      </c>
      <c r="BR67" s="20">
        <f t="shared" si="60"/>
        <v>3.5</v>
      </c>
      <c r="BS67" s="21">
        <f t="shared" si="61"/>
        <v>24.5</v>
      </c>
      <c r="BT67" s="14">
        <f t="shared" si="62"/>
        <v>1.2551229508196721E-2</v>
      </c>
      <c r="BU67" s="21">
        <f t="shared" si="63"/>
        <v>4</v>
      </c>
      <c r="BV67" s="21">
        <f t="shared" si="64"/>
        <v>28</v>
      </c>
      <c r="BW67" s="14">
        <f t="shared" si="65"/>
        <v>1.4344262295081968E-2</v>
      </c>
      <c r="BX67" s="21">
        <f t="shared" si="66"/>
        <v>2.9</v>
      </c>
      <c r="BY67" s="21">
        <f t="shared" si="67"/>
        <v>20.3</v>
      </c>
      <c r="BZ67" s="14">
        <f t="shared" si="68"/>
        <v>1.0399590163934427E-2</v>
      </c>
      <c r="CA67" s="21">
        <f t="shared" si="69"/>
        <v>4</v>
      </c>
      <c r="CB67" s="21">
        <f t="shared" si="70"/>
        <v>28</v>
      </c>
      <c r="CC67" s="18">
        <f t="shared" si="71"/>
        <v>1.4344262295081968E-2</v>
      </c>
      <c r="CE67" s="2">
        <v>1952</v>
      </c>
      <c r="CF67" s="2">
        <v>726.00509565528341</v>
      </c>
      <c r="CG67" s="2">
        <v>412.10012515644564</v>
      </c>
      <c r="CH67" s="2">
        <v>76.252704273198589</v>
      </c>
      <c r="CI67" s="2">
        <v>115.60399159663871</v>
      </c>
      <c r="CJ67" s="2">
        <v>2102</v>
      </c>
      <c r="CK67" s="2">
        <v>89.022253723391998</v>
      </c>
      <c r="CL67" s="2">
        <v>102.62263470224448</v>
      </c>
      <c r="CM67" s="2">
        <v>85.12422224208828</v>
      </c>
      <c r="CN67" s="2">
        <v>35.580487804878103</v>
      </c>
      <c r="CO67" s="2">
        <v>32.813829787233999</v>
      </c>
      <c r="CP67" s="2">
        <v>43.2858499525166</v>
      </c>
      <c r="CQ67" s="2">
        <v>21.110294117647101</v>
      </c>
      <c r="CR67" s="2">
        <v>95.559024390243906</v>
      </c>
      <c r="CS67" s="2">
        <v>84.680851063829792</v>
      </c>
      <c r="CT67" s="2">
        <v>71.471984805318201</v>
      </c>
      <c r="CU67" s="2">
        <v>76.399159663865603</v>
      </c>
      <c r="CV67" s="2">
        <v>1617.5729999999999</v>
      </c>
      <c r="CW67" s="2">
        <v>946.67899999999997</v>
      </c>
      <c r="CX67" s="2">
        <v>561.44299999999998</v>
      </c>
      <c r="CY67" s="2">
        <v>687.84899999999993</v>
      </c>
      <c r="CZ67" s="2">
        <v>592.70699999999988</v>
      </c>
      <c r="DA67" s="2">
        <v>357.185</v>
      </c>
      <c r="DB67" s="2">
        <v>35.99</v>
      </c>
      <c r="DC67" s="2">
        <v>12.971</v>
      </c>
      <c r="DD67" s="2">
        <v>5.1760000000000002</v>
      </c>
      <c r="DE67" s="2">
        <v>55.004399999999997</v>
      </c>
      <c r="DF67" s="2">
        <v>16.709399999999999</v>
      </c>
      <c r="DG67" s="2">
        <v>7.2858000000000001</v>
      </c>
      <c r="DH67" s="2">
        <v>45.96</v>
      </c>
      <c r="DI67" s="2">
        <v>35.863</v>
      </c>
      <c r="DJ67" s="2">
        <v>14.224</v>
      </c>
      <c r="DK67" s="2">
        <v>32.725000000000001</v>
      </c>
      <c r="DL67" s="2">
        <v>12.169</v>
      </c>
      <c r="DM67" s="2">
        <v>4.5190000000000001</v>
      </c>
      <c r="DN67" s="2">
        <v>3.5</v>
      </c>
      <c r="DO67" s="2">
        <v>4</v>
      </c>
      <c r="DP67" s="2">
        <v>2.9</v>
      </c>
    </row>
    <row r="68" spans="2:120" ht="14.25" customHeight="1" x14ac:dyDescent="0.2">
      <c r="B68" s="7">
        <v>1397</v>
      </c>
      <c r="C68" s="10" t="s">
        <v>91</v>
      </c>
      <c r="D68" s="10" t="s">
        <v>56</v>
      </c>
      <c r="E68" s="22" t="s">
        <v>101</v>
      </c>
      <c r="F68" s="10" t="s">
        <v>146</v>
      </c>
      <c r="G68" s="22">
        <v>1</v>
      </c>
      <c r="H68" s="12">
        <f t="shared" si="0"/>
        <v>2036</v>
      </c>
      <c r="I68" s="13">
        <f t="shared" si="1"/>
        <v>491</v>
      </c>
      <c r="J68" s="15">
        <f t="shared" si="2"/>
        <v>0.24115913555992141</v>
      </c>
      <c r="K68" s="15">
        <f t="shared" si="3"/>
        <v>0.12622789783889982</v>
      </c>
      <c r="L68" s="16">
        <f t="shared" si="4"/>
        <v>0.65230769230769226</v>
      </c>
      <c r="M68" s="13">
        <f t="shared" si="5"/>
        <v>0</v>
      </c>
      <c r="N68" s="15">
        <f t="shared" si="6"/>
        <v>-5.373717635564268E-3</v>
      </c>
      <c r="O68" s="17">
        <f t="shared" si="7"/>
        <v>-21</v>
      </c>
      <c r="P68" s="15">
        <f t="shared" si="8"/>
        <v>-0.28378378378378377</v>
      </c>
      <c r="Q68" s="13">
        <f t="shared" si="9"/>
        <v>-5.4000000000000057</v>
      </c>
      <c r="R68" s="15">
        <f t="shared" si="10"/>
        <v>-5.5900621118012528E-2</v>
      </c>
      <c r="S68" s="19">
        <f t="shared" si="11"/>
        <v>-51</v>
      </c>
      <c r="T68" s="15">
        <f t="shared" si="12"/>
        <v>-1.3076923076923075</v>
      </c>
      <c r="U68" s="19">
        <f t="shared" si="13"/>
        <v>-44</v>
      </c>
      <c r="V68" s="15">
        <f t="shared" si="14"/>
        <v>-1</v>
      </c>
      <c r="W68" s="13">
        <f t="shared" si="15"/>
        <v>-7</v>
      </c>
      <c r="X68" s="15">
        <f t="shared" si="16"/>
        <v>-4.5161290322580649E-2</v>
      </c>
      <c r="Y68" s="13">
        <f t="shared" si="17"/>
        <v>-15</v>
      </c>
      <c r="Z68" s="15">
        <f t="shared" si="18"/>
        <v>-0.12</v>
      </c>
      <c r="AA68" s="13">
        <v>64.841030000000046</v>
      </c>
      <c r="AB68" s="27">
        <v>4.1855633447353657E-2</v>
      </c>
      <c r="AC68" s="13">
        <f t="shared" si="19"/>
        <v>0</v>
      </c>
      <c r="AD68" s="25">
        <f t="shared" si="20"/>
        <v>0</v>
      </c>
      <c r="AE68" s="12">
        <f t="shared" si="21"/>
        <v>29.324000000000069</v>
      </c>
      <c r="AF68" s="13">
        <f t="shared" si="22"/>
        <v>-77.300999999999931</v>
      </c>
      <c r="AG68" s="13">
        <f t="shared" si="23"/>
        <v>-225.95700000000033</v>
      </c>
      <c r="AH68" s="15">
        <f t="shared" si="24"/>
        <v>1.4402750491159244E-2</v>
      </c>
      <c r="AI68" s="15">
        <f t="shared" si="25"/>
        <v>-3.7967092337917396E-2</v>
      </c>
      <c r="AJ68" s="15">
        <f t="shared" si="26"/>
        <v>-0.11098084479371328</v>
      </c>
      <c r="AK68" s="15">
        <f t="shared" si="27"/>
        <v>0.22754444338999594</v>
      </c>
      <c r="AL68" s="15">
        <f t="shared" si="28"/>
        <v>0.20320631194481645</v>
      </c>
      <c r="AM68" s="15">
        <f t="shared" si="29"/>
        <v>0.26296557595593034</v>
      </c>
      <c r="AN68" s="19">
        <f t="shared" si="30"/>
        <v>-21.047000000000025</v>
      </c>
      <c r="AO68" s="19">
        <f t="shared" si="31"/>
        <v>-92.979999999999961</v>
      </c>
      <c r="AP68" s="19">
        <f t="shared" si="32"/>
        <v>-15.021000000000015</v>
      </c>
      <c r="AQ68" s="15">
        <f t="shared" si="33"/>
        <v>-4.286558044806521E-2</v>
      </c>
      <c r="AR68" s="15">
        <f t="shared" si="34"/>
        <v>-0.18936863543788185</v>
      </c>
      <c r="AS68" s="15">
        <f t="shared" si="35"/>
        <v>-3.059266802443994E-2</v>
      </c>
      <c r="AT68" s="13">
        <f t="shared" si="36"/>
        <v>3.6989999999999981</v>
      </c>
      <c r="AU68" s="13">
        <f t="shared" si="37"/>
        <v>-14.936</v>
      </c>
      <c r="AV68" s="13">
        <f t="shared" si="38"/>
        <v>-22.030999999999999</v>
      </c>
      <c r="AW68" s="15">
        <f t="shared" si="39"/>
        <v>6.9792452830188534E-2</v>
      </c>
      <c r="AX68" s="15">
        <f t="shared" si="40"/>
        <v>-0.28181132075471693</v>
      </c>
      <c r="AY68" s="15">
        <f t="shared" si="41"/>
        <v>-0.41567924528301881</v>
      </c>
      <c r="AZ68" s="13">
        <f t="shared" si="42"/>
        <v>-27.397199999999984</v>
      </c>
      <c r="BA68" s="13">
        <f t="shared" si="43"/>
        <v>-40.399799999999992</v>
      </c>
      <c r="BB68" s="13">
        <f t="shared" si="44"/>
        <v>-51.322799999999994</v>
      </c>
      <c r="BC68" s="15">
        <f t="shared" si="45"/>
        <v>-0.30040789473684193</v>
      </c>
      <c r="BD68" s="15">
        <f t="shared" si="46"/>
        <v>-0.44298026315789474</v>
      </c>
      <c r="BE68" s="15">
        <f t="shared" si="47"/>
        <v>-0.56275000000000008</v>
      </c>
      <c r="BF68" s="13">
        <f t="shared" si="48"/>
        <v>42.521999999999991</v>
      </c>
      <c r="BG68" s="13">
        <f t="shared" si="49"/>
        <v>21.835000000000008</v>
      </c>
      <c r="BH68" s="13">
        <f t="shared" si="50"/>
        <v>-4.882000000000005</v>
      </c>
      <c r="BI68" s="15">
        <f t="shared" si="51"/>
        <v>0.28731081081081067</v>
      </c>
      <c r="BJ68" s="15">
        <f t="shared" si="52"/>
        <v>0.14753378378378379</v>
      </c>
      <c r="BK68" s="15">
        <f t="shared" si="53"/>
        <v>-3.2986486486486499E-2</v>
      </c>
      <c r="BL68" s="13">
        <f t="shared" si="54"/>
        <v>72.867000000000019</v>
      </c>
      <c r="BM68" s="13">
        <f t="shared" si="55"/>
        <v>4.0300000000000011</v>
      </c>
      <c r="BN68" s="13">
        <f t="shared" si="56"/>
        <v>-11.97399999999999</v>
      </c>
      <c r="BO68" s="15">
        <f t="shared" si="57"/>
        <v>0.66242727272727286</v>
      </c>
      <c r="BP68" s="15">
        <f t="shared" si="58"/>
        <v>3.6636363636363578E-2</v>
      </c>
      <c r="BQ68" s="25">
        <f t="shared" si="59"/>
        <v>-0.10885454545454532</v>
      </c>
      <c r="BR68" s="20">
        <f t="shared" si="60"/>
        <v>0</v>
      </c>
      <c r="BS68" s="21">
        <f t="shared" si="61"/>
        <v>0</v>
      </c>
      <c r="BT68" s="14">
        <f t="shared" si="62"/>
        <v>0</v>
      </c>
      <c r="BU68" s="21">
        <f t="shared" si="63"/>
        <v>0</v>
      </c>
      <c r="BV68" s="21">
        <f t="shared" si="64"/>
        <v>0</v>
      </c>
      <c r="BW68" s="14">
        <f t="shared" si="65"/>
        <v>0</v>
      </c>
      <c r="BX68" s="21">
        <f t="shared" si="66"/>
        <v>2</v>
      </c>
      <c r="BY68" s="21">
        <f t="shared" si="67"/>
        <v>14</v>
      </c>
      <c r="BZ68" s="14">
        <f t="shared" si="68"/>
        <v>6.8762278978389E-3</v>
      </c>
      <c r="CA68" s="21">
        <f t="shared" si="69"/>
        <v>2</v>
      </c>
      <c r="CB68" s="21">
        <f t="shared" si="70"/>
        <v>14</v>
      </c>
      <c r="CC68" s="18">
        <f t="shared" si="71"/>
        <v>6.8762278978389E-3</v>
      </c>
      <c r="CE68" s="2">
        <v>2036</v>
      </c>
      <c r="CF68" s="2">
        <v>491</v>
      </c>
      <c r="CG68" s="2">
        <v>257</v>
      </c>
      <c r="CH68" s="2">
        <v>53</v>
      </c>
      <c r="CI68" s="2">
        <v>325</v>
      </c>
      <c r="CJ68" s="2">
        <v>2047</v>
      </c>
      <c r="CK68" s="2">
        <v>74</v>
      </c>
      <c r="CL68" s="2">
        <v>96.6</v>
      </c>
      <c r="CM68" s="2">
        <v>91.199999999999989</v>
      </c>
      <c r="CN68" s="2">
        <v>39</v>
      </c>
      <c r="CO68" s="2">
        <v>90</v>
      </c>
      <c r="CP68" s="2">
        <v>44</v>
      </c>
      <c r="CQ68" s="2">
        <v>88</v>
      </c>
      <c r="CR68" s="2">
        <v>155</v>
      </c>
      <c r="CS68" s="2">
        <v>148</v>
      </c>
      <c r="CT68" s="2">
        <v>125</v>
      </c>
      <c r="CU68" s="2">
        <v>110</v>
      </c>
      <c r="CV68" s="2">
        <v>2065.3240000000001</v>
      </c>
      <c r="CW68" s="2">
        <v>1958.6990000000001</v>
      </c>
      <c r="CX68" s="2">
        <v>1810.0429999999997</v>
      </c>
      <c r="CY68" s="2">
        <v>469.95299999999997</v>
      </c>
      <c r="CZ68" s="2">
        <v>398.02000000000004</v>
      </c>
      <c r="DA68" s="2">
        <v>475.97899999999998</v>
      </c>
      <c r="DB68" s="2">
        <v>56.698999999999998</v>
      </c>
      <c r="DC68" s="2">
        <v>38.064</v>
      </c>
      <c r="DD68" s="2">
        <v>30.969000000000001</v>
      </c>
      <c r="DE68" s="2">
        <v>63.802800000000005</v>
      </c>
      <c r="DF68" s="2">
        <v>50.800199999999997</v>
      </c>
      <c r="DG68" s="2">
        <v>39.877199999999995</v>
      </c>
      <c r="DH68" s="2">
        <v>190.52199999999999</v>
      </c>
      <c r="DI68" s="2">
        <v>169.83500000000001</v>
      </c>
      <c r="DJ68" s="2">
        <v>143.11799999999999</v>
      </c>
      <c r="DK68" s="2">
        <v>182.86700000000002</v>
      </c>
      <c r="DL68" s="2">
        <v>114.03</v>
      </c>
      <c r="DM68" s="2">
        <v>98.02600000000001</v>
      </c>
      <c r="DN68" s="2">
        <v>0</v>
      </c>
      <c r="DO68" s="2">
        <v>0</v>
      </c>
      <c r="DP68" s="2">
        <v>2</v>
      </c>
    </row>
    <row r="69" spans="2:120" ht="14.25" customHeight="1" x14ac:dyDescent="0.2">
      <c r="B69" s="7">
        <v>1398</v>
      </c>
      <c r="C69" s="10" t="s">
        <v>91</v>
      </c>
      <c r="D69" s="10" t="s">
        <v>56</v>
      </c>
      <c r="E69" s="22" t="s">
        <v>101</v>
      </c>
      <c r="F69" s="10" t="s">
        <v>147</v>
      </c>
      <c r="G69" s="22">
        <v>1</v>
      </c>
      <c r="H69" s="12">
        <f t="shared" si="0"/>
        <v>1957</v>
      </c>
      <c r="I69" s="13">
        <f t="shared" si="1"/>
        <v>753</v>
      </c>
      <c r="J69" s="15">
        <f t="shared" si="2"/>
        <v>0.38477261113949923</v>
      </c>
      <c r="K69" s="15">
        <f t="shared" si="3"/>
        <v>0.23147675012774654</v>
      </c>
      <c r="L69" s="16">
        <f t="shared" si="4"/>
        <v>1.1180124223602483</v>
      </c>
      <c r="M69" s="13">
        <f t="shared" si="5"/>
        <v>0</v>
      </c>
      <c r="N69" s="15">
        <f t="shared" si="6"/>
        <v>-0.114078768673608</v>
      </c>
      <c r="O69" s="17">
        <f t="shared" si="7"/>
        <v>-15</v>
      </c>
      <c r="P69" s="15">
        <f t="shared" si="8"/>
        <v>-0.25</v>
      </c>
      <c r="Q69" s="13">
        <f t="shared" si="9"/>
        <v>-14.399999999999991</v>
      </c>
      <c r="R69" s="15">
        <f t="shared" si="10"/>
        <v>-0.1678321678321677</v>
      </c>
      <c r="S69" s="19">
        <f t="shared" si="11"/>
        <v>6</v>
      </c>
      <c r="T69" s="15">
        <f t="shared" si="12"/>
        <v>0.15789473684210531</v>
      </c>
      <c r="U69" s="19">
        <f t="shared" si="13"/>
        <v>-11</v>
      </c>
      <c r="V69" s="15">
        <f t="shared" si="14"/>
        <v>-0.33333333333333326</v>
      </c>
      <c r="W69" s="13">
        <f t="shared" si="15"/>
        <v>-8</v>
      </c>
      <c r="X69" s="15">
        <f t="shared" si="16"/>
        <v>-8.5106382978723416E-2</v>
      </c>
      <c r="Y69" s="13">
        <f t="shared" si="17"/>
        <v>-6</v>
      </c>
      <c r="Z69" s="15">
        <f t="shared" si="18"/>
        <v>-6.9767441860465129E-2</v>
      </c>
      <c r="AA69" s="13">
        <v>-54.362189999999828</v>
      </c>
      <c r="AB69" s="27">
        <v>-4.0588117542723734E-2</v>
      </c>
      <c r="AC69" s="13">
        <f t="shared" si="19"/>
        <v>0</v>
      </c>
      <c r="AD69" s="25">
        <f t="shared" si="20"/>
        <v>0</v>
      </c>
      <c r="AE69" s="12">
        <f t="shared" si="21"/>
        <v>-368.34300000000007</v>
      </c>
      <c r="AF69" s="13">
        <f t="shared" si="22"/>
        <v>-1000.2529999999999</v>
      </c>
      <c r="AG69" s="13">
        <f t="shared" si="23"/>
        <v>-1339.57</v>
      </c>
      <c r="AH69" s="15">
        <f t="shared" si="24"/>
        <v>-0.18821819110884008</v>
      </c>
      <c r="AI69" s="15">
        <f t="shared" si="25"/>
        <v>-0.51111548288196218</v>
      </c>
      <c r="AJ69" s="15">
        <f t="shared" si="26"/>
        <v>-0.68450178845171172</v>
      </c>
      <c r="AK69" s="15">
        <f t="shared" si="27"/>
        <v>0.42224470102734579</v>
      </c>
      <c r="AL69" s="15">
        <f t="shared" si="28"/>
        <v>0.49592630026537837</v>
      </c>
      <c r="AM69" s="15">
        <f t="shared" si="29"/>
        <v>0.48999076818424753</v>
      </c>
      <c r="AN69" s="19">
        <f t="shared" si="30"/>
        <v>-82.197999999999979</v>
      </c>
      <c r="AO69" s="19">
        <f t="shared" si="31"/>
        <v>-278.524</v>
      </c>
      <c r="AP69" s="19">
        <f t="shared" si="32"/>
        <v>-450.46500000000003</v>
      </c>
      <c r="AQ69" s="15">
        <f t="shared" si="33"/>
        <v>-0.10916069057104916</v>
      </c>
      <c r="AR69" s="15">
        <f t="shared" si="34"/>
        <v>-0.36988579017264278</v>
      </c>
      <c r="AS69" s="15">
        <f t="shared" si="35"/>
        <v>-0.59822709163346621</v>
      </c>
      <c r="AT69" s="13">
        <f t="shared" si="36"/>
        <v>-9.6950000000000003</v>
      </c>
      <c r="AU69" s="13">
        <f t="shared" si="37"/>
        <v>-22.739000000000001</v>
      </c>
      <c r="AV69" s="13">
        <f t="shared" si="38"/>
        <v>-30.713999999999999</v>
      </c>
      <c r="AW69" s="15">
        <f t="shared" si="39"/>
        <v>-0.21544444444444444</v>
      </c>
      <c r="AX69" s="15">
        <f t="shared" si="40"/>
        <v>-0.50531111111111116</v>
      </c>
      <c r="AY69" s="15">
        <f t="shared" si="41"/>
        <v>-0.68253333333333333</v>
      </c>
      <c r="AZ69" s="13">
        <f t="shared" si="42"/>
        <v>-25.493400000000008</v>
      </c>
      <c r="BA69" s="13">
        <f t="shared" si="43"/>
        <v>-42.277200000000008</v>
      </c>
      <c r="BB69" s="13">
        <f t="shared" si="44"/>
        <v>-52.671600000000005</v>
      </c>
      <c r="BC69" s="15">
        <f t="shared" si="45"/>
        <v>-0.35705042016806732</v>
      </c>
      <c r="BD69" s="15">
        <f t="shared" si="46"/>
        <v>-0.59211764705882364</v>
      </c>
      <c r="BE69" s="15">
        <f t="shared" si="47"/>
        <v>-0.73769747899159666</v>
      </c>
      <c r="BF69" s="13">
        <f t="shared" si="48"/>
        <v>-25.246000000000002</v>
      </c>
      <c r="BG69" s="13">
        <f t="shared" si="49"/>
        <v>-62.825000000000003</v>
      </c>
      <c r="BH69" s="13">
        <f t="shared" si="50"/>
        <v>-69.137</v>
      </c>
      <c r="BI69" s="15">
        <f t="shared" si="51"/>
        <v>-0.29355813953488374</v>
      </c>
      <c r="BJ69" s="15">
        <f t="shared" si="52"/>
        <v>-0.7305232558139535</v>
      </c>
      <c r="BK69" s="15">
        <f t="shared" si="53"/>
        <v>-0.80391860465116283</v>
      </c>
      <c r="BL69" s="13">
        <f t="shared" si="54"/>
        <v>-17.307000000000002</v>
      </c>
      <c r="BM69" s="13">
        <f t="shared" si="55"/>
        <v>-36.114000000000004</v>
      </c>
      <c r="BN69" s="13">
        <f t="shared" si="56"/>
        <v>-54.814</v>
      </c>
      <c r="BO69" s="15">
        <f t="shared" si="57"/>
        <v>-0.21633750000000007</v>
      </c>
      <c r="BP69" s="15">
        <f t="shared" si="58"/>
        <v>-0.45142500000000008</v>
      </c>
      <c r="BQ69" s="25">
        <f t="shared" si="59"/>
        <v>-0.68517499999999998</v>
      </c>
      <c r="BR69" s="20">
        <f t="shared" si="60"/>
        <v>3.7</v>
      </c>
      <c r="BS69" s="21">
        <f t="shared" si="61"/>
        <v>25.900000000000002</v>
      </c>
      <c r="BT69" s="14">
        <f t="shared" si="62"/>
        <v>1.3234542667347983E-2</v>
      </c>
      <c r="BU69" s="21">
        <f t="shared" si="63"/>
        <v>1.8</v>
      </c>
      <c r="BV69" s="21">
        <f t="shared" si="64"/>
        <v>12.6</v>
      </c>
      <c r="BW69" s="14">
        <f t="shared" si="65"/>
        <v>6.4384261624936129E-3</v>
      </c>
      <c r="BX69" s="21">
        <f t="shared" si="66"/>
        <v>2</v>
      </c>
      <c r="BY69" s="21">
        <f t="shared" si="67"/>
        <v>14</v>
      </c>
      <c r="BZ69" s="14">
        <f t="shared" si="68"/>
        <v>7.1538068472151248E-3</v>
      </c>
      <c r="CA69" s="21">
        <f t="shared" si="69"/>
        <v>3.7</v>
      </c>
      <c r="CB69" s="21">
        <f t="shared" si="70"/>
        <v>25.900000000000002</v>
      </c>
      <c r="CC69" s="18">
        <f t="shared" si="71"/>
        <v>1.3234542667347983E-2</v>
      </c>
      <c r="CE69" s="2">
        <v>1957</v>
      </c>
      <c r="CF69" s="2">
        <v>753</v>
      </c>
      <c r="CG69" s="2">
        <v>453</v>
      </c>
      <c r="CH69" s="2">
        <v>45</v>
      </c>
      <c r="CI69" s="2">
        <v>161</v>
      </c>
      <c r="CJ69" s="2">
        <v>2209</v>
      </c>
      <c r="CK69" s="2">
        <v>60</v>
      </c>
      <c r="CL69" s="2">
        <v>85.8</v>
      </c>
      <c r="CM69" s="2">
        <v>71.400000000000006</v>
      </c>
      <c r="CN69" s="2">
        <v>38</v>
      </c>
      <c r="CO69" s="2">
        <v>32</v>
      </c>
      <c r="CP69" s="2">
        <v>33</v>
      </c>
      <c r="CQ69" s="2">
        <v>44</v>
      </c>
      <c r="CR69" s="2">
        <v>94</v>
      </c>
      <c r="CS69" s="2">
        <v>86</v>
      </c>
      <c r="CT69" s="2">
        <v>86</v>
      </c>
      <c r="CU69" s="2">
        <v>80</v>
      </c>
      <c r="CV69" s="2">
        <v>1588.6569999999999</v>
      </c>
      <c r="CW69" s="2">
        <v>956.74700000000007</v>
      </c>
      <c r="CX69" s="2">
        <v>617.43000000000006</v>
      </c>
      <c r="CY69" s="2">
        <v>670.80200000000002</v>
      </c>
      <c r="CZ69" s="2">
        <v>474.476</v>
      </c>
      <c r="DA69" s="2">
        <v>302.53499999999997</v>
      </c>
      <c r="DB69" s="2">
        <v>35.305</v>
      </c>
      <c r="DC69" s="2">
        <v>22.260999999999999</v>
      </c>
      <c r="DD69" s="2">
        <v>14.286000000000001</v>
      </c>
      <c r="DE69" s="2">
        <v>45.906599999999997</v>
      </c>
      <c r="DF69" s="2">
        <v>29.122799999999998</v>
      </c>
      <c r="DG69" s="2">
        <v>18.728400000000001</v>
      </c>
      <c r="DH69" s="2">
        <v>60.753999999999998</v>
      </c>
      <c r="DI69" s="2">
        <v>23.175000000000001</v>
      </c>
      <c r="DJ69" s="2">
        <v>16.863</v>
      </c>
      <c r="DK69" s="2">
        <v>62.692999999999998</v>
      </c>
      <c r="DL69" s="2">
        <v>43.885999999999996</v>
      </c>
      <c r="DM69" s="2">
        <v>25.186</v>
      </c>
      <c r="DN69" s="2">
        <v>3.7</v>
      </c>
      <c r="DO69" s="2">
        <v>1.8</v>
      </c>
      <c r="DP69" s="2">
        <v>2</v>
      </c>
    </row>
    <row r="70" spans="2:120" ht="14.25" customHeight="1" x14ac:dyDescent="0.2">
      <c r="B70" s="7">
        <v>1399</v>
      </c>
      <c r="C70" s="10" t="s">
        <v>91</v>
      </c>
      <c r="D70" s="10" t="s">
        <v>56</v>
      </c>
      <c r="E70" s="22" t="s">
        <v>101</v>
      </c>
      <c r="F70" s="10" t="s">
        <v>148</v>
      </c>
      <c r="G70" s="22">
        <v>0</v>
      </c>
      <c r="H70" s="12">
        <f t="shared" si="0"/>
        <v>2800</v>
      </c>
      <c r="I70" s="13">
        <f t="shared" si="1"/>
        <v>983</v>
      </c>
      <c r="J70" s="15">
        <f t="shared" si="2"/>
        <v>0.35107142857142859</v>
      </c>
      <c r="K70" s="15">
        <f t="shared" si="3"/>
        <v>0.20071428571428571</v>
      </c>
      <c r="L70" s="16">
        <f t="shared" si="4"/>
        <v>1.4678899082568808</v>
      </c>
      <c r="M70" s="13">
        <f t="shared" si="5"/>
        <v>0</v>
      </c>
      <c r="N70" s="15">
        <f t="shared" si="6"/>
        <v>-7.9552925706771083E-2</v>
      </c>
      <c r="O70" s="17">
        <f t="shared" si="7"/>
        <v>-7.4318633314964018</v>
      </c>
      <c r="P70" s="15">
        <f t="shared" si="8"/>
        <v>-8.5001772217968452E-2</v>
      </c>
      <c r="Q70" s="13">
        <f t="shared" si="9"/>
        <v>-43.390852565222616</v>
      </c>
      <c r="R70" s="15">
        <f t="shared" si="10"/>
        <v>-0.2756885286407702</v>
      </c>
      <c r="S70" s="19">
        <f t="shared" si="11"/>
        <v>9.4453608247422949</v>
      </c>
      <c r="T70" s="15">
        <f t="shared" si="12"/>
        <v>0.13037909836065609</v>
      </c>
      <c r="U70" s="19">
        <f t="shared" si="13"/>
        <v>14.663624511082098</v>
      </c>
      <c r="V70" s="15">
        <f t="shared" si="14"/>
        <v>0.24577160089156891</v>
      </c>
      <c r="W70" s="13">
        <f t="shared" si="15"/>
        <v>18.276288659793806</v>
      </c>
      <c r="X70" s="15">
        <f t="shared" si="16"/>
        <v>0.15524730278828636</v>
      </c>
      <c r="Y70" s="13">
        <f t="shared" si="17"/>
        <v>17.217731421121201</v>
      </c>
      <c r="Z70" s="15">
        <f t="shared" si="18"/>
        <v>0.17255301634588949</v>
      </c>
      <c r="AA70" s="13">
        <v>-28.242202818183159</v>
      </c>
      <c r="AB70" s="27">
        <v>-1.4586089889517373E-2</v>
      </c>
      <c r="AC70" s="13">
        <f t="shared" si="19"/>
        <v>0</v>
      </c>
      <c r="AD70" s="25">
        <f t="shared" si="20"/>
        <v>0</v>
      </c>
      <c r="AE70" s="12">
        <f t="shared" si="21"/>
        <v>-296.73900000000003</v>
      </c>
      <c r="AF70" s="13">
        <f t="shared" si="22"/>
        <v>-893.77799999999979</v>
      </c>
      <c r="AG70" s="13">
        <f t="shared" si="23"/>
        <v>-1236.1160000000004</v>
      </c>
      <c r="AH70" s="15">
        <f t="shared" si="24"/>
        <v>-0.1059782142857143</v>
      </c>
      <c r="AI70" s="15">
        <f t="shared" si="25"/>
        <v>-0.31920642857142845</v>
      </c>
      <c r="AJ70" s="15">
        <f t="shared" si="26"/>
        <v>-0.44147000000000014</v>
      </c>
      <c r="AK70" s="15">
        <f t="shared" si="27"/>
        <v>0.34561717695438077</v>
      </c>
      <c r="AL70" s="15">
        <f t="shared" si="28"/>
        <v>0.34551222260576153</v>
      </c>
      <c r="AM70" s="15">
        <f t="shared" si="29"/>
        <v>0.3437089963194202</v>
      </c>
      <c r="AN70" s="19">
        <f t="shared" si="30"/>
        <v>-117.82999999999993</v>
      </c>
      <c r="AO70" s="19">
        <f t="shared" si="31"/>
        <v>-324.37699999999995</v>
      </c>
      <c r="AP70" s="19">
        <f t="shared" si="32"/>
        <v>-445.47900000000004</v>
      </c>
      <c r="AQ70" s="15">
        <f t="shared" si="33"/>
        <v>-0.11986775178026443</v>
      </c>
      <c r="AR70" s="15">
        <f t="shared" si="34"/>
        <v>-0.32998677517802644</v>
      </c>
      <c r="AS70" s="15">
        <f t="shared" si="35"/>
        <v>-0.45318311291963387</v>
      </c>
      <c r="AT70" s="13">
        <f t="shared" si="36"/>
        <v>14.138000000000005</v>
      </c>
      <c r="AU70" s="13">
        <f t="shared" si="37"/>
        <v>-18.411000000000001</v>
      </c>
      <c r="AV70" s="13">
        <f t="shared" si="38"/>
        <v>-19.658000000000001</v>
      </c>
      <c r="AW70" s="15">
        <f t="shared" si="39"/>
        <v>0.17672500000000002</v>
      </c>
      <c r="AX70" s="15">
        <f t="shared" si="40"/>
        <v>-0.23013749999999999</v>
      </c>
      <c r="AY70" s="15">
        <f t="shared" si="41"/>
        <v>-0.24572499999999997</v>
      </c>
      <c r="AZ70" s="13">
        <f t="shared" si="42"/>
        <v>-14.996399999999994</v>
      </c>
      <c r="BA70" s="13">
        <f t="shared" si="43"/>
        <v>-31.260599999999997</v>
      </c>
      <c r="BB70" s="13">
        <f t="shared" si="44"/>
        <v>-40.885199999999998</v>
      </c>
      <c r="BC70" s="15">
        <f t="shared" si="45"/>
        <v>-0.13154736842105264</v>
      </c>
      <c r="BD70" s="15">
        <f t="shared" si="46"/>
        <v>-0.27421578947368419</v>
      </c>
      <c r="BE70" s="15">
        <f t="shared" si="47"/>
        <v>-0.35864210526315787</v>
      </c>
      <c r="BF70" s="13">
        <f t="shared" si="48"/>
        <v>3.554000000000002</v>
      </c>
      <c r="BG70" s="13">
        <f t="shared" si="49"/>
        <v>-64.287999999999997</v>
      </c>
      <c r="BH70" s="13">
        <f t="shared" si="50"/>
        <v>-59.813999999999993</v>
      </c>
      <c r="BI70" s="15">
        <f t="shared" si="51"/>
        <v>2.6132352941176551E-2</v>
      </c>
      <c r="BJ70" s="15">
        <f t="shared" si="52"/>
        <v>-0.4727058823529412</v>
      </c>
      <c r="BK70" s="15">
        <f t="shared" si="53"/>
        <v>-0.43980882352941175</v>
      </c>
      <c r="BL70" s="13">
        <f t="shared" si="54"/>
        <v>33.867999999999995</v>
      </c>
      <c r="BM70" s="13">
        <f t="shared" si="55"/>
        <v>-22.075000000000003</v>
      </c>
      <c r="BN70" s="13">
        <f t="shared" si="56"/>
        <v>-9.7459999999999951</v>
      </c>
      <c r="BO70" s="15">
        <f t="shared" si="57"/>
        <v>0.28947008547008535</v>
      </c>
      <c r="BP70" s="15">
        <f t="shared" si="58"/>
        <v>-0.18867521367521367</v>
      </c>
      <c r="BQ70" s="25">
        <f t="shared" si="59"/>
        <v>-8.3299145299145283E-2</v>
      </c>
      <c r="BR70" s="20">
        <f t="shared" si="60"/>
        <v>2.2999999999999998</v>
      </c>
      <c r="BS70" s="21">
        <f t="shared" si="61"/>
        <v>16.099999999999998</v>
      </c>
      <c r="BT70" s="14">
        <f t="shared" si="62"/>
        <v>5.749999999999999E-3</v>
      </c>
      <c r="BU70" s="21">
        <f t="shared" si="63"/>
        <v>0</v>
      </c>
      <c r="BV70" s="21">
        <f t="shared" si="64"/>
        <v>0</v>
      </c>
      <c r="BW70" s="14">
        <f t="shared" si="65"/>
        <v>0</v>
      </c>
      <c r="BX70" s="21">
        <f t="shared" si="66"/>
        <v>0.8</v>
      </c>
      <c r="BY70" s="21">
        <f t="shared" si="67"/>
        <v>5.6000000000000005</v>
      </c>
      <c r="BZ70" s="14">
        <f t="shared" si="68"/>
        <v>2E-3</v>
      </c>
      <c r="CA70" s="21">
        <f t="shared" si="69"/>
        <v>2.2999999999999998</v>
      </c>
      <c r="CB70" s="21">
        <f t="shared" si="70"/>
        <v>16.099999999999998</v>
      </c>
      <c r="CC70" s="18">
        <f t="shared" si="71"/>
        <v>5.749999999999999E-3</v>
      </c>
      <c r="CE70" s="2">
        <v>2800</v>
      </c>
      <c r="CF70" s="2">
        <v>983</v>
      </c>
      <c r="CG70" s="2">
        <v>562</v>
      </c>
      <c r="CH70" s="2">
        <v>80</v>
      </c>
      <c r="CI70" s="2">
        <v>218</v>
      </c>
      <c r="CJ70" s="2">
        <v>3041.9999999999973</v>
      </c>
      <c r="CK70" s="2">
        <v>87.431863331496402</v>
      </c>
      <c r="CL70" s="2">
        <v>157.39085256522262</v>
      </c>
      <c r="CM70" s="2">
        <v>114</v>
      </c>
      <c r="CN70" s="2">
        <v>72.445360824742295</v>
      </c>
      <c r="CO70" s="2">
        <v>63</v>
      </c>
      <c r="CP70" s="2">
        <v>59.663624511082098</v>
      </c>
      <c r="CQ70" s="2">
        <v>45</v>
      </c>
      <c r="CR70" s="2">
        <v>117.72371134020619</v>
      </c>
      <c r="CS70" s="2">
        <v>136</v>
      </c>
      <c r="CT70" s="2">
        <v>99.782268578878799</v>
      </c>
      <c r="CU70" s="2">
        <v>117</v>
      </c>
      <c r="CV70" s="2">
        <v>2503.261</v>
      </c>
      <c r="CW70" s="2">
        <v>1906.2220000000002</v>
      </c>
      <c r="CX70" s="2">
        <v>1563.8839999999996</v>
      </c>
      <c r="CY70" s="2">
        <v>865.17000000000007</v>
      </c>
      <c r="CZ70" s="2">
        <v>658.62300000000005</v>
      </c>
      <c r="DA70" s="2">
        <v>537.52099999999996</v>
      </c>
      <c r="DB70" s="2">
        <v>94.138000000000005</v>
      </c>
      <c r="DC70" s="2">
        <v>61.588999999999999</v>
      </c>
      <c r="DD70" s="2">
        <v>60.341999999999999</v>
      </c>
      <c r="DE70" s="2">
        <v>99.003600000000006</v>
      </c>
      <c r="DF70" s="2">
        <v>82.739400000000003</v>
      </c>
      <c r="DG70" s="2">
        <v>73.114800000000002</v>
      </c>
      <c r="DH70" s="2">
        <v>139.554</v>
      </c>
      <c r="DI70" s="2">
        <v>71.712000000000003</v>
      </c>
      <c r="DJ70" s="2">
        <v>76.186000000000007</v>
      </c>
      <c r="DK70" s="2">
        <v>150.86799999999999</v>
      </c>
      <c r="DL70" s="2">
        <v>94.924999999999997</v>
      </c>
      <c r="DM70" s="2">
        <v>107.254</v>
      </c>
      <c r="DN70" s="2">
        <v>2.2999999999999998</v>
      </c>
      <c r="DO70" s="2">
        <v>0</v>
      </c>
      <c r="DP70" s="2">
        <v>0.8</v>
      </c>
    </row>
    <row r="71" spans="2:120" ht="14.25" customHeight="1" x14ac:dyDescent="0.2">
      <c r="B71" s="7">
        <v>1400</v>
      </c>
      <c r="C71" s="10" t="s">
        <v>91</v>
      </c>
      <c r="D71" s="10" t="s">
        <v>56</v>
      </c>
      <c r="E71" s="22" t="s">
        <v>101</v>
      </c>
      <c r="F71" s="10" t="s">
        <v>149</v>
      </c>
      <c r="G71" s="22">
        <v>0</v>
      </c>
      <c r="H71" s="12">
        <f t="shared" si="0"/>
        <v>16505</v>
      </c>
      <c r="I71" s="13">
        <f t="shared" si="1"/>
        <v>3628</v>
      </c>
      <c r="J71" s="15">
        <f t="shared" si="2"/>
        <v>0.21981217812784004</v>
      </c>
      <c r="K71" s="15">
        <f t="shared" si="3"/>
        <v>0.11535898212662829</v>
      </c>
      <c r="L71" s="16">
        <f t="shared" si="4"/>
        <v>0.94632889652211249</v>
      </c>
      <c r="M71" s="13">
        <f t="shared" si="5"/>
        <v>0</v>
      </c>
      <c r="N71" s="15">
        <f t="shared" si="6"/>
        <v>-8.2321836317750252E-3</v>
      </c>
      <c r="O71" s="17">
        <f t="shared" si="7"/>
        <v>-116</v>
      </c>
      <c r="P71" s="15">
        <f t="shared" si="8"/>
        <v>-0.17391304347826086</v>
      </c>
      <c r="Q71" s="13">
        <f t="shared" si="9"/>
        <v>-59.399999999999977</v>
      </c>
      <c r="R71" s="15">
        <f t="shared" si="10"/>
        <v>-7.231555880204521E-2</v>
      </c>
      <c r="S71" s="19">
        <f t="shared" si="11"/>
        <v>-381</v>
      </c>
      <c r="T71" s="15">
        <f t="shared" si="12"/>
        <v>-1.0132978723404253</v>
      </c>
      <c r="U71" s="19">
        <f t="shared" si="13"/>
        <v>-289</v>
      </c>
      <c r="V71" s="15">
        <f t="shared" si="14"/>
        <v>-0.87841945288753798</v>
      </c>
      <c r="W71" s="13">
        <f t="shared" si="15"/>
        <v>-143</v>
      </c>
      <c r="X71" s="15">
        <f t="shared" si="16"/>
        <v>-0.10120311394196746</v>
      </c>
      <c r="Y71" s="13">
        <f t="shared" si="17"/>
        <v>-133</v>
      </c>
      <c r="Z71" s="15">
        <f t="shared" si="18"/>
        <v>-0.12003610108303253</v>
      </c>
      <c r="AA71" s="13">
        <v>358.73541000000114</v>
      </c>
      <c r="AB71" s="27">
        <v>2.810246567713337E-2</v>
      </c>
      <c r="AC71" s="13">
        <f t="shared" si="19"/>
        <v>0</v>
      </c>
      <c r="AD71" s="25">
        <f t="shared" si="20"/>
        <v>0</v>
      </c>
      <c r="AE71" s="12">
        <f t="shared" si="21"/>
        <v>331.78699999999662</v>
      </c>
      <c r="AF71" s="13">
        <f t="shared" si="22"/>
        <v>-507.3119999999999</v>
      </c>
      <c r="AG71" s="13">
        <f t="shared" si="23"/>
        <v>-1140.7870000000003</v>
      </c>
      <c r="AH71" s="15">
        <f t="shared" si="24"/>
        <v>2.0102211451075158E-2</v>
      </c>
      <c r="AI71" s="15">
        <f t="shared" si="25"/>
        <v>-3.0736867615874019E-2</v>
      </c>
      <c r="AJ71" s="15">
        <f t="shared" si="26"/>
        <v>-6.9117661314753165E-2</v>
      </c>
      <c r="AK71" s="15">
        <f t="shared" si="27"/>
        <v>0.20664791922591888</v>
      </c>
      <c r="AL71" s="15">
        <f t="shared" si="28"/>
        <v>0.19466044093371493</v>
      </c>
      <c r="AM71" s="15">
        <f t="shared" si="29"/>
        <v>0.20712756325364665</v>
      </c>
      <c r="AN71" s="19">
        <f t="shared" si="30"/>
        <v>-148.71299999999974</v>
      </c>
      <c r="AO71" s="19">
        <f t="shared" si="31"/>
        <v>-513.88299999999981</v>
      </c>
      <c r="AP71" s="19">
        <f t="shared" si="32"/>
        <v>-445.64800000000014</v>
      </c>
      <c r="AQ71" s="15">
        <f t="shared" si="33"/>
        <v>-4.0990352811466346E-2</v>
      </c>
      <c r="AR71" s="15">
        <f t="shared" si="34"/>
        <v>-0.1416436052921719</v>
      </c>
      <c r="AS71" s="15">
        <f t="shared" si="35"/>
        <v>-0.12283572216097027</v>
      </c>
      <c r="AT71" s="13">
        <f t="shared" si="36"/>
        <v>114.20499999999993</v>
      </c>
      <c r="AU71" s="13">
        <f t="shared" si="37"/>
        <v>-44.132999999999981</v>
      </c>
      <c r="AV71" s="13">
        <f t="shared" si="38"/>
        <v>-33.730000000000018</v>
      </c>
      <c r="AW71" s="15">
        <f t="shared" si="39"/>
        <v>0.20726860254083479</v>
      </c>
      <c r="AX71" s="15">
        <f t="shared" si="40"/>
        <v>-8.0096188747731389E-2</v>
      </c>
      <c r="AY71" s="15">
        <f t="shared" si="41"/>
        <v>-6.1215970961887467E-2</v>
      </c>
      <c r="AZ71" s="13">
        <f t="shared" si="42"/>
        <v>-175.86779999999999</v>
      </c>
      <c r="BA71" s="13">
        <f t="shared" si="43"/>
        <v>-184.65420000000006</v>
      </c>
      <c r="BB71" s="13">
        <f t="shared" si="44"/>
        <v>-229.66139999999996</v>
      </c>
      <c r="BC71" s="15">
        <f t="shared" si="45"/>
        <v>-0.23079763779527562</v>
      </c>
      <c r="BD71" s="15">
        <f t="shared" si="46"/>
        <v>-0.24232834645669299</v>
      </c>
      <c r="BE71" s="15">
        <f t="shared" si="47"/>
        <v>-0.30139291338582674</v>
      </c>
      <c r="BF71" s="13">
        <f t="shared" si="48"/>
        <v>299.31899999999996</v>
      </c>
      <c r="BG71" s="13">
        <f t="shared" si="49"/>
        <v>132.89300000000003</v>
      </c>
      <c r="BH71" s="13">
        <f t="shared" si="50"/>
        <v>201.14400000000001</v>
      </c>
      <c r="BI71" s="15">
        <f t="shared" si="51"/>
        <v>0.23568425196850384</v>
      </c>
      <c r="BJ71" s="15">
        <f t="shared" si="52"/>
        <v>0.10464015748031508</v>
      </c>
      <c r="BK71" s="15">
        <f t="shared" si="53"/>
        <v>0.15838110236220482</v>
      </c>
      <c r="BL71" s="13">
        <f t="shared" si="54"/>
        <v>335.29099999999994</v>
      </c>
      <c r="BM71" s="13">
        <f t="shared" si="55"/>
        <v>26.428999999999974</v>
      </c>
      <c r="BN71" s="13">
        <f t="shared" si="56"/>
        <v>169.43600000000015</v>
      </c>
      <c r="BO71" s="15">
        <f t="shared" si="57"/>
        <v>0.34388820512820506</v>
      </c>
      <c r="BP71" s="15">
        <f t="shared" si="58"/>
        <v>2.7106666666666612E-2</v>
      </c>
      <c r="BQ71" s="25">
        <f t="shared" si="59"/>
        <v>0.17378051282051299</v>
      </c>
      <c r="BR71" s="20">
        <f t="shared" si="60"/>
        <v>0</v>
      </c>
      <c r="BS71" s="21">
        <f t="shared" si="61"/>
        <v>0</v>
      </c>
      <c r="BT71" s="14">
        <f t="shared" si="62"/>
        <v>0</v>
      </c>
      <c r="BU71" s="21">
        <f t="shared" si="63"/>
        <v>0</v>
      </c>
      <c r="BV71" s="21">
        <f t="shared" si="64"/>
        <v>0</v>
      </c>
      <c r="BW71" s="14">
        <f t="shared" si="65"/>
        <v>0</v>
      </c>
      <c r="BX71" s="21">
        <f t="shared" si="66"/>
        <v>4.4000000000000004</v>
      </c>
      <c r="BY71" s="21">
        <f t="shared" si="67"/>
        <v>30.800000000000004</v>
      </c>
      <c r="BZ71" s="14">
        <f t="shared" si="68"/>
        <v>1.866101181460164E-3</v>
      </c>
      <c r="CA71" s="21">
        <f t="shared" si="69"/>
        <v>4.4000000000000004</v>
      </c>
      <c r="CB71" s="21">
        <f t="shared" si="70"/>
        <v>30.800000000000004</v>
      </c>
      <c r="CC71" s="18">
        <f t="shared" si="71"/>
        <v>1.866101181460164E-3</v>
      </c>
      <c r="CE71" s="2">
        <v>16505</v>
      </c>
      <c r="CF71" s="2">
        <v>3628</v>
      </c>
      <c r="CG71" s="2">
        <v>1904</v>
      </c>
      <c r="CH71" s="2">
        <v>551</v>
      </c>
      <c r="CI71" s="2">
        <v>2329</v>
      </c>
      <c r="CJ71" s="2">
        <v>16642</v>
      </c>
      <c r="CK71" s="2">
        <v>667</v>
      </c>
      <c r="CL71" s="2">
        <v>821.4</v>
      </c>
      <c r="CM71" s="2">
        <v>762</v>
      </c>
      <c r="CN71" s="2">
        <v>376</v>
      </c>
      <c r="CO71" s="2">
        <v>757</v>
      </c>
      <c r="CP71" s="2">
        <v>329</v>
      </c>
      <c r="CQ71" s="2">
        <v>618</v>
      </c>
      <c r="CR71" s="2">
        <v>1413</v>
      </c>
      <c r="CS71" s="2">
        <v>1270</v>
      </c>
      <c r="CT71" s="2">
        <v>1108</v>
      </c>
      <c r="CU71" s="2">
        <v>975</v>
      </c>
      <c r="CV71" s="2">
        <v>16836.786999999997</v>
      </c>
      <c r="CW71" s="2">
        <v>15997.688</v>
      </c>
      <c r="CX71" s="2">
        <v>15364.213</v>
      </c>
      <c r="CY71" s="2">
        <v>3479.2870000000003</v>
      </c>
      <c r="CZ71" s="2">
        <v>3114.1170000000002</v>
      </c>
      <c r="DA71" s="2">
        <v>3182.3519999999999</v>
      </c>
      <c r="DB71" s="2">
        <v>665.20499999999993</v>
      </c>
      <c r="DC71" s="2">
        <v>506.86700000000002</v>
      </c>
      <c r="DD71" s="2">
        <v>517.27</v>
      </c>
      <c r="DE71" s="2">
        <v>586.13220000000001</v>
      </c>
      <c r="DF71" s="2">
        <v>577.34579999999994</v>
      </c>
      <c r="DG71" s="2">
        <v>532.33860000000004</v>
      </c>
      <c r="DH71" s="2">
        <v>1569.319</v>
      </c>
      <c r="DI71" s="2">
        <v>1402.893</v>
      </c>
      <c r="DJ71" s="2">
        <v>1471.144</v>
      </c>
      <c r="DK71" s="2">
        <v>1310.2909999999999</v>
      </c>
      <c r="DL71" s="2">
        <v>1001.429</v>
      </c>
      <c r="DM71" s="2">
        <v>1144.4360000000001</v>
      </c>
      <c r="DN71" s="2">
        <v>0</v>
      </c>
      <c r="DO71" s="2">
        <v>0</v>
      </c>
      <c r="DP71" s="2">
        <v>4.4000000000000004</v>
      </c>
    </row>
    <row r="72" spans="2:120" ht="14.25" customHeight="1" x14ac:dyDescent="0.2">
      <c r="B72" s="7">
        <v>1401</v>
      </c>
      <c r="C72" s="10" t="s">
        <v>91</v>
      </c>
      <c r="D72" s="10" t="s">
        <v>56</v>
      </c>
      <c r="E72" s="22" t="s">
        <v>101</v>
      </c>
      <c r="F72" s="10" t="s">
        <v>150</v>
      </c>
      <c r="G72" s="22">
        <v>1</v>
      </c>
      <c r="H72" s="12">
        <f t="shared" si="0"/>
        <v>5429.9999999999982</v>
      </c>
      <c r="I72" s="13">
        <f t="shared" si="1"/>
        <v>1863.5919883849019</v>
      </c>
      <c r="J72" s="15">
        <f t="shared" si="2"/>
        <v>0.34320294445394156</v>
      </c>
      <c r="K72" s="15">
        <f t="shared" si="3"/>
        <v>0.19237793889772217</v>
      </c>
      <c r="L72" s="16">
        <f t="shared" si="4"/>
        <v>1.8875934531746792</v>
      </c>
      <c r="M72" s="13">
        <f t="shared" si="5"/>
        <v>0</v>
      </c>
      <c r="N72" s="15">
        <f t="shared" si="6"/>
        <v>-8.6166273981824748E-2</v>
      </c>
      <c r="O72" s="17">
        <f t="shared" si="7"/>
        <v>-15.332546833626196</v>
      </c>
      <c r="P72" s="15">
        <f t="shared" si="8"/>
        <v>-7.4979024031613828E-2</v>
      </c>
      <c r="Q72" s="13">
        <f t="shared" si="9"/>
        <v>-17.156351215682889</v>
      </c>
      <c r="R72" s="15">
        <f t="shared" si="10"/>
        <v>-6.4384119186361999E-2</v>
      </c>
      <c r="S72" s="19">
        <f t="shared" si="11"/>
        <v>6.5402786994030038</v>
      </c>
      <c r="T72" s="15">
        <f t="shared" si="12"/>
        <v>4.9859620900552404E-2</v>
      </c>
      <c r="U72" s="19">
        <f t="shared" si="13"/>
        <v>57.962537473315507</v>
      </c>
      <c r="V72" s="15">
        <f t="shared" si="14"/>
        <v>0.43092898620721842</v>
      </c>
      <c r="W72" s="13">
        <f t="shared" si="15"/>
        <v>-68.916589250165998</v>
      </c>
      <c r="X72" s="15">
        <f t="shared" si="16"/>
        <v>-0.18064369687387527</v>
      </c>
      <c r="Y72" s="13">
        <f t="shared" si="17"/>
        <v>10.786955442624986</v>
      </c>
      <c r="Z72" s="15">
        <f t="shared" si="18"/>
        <v>5.0690449249487957E-2</v>
      </c>
      <c r="AA72" s="13">
        <v>-208.7783792214459</v>
      </c>
      <c r="AB72" s="27">
        <v>-5.2811723989159232E-2</v>
      </c>
      <c r="AC72" s="13">
        <f t="shared" si="19"/>
        <v>0</v>
      </c>
      <c r="AD72" s="25">
        <f t="shared" si="20"/>
        <v>0</v>
      </c>
      <c r="AE72" s="12">
        <f t="shared" si="21"/>
        <v>-872.30199999999786</v>
      </c>
      <c r="AF72" s="13">
        <f t="shared" si="22"/>
        <v>-2509.1129999999985</v>
      </c>
      <c r="AG72" s="13">
        <f t="shared" si="23"/>
        <v>-3411.6679999999983</v>
      </c>
      <c r="AH72" s="15">
        <f t="shared" si="24"/>
        <v>-0.16064493554327774</v>
      </c>
      <c r="AI72" s="15">
        <f t="shared" si="25"/>
        <v>-0.46208342541436453</v>
      </c>
      <c r="AJ72" s="15">
        <f t="shared" si="26"/>
        <v>-0.62829981583793726</v>
      </c>
      <c r="AK72" s="15">
        <f t="shared" si="27"/>
        <v>0.38754257083290733</v>
      </c>
      <c r="AL72" s="15">
        <f t="shared" si="28"/>
        <v>0.43693953240916206</v>
      </c>
      <c r="AM72" s="15">
        <f t="shared" si="29"/>
        <v>0.43517022967480079</v>
      </c>
      <c r="AN72" s="19">
        <f t="shared" si="30"/>
        <v>-97.28998838490179</v>
      </c>
      <c r="AO72" s="19">
        <f t="shared" si="31"/>
        <v>-587.34098838490195</v>
      </c>
      <c r="AP72" s="19">
        <f t="shared" si="32"/>
        <v>-985.27398838490194</v>
      </c>
      <c r="AQ72" s="15">
        <f t="shared" si="33"/>
        <v>-5.2205627085368134E-2</v>
      </c>
      <c r="AR72" s="15">
        <f t="shared" si="34"/>
        <v>-0.31516608358781695</v>
      </c>
      <c r="AS72" s="15">
        <f t="shared" si="35"/>
        <v>-0.52869619236708465</v>
      </c>
      <c r="AT72" s="13">
        <f t="shared" si="36"/>
        <v>-28.201602946630402</v>
      </c>
      <c r="AU72" s="13">
        <f t="shared" si="37"/>
        <v>-90.6416029466304</v>
      </c>
      <c r="AV72" s="13">
        <f t="shared" si="38"/>
        <v>-116.3586029466304</v>
      </c>
      <c r="AW72" s="15">
        <f t="shared" si="39"/>
        <v>-0.14908971893066514</v>
      </c>
      <c r="AX72" s="15">
        <f t="shared" si="40"/>
        <v>-0.47918308517114716</v>
      </c>
      <c r="AY72" s="15">
        <f t="shared" si="41"/>
        <v>-0.61513777927118685</v>
      </c>
      <c r="AZ72" s="13">
        <f t="shared" si="42"/>
        <v>-59.033728211665334</v>
      </c>
      <c r="BA72" s="13">
        <f t="shared" si="43"/>
        <v>-126.45452821166532</v>
      </c>
      <c r="BB72" s="13">
        <f t="shared" si="44"/>
        <v>-157.38092821166532</v>
      </c>
      <c r="BC72" s="15">
        <f t="shared" si="45"/>
        <v>-0.23678623770881435</v>
      </c>
      <c r="BD72" s="15">
        <f t="shared" si="46"/>
        <v>-0.50721329794933312</v>
      </c>
      <c r="BE72" s="15">
        <f t="shared" si="47"/>
        <v>-0.63126011192695386</v>
      </c>
      <c r="BF72" s="13">
        <f t="shared" si="48"/>
        <v>-103.46705109489</v>
      </c>
      <c r="BG72" s="13">
        <f t="shared" si="49"/>
        <v>-204.92405109488999</v>
      </c>
      <c r="BH72" s="13">
        <f t="shared" si="50"/>
        <v>-233.16905109488999</v>
      </c>
      <c r="BI72" s="15">
        <f t="shared" si="51"/>
        <v>-0.33100024051540233</v>
      </c>
      <c r="BJ72" s="15">
        <f t="shared" si="52"/>
        <v>-0.65557014993683493</v>
      </c>
      <c r="BK72" s="15">
        <f t="shared" si="53"/>
        <v>-0.74592840113299053</v>
      </c>
      <c r="BL72" s="13">
        <f t="shared" si="54"/>
        <v>-2.0425047045540055</v>
      </c>
      <c r="BM72" s="13">
        <f t="shared" si="55"/>
        <v>-99.093504704553993</v>
      </c>
      <c r="BN72" s="13">
        <f t="shared" si="56"/>
        <v>-128.463504704554</v>
      </c>
      <c r="BO72" s="15">
        <f t="shared" si="57"/>
        <v>-9.1351469182187062E-3</v>
      </c>
      <c r="BP72" s="15">
        <f t="shared" si="58"/>
        <v>-0.44319786490526392</v>
      </c>
      <c r="BQ72" s="25">
        <f t="shared" si="59"/>
        <v>-0.57455583161636969</v>
      </c>
      <c r="BR72" s="20">
        <f t="shared" si="60"/>
        <v>7.9</v>
      </c>
      <c r="BS72" s="21">
        <f t="shared" si="61"/>
        <v>55.300000000000004</v>
      </c>
      <c r="BT72" s="14">
        <f t="shared" si="62"/>
        <v>1.0184162062615106E-2</v>
      </c>
      <c r="BU72" s="21">
        <f t="shared" si="63"/>
        <v>1.8</v>
      </c>
      <c r="BV72" s="21">
        <f t="shared" si="64"/>
        <v>12.6</v>
      </c>
      <c r="BW72" s="14">
        <f t="shared" si="65"/>
        <v>2.320441988950277E-3</v>
      </c>
      <c r="BX72" s="21">
        <f t="shared" si="66"/>
        <v>3.9</v>
      </c>
      <c r="BY72" s="21">
        <f t="shared" si="67"/>
        <v>27.3</v>
      </c>
      <c r="BZ72" s="14">
        <f t="shared" si="68"/>
        <v>5.0276243093922666E-3</v>
      </c>
      <c r="CA72" s="21">
        <f t="shared" si="69"/>
        <v>7.9</v>
      </c>
      <c r="CB72" s="21">
        <f t="shared" si="70"/>
        <v>55.300000000000004</v>
      </c>
      <c r="CC72" s="18">
        <f t="shared" si="71"/>
        <v>1.0184162062615106E-2</v>
      </c>
      <c r="CE72" s="2">
        <v>5429.9999999999982</v>
      </c>
      <c r="CF72" s="2">
        <v>1863.5919883849019</v>
      </c>
      <c r="CG72" s="2">
        <v>1044.612208214631</v>
      </c>
      <c r="CH72" s="2">
        <v>189.1586029466304</v>
      </c>
      <c r="CI72" s="2">
        <v>400.8460669928495</v>
      </c>
      <c r="CJ72" s="2">
        <v>5942.0000000000009</v>
      </c>
      <c r="CK72" s="2">
        <v>204.49114978025659</v>
      </c>
      <c r="CL72" s="2">
        <v>266.46867942734821</v>
      </c>
      <c r="CM72" s="2">
        <v>249.31232821166532</v>
      </c>
      <c r="CN72" s="2">
        <v>131.173855341739</v>
      </c>
      <c r="CO72" s="2">
        <v>124.633576642336</v>
      </c>
      <c r="CP72" s="2">
        <v>134.506007552352</v>
      </c>
      <c r="CQ72" s="2">
        <v>76.543470079036496</v>
      </c>
      <c r="CR72" s="2">
        <v>381.50564034505601</v>
      </c>
      <c r="CS72" s="2">
        <v>312.58905109489001</v>
      </c>
      <c r="CT72" s="2">
        <v>212.80054926192901</v>
      </c>
      <c r="CU72" s="2">
        <v>223.58750470455399</v>
      </c>
      <c r="CV72" s="2">
        <v>4557.6980000000003</v>
      </c>
      <c r="CW72" s="2">
        <v>2920.8869999999997</v>
      </c>
      <c r="CX72" s="2">
        <v>2018.3319999999999</v>
      </c>
      <c r="CY72" s="2">
        <v>1766.3020000000001</v>
      </c>
      <c r="CZ72" s="2">
        <v>1276.251</v>
      </c>
      <c r="DA72" s="2">
        <v>878.31799999999998</v>
      </c>
      <c r="DB72" s="2">
        <v>160.95699999999999</v>
      </c>
      <c r="DC72" s="2">
        <v>98.516999999999996</v>
      </c>
      <c r="DD72" s="2">
        <v>72.8</v>
      </c>
      <c r="DE72" s="2">
        <v>190.27859999999998</v>
      </c>
      <c r="DF72" s="2">
        <v>122.8578</v>
      </c>
      <c r="DG72" s="2">
        <v>91.931399999999996</v>
      </c>
      <c r="DH72" s="2">
        <v>209.12200000000001</v>
      </c>
      <c r="DI72" s="2">
        <v>107.66500000000001</v>
      </c>
      <c r="DJ72" s="2">
        <v>79.42</v>
      </c>
      <c r="DK72" s="2">
        <v>221.54499999999999</v>
      </c>
      <c r="DL72" s="2">
        <v>124.494</v>
      </c>
      <c r="DM72" s="2">
        <v>95.123999999999995</v>
      </c>
      <c r="DN72" s="2">
        <v>7.9</v>
      </c>
      <c r="DO72" s="2">
        <v>1.8</v>
      </c>
      <c r="DP72" s="2">
        <v>3.9</v>
      </c>
    </row>
    <row r="73" spans="2:120" ht="14.25" customHeight="1" x14ac:dyDescent="0.2">
      <c r="B73" s="7">
        <v>1402</v>
      </c>
      <c r="C73" s="10" t="s">
        <v>91</v>
      </c>
      <c r="D73" s="10" t="s">
        <v>56</v>
      </c>
      <c r="E73" s="22" t="s">
        <v>101</v>
      </c>
      <c r="F73" s="10" t="s">
        <v>151</v>
      </c>
      <c r="G73" s="22">
        <v>1</v>
      </c>
      <c r="H73" s="12">
        <f t="shared" ref="H73:H136" si="72">CE73</f>
        <v>11094</v>
      </c>
      <c r="I73" s="13">
        <f t="shared" ref="I73:I136" si="73">CF73</f>
        <v>4291</v>
      </c>
      <c r="J73" s="15">
        <f t="shared" ref="J73:J136" si="74">IF(ISERROR(I73/H73),0,I73/H73)</f>
        <v>0.38678564990084729</v>
      </c>
      <c r="K73" s="15">
        <f t="shared" ref="K73:K136" si="75">IF(ISERROR(CG73/H73),0,CG73/H73)</f>
        <v>0.21813592933117001</v>
      </c>
      <c r="L73" s="16">
        <f t="shared" ref="L73:L136" si="76">IF(ISERROR(CH73/CI73*4),0,CH73/CI73*4)</f>
        <v>1.1443708609271523</v>
      </c>
      <c r="M73" s="13">
        <f t="shared" ref="M73:M136" si="77">DR73</f>
        <v>0</v>
      </c>
      <c r="N73" s="15">
        <f t="shared" ref="N73:N136" si="78">IF(ISERROR(H73/CJ73-1),0,H73/CJ73-1)</f>
        <v>-0.12112809950091108</v>
      </c>
      <c r="O73" s="17">
        <f t="shared" ref="O73:O136" si="79">CH73-CK73</f>
        <v>-127</v>
      </c>
      <c r="P73" s="15">
        <f t="shared" ref="P73:P136" si="80">IF(ISERROR(CH73/CK73-1),0,CH73/CK73-1)</f>
        <v>-0.37026239067055389</v>
      </c>
      <c r="Q73" s="13">
        <f t="shared" ref="Q73:Q136" si="81">CM73-CL73</f>
        <v>-98.400000000000091</v>
      </c>
      <c r="R73" s="15">
        <f t="shared" ref="R73:R136" si="82">IF(ISERROR(CM73/CL73-1),0,CM73/CL73-1)</f>
        <v>-0.18700114025085535</v>
      </c>
      <c r="S73" s="19">
        <f t="shared" ref="S73:S136" si="83">CN73-CO73</f>
        <v>78</v>
      </c>
      <c r="T73" s="15">
        <f t="shared" ref="T73:T136" si="84">IF(ISERROR(1-CO73/CN73),0,1-CO73/CN73)</f>
        <v>0.30708661417322836</v>
      </c>
      <c r="U73" s="19">
        <f t="shared" ref="U73:U136" si="85">CP73-CQ73</f>
        <v>81</v>
      </c>
      <c r="V73" s="15">
        <f t="shared" ref="V73:V136" si="86">IF(ISERROR(1-CQ73/CP73),0,1-CQ73/CP73)</f>
        <v>0.31889763779527558</v>
      </c>
      <c r="W73" s="13">
        <f t="shared" ref="W73:W136" si="87">CS73-CR73</f>
        <v>-11</v>
      </c>
      <c r="X73" s="15">
        <f t="shared" ref="X73:X136" si="88">IF(ISERROR(CS73/CR73-1),0,CS73/CR73-1)</f>
        <v>-2.0109689213894E-2</v>
      </c>
      <c r="Y73" s="13">
        <f t="shared" ref="Y73:Y136" si="89">CU73-CT73</f>
        <v>-49</v>
      </c>
      <c r="Z73" s="15">
        <f t="shared" ref="Z73:Z136" si="90">IF(ISERROR(CU73/CT73-1),0,CU73/CT73-1)</f>
        <v>-0.10722100656455147</v>
      </c>
      <c r="AA73" s="13">
        <v>-554.83579000000009</v>
      </c>
      <c r="AB73" s="27">
        <v>-6.9695670735597459E-2</v>
      </c>
      <c r="AC73" s="13">
        <f t="shared" ref="AC73:AC136" si="91">DR73-DQ73</f>
        <v>0</v>
      </c>
      <c r="AD73" s="25">
        <f t="shared" ref="AD73:AD136" si="92">IF(ISERROR(DR73/DQ73-1),0,DR73/DQ73-1)</f>
        <v>0</v>
      </c>
      <c r="AE73" s="12">
        <f t="shared" ref="AE73:AE136" si="93">CV73-$CE73</f>
        <v>-2555.5789999999997</v>
      </c>
      <c r="AF73" s="13">
        <f t="shared" ref="AF73:AF136" si="94">CW73-$CE73</f>
        <v>-6781.5720000000001</v>
      </c>
      <c r="AG73" s="13">
        <f t="shared" ref="AG73:AG136" si="95">CX73-$CE73</f>
        <v>-8839.18</v>
      </c>
      <c r="AH73" s="15">
        <f t="shared" ref="AH73:AH136" si="96">IF(ISERROR(CV73/$CE73-1),0,CV73/$CE73-1)</f>
        <v>-0.23035685956372809</v>
      </c>
      <c r="AI73" s="15">
        <f t="shared" ref="AI73:AI136" si="97">IF(ISERROR(CW73/$CE73-1),0,CW73/$CE73-1)</f>
        <v>-0.61128285559762041</v>
      </c>
      <c r="AJ73" s="15">
        <f t="shared" ref="AJ73:AJ136" si="98">IF(ISERROR(CX73/$CE73-1),0,CX73/$CE73-1)</f>
        <v>-0.79675319992788896</v>
      </c>
      <c r="AK73" s="15">
        <f t="shared" ref="AK73:AK136" si="99">IF(ISERROR(CY73/CV73),0,CY73/CV73)</f>
        <v>0.45911638697599938</v>
      </c>
      <c r="AL73" s="15">
        <f t="shared" ref="AL73:AL136" si="100">IF(ISERROR(CZ73/CW73),0,CZ73/CW73)</f>
        <v>0.58793398985443923</v>
      </c>
      <c r="AM73" s="15">
        <f t="shared" ref="AM73:AM136" si="101">IF(ISERROR(DA73/CX73),0,DA73/CX73)</f>
        <v>0.64661347690724758</v>
      </c>
      <c r="AN73" s="19">
        <f t="shared" ref="AN73:AN136" si="102">CY73-$CF73</f>
        <v>-370.87100000000009</v>
      </c>
      <c r="AO73" s="19">
        <f t="shared" ref="AO73:AO136" si="103">CZ73-$CF73</f>
        <v>-1755.5770000000002</v>
      </c>
      <c r="AP73" s="19">
        <f t="shared" ref="AP73:AP136" si="104">DA73-$CF73</f>
        <v>-2833.0030000000002</v>
      </c>
      <c r="AQ73" s="15">
        <f t="shared" ref="AQ73:AQ136" si="105">IF(ISERROR(CY73/$CF73-1),0,CY73/$CF73-1)</f>
        <v>-8.6429969704031717E-2</v>
      </c>
      <c r="AR73" s="15">
        <f t="shared" ref="AR73:AR136" si="106">IF(ISERROR(CZ73/$CF73-1),0,CZ73/$CF73-1)</f>
        <v>-0.40913003961780481</v>
      </c>
      <c r="AS73" s="15">
        <f t="shared" ref="AS73:AS136" si="107">IF(ISERROR(DA73/$CF73-1),0,DA73/$CF73-1)</f>
        <v>-0.66021976229317181</v>
      </c>
      <c r="AT73" s="13">
        <f t="shared" ref="AT73:AT136" si="108">DB73-$CH73</f>
        <v>-80.557000000000016</v>
      </c>
      <c r="AU73" s="13">
        <f t="shared" ref="AU73:AU136" si="109">DC73-$CH73</f>
        <v>-173.90299999999999</v>
      </c>
      <c r="AV73" s="13">
        <f t="shared" ref="AV73:AV136" si="110">DD73-$CH73</f>
        <v>-197.37200000000001</v>
      </c>
      <c r="AW73" s="15">
        <f t="shared" ref="AW73:AW136" si="111">IF(ISERROR(DB73/$CH73-1),0,DB73/$CH73-1)</f>
        <v>-0.37294907407407418</v>
      </c>
      <c r="AX73" s="15">
        <f t="shared" ref="AX73:AX136" si="112">IF(ISERROR(DC73/$CH73-1),0,DC73/$CH73-1)</f>
        <v>-0.80510648148148145</v>
      </c>
      <c r="AY73" s="15">
        <f t="shared" ref="AY73:AY136" si="113">IF(ISERROR(DD73/$CH73-1),0,DD73/$CH73-1)</f>
        <v>-0.91375925925925927</v>
      </c>
      <c r="AZ73" s="13">
        <f t="shared" ref="AZ73:AZ136" si="114">DE73-$CM73</f>
        <v>-232.14959999999996</v>
      </c>
      <c r="BA73" s="13">
        <f t="shared" ref="BA73:BA136" si="115">DF73-$CM73</f>
        <v>-356.46119999999996</v>
      </c>
      <c r="BB73" s="13">
        <f t="shared" ref="BB73:BB136" si="116">DG73-$CM73</f>
        <v>-399.28139999999996</v>
      </c>
      <c r="BC73" s="15">
        <f t="shared" ref="BC73:BC136" si="117">IF(ISERROR(DE73/$CM73-1),0,DE73/$CM73-1)</f>
        <v>-0.54265918653576439</v>
      </c>
      <c r="BD73" s="15">
        <f t="shared" ref="BD73:BD136" si="118">IF(ISERROR(DF73/$CM73-1),0,DF73/$CM73-1)</f>
        <v>-0.83324263674614307</v>
      </c>
      <c r="BE73" s="15">
        <f t="shared" ref="BE73:BE136" si="119">IF(ISERROR(DG73/$CM73-1),0,DG73/$CM73-1)</f>
        <v>-0.93333660589060308</v>
      </c>
      <c r="BF73" s="13">
        <f t="shared" ref="BF73:BF136" si="120">DH73-$CS73</f>
        <v>-160.17700000000002</v>
      </c>
      <c r="BG73" s="13">
        <f t="shared" ref="BG73:BG136" si="121">DI73-$CS73</f>
        <v>-407.45400000000001</v>
      </c>
      <c r="BH73" s="13">
        <f t="shared" ref="BH73:BH136" si="122">DJ73-$CS73</f>
        <v>-480.29399999999998</v>
      </c>
      <c r="BI73" s="15">
        <f t="shared" ref="BI73:BI136" si="123">IF(ISERROR(DH73/$CS73-1),0,DH73/$CS73-1)</f>
        <v>-0.29883768656716425</v>
      </c>
      <c r="BJ73" s="15">
        <f t="shared" ref="BJ73:BJ136" si="124">IF(ISERROR(DI73/$CS73-1),0,DI73/$CS73-1)</f>
        <v>-0.76017537313432837</v>
      </c>
      <c r="BK73" s="15">
        <f t="shared" ref="BK73:BK136" si="125">IF(ISERROR(DJ73/$CS73-1),0,DJ73/$CS73-1)</f>
        <v>-0.89607089552238806</v>
      </c>
      <c r="BL73" s="13">
        <f t="shared" ref="BL73:BL136" si="126">DK73-$CU73</f>
        <v>-151.00900000000001</v>
      </c>
      <c r="BM73" s="13">
        <f t="shared" ref="BM73:BM136" si="127">DL73-$CU73</f>
        <v>-322.52199999999999</v>
      </c>
      <c r="BN73" s="13">
        <f t="shared" ref="BN73:BN136" si="128">DM73-$CU73</f>
        <v>-371.27499999999998</v>
      </c>
      <c r="BO73" s="15">
        <f t="shared" ref="BO73:BO136" si="129">IF(ISERROR(DK73/$CU73-1),0,DK73/$CU73-1)</f>
        <v>-0.37012009803921575</v>
      </c>
      <c r="BP73" s="15">
        <f t="shared" ref="BP73:BP136" si="130">IF(ISERROR(DL73/$CU73-1),0,DL73/$CU73-1)</f>
        <v>-0.79049509803921569</v>
      </c>
      <c r="BQ73" s="25">
        <f t="shared" ref="BQ73:BQ136" si="131">IF(ISERROR(DM73/$CU73-1),0,DM73/$CU73-1)</f>
        <v>-0.90998774509803926</v>
      </c>
      <c r="BR73" s="20">
        <f t="shared" ref="BR73:BR136" si="132">DN73</f>
        <v>28.4</v>
      </c>
      <c r="BS73" s="21">
        <f t="shared" ref="BS73:BS136" si="133">BR73*7</f>
        <v>198.79999999999998</v>
      </c>
      <c r="BT73" s="14">
        <f t="shared" ref="BT73:BT136" si="134">IF(ISERROR(BS73/$H73),0,BS73/$H73)</f>
        <v>1.7919596178114294E-2</v>
      </c>
      <c r="BU73" s="21">
        <f t="shared" ref="BU73:BU136" si="135">DO73</f>
        <v>18.7</v>
      </c>
      <c r="BV73" s="21">
        <f t="shared" ref="BV73:BV136" si="136">BU73*7</f>
        <v>130.9</v>
      </c>
      <c r="BW73" s="14">
        <f t="shared" ref="BW73:BW136" si="137">IF(ISERROR(BV73/$H73),0,BV73/$H73)</f>
        <v>1.1799170722913288E-2</v>
      </c>
      <c r="BX73" s="21">
        <f t="shared" ref="BX73:BX136" si="138">DP73</f>
        <v>19.2</v>
      </c>
      <c r="BY73" s="21">
        <f t="shared" ref="BY73:BY136" si="139">BX73*7</f>
        <v>134.4</v>
      </c>
      <c r="BZ73" s="14">
        <f t="shared" ref="BZ73:BZ136" si="140">IF(ISERROR(BY73/$H73),0,BY73/$H73)</f>
        <v>1.2114656571119525E-2</v>
      </c>
      <c r="CA73" s="21">
        <f t="shared" ref="CA73:CA136" si="141">MAX(BX73,BU73,BR73)</f>
        <v>28.4</v>
      </c>
      <c r="CB73" s="21">
        <f t="shared" ref="CB73:CB136" si="142">CA73*7</f>
        <v>198.79999999999998</v>
      </c>
      <c r="CC73" s="18">
        <f t="shared" ref="CC73:CC136" si="143">IF(ISERROR(CB73/$H73),0,CB73/$H73)</f>
        <v>1.7919596178114294E-2</v>
      </c>
      <c r="CE73" s="2">
        <v>11094</v>
      </c>
      <c r="CF73" s="2">
        <v>4291</v>
      </c>
      <c r="CG73" s="2">
        <v>2420</v>
      </c>
      <c r="CH73" s="2">
        <v>216</v>
      </c>
      <c r="CI73" s="2">
        <v>755</v>
      </c>
      <c r="CJ73" s="2">
        <v>12623</v>
      </c>
      <c r="CK73" s="2">
        <v>343</v>
      </c>
      <c r="CL73" s="2">
        <v>526.20000000000005</v>
      </c>
      <c r="CM73" s="2">
        <v>427.79999999999995</v>
      </c>
      <c r="CN73" s="2">
        <v>254</v>
      </c>
      <c r="CO73" s="2">
        <v>176</v>
      </c>
      <c r="CP73" s="2">
        <v>254</v>
      </c>
      <c r="CQ73" s="2">
        <v>173</v>
      </c>
      <c r="CR73" s="2">
        <v>547</v>
      </c>
      <c r="CS73" s="2">
        <v>536</v>
      </c>
      <c r="CT73" s="2">
        <v>457</v>
      </c>
      <c r="CU73" s="2">
        <v>408</v>
      </c>
      <c r="CV73" s="2">
        <v>8538.4210000000003</v>
      </c>
      <c r="CW73" s="2">
        <v>4312.4279999999999</v>
      </c>
      <c r="CX73" s="2">
        <v>2254.8199999999997</v>
      </c>
      <c r="CY73" s="2">
        <v>3920.1289999999999</v>
      </c>
      <c r="CZ73" s="2">
        <v>2535.4229999999998</v>
      </c>
      <c r="DA73" s="2">
        <v>1457.9969999999998</v>
      </c>
      <c r="DB73" s="2">
        <v>135.44299999999998</v>
      </c>
      <c r="DC73" s="2">
        <v>42.097000000000001</v>
      </c>
      <c r="DD73" s="2">
        <v>18.628</v>
      </c>
      <c r="DE73" s="2">
        <v>195.65039999999999</v>
      </c>
      <c r="DF73" s="2">
        <v>71.338799999999992</v>
      </c>
      <c r="DG73" s="2">
        <v>28.518599999999999</v>
      </c>
      <c r="DH73" s="2">
        <v>375.82299999999998</v>
      </c>
      <c r="DI73" s="2">
        <v>128.54599999999999</v>
      </c>
      <c r="DJ73" s="2">
        <v>55.706000000000003</v>
      </c>
      <c r="DK73" s="2">
        <v>256.99099999999999</v>
      </c>
      <c r="DL73" s="2">
        <v>85.478000000000009</v>
      </c>
      <c r="DM73" s="2">
        <v>36.725000000000001</v>
      </c>
      <c r="DN73" s="2">
        <v>28.4</v>
      </c>
      <c r="DO73" s="2">
        <v>18.7</v>
      </c>
      <c r="DP73" s="2">
        <v>19.2</v>
      </c>
    </row>
    <row r="74" spans="2:120" ht="14.25" customHeight="1" x14ac:dyDescent="0.2">
      <c r="B74" s="7">
        <v>1403</v>
      </c>
      <c r="C74" s="10" t="s">
        <v>91</v>
      </c>
      <c r="D74" s="10" t="s">
        <v>56</v>
      </c>
      <c r="E74" s="22" t="s">
        <v>101</v>
      </c>
      <c r="F74" s="10" t="s">
        <v>152</v>
      </c>
      <c r="G74" s="22">
        <v>0</v>
      </c>
      <c r="H74" s="12">
        <f t="shared" si="72"/>
        <v>1464</v>
      </c>
      <c r="I74" s="13">
        <f t="shared" si="73"/>
        <v>600.25505363582079</v>
      </c>
      <c r="J74" s="15">
        <f t="shared" si="74"/>
        <v>0.41001028253812893</v>
      </c>
      <c r="K74" s="15">
        <f t="shared" si="75"/>
        <v>0.2477907809517767</v>
      </c>
      <c r="L74" s="16">
        <f t="shared" si="76"/>
        <v>1.5583229200503752</v>
      </c>
      <c r="M74" s="13">
        <f t="shared" si="77"/>
        <v>0</v>
      </c>
      <c r="N74" s="15">
        <f t="shared" si="78"/>
        <v>-0.11380145278450338</v>
      </c>
      <c r="O74" s="17">
        <f t="shared" si="79"/>
        <v>-1.8653453755795937</v>
      </c>
      <c r="P74" s="15">
        <f t="shared" si="80"/>
        <v>-4.8965915530560289E-2</v>
      </c>
      <c r="Q74" s="13">
        <f t="shared" si="81"/>
        <v>-16.663698203321104</v>
      </c>
      <c r="R74" s="15">
        <f t="shared" si="82"/>
        <v>-0.24523505251170563</v>
      </c>
      <c r="S74" s="19">
        <f t="shared" si="83"/>
        <v>1.9981312955641002</v>
      </c>
      <c r="T74" s="15">
        <f t="shared" si="84"/>
        <v>5.3935016106768652E-2</v>
      </c>
      <c r="U74" s="19">
        <f t="shared" si="85"/>
        <v>10.8254350685784</v>
      </c>
      <c r="V74" s="15">
        <f t="shared" si="86"/>
        <v>0.26969616880920178</v>
      </c>
      <c r="W74" s="13">
        <f t="shared" si="87"/>
        <v>-9.0033718313657971</v>
      </c>
      <c r="X74" s="15">
        <f t="shared" si="88"/>
        <v>-0.12317734565198679</v>
      </c>
      <c r="Y74" s="13">
        <f t="shared" si="89"/>
        <v>-6.6866987595064984</v>
      </c>
      <c r="Z74" s="15">
        <f t="shared" si="90"/>
        <v>-0.1257260576505741</v>
      </c>
      <c r="AA74" s="13">
        <v>-61.059657792317466</v>
      </c>
      <c r="AB74" s="27">
        <v>-6.1728923035123118E-2</v>
      </c>
      <c r="AC74" s="13">
        <f t="shared" si="91"/>
        <v>0</v>
      </c>
      <c r="AD74" s="25">
        <f t="shared" si="92"/>
        <v>0</v>
      </c>
      <c r="AE74" s="12">
        <f t="shared" si="93"/>
        <v>-341.79600000000005</v>
      </c>
      <c r="AF74" s="13">
        <f t="shared" si="94"/>
        <v>-880.62</v>
      </c>
      <c r="AG74" s="13">
        <f t="shared" si="95"/>
        <v>-1141.633</v>
      </c>
      <c r="AH74" s="15">
        <f t="shared" si="96"/>
        <v>-0.23346721311475416</v>
      </c>
      <c r="AI74" s="15">
        <f t="shared" si="97"/>
        <v>-0.60151639344262298</v>
      </c>
      <c r="AJ74" s="15">
        <f t="shared" si="98"/>
        <v>-0.77980396174863387</v>
      </c>
      <c r="AK74" s="15">
        <f t="shared" si="99"/>
        <v>0.45180288075964797</v>
      </c>
      <c r="AL74" s="15">
        <f t="shared" si="100"/>
        <v>0.53730844389591692</v>
      </c>
      <c r="AM74" s="15">
        <f t="shared" si="101"/>
        <v>0.55050920224464661</v>
      </c>
      <c r="AN74" s="19">
        <f t="shared" si="102"/>
        <v>-93.2400536358208</v>
      </c>
      <c r="AO74" s="19">
        <f t="shared" si="103"/>
        <v>-286.80005363582075</v>
      </c>
      <c r="AP74" s="19">
        <f t="shared" si="104"/>
        <v>-422.78905363582078</v>
      </c>
      <c r="AQ74" s="15">
        <f t="shared" si="105"/>
        <v>-0.15533405853237559</v>
      </c>
      <c r="AR74" s="15">
        <f t="shared" si="106"/>
        <v>-0.47779698296355277</v>
      </c>
      <c r="AS74" s="15">
        <f t="shared" si="107"/>
        <v>-0.70434901143261353</v>
      </c>
      <c r="AT74" s="13">
        <f t="shared" si="108"/>
        <v>-14.565426372646101</v>
      </c>
      <c r="AU74" s="13">
        <f t="shared" si="109"/>
        <v>-26.904426372646103</v>
      </c>
      <c r="AV74" s="13">
        <f t="shared" si="110"/>
        <v>-31.732426372646103</v>
      </c>
      <c r="AW74" s="15">
        <f t="shared" si="111"/>
        <v>-0.40203303863632989</v>
      </c>
      <c r="AX74" s="15">
        <f t="shared" si="112"/>
        <v>-0.74261254086428075</v>
      </c>
      <c r="AY74" s="15">
        <f t="shared" si="113"/>
        <v>-0.87587438029669384</v>
      </c>
      <c r="AZ74" s="13">
        <f t="shared" si="114"/>
        <v>-12.248405501923919</v>
      </c>
      <c r="BA74" s="13">
        <f t="shared" si="115"/>
        <v>-36.677405501923914</v>
      </c>
      <c r="BB74" s="13">
        <f t="shared" si="116"/>
        <v>-43.270805501923917</v>
      </c>
      <c r="BC74" s="15">
        <f t="shared" si="117"/>
        <v>-0.23882456075765712</v>
      </c>
      <c r="BD74" s="15">
        <f t="shared" si="118"/>
        <v>-0.71515147480637897</v>
      </c>
      <c r="BE74" s="15">
        <f t="shared" si="119"/>
        <v>-0.84371236043775322</v>
      </c>
      <c r="BF74" s="13">
        <f t="shared" si="120"/>
        <v>3.0516145251396836</v>
      </c>
      <c r="BG74" s="13">
        <f t="shared" si="121"/>
        <v>-38.092385474860308</v>
      </c>
      <c r="BH74" s="13">
        <f t="shared" si="122"/>
        <v>-48.639385474860305</v>
      </c>
      <c r="BI74" s="15">
        <f t="shared" si="123"/>
        <v>4.7614975592747966E-2</v>
      </c>
      <c r="BJ74" s="15">
        <f t="shared" si="124"/>
        <v>-0.59436340655509046</v>
      </c>
      <c r="BK74" s="15">
        <f t="shared" si="125"/>
        <v>-0.75893043933054383</v>
      </c>
      <c r="BL74" s="13">
        <f t="shared" si="126"/>
        <v>-13.1199702300406</v>
      </c>
      <c r="BM74" s="13">
        <f t="shared" si="127"/>
        <v>-33.422970230040605</v>
      </c>
      <c r="BN74" s="13">
        <f t="shared" si="128"/>
        <v>-40.198970230040601</v>
      </c>
      <c r="BO74" s="15">
        <f t="shared" si="129"/>
        <v>-0.28216221407368614</v>
      </c>
      <c r="BP74" s="15">
        <f t="shared" si="130"/>
        <v>-0.71880492986438504</v>
      </c>
      <c r="BQ74" s="25">
        <f t="shared" si="131"/>
        <v>-0.86453172108724763</v>
      </c>
      <c r="BR74" s="20">
        <f t="shared" si="132"/>
        <v>3.6</v>
      </c>
      <c r="BS74" s="21">
        <f t="shared" si="133"/>
        <v>25.2</v>
      </c>
      <c r="BT74" s="14">
        <f t="shared" si="134"/>
        <v>1.7213114754098362E-2</v>
      </c>
      <c r="BU74" s="21">
        <f t="shared" si="135"/>
        <v>1.6</v>
      </c>
      <c r="BV74" s="21">
        <f t="shared" si="136"/>
        <v>11.200000000000001</v>
      </c>
      <c r="BW74" s="14">
        <f t="shared" si="137"/>
        <v>7.6502732240437167E-3</v>
      </c>
      <c r="BX74" s="21">
        <f t="shared" si="138"/>
        <v>1.7</v>
      </c>
      <c r="BY74" s="21">
        <f t="shared" si="139"/>
        <v>11.9</v>
      </c>
      <c r="BZ74" s="14">
        <f t="shared" si="140"/>
        <v>8.1284153005464488E-3</v>
      </c>
      <c r="CA74" s="21">
        <f t="shared" si="141"/>
        <v>3.6</v>
      </c>
      <c r="CB74" s="21">
        <f t="shared" si="142"/>
        <v>25.2</v>
      </c>
      <c r="CC74" s="18">
        <f t="shared" si="143"/>
        <v>1.7213114754098362E-2</v>
      </c>
      <c r="CE74" s="2">
        <v>1464</v>
      </c>
      <c r="CF74" s="2">
        <v>600.25505363582079</v>
      </c>
      <c r="CG74" s="2">
        <v>362.7657033134011</v>
      </c>
      <c r="CH74" s="2">
        <v>36.229426372646103</v>
      </c>
      <c r="CI74" s="2">
        <v>92.995940460081101</v>
      </c>
      <c r="CJ74" s="2">
        <v>1651.9999999999995</v>
      </c>
      <c r="CK74" s="2">
        <v>38.094771748225696</v>
      </c>
      <c r="CL74" s="2">
        <v>67.949903705245021</v>
      </c>
      <c r="CM74" s="2">
        <v>51.286205501923916</v>
      </c>
      <c r="CN74" s="2">
        <v>37.047013977128302</v>
      </c>
      <c r="CO74" s="2">
        <v>35.048882681564201</v>
      </c>
      <c r="CP74" s="2">
        <v>40.139372822299599</v>
      </c>
      <c r="CQ74" s="2">
        <v>29.313937753721198</v>
      </c>
      <c r="CR74" s="2">
        <v>73.092757306226105</v>
      </c>
      <c r="CS74" s="2">
        <v>64.089385474860308</v>
      </c>
      <c r="CT74" s="2">
        <v>53.184668989547099</v>
      </c>
      <c r="CU74" s="2">
        <v>46.4979702300406</v>
      </c>
      <c r="CV74" s="2">
        <v>1122.204</v>
      </c>
      <c r="CW74" s="2">
        <v>583.38</v>
      </c>
      <c r="CX74" s="2">
        <v>322.36700000000002</v>
      </c>
      <c r="CY74" s="2">
        <v>507.01499999999999</v>
      </c>
      <c r="CZ74" s="2">
        <v>313.45500000000004</v>
      </c>
      <c r="DA74" s="2">
        <v>177.46600000000001</v>
      </c>
      <c r="DB74" s="2">
        <v>21.664000000000001</v>
      </c>
      <c r="DC74" s="2">
        <v>9.3249999999999993</v>
      </c>
      <c r="DD74" s="2">
        <v>4.4969999999999999</v>
      </c>
      <c r="DE74" s="2">
        <v>39.037799999999997</v>
      </c>
      <c r="DF74" s="2">
        <v>14.6088</v>
      </c>
      <c r="DG74" s="2">
        <v>8.0153999999999996</v>
      </c>
      <c r="DH74" s="2">
        <v>67.140999999999991</v>
      </c>
      <c r="DI74" s="2">
        <v>25.997</v>
      </c>
      <c r="DJ74" s="2">
        <v>15.45</v>
      </c>
      <c r="DK74" s="2">
        <v>33.378</v>
      </c>
      <c r="DL74" s="2">
        <v>13.074999999999999</v>
      </c>
      <c r="DM74" s="2">
        <v>6.2989999999999995</v>
      </c>
      <c r="DN74" s="2">
        <v>3.6</v>
      </c>
      <c r="DO74" s="2">
        <v>1.6</v>
      </c>
      <c r="DP74" s="2">
        <v>1.7</v>
      </c>
    </row>
    <row r="75" spans="2:120" ht="14.25" customHeight="1" x14ac:dyDescent="0.2">
      <c r="B75" s="7">
        <v>1404</v>
      </c>
      <c r="C75" s="10" t="s">
        <v>91</v>
      </c>
      <c r="D75" s="10" t="s">
        <v>56</v>
      </c>
      <c r="E75" s="22" t="s">
        <v>101</v>
      </c>
      <c r="F75" s="10" t="s">
        <v>153</v>
      </c>
      <c r="G75" s="22">
        <v>1</v>
      </c>
      <c r="H75" s="12">
        <f t="shared" si="72"/>
        <v>756.99999999999977</v>
      </c>
      <c r="I75" s="13">
        <f t="shared" si="73"/>
        <v>342.49226804123697</v>
      </c>
      <c r="J75" s="15">
        <f t="shared" si="74"/>
        <v>0.4524336433834043</v>
      </c>
      <c r="K75" s="15">
        <f t="shared" si="75"/>
        <v>0.24743629900992795</v>
      </c>
      <c r="L75" s="16">
        <f t="shared" si="76"/>
        <v>1.2929079086647528</v>
      </c>
      <c r="M75" s="13">
        <f t="shared" si="77"/>
        <v>0</v>
      </c>
      <c r="N75" s="15">
        <f t="shared" si="78"/>
        <v>-0.12078977932636481</v>
      </c>
      <c r="O75" s="17">
        <f t="shared" si="79"/>
        <v>-5.0188121431973478</v>
      </c>
      <c r="P75" s="15">
        <f t="shared" si="80"/>
        <v>-0.31295491853527801</v>
      </c>
      <c r="Q75" s="13">
        <f t="shared" si="81"/>
        <v>-12.04996468618976</v>
      </c>
      <c r="R75" s="15">
        <f t="shared" si="82"/>
        <v>-0.339603619574668</v>
      </c>
      <c r="S75" s="19">
        <f t="shared" si="83"/>
        <v>6.0369458128079003</v>
      </c>
      <c r="T75" s="15">
        <f t="shared" si="84"/>
        <v>0.40147420147420221</v>
      </c>
      <c r="U75" s="19">
        <f t="shared" si="85"/>
        <v>0.99813955076129979</v>
      </c>
      <c r="V75" s="15">
        <f t="shared" si="86"/>
        <v>8.2995083791275293E-2</v>
      </c>
      <c r="W75" s="13">
        <f t="shared" si="87"/>
        <v>1.9187192118226051</v>
      </c>
      <c r="X75" s="15">
        <f t="shared" si="88"/>
        <v>5.8000148909238103E-2</v>
      </c>
      <c r="Y75" s="13">
        <f t="shared" si="89"/>
        <v>-2.9999658633167101</v>
      </c>
      <c r="Z75" s="15">
        <f t="shared" si="90"/>
        <v>-0.1425408575710585</v>
      </c>
      <c r="AA75" s="13">
        <v>-11.278079473888113</v>
      </c>
      <c r="AB75" s="27">
        <v>-2.3260583559057246E-2</v>
      </c>
      <c r="AC75" s="13">
        <f t="shared" si="91"/>
        <v>0</v>
      </c>
      <c r="AD75" s="25">
        <f t="shared" si="92"/>
        <v>0</v>
      </c>
      <c r="AE75" s="12">
        <f t="shared" si="93"/>
        <v>-148.37199999999984</v>
      </c>
      <c r="AF75" s="13">
        <f t="shared" si="94"/>
        <v>-413.63299999999981</v>
      </c>
      <c r="AG75" s="13">
        <f t="shared" si="95"/>
        <v>-554.56499999999983</v>
      </c>
      <c r="AH75" s="15">
        <f t="shared" si="96"/>
        <v>-0.19599999999999984</v>
      </c>
      <c r="AI75" s="15">
        <f t="shared" si="97"/>
        <v>-0.54641083223249653</v>
      </c>
      <c r="AJ75" s="15">
        <f t="shared" si="98"/>
        <v>-0.73258256274768818</v>
      </c>
      <c r="AK75" s="15">
        <f t="shared" si="99"/>
        <v>0.49548328371353278</v>
      </c>
      <c r="AL75" s="15">
        <f t="shared" si="100"/>
        <v>0.5815555950338851</v>
      </c>
      <c r="AM75" s="15">
        <f t="shared" si="101"/>
        <v>0.58238446908884334</v>
      </c>
      <c r="AN75" s="19">
        <f t="shared" si="102"/>
        <v>-40.927268041236971</v>
      </c>
      <c r="AO75" s="19">
        <f t="shared" si="103"/>
        <v>-142.80526804123696</v>
      </c>
      <c r="AP75" s="19">
        <f t="shared" si="104"/>
        <v>-224.59726804123696</v>
      </c>
      <c r="AQ75" s="15">
        <f t="shared" si="105"/>
        <v>-0.11949837079624004</v>
      </c>
      <c r="AR75" s="15">
        <f t="shared" si="106"/>
        <v>-0.41695910058922214</v>
      </c>
      <c r="AS75" s="15">
        <f t="shared" si="107"/>
        <v>-0.65577325095758032</v>
      </c>
      <c r="AT75" s="13">
        <f t="shared" si="108"/>
        <v>-0.77004123711340178</v>
      </c>
      <c r="AU75" s="13">
        <f t="shared" si="109"/>
        <v>-6.5040412371134018</v>
      </c>
      <c r="AV75" s="13">
        <f t="shared" si="110"/>
        <v>-8.3020412371134</v>
      </c>
      <c r="AW75" s="15">
        <f t="shared" si="111"/>
        <v>-6.9889122807017534E-2</v>
      </c>
      <c r="AX75" s="15">
        <f t="shared" si="112"/>
        <v>-0.59030830409356727</v>
      </c>
      <c r="AY75" s="15">
        <f t="shared" si="113"/>
        <v>-0.75349520467836251</v>
      </c>
      <c r="AZ75" s="13">
        <f t="shared" si="114"/>
        <v>-10.485074226804098</v>
      </c>
      <c r="BA75" s="13">
        <f t="shared" si="115"/>
        <v>-15.447074226804096</v>
      </c>
      <c r="BB75" s="13">
        <f t="shared" si="116"/>
        <v>-19.368074226804097</v>
      </c>
      <c r="BC75" s="15">
        <f t="shared" si="117"/>
        <v>-0.44745911700653274</v>
      </c>
      <c r="BD75" s="15">
        <f t="shared" si="118"/>
        <v>-0.65921652478057102</v>
      </c>
      <c r="BE75" s="15">
        <f t="shared" si="119"/>
        <v>-0.82654840625618675</v>
      </c>
      <c r="BF75" s="13">
        <f t="shared" si="120"/>
        <v>-19.887</v>
      </c>
      <c r="BG75" s="13">
        <f t="shared" si="121"/>
        <v>-29.463000000000001</v>
      </c>
      <c r="BH75" s="13">
        <f t="shared" si="122"/>
        <v>-29.393999999999998</v>
      </c>
      <c r="BI75" s="15">
        <f t="shared" si="123"/>
        <v>-0.56820000000000004</v>
      </c>
      <c r="BJ75" s="15">
        <f t="shared" si="124"/>
        <v>-0.84179999999999999</v>
      </c>
      <c r="BK75" s="15">
        <f t="shared" si="125"/>
        <v>-0.83982857142857137</v>
      </c>
      <c r="BL75" s="13">
        <f t="shared" si="126"/>
        <v>-8.2973917525772993</v>
      </c>
      <c r="BM75" s="13">
        <f t="shared" si="127"/>
        <v>-11.0373917525773</v>
      </c>
      <c r="BN75" s="13">
        <f t="shared" si="128"/>
        <v>-14.003391752577301</v>
      </c>
      <c r="BO75" s="15">
        <f t="shared" si="129"/>
        <v>-0.45978120536989364</v>
      </c>
      <c r="BP75" s="15">
        <f t="shared" si="130"/>
        <v>-0.61161211082547795</v>
      </c>
      <c r="BQ75" s="25">
        <f t="shared" si="131"/>
        <v>-0.77596629534418715</v>
      </c>
      <c r="BR75" s="20">
        <f t="shared" si="132"/>
        <v>1.5</v>
      </c>
      <c r="BS75" s="21">
        <f t="shared" si="133"/>
        <v>10.5</v>
      </c>
      <c r="BT75" s="14">
        <f t="shared" si="134"/>
        <v>1.3870541611624839E-2</v>
      </c>
      <c r="BU75" s="21">
        <f t="shared" si="135"/>
        <v>0.8</v>
      </c>
      <c r="BV75" s="21">
        <f t="shared" si="136"/>
        <v>5.6000000000000005</v>
      </c>
      <c r="BW75" s="14">
        <f t="shared" si="137"/>
        <v>7.3976221928665816E-3</v>
      </c>
      <c r="BX75" s="21">
        <f t="shared" si="138"/>
        <v>0.7</v>
      </c>
      <c r="BY75" s="21">
        <f t="shared" si="139"/>
        <v>4.8999999999999995</v>
      </c>
      <c r="BZ75" s="14">
        <f t="shared" si="140"/>
        <v>6.4729194187582578E-3</v>
      </c>
      <c r="CA75" s="21">
        <f t="shared" si="141"/>
        <v>1.5</v>
      </c>
      <c r="CB75" s="21">
        <f t="shared" si="142"/>
        <v>10.5</v>
      </c>
      <c r="CC75" s="18">
        <f t="shared" si="143"/>
        <v>1.3870541611624839E-2</v>
      </c>
      <c r="CE75" s="2">
        <v>756.99999999999977</v>
      </c>
      <c r="CF75" s="2">
        <v>342.49226804123697</v>
      </c>
      <c r="CG75" s="2">
        <v>187.3092783505154</v>
      </c>
      <c r="CH75" s="2">
        <v>11.018041237113401</v>
      </c>
      <c r="CI75" s="2">
        <v>34.08762886597934</v>
      </c>
      <c r="CJ75" s="2">
        <v>860.99999999999989</v>
      </c>
      <c r="CK75" s="2">
        <v>16.036853380310749</v>
      </c>
      <c r="CL75" s="2">
        <v>35.482438912993857</v>
      </c>
      <c r="CM75" s="2">
        <v>23.432474226804096</v>
      </c>
      <c r="CN75" s="2">
        <v>15.0369458128079</v>
      </c>
      <c r="CO75" s="2">
        <v>9</v>
      </c>
      <c r="CP75" s="2">
        <v>12.0264900662252</v>
      </c>
      <c r="CQ75" s="2">
        <v>11.028350515463901</v>
      </c>
      <c r="CR75" s="2">
        <v>33.081280788177395</v>
      </c>
      <c r="CS75" s="2">
        <v>35</v>
      </c>
      <c r="CT75" s="2">
        <v>21.04635761589401</v>
      </c>
      <c r="CU75" s="2">
        <v>18.0463917525773</v>
      </c>
      <c r="CV75" s="2">
        <v>608.62799999999993</v>
      </c>
      <c r="CW75" s="2">
        <v>343.36699999999996</v>
      </c>
      <c r="CX75" s="2">
        <v>202.435</v>
      </c>
      <c r="CY75" s="2">
        <v>301.565</v>
      </c>
      <c r="CZ75" s="2">
        <v>199.68700000000001</v>
      </c>
      <c r="DA75" s="2">
        <v>117.89500000000001</v>
      </c>
      <c r="DB75" s="2">
        <v>10.247999999999999</v>
      </c>
      <c r="DC75" s="2">
        <v>4.5139999999999993</v>
      </c>
      <c r="DD75" s="2">
        <v>2.7160000000000002</v>
      </c>
      <c r="DE75" s="2">
        <v>12.947399999999998</v>
      </c>
      <c r="DF75" s="2">
        <v>7.9854000000000003</v>
      </c>
      <c r="DG75" s="2">
        <v>4.0643999999999991</v>
      </c>
      <c r="DH75" s="2">
        <v>15.113</v>
      </c>
      <c r="DI75" s="2">
        <v>5.5369999999999999</v>
      </c>
      <c r="DJ75" s="2">
        <v>5.6059999999999999</v>
      </c>
      <c r="DK75" s="2">
        <v>9.7490000000000006</v>
      </c>
      <c r="DL75" s="2">
        <v>7.0090000000000003</v>
      </c>
      <c r="DM75" s="2">
        <v>4.0430000000000001</v>
      </c>
      <c r="DN75" s="2">
        <v>1.5</v>
      </c>
      <c r="DO75" s="2">
        <v>0.8</v>
      </c>
      <c r="DP75" s="2">
        <v>0.7</v>
      </c>
    </row>
    <row r="76" spans="2:120" ht="14.25" customHeight="1" x14ac:dyDescent="0.2">
      <c r="B76" s="7">
        <v>1405</v>
      </c>
      <c r="C76" s="10" t="s">
        <v>91</v>
      </c>
      <c r="D76" s="10" t="s">
        <v>56</v>
      </c>
      <c r="E76" s="22" t="s">
        <v>101</v>
      </c>
      <c r="F76" s="10" t="s">
        <v>154</v>
      </c>
      <c r="G76" s="22">
        <v>1</v>
      </c>
      <c r="H76" s="12">
        <f t="shared" si="72"/>
        <v>1769.9999999999998</v>
      </c>
      <c r="I76" s="13">
        <f t="shared" si="73"/>
        <v>838.2209426849538</v>
      </c>
      <c r="J76" s="15">
        <f t="shared" si="74"/>
        <v>0.47357115405929601</v>
      </c>
      <c r="K76" s="15">
        <f t="shared" si="75"/>
        <v>0.29173990486051032</v>
      </c>
      <c r="L76" s="16">
        <f t="shared" si="76"/>
        <v>1.1597701485363898</v>
      </c>
      <c r="M76" s="13">
        <f t="shared" si="77"/>
        <v>0</v>
      </c>
      <c r="N76" s="15">
        <f t="shared" si="78"/>
        <v>-0.13362701908957431</v>
      </c>
      <c r="O76" s="17">
        <f t="shared" si="79"/>
        <v>-29.8767876620322</v>
      </c>
      <c r="P76" s="15">
        <f t="shared" si="80"/>
        <v>-0.55230079978665869</v>
      </c>
      <c r="Q76" s="13">
        <f t="shared" si="81"/>
        <v>-9.1433277299442537</v>
      </c>
      <c r="R76" s="15">
        <f t="shared" si="82"/>
        <v>-0.13344422895688335</v>
      </c>
      <c r="S76" s="19">
        <f t="shared" si="83"/>
        <v>0.73755419013929924</v>
      </c>
      <c r="T76" s="15">
        <f t="shared" si="84"/>
        <v>2.4507420578566141E-2</v>
      </c>
      <c r="U76" s="19">
        <f t="shared" si="85"/>
        <v>7.8409331919406</v>
      </c>
      <c r="V76" s="15">
        <f t="shared" si="86"/>
        <v>0.23760403611941217</v>
      </c>
      <c r="W76" s="13">
        <f t="shared" si="87"/>
        <v>-2.5423940897229969</v>
      </c>
      <c r="X76" s="15">
        <f t="shared" si="88"/>
        <v>-4.693253734687497E-2</v>
      </c>
      <c r="Y76" s="13">
        <f t="shared" si="89"/>
        <v>-1.7073170731706995</v>
      </c>
      <c r="Z76" s="15">
        <f t="shared" si="90"/>
        <v>-3.5569105691056202E-2</v>
      </c>
      <c r="AA76" s="13">
        <v>-34.286061356405753</v>
      </c>
      <c r="AB76" s="27">
        <v>-3.213332741141528E-2</v>
      </c>
      <c r="AC76" s="13">
        <f t="shared" si="91"/>
        <v>0</v>
      </c>
      <c r="AD76" s="25">
        <f t="shared" si="92"/>
        <v>0</v>
      </c>
      <c r="AE76" s="12">
        <f t="shared" si="93"/>
        <v>-399.84799999999973</v>
      </c>
      <c r="AF76" s="13">
        <f t="shared" si="94"/>
        <v>-1028.6899999999998</v>
      </c>
      <c r="AG76" s="13">
        <f t="shared" si="95"/>
        <v>-1301.7089999999998</v>
      </c>
      <c r="AH76" s="15">
        <f t="shared" si="96"/>
        <v>-0.2259028248587569</v>
      </c>
      <c r="AI76" s="15">
        <f t="shared" si="97"/>
        <v>-0.58118079096045194</v>
      </c>
      <c r="AJ76" s="15">
        <f t="shared" si="98"/>
        <v>-0.73542881355932199</v>
      </c>
      <c r="AK76" s="15">
        <f t="shared" si="99"/>
        <v>0.5131007362686768</v>
      </c>
      <c r="AL76" s="15">
        <f t="shared" si="100"/>
        <v>0.48620145418246075</v>
      </c>
      <c r="AM76" s="15">
        <f t="shared" si="101"/>
        <v>0.4195574973680895</v>
      </c>
      <c r="AN76" s="19">
        <f t="shared" si="102"/>
        <v>-135.19494268495373</v>
      </c>
      <c r="AO76" s="19">
        <f t="shared" si="103"/>
        <v>-477.79494268495387</v>
      </c>
      <c r="AP76" s="19">
        <f t="shared" si="104"/>
        <v>-641.74594268495377</v>
      </c>
      <c r="AQ76" s="15">
        <f t="shared" si="105"/>
        <v>-0.16128795619434544</v>
      </c>
      <c r="AR76" s="15">
        <f t="shared" si="106"/>
        <v>-0.5700107434139039</v>
      </c>
      <c r="AS76" s="15">
        <f t="shared" si="107"/>
        <v>-0.76560475884716073</v>
      </c>
      <c r="AT76" s="13">
        <f t="shared" si="108"/>
        <v>1.1666502413133983</v>
      </c>
      <c r="AU76" s="13">
        <f t="shared" si="109"/>
        <v>-8.8523497586866</v>
      </c>
      <c r="AV76" s="13">
        <f t="shared" si="110"/>
        <v>-12.988349758686599</v>
      </c>
      <c r="AW76" s="15">
        <f t="shared" si="111"/>
        <v>4.8172160900225913E-2</v>
      </c>
      <c r="AX76" s="15">
        <f t="shared" si="112"/>
        <v>-0.36552241779031425</v>
      </c>
      <c r="AY76" s="15">
        <f t="shared" si="113"/>
        <v>-0.5363020143033469</v>
      </c>
      <c r="AZ76" s="13">
        <f t="shared" si="114"/>
        <v>-32.193442671747064</v>
      </c>
      <c r="BA76" s="13">
        <f t="shared" si="115"/>
        <v>-37.922842671747063</v>
      </c>
      <c r="BB76" s="13">
        <f t="shared" si="116"/>
        <v>-46.066042671747063</v>
      </c>
      <c r="BC76" s="15">
        <f t="shared" si="117"/>
        <v>-0.54220861335921855</v>
      </c>
      <c r="BD76" s="15">
        <f t="shared" si="118"/>
        <v>-0.63870435198075448</v>
      </c>
      <c r="BE76" s="15">
        <f t="shared" si="119"/>
        <v>-0.77585380894708456</v>
      </c>
      <c r="BF76" s="13">
        <f t="shared" si="120"/>
        <v>-3.883853267570899</v>
      </c>
      <c r="BG76" s="13">
        <f t="shared" si="121"/>
        <v>-25.088853267570904</v>
      </c>
      <c r="BH76" s="13">
        <f t="shared" si="122"/>
        <v>-33.280853267570905</v>
      </c>
      <c r="BI76" s="15">
        <f t="shared" si="123"/>
        <v>-7.5226409686895424E-2</v>
      </c>
      <c r="BJ76" s="15">
        <f t="shared" si="124"/>
        <v>-0.48594635905519334</v>
      </c>
      <c r="BK76" s="15">
        <f t="shared" si="125"/>
        <v>-0.64461732463996557</v>
      </c>
      <c r="BL76" s="13">
        <f t="shared" si="126"/>
        <v>-5.1646829268293004</v>
      </c>
      <c r="BM76" s="13">
        <f t="shared" si="127"/>
        <v>-14.247682926829299</v>
      </c>
      <c r="BN76" s="13">
        <f t="shared" si="128"/>
        <v>-24.041682926829303</v>
      </c>
      <c r="BO76" s="15">
        <f t="shared" si="129"/>
        <v>-0.11156585879873615</v>
      </c>
      <c r="BP76" s="15">
        <f t="shared" si="130"/>
        <v>-0.3077739726027402</v>
      </c>
      <c r="BQ76" s="25">
        <f t="shared" si="131"/>
        <v>-0.5193408851422554</v>
      </c>
      <c r="BR76" s="20">
        <f t="shared" si="132"/>
        <v>3.7</v>
      </c>
      <c r="BS76" s="21">
        <f t="shared" si="133"/>
        <v>25.900000000000002</v>
      </c>
      <c r="BT76" s="14">
        <f t="shared" si="134"/>
        <v>1.4632768361581923E-2</v>
      </c>
      <c r="BU76" s="21">
        <f t="shared" si="135"/>
        <v>0.2</v>
      </c>
      <c r="BV76" s="21">
        <f t="shared" si="136"/>
        <v>1.4000000000000001</v>
      </c>
      <c r="BW76" s="14">
        <f t="shared" si="137"/>
        <v>7.9096045197740131E-4</v>
      </c>
      <c r="BX76" s="21">
        <f t="shared" si="138"/>
        <v>1.4</v>
      </c>
      <c r="BY76" s="21">
        <f t="shared" si="139"/>
        <v>9.7999999999999989</v>
      </c>
      <c r="BZ76" s="14">
        <f t="shared" si="140"/>
        <v>5.5367231638418076E-3</v>
      </c>
      <c r="CA76" s="21">
        <f t="shared" si="141"/>
        <v>3.7</v>
      </c>
      <c r="CB76" s="21">
        <f t="shared" si="142"/>
        <v>25.900000000000002</v>
      </c>
      <c r="CC76" s="18">
        <f t="shared" si="143"/>
        <v>1.4632768361581923E-2</v>
      </c>
      <c r="CE76" s="2">
        <v>1769.9999999999998</v>
      </c>
      <c r="CF76" s="2">
        <v>838.2209426849538</v>
      </c>
      <c r="CG76" s="2">
        <v>516.37963160310323</v>
      </c>
      <c r="CH76" s="2">
        <v>24.2183497586866</v>
      </c>
      <c r="CI76" s="2">
        <v>83.528101802757192</v>
      </c>
      <c r="CJ76" s="2">
        <v>2043</v>
      </c>
      <c r="CK76" s="2">
        <v>54.0951374207188</v>
      </c>
      <c r="CL76" s="2">
        <v>68.517970401691315</v>
      </c>
      <c r="CM76" s="2">
        <v>59.374642671747061</v>
      </c>
      <c r="CN76" s="2">
        <v>30.0951374207188</v>
      </c>
      <c r="CO76" s="2">
        <v>29.3575832305795</v>
      </c>
      <c r="CP76" s="2">
        <v>33</v>
      </c>
      <c r="CQ76" s="2">
        <v>25.1590668080594</v>
      </c>
      <c r="CR76" s="2">
        <v>54.1712473572939</v>
      </c>
      <c r="CS76" s="2">
        <v>51.628853267570904</v>
      </c>
      <c r="CT76" s="2">
        <v>48</v>
      </c>
      <c r="CU76" s="2">
        <v>46.292682926829301</v>
      </c>
      <c r="CV76" s="2">
        <v>1370.152</v>
      </c>
      <c r="CW76" s="2">
        <v>741.31</v>
      </c>
      <c r="CX76" s="2">
        <v>468.291</v>
      </c>
      <c r="CY76" s="2">
        <v>703.02600000000007</v>
      </c>
      <c r="CZ76" s="2">
        <v>360.42599999999993</v>
      </c>
      <c r="DA76" s="2">
        <v>196.47499999999999</v>
      </c>
      <c r="DB76" s="2">
        <v>25.384999999999998</v>
      </c>
      <c r="DC76" s="2">
        <v>15.366</v>
      </c>
      <c r="DD76" s="2">
        <v>11.23</v>
      </c>
      <c r="DE76" s="2">
        <v>27.181199999999997</v>
      </c>
      <c r="DF76" s="2">
        <v>21.451799999999999</v>
      </c>
      <c r="DG76" s="2">
        <v>13.3086</v>
      </c>
      <c r="DH76" s="2">
        <v>47.745000000000005</v>
      </c>
      <c r="DI76" s="2">
        <v>26.54</v>
      </c>
      <c r="DJ76" s="2">
        <v>18.347999999999999</v>
      </c>
      <c r="DK76" s="2">
        <v>41.128</v>
      </c>
      <c r="DL76" s="2">
        <v>32.045000000000002</v>
      </c>
      <c r="DM76" s="2">
        <v>22.250999999999998</v>
      </c>
      <c r="DN76" s="2">
        <v>3.7</v>
      </c>
      <c r="DO76" s="2">
        <v>0.2</v>
      </c>
      <c r="DP76" s="2">
        <v>1.4</v>
      </c>
    </row>
    <row r="77" spans="2:120" ht="14.25" customHeight="1" x14ac:dyDescent="0.2">
      <c r="B77" s="7">
        <v>1406</v>
      </c>
      <c r="C77" s="10" t="s">
        <v>91</v>
      </c>
      <c r="D77" s="10" t="s">
        <v>56</v>
      </c>
      <c r="E77" s="22" t="s">
        <v>101</v>
      </c>
      <c r="F77" s="10" t="s">
        <v>155</v>
      </c>
      <c r="G77" s="22">
        <v>1</v>
      </c>
      <c r="H77" s="12">
        <f t="shared" si="72"/>
        <v>2656.0000000000009</v>
      </c>
      <c r="I77" s="13">
        <f t="shared" si="73"/>
        <v>1215.4950861487209</v>
      </c>
      <c r="J77" s="15">
        <f t="shared" si="74"/>
        <v>0.45764122219454839</v>
      </c>
      <c r="K77" s="15">
        <f t="shared" si="75"/>
        <v>0.28205782104543842</v>
      </c>
      <c r="L77" s="16">
        <f t="shared" si="76"/>
        <v>1.0786835686557412</v>
      </c>
      <c r="M77" s="13">
        <f t="shared" si="77"/>
        <v>0</v>
      </c>
      <c r="N77" s="15">
        <f t="shared" si="78"/>
        <v>-0.14100905562742561</v>
      </c>
      <c r="O77" s="17">
        <f t="shared" si="79"/>
        <v>-51.588500209782403</v>
      </c>
      <c r="P77" s="15">
        <f t="shared" si="80"/>
        <v>-0.62797520041522659</v>
      </c>
      <c r="Q77" s="13">
        <f t="shared" si="81"/>
        <v>-12.953614409153033</v>
      </c>
      <c r="R77" s="15">
        <f t="shared" si="82"/>
        <v>-0.133124054143265</v>
      </c>
      <c r="S77" s="19">
        <f t="shared" si="83"/>
        <v>5.811185216925999</v>
      </c>
      <c r="T77" s="15">
        <f t="shared" si="84"/>
        <v>0.14507799318453363</v>
      </c>
      <c r="U77" s="19">
        <f t="shared" si="85"/>
        <v>15.274578097903795</v>
      </c>
      <c r="V77" s="15">
        <f t="shared" si="86"/>
        <v>0.34618618961766967</v>
      </c>
      <c r="W77" s="13">
        <f t="shared" si="87"/>
        <v>-11.535390768793604</v>
      </c>
      <c r="X77" s="15">
        <f t="shared" si="88"/>
        <v>-0.12125663695747835</v>
      </c>
      <c r="Y77" s="13">
        <f t="shared" si="89"/>
        <v>-13.08869239038529</v>
      </c>
      <c r="Z77" s="15">
        <f t="shared" si="90"/>
        <v>-0.17473599276594454</v>
      </c>
      <c r="AA77" s="13">
        <v>-95.592607965282696</v>
      </c>
      <c r="AB77" s="27">
        <v>-5.5603944428388341E-2</v>
      </c>
      <c r="AC77" s="13">
        <f t="shared" si="91"/>
        <v>0</v>
      </c>
      <c r="AD77" s="25">
        <f t="shared" si="92"/>
        <v>0</v>
      </c>
      <c r="AE77" s="12">
        <f t="shared" si="93"/>
        <v>-676.38800000000106</v>
      </c>
      <c r="AF77" s="13">
        <f t="shared" si="94"/>
        <v>-1745.555000000001</v>
      </c>
      <c r="AG77" s="13">
        <f t="shared" si="95"/>
        <v>-2235.0790000000011</v>
      </c>
      <c r="AH77" s="15">
        <f t="shared" si="96"/>
        <v>-0.25466415662650632</v>
      </c>
      <c r="AI77" s="15">
        <f t="shared" si="97"/>
        <v>-0.65721197289156641</v>
      </c>
      <c r="AJ77" s="15">
        <f t="shared" si="98"/>
        <v>-0.84152070783132538</v>
      </c>
      <c r="AK77" s="15">
        <f t="shared" si="99"/>
        <v>0.52700377649761665</v>
      </c>
      <c r="AL77" s="15">
        <f t="shared" si="100"/>
        <v>0.69722827847920532</v>
      </c>
      <c r="AM77" s="15">
        <f t="shared" si="101"/>
        <v>0.68988480023567367</v>
      </c>
      <c r="AN77" s="19">
        <f t="shared" si="102"/>
        <v>-172.23208614872101</v>
      </c>
      <c r="AO77" s="19">
        <f t="shared" si="103"/>
        <v>-580.70708614872092</v>
      </c>
      <c r="AP77" s="19">
        <f t="shared" si="104"/>
        <v>-925.10808614872099</v>
      </c>
      <c r="AQ77" s="15">
        <f t="shared" si="105"/>
        <v>-0.14169706493379253</v>
      </c>
      <c r="AR77" s="15">
        <f t="shared" si="106"/>
        <v>-0.4777535448445811</v>
      </c>
      <c r="AS77" s="15">
        <f t="shared" si="107"/>
        <v>-0.7610957022293795</v>
      </c>
      <c r="AT77" s="13">
        <f t="shared" si="108"/>
        <v>-11.2080372249305</v>
      </c>
      <c r="AU77" s="13">
        <f t="shared" si="109"/>
        <v>-24.7200372249305</v>
      </c>
      <c r="AV77" s="13">
        <f t="shared" si="110"/>
        <v>-28.338037224930499</v>
      </c>
      <c r="AW77" s="15">
        <f t="shared" si="111"/>
        <v>-0.36673069738255937</v>
      </c>
      <c r="AX77" s="15">
        <f t="shared" si="112"/>
        <v>-0.80884782133455158</v>
      </c>
      <c r="AY77" s="15">
        <f t="shared" si="113"/>
        <v>-0.92722998196645712</v>
      </c>
      <c r="AZ77" s="13">
        <f t="shared" si="114"/>
        <v>-57.749622740808242</v>
      </c>
      <c r="BA77" s="13">
        <f t="shared" si="115"/>
        <v>-74.228022740808242</v>
      </c>
      <c r="BB77" s="13">
        <f t="shared" si="116"/>
        <v>-81.198222740808234</v>
      </c>
      <c r="BC77" s="15">
        <f t="shared" si="117"/>
        <v>-0.68463290589467152</v>
      </c>
      <c r="BD77" s="15">
        <f t="shared" si="118"/>
        <v>-0.87998751326810942</v>
      </c>
      <c r="BE77" s="15">
        <f t="shared" si="119"/>
        <v>-0.96262057741962515</v>
      </c>
      <c r="BF77" s="13">
        <f t="shared" si="120"/>
        <v>-31.054645367412093</v>
      </c>
      <c r="BG77" s="13">
        <f t="shared" si="121"/>
        <v>-60.835645367412098</v>
      </c>
      <c r="BH77" s="13">
        <f t="shared" si="122"/>
        <v>-75.546645367412097</v>
      </c>
      <c r="BI77" s="15">
        <f t="shared" si="123"/>
        <v>-0.37148195637426751</v>
      </c>
      <c r="BJ77" s="15">
        <f t="shared" si="124"/>
        <v>-0.72772830895349827</v>
      </c>
      <c r="BK77" s="15">
        <f t="shared" si="125"/>
        <v>-0.90370426989480512</v>
      </c>
      <c r="BL77" s="13">
        <f t="shared" si="126"/>
        <v>-27.375838995568699</v>
      </c>
      <c r="BM77" s="13">
        <f t="shared" si="127"/>
        <v>-48.0888389955687</v>
      </c>
      <c r="BN77" s="13">
        <f t="shared" si="128"/>
        <v>-57.339838995568698</v>
      </c>
      <c r="BO77" s="15">
        <f t="shared" si="129"/>
        <v>-0.44285407407407418</v>
      </c>
      <c r="BP77" s="15">
        <f t="shared" si="130"/>
        <v>-0.77792458781362017</v>
      </c>
      <c r="BQ77" s="25">
        <f t="shared" si="131"/>
        <v>-0.92757636798088416</v>
      </c>
      <c r="BR77" s="20">
        <f t="shared" si="132"/>
        <v>8.1999999999999993</v>
      </c>
      <c r="BS77" s="21">
        <f t="shared" si="133"/>
        <v>57.399999999999991</v>
      </c>
      <c r="BT77" s="14">
        <f t="shared" si="134"/>
        <v>2.1611445783132521E-2</v>
      </c>
      <c r="BU77" s="21">
        <f t="shared" si="135"/>
        <v>4.8</v>
      </c>
      <c r="BV77" s="21">
        <f t="shared" si="136"/>
        <v>33.6</v>
      </c>
      <c r="BW77" s="14">
        <f t="shared" si="137"/>
        <v>1.2650602409638551E-2</v>
      </c>
      <c r="BX77" s="21">
        <f t="shared" si="138"/>
        <v>4.4000000000000004</v>
      </c>
      <c r="BY77" s="21">
        <f t="shared" si="139"/>
        <v>30.800000000000004</v>
      </c>
      <c r="BZ77" s="14">
        <f t="shared" si="140"/>
        <v>1.1596385542168672E-2</v>
      </c>
      <c r="CA77" s="21">
        <f t="shared" si="141"/>
        <v>8.1999999999999993</v>
      </c>
      <c r="CB77" s="21">
        <f t="shared" si="142"/>
        <v>57.399999999999991</v>
      </c>
      <c r="CC77" s="18">
        <f t="shared" si="143"/>
        <v>2.1611445783132521E-2</v>
      </c>
      <c r="CE77" s="2">
        <v>2656.0000000000009</v>
      </c>
      <c r="CF77" s="2">
        <v>1215.4950861487209</v>
      </c>
      <c r="CG77" s="2">
        <v>749.14557269668467</v>
      </c>
      <c r="CH77" s="2">
        <v>30.562037224930499</v>
      </c>
      <c r="CI77" s="2">
        <v>113.330871491876</v>
      </c>
      <c r="CJ77" s="2">
        <v>3092.0000000000009</v>
      </c>
      <c r="CK77" s="2">
        <v>82.150537434712902</v>
      </c>
      <c r="CL77" s="2">
        <v>97.304837149961273</v>
      </c>
      <c r="CM77" s="2">
        <v>84.35122274080824</v>
      </c>
      <c r="CN77" s="2">
        <v>40.055594162612898</v>
      </c>
      <c r="CO77" s="2">
        <v>34.244408945686899</v>
      </c>
      <c r="CP77" s="2">
        <v>44.122436295835897</v>
      </c>
      <c r="CQ77" s="2">
        <v>28.847858197932101</v>
      </c>
      <c r="CR77" s="2">
        <v>95.132036136205699</v>
      </c>
      <c r="CS77" s="2">
        <v>83.596645367412094</v>
      </c>
      <c r="CT77" s="2">
        <v>74.905531385953992</v>
      </c>
      <c r="CU77" s="2">
        <v>61.816838995568702</v>
      </c>
      <c r="CV77" s="2">
        <v>1979.6119999999999</v>
      </c>
      <c r="CW77" s="2">
        <v>910.44499999999994</v>
      </c>
      <c r="CX77" s="2">
        <v>420.92099999999999</v>
      </c>
      <c r="CY77" s="2">
        <v>1043.2629999999999</v>
      </c>
      <c r="CZ77" s="2">
        <v>634.78800000000001</v>
      </c>
      <c r="DA77" s="2">
        <v>290.387</v>
      </c>
      <c r="DB77" s="2">
        <v>19.353999999999999</v>
      </c>
      <c r="DC77" s="2">
        <v>5.8420000000000005</v>
      </c>
      <c r="DD77" s="2">
        <v>2.2240000000000002</v>
      </c>
      <c r="DE77" s="2">
        <v>26.601599999999998</v>
      </c>
      <c r="DF77" s="2">
        <v>10.123200000000001</v>
      </c>
      <c r="DG77" s="2">
        <v>3.153</v>
      </c>
      <c r="DH77" s="2">
        <v>52.542000000000002</v>
      </c>
      <c r="DI77" s="2">
        <v>22.760999999999999</v>
      </c>
      <c r="DJ77" s="2">
        <v>8.0500000000000007</v>
      </c>
      <c r="DK77" s="2">
        <v>34.441000000000003</v>
      </c>
      <c r="DL77" s="2">
        <v>13.728</v>
      </c>
      <c r="DM77" s="2">
        <v>4.4770000000000003</v>
      </c>
      <c r="DN77" s="2">
        <v>8.1999999999999993</v>
      </c>
      <c r="DO77" s="2">
        <v>4.8</v>
      </c>
      <c r="DP77" s="2">
        <v>4.4000000000000004</v>
      </c>
    </row>
    <row r="78" spans="2:120" ht="14.25" customHeight="1" x14ac:dyDescent="0.2">
      <c r="B78" s="7">
        <v>1407</v>
      </c>
      <c r="C78" s="10" t="s">
        <v>91</v>
      </c>
      <c r="D78" s="10" t="s">
        <v>56</v>
      </c>
      <c r="E78" s="22" t="s">
        <v>101</v>
      </c>
      <c r="F78" s="10" t="s">
        <v>156</v>
      </c>
      <c r="G78" s="22">
        <v>1</v>
      </c>
      <c r="H78" s="12">
        <f t="shared" si="72"/>
        <v>3039.9999999999995</v>
      </c>
      <c r="I78" s="13">
        <f t="shared" si="73"/>
        <v>1260.5520106872555</v>
      </c>
      <c r="J78" s="15">
        <f t="shared" si="74"/>
        <v>0.41465526667343938</v>
      </c>
      <c r="K78" s="15">
        <f t="shared" si="75"/>
        <v>0.22400258748316729</v>
      </c>
      <c r="L78" s="16">
        <f t="shared" si="76"/>
        <v>1.8934396637487838</v>
      </c>
      <c r="M78" s="13">
        <f t="shared" si="77"/>
        <v>0</v>
      </c>
      <c r="N78" s="15">
        <f t="shared" si="78"/>
        <v>-8.4613068352905607E-2</v>
      </c>
      <c r="O78" s="17">
        <f t="shared" si="79"/>
        <v>-22.592343198763501</v>
      </c>
      <c r="P78" s="15">
        <f t="shared" si="80"/>
        <v>-0.21981869797811648</v>
      </c>
      <c r="Q78" s="13">
        <f t="shared" si="81"/>
        <v>-6.7361736234796581</v>
      </c>
      <c r="R78" s="15">
        <f t="shared" si="82"/>
        <v>-4.3706770785773341E-2</v>
      </c>
      <c r="S78" s="19">
        <f t="shared" si="83"/>
        <v>23.583829504378599</v>
      </c>
      <c r="T78" s="15">
        <f t="shared" si="84"/>
        <v>0.39207993564851384</v>
      </c>
      <c r="U78" s="19">
        <f t="shared" si="85"/>
        <v>31.361516003700498</v>
      </c>
      <c r="V78" s="15">
        <f t="shared" si="86"/>
        <v>0.52476404696473988</v>
      </c>
      <c r="W78" s="13">
        <f t="shared" si="87"/>
        <v>14.713242764404896</v>
      </c>
      <c r="X78" s="15">
        <f t="shared" si="88"/>
        <v>0.12874047036021663</v>
      </c>
      <c r="Y78" s="13">
        <f t="shared" si="89"/>
        <v>-4.9182335415857068</v>
      </c>
      <c r="Z78" s="15">
        <f t="shared" si="90"/>
        <v>-4.454527921875806E-2</v>
      </c>
      <c r="AA78" s="13">
        <v>-21.563987930415806</v>
      </c>
      <c r="AB78" s="27">
        <v>-1.0982924875954425E-2</v>
      </c>
      <c r="AC78" s="13">
        <f t="shared" si="91"/>
        <v>0</v>
      </c>
      <c r="AD78" s="25">
        <f t="shared" si="92"/>
        <v>0</v>
      </c>
      <c r="AE78" s="12">
        <f t="shared" si="93"/>
        <v>-512.05899999999974</v>
      </c>
      <c r="AF78" s="13">
        <f t="shared" si="94"/>
        <v>-1531.1679999999994</v>
      </c>
      <c r="AG78" s="13">
        <f t="shared" si="95"/>
        <v>-2101.8659999999995</v>
      </c>
      <c r="AH78" s="15">
        <f t="shared" si="96"/>
        <v>-0.16844046052631578</v>
      </c>
      <c r="AI78" s="15">
        <f t="shared" si="97"/>
        <v>-0.50367368421052627</v>
      </c>
      <c r="AJ78" s="15">
        <f t="shared" si="98"/>
        <v>-0.69140328947368412</v>
      </c>
      <c r="AK78" s="15">
        <f t="shared" si="99"/>
        <v>0.45439668093519597</v>
      </c>
      <c r="AL78" s="15">
        <f t="shared" si="100"/>
        <v>0.55974820258319014</v>
      </c>
      <c r="AM78" s="15">
        <f t="shared" si="101"/>
        <v>0.58066225080851996</v>
      </c>
      <c r="AN78" s="19">
        <f t="shared" si="102"/>
        <v>-111.86401068725536</v>
      </c>
      <c r="AO78" s="19">
        <f t="shared" si="103"/>
        <v>-415.98601068725543</v>
      </c>
      <c r="AP78" s="19">
        <f t="shared" si="104"/>
        <v>-715.81301068725543</v>
      </c>
      <c r="AQ78" s="15">
        <f t="shared" si="105"/>
        <v>-8.874208262637806E-2</v>
      </c>
      <c r="AR78" s="15">
        <f t="shared" si="106"/>
        <v>-0.33000305196487612</v>
      </c>
      <c r="AS78" s="15">
        <f t="shared" si="107"/>
        <v>-0.56785678386803951</v>
      </c>
      <c r="AT78" s="13">
        <f t="shared" si="108"/>
        <v>-33.401824560698998</v>
      </c>
      <c r="AU78" s="13">
        <f t="shared" si="109"/>
        <v>-56.066824560698997</v>
      </c>
      <c r="AV78" s="13">
        <f t="shared" si="110"/>
        <v>-67.401824560698998</v>
      </c>
      <c r="AW78" s="15">
        <f t="shared" si="111"/>
        <v>-0.41656042454035924</v>
      </c>
      <c r="AX78" s="15">
        <f t="shared" si="112"/>
        <v>-0.69921989438608856</v>
      </c>
      <c r="AY78" s="15">
        <f t="shared" si="113"/>
        <v>-0.84058080727827234</v>
      </c>
      <c r="AZ78" s="13">
        <f t="shared" si="114"/>
        <v>-56.974196551271831</v>
      </c>
      <c r="BA78" s="13">
        <f t="shared" si="115"/>
        <v>-103.00019655127181</v>
      </c>
      <c r="BB78" s="13">
        <f t="shared" si="116"/>
        <v>-124.71119655127183</v>
      </c>
      <c r="BC78" s="15">
        <f t="shared" si="117"/>
        <v>-0.38656504143838544</v>
      </c>
      <c r="BD78" s="15">
        <f t="shared" si="118"/>
        <v>-0.69884750743563429</v>
      </c>
      <c r="BE78" s="15">
        <f t="shared" si="119"/>
        <v>-0.8461547820036236</v>
      </c>
      <c r="BF78" s="13">
        <f t="shared" si="120"/>
        <v>-50.323315537303287</v>
      </c>
      <c r="BG78" s="13">
        <f t="shared" si="121"/>
        <v>-78.13931553730329</v>
      </c>
      <c r="BH78" s="13">
        <f t="shared" si="122"/>
        <v>-104.21231553730328</v>
      </c>
      <c r="BI78" s="15">
        <f t="shared" si="123"/>
        <v>-0.39010529108389791</v>
      </c>
      <c r="BJ78" s="15">
        <f t="shared" si="124"/>
        <v>-0.60573434216949318</v>
      </c>
      <c r="BK78" s="15">
        <f t="shared" si="125"/>
        <v>-0.80785169365621767</v>
      </c>
      <c r="BL78" s="13">
        <f t="shared" si="126"/>
        <v>-52.272525423728801</v>
      </c>
      <c r="BM78" s="13">
        <f t="shared" si="127"/>
        <v>-74.395525423728799</v>
      </c>
      <c r="BN78" s="13">
        <f t="shared" si="128"/>
        <v>-91.510525423728808</v>
      </c>
      <c r="BO78" s="15">
        <f t="shared" si="129"/>
        <v>-0.49551397814910014</v>
      </c>
      <c r="BP78" s="15">
        <f t="shared" si="130"/>
        <v>-0.70522750642673526</v>
      </c>
      <c r="BQ78" s="25">
        <f t="shared" si="131"/>
        <v>-0.86746802699228787</v>
      </c>
      <c r="BR78" s="20">
        <f t="shared" si="132"/>
        <v>4.8</v>
      </c>
      <c r="BS78" s="21">
        <f t="shared" si="133"/>
        <v>33.6</v>
      </c>
      <c r="BT78" s="14">
        <f t="shared" si="134"/>
        <v>1.1052631578947371E-2</v>
      </c>
      <c r="BU78" s="21">
        <f t="shared" si="135"/>
        <v>3.3</v>
      </c>
      <c r="BV78" s="21">
        <f t="shared" si="136"/>
        <v>23.099999999999998</v>
      </c>
      <c r="BW78" s="14">
        <f t="shared" si="137"/>
        <v>7.5986842105263165E-3</v>
      </c>
      <c r="BX78" s="21">
        <f t="shared" si="138"/>
        <v>3.3</v>
      </c>
      <c r="BY78" s="21">
        <f t="shared" si="139"/>
        <v>23.099999999999998</v>
      </c>
      <c r="BZ78" s="14">
        <f t="shared" si="140"/>
        <v>7.5986842105263165E-3</v>
      </c>
      <c r="CA78" s="21">
        <f t="shared" si="141"/>
        <v>4.8</v>
      </c>
      <c r="CB78" s="21">
        <f t="shared" si="142"/>
        <v>33.6</v>
      </c>
      <c r="CC78" s="18">
        <f t="shared" si="143"/>
        <v>1.1052631578947371E-2</v>
      </c>
      <c r="CE78" s="2">
        <v>3039.9999999999995</v>
      </c>
      <c r="CF78" s="2">
        <v>1260.5520106872555</v>
      </c>
      <c r="CG78" s="2">
        <v>680.96786594882849</v>
      </c>
      <c r="CH78" s="2">
        <v>80.184824560698999</v>
      </c>
      <c r="CI78" s="2">
        <v>169.39504563233379</v>
      </c>
      <c r="CJ78" s="2">
        <v>3320.9999999999991</v>
      </c>
      <c r="CK78" s="2">
        <v>102.7771677594625</v>
      </c>
      <c r="CL78" s="2">
        <v>154.12197017475148</v>
      </c>
      <c r="CM78" s="2">
        <v>147.38579655127182</v>
      </c>
      <c r="CN78" s="2">
        <v>60.150564617314899</v>
      </c>
      <c r="CO78" s="2">
        <v>36.5667351129363</v>
      </c>
      <c r="CP78" s="2">
        <v>59.763080540858297</v>
      </c>
      <c r="CQ78" s="2">
        <v>28.4015645371578</v>
      </c>
      <c r="CR78" s="2">
        <v>114.28607277289839</v>
      </c>
      <c r="CS78" s="2">
        <v>128.99931553730329</v>
      </c>
      <c r="CT78" s="2">
        <v>110.40975896531451</v>
      </c>
      <c r="CU78" s="2">
        <v>105.4915254237288</v>
      </c>
      <c r="CV78" s="2">
        <v>2527.9409999999998</v>
      </c>
      <c r="CW78" s="2">
        <v>1508.8320000000001</v>
      </c>
      <c r="CX78" s="2">
        <v>938.13400000000001</v>
      </c>
      <c r="CY78" s="2">
        <v>1148.6880000000001</v>
      </c>
      <c r="CZ78" s="2">
        <v>844.56600000000003</v>
      </c>
      <c r="DA78" s="2">
        <v>544.73900000000003</v>
      </c>
      <c r="DB78" s="2">
        <v>46.783000000000001</v>
      </c>
      <c r="DC78" s="2">
        <v>24.118000000000002</v>
      </c>
      <c r="DD78" s="2">
        <v>12.782999999999999</v>
      </c>
      <c r="DE78" s="2">
        <v>90.411599999999993</v>
      </c>
      <c r="DF78" s="2">
        <v>44.385600000000004</v>
      </c>
      <c r="DG78" s="2">
        <v>22.674599999999998</v>
      </c>
      <c r="DH78" s="2">
        <v>78.676000000000002</v>
      </c>
      <c r="DI78" s="2">
        <v>50.86</v>
      </c>
      <c r="DJ78" s="2">
        <v>24.786999999999999</v>
      </c>
      <c r="DK78" s="2">
        <v>53.219000000000001</v>
      </c>
      <c r="DL78" s="2">
        <v>31.095999999999997</v>
      </c>
      <c r="DM78" s="2">
        <v>13.981</v>
      </c>
      <c r="DN78" s="2">
        <v>4.8</v>
      </c>
      <c r="DO78" s="2">
        <v>3.3</v>
      </c>
      <c r="DP78" s="2">
        <v>3.3</v>
      </c>
    </row>
    <row r="79" spans="2:120" ht="14.25" customHeight="1" x14ac:dyDescent="0.2">
      <c r="B79" s="7">
        <v>1408</v>
      </c>
      <c r="C79" s="10" t="s">
        <v>91</v>
      </c>
      <c r="D79" s="10" t="s">
        <v>56</v>
      </c>
      <c r="E79" s="22" t="s">
        <v>101</v>
      </c>
      <c r="F79" s="10" t="s">
        <v>157</v>
      </c>
      <c r="G79" s="22">
        <v>1</v>
      </c>
      <c r="H79" s="12">
        <f t="shared" si="72"/>
        <v>17222</v>
      </c>
      <c r="I79" s="13">
        <f t="shared" si="73"/>
        <v>7035</v>
      </c>
      <c r="J79" s="15">
        <f t="shared" si="74"/>
        <v>0.40848914179537799</v>
      </c>
      <c r="K79" s="15">
        <f t="shared" si="75"/>
        <v>0.22982232028800373</v>
      </c>
      <c r="L79" s="16">
        <f t="shared" si="76"/>
        <v>1.1958098307816276</v>
      </c>
      <c r="M79" s="13">
        <f t="shared" si="77"/>
        <v>0</v>
      </c>
      <c r="N79" s="15">
        <f t="shared" si="78"/>
        <v>-8.8493701704244754E-2</v>
      </c>
      <c r="O79" s="17">
        <f t="shared" si="79"/>
        <v>-155</v>
      </c>
      <c r="P79" s="15">
        <f t="shared" si="80"/>
        <v>-0.29467680608365021</v>
      </c>
      <c r="Q79" s="13">
        <f t="shared" si="81"/>
        <v>-123</v>
      </c>
      <c r="R79" s="15">
        <f t="shared" si="82"/>
        <v>-0.15601217656012178</v>
      </c>
      <c r="S79" s="19">
        <f t="shared" si="83"/>
        <v>109</v>
      </c>
      <c r="T79" s="15">
        <f t="shared" si="84"/>
        <v>0.26520681265206814</v>
      </c>
      <c r="U79" s="19">
        <f t="shared" si="85"/>
        <v>40</v>
      </c>
      <c r="V79" s="15">
        <f t="shared" si="86"/>
        <v>0.12307692307692308</v>
      </c>
      <c r="W79" s="13">
        <f t="shared" si="87"/>
        <v>-18</v>
      </c>
      <c r="X79" s="15">
        <f t="shared" si="88"/>
        <v>-2.5641025641025661E-2</v>
      </c>
      <c r="Y79" s="13">
        <f t="shared" si="89"/>
        <v>-48</v>
      </c>
      <c r="Z79" s="15">
        <f t="shared" si="90"/>
        <v>-6.7415730337078705E-2</v>
      </c>
      <c r="AA79" s="13">
        <v>-325.56654999999955</v>
      </c>
      <c r="AB79" s="27">
        <v>-2.8449744979199609E-2</v>
      </c>
      <c r="AC79" s="13">
        <f t="shared" si="91"/>
        <v>0</v>
      </c>
      <c r="AD79" s="25">
        <f t="shared" si="92"/>
        <v>0</v>
      </c>
      <c r="AE79" s="12">
        <f t="shared" si="93"/>
        <v>-3092.2639999999992</v>
      </c>
      <c r="AF79" s="13">
        <f t="shared" si="94"/>
        <v>-8858.6939999999995</v>
      </c>
      <c r="AG79" s="13">
        <f t="shared" si="95"/>
        <v>-12005.631000000001</v>
      </c>
      <c r="AH79" s="15">
        <f t="shared" si="96"/>
        <v>-0.1795531297178028</v>
      </c>
      <c r="AI79" s="15">
        <f t="shared" si="97"/>
        <v>-0.51438241783764949</v>
      </c>
      <c r="AJ79" s="15">
        <f t="shared" si="98"/>
        <v>-0.6971101498083847</v>
      </c>
      <c r="AK79" s="15">
        <f t="shared" si="99"/>
        <v>0.44609205720474893</v>
      </c>
      <c r="AL79" s="15">
        <f t="shared" si="100"/>
        <v>0.53593578902888395</v>
      </c>
      <c r="AM79" s="15">
        <f t="shared" si="101"/>
        <v>0.56309206653133637</v>
      </c>
      <c r="AN79" s="19">
        <f t="shared" si="102"/>
        <v>-731.83699999999953</v>
      </c>
      <c r="AO79" s="19">
        <f t="shared" si="103"/>
        <v>-2552.8050000000003</v>
      </c>
      <c r="AP79" s="19">
        <f t="shared" si="104"/>
        <v>-4097.7039999999997</v>
      </c>
      <c r="AQ79" s="15">
        <f t="shared" si="105"/>
        <v>-0.10402800284292812</v>
      </c>
      <c r="AR79" s="15">
        <f t="shared" si="106"/>
        <v>-0.36287206823027718</v>
      </c>
      <c r="AS79" s="15">
        <f t="shared" si="107"/>
        <v>-0.58247391613361765</v>
      </c>
      <c r="AT79" s="13">
        <f t="shared" si="108"/>
        <v>-104.51300000000003</v>
      </c>
      <c r="AU79" s="13">
        <f t="shared" si="109"/>
        <v>-240.94</v>
      </c>
      <c r="AV79" s="13">
        <f t="shared" si="110"/>
        <v>-295.916</v>
      </c>
      <c r="AW79" s="15">
        <f t="shared" si="111"/>
        <v>-0.28170619946091657</v>
      </c>
      <c r="AX79" s="15">
        <f t="shared" si="112"/>
        <v>-0.64943396226415095</v>
      </c>
      <c r="AY79" s="15">
        <f t="shared" si="113"/>
        <v>-0.79761725067385447</v>
      </c>
      <c r="AZ79" s="13">
        <f t="shared" si="114"/>
        <v>-265.41239999999999</v>
      </c>
      <c r="BA79" s="13">
        <f t="shared" si="115"/>
        <v>-460.87200000000001</v>
      </c>
      <c r="BB79" s="13">
        <f t="shared" si="116"/>
        <v>-552.45420000000001</v>
      </c>
      <c r="BC79" s="15">
        <f t="shared" si="117"/>
        <v>-0.39887646528403964</v>
      </c>
      <c r="BD79" s="15">
        <f t="shared" si="118"/>
        <v>-0.69262398557258797</v>
      </c>
      <c r="BE79" s="15">
        <f t="shared" si="119"/>
        <v>-0.83025879170423811</v>
      </c>
      <c r="BF79" s="13">
        <f t="shared" si="120"/>
        <v>-154.94200000000001</v>
      </c>
      <c r="BG79" s="13">
        <f t="shared" si="121"/>
        <v>-434.13300000000004</v>
      </c>
      <c r="BH79" s="13">
        <f t="shared" si="122"/>
        <v>-547.26099999999997</v>
      </c>
      <c r="BI79" s="15">
        <f t="shared" si="123"/>
        <v>-0.22652339181286552</v>
      </c>
      <c r="BJ79" s="15">
        <f t="shared" si="124"/>
        <v>-0.63469736842105262</v>
      </c>
      <c r="BK79" s="15">
        <f t="shared" si="125"/>
        <v>-0.80008918128654971</v>
      </c>
      <c r="BL79" s="13">
        <f t="shared" si="126"/>
        <v>-224.892</v>
      </c>
      <c r="BM79" s="13">
        <f t="shared" si="127"/>
        <v>-431.101</v>
      </c>
      <c r="BN79" s="13">
        <f t="shared" si="128"/>
        <v>-534.48199999999997</v>
      </c>
      <c r="BO79" s="15">
        <f t="shared" si="129"/>
        <v>-0.33869277108433737</v>
      </c>
      <c r="BP79" s="15">
        <f t="shared" si="130"/>
        <v>-0.64924849397590356</v>
      </c>
      <c r="BQ79" s="25">
        <f t="shared" si="131"/>
        <v>-0.80494277108433732</v>
      </c>
      <c r="BR79" s="20">
        <f t="shared" si="132"/>
        <v>32.4</v>
      </c>
      <c r="BS79" s="21">
        <f t="shared" si="133"/>
        <v>226.79999999999998</v>
      </c>
      <c r="BT79" s="14">
        <f t="shared" si="134"/>
        <v>1.3169202183253976E-2</v>
      </c>
      <c r="BU79" s="21">
        <f t="shared" si="135"/>
        <v>20.8</v>
      </c>
      <c r="BV79" s="21">
        <f t="shared" si="136"/>
        <v>145.6</v>
      </c>
      <c r="BW79" s="14">
        <f t="shared" si="137"/>
        <v>8.4543026361630462E-3</v>
      </c>
      <c r="BX79" s="21">
        <f t="shared" si="138"/>
        <v>21.6</v>
      </c>
      <c r="BY79" s="21">
        <f t="shared" si="139"/>
        <v>151.20000000000002</v>
      </c>
      <c r="BZ79" s="14">
        <f t="shared" si="140"/>
        <v>8.7794681221693201E-3</v>
      </c>
      <c r="CA79" s="21">
        <f t="shared" si="141"/>
        <v>32.4</v>
      </c>
      <c r="CB79" s="21">
        <f t="shared" si="142"/>
        <v>226.79999999999998</v>
      </c>
      <c r="CC79" s="18">
        <f t="shared" si="143"/>
        <v>1.3169202183253976E-2</v>
      </c>
      <c r="CE79" s="2">
        <v>17222</v>
      </c>
      <c r="CF79" s="2">
        <v>7035</v>
      </c>
      <c r="CG79" s="2">
        <v>3958</v>
      </c>
      <c r="CH79" s="2">
        <v>371</v>
      </c>
      <c r="CI79" s="2">
        <v>1241</v>
      </c>
      <c r="CJ79" s="2">
        <v>18894</v>
      </c>
      <c r="CK79" s="2">
        <v>526</v>
      </c>
      <c r="CL79" s="2">
        <v>788.4</v>
      </c>
      <c r="CM79" s="2">
        <v>665.4</v>
      </c>
      <c r="CN79" s="2">
        <v>411</v>
      </c>
      <c r="CO79" s="2">
        <v>302</v>
      </c>
      <c r="CP79" s="2">
        <v>325</v>
      </c>
      <c r="CQ79" s="2">
        <v>285</v>
      </c>
      <c r="CR79" s="2">
        <v>702</v>
      </c>
      <c r="CS79" s="2">
        <v>684</v>
      </c>
      <c r="CT79" s="2">
        <v>712</v>
      </c>
      <c r="CU79" s="2">
        <v>664</v>
      </c>
      <c r="CV79" s="2">
        <v>14129.736000000001</v>
      </c>
      <c r="CW79" s="2">
        <v>8363.3060000000005</v>
      </c>
      <c r="CX79" s="2">
        <v>5216.3689999999997</v>
      </c>
      <c r="CY79" s="2">
        <v>6303.1630000000005</v>
      </c>
      <c r="CZ79" s="2">
        <v>4482.1949999999997</v>
      </c>
      <c r="DA79" s="2">
        <v>2937.2960000000003</v>
      </c>
      <c r="DB79" s="2">
        <v>266.48699999999997</v>
      </c>
      <c r="DC79" s="2">
        <v>130.06</v>
      </c>
      <c r="DD79" s="2">
        <v>75.084000000000003</v>
      </c>
      <c r="DE79" s="2">
        <v>399.98759999999999</v>
      </c>
      <c r="DF79" s="2">
        <v>204.52799999999996</v>
      </c>
      <c r="DG79" s="2">
        <v>112.94579999999999</v>
      </c>
      <c r="DH79" s="2">
        <v>529.05799999999999</v>
      </c>
      <c r="DI79" s="2">
        <v>249.86699999999999</v>
      </c>
      <c r="DJ79" s="2">
        <v>136.73899999999998</v>
      </c>
      <c r="DK79" s="2">
        <v>439.108</v>
      </c>
      <c r="DL79" s="2">
        <v>232.899</v>
      </c>
      <c r="DM79" s="2">
        <v>129.518</v>
      </c>
      <c r="DN79" s="2">
        <v>32.4</v>
      </c>
      <c r="DO79" s="2">
        <v>20.8</v>
      </c>
      <c r="DP79" s="2">
        <v>21.6</v>
      </c>
    </row>
    <row r="80" spans="2:120" ht="14.25" customHeight="1" x14ac:dyDescent="0.2">
      <c r="B80" s="7">
        <v>1409</v>
      </c>
      <c r="C80" s="10" t="s">
        <v>91</v>
      </c>
      <c r="D80" s="10" t="s">
        <v>56</v>
      </c>
      <c r="E80" s="22" t="s">
        <v>101</v>
      </c>
      <c r="F80" s="10" t="s">
        <v>158</v>
      </c>
      <c r="G80" s="22">
        <v>1</v>
      </c>
      <c r="H80" s="12">
        <f t="shared" si="72"/>
        <v>1353</v>
      </c>
      <c r="I80" s="13">
        <f t="shared" si="73"/>
        <v>330</v>
      </c>
      <c r="J80" s="15">
        <f t="shared" si="74"/>
        <v>0.24390243902439024</v>
      </c>
      <c r="K80" s="15">
        <f t="shared" si="75"/>
        <v>0.14116777531411678</v>
      </c>
      <c r="L80" s="16">
        <f t="shared" si="76"/>
        <v>0.50549450549450547</v>
      </c>
      <c r="M80" s="13">
        <f t="shared" si="77"/>
        <v>0</v>
      </c>
      <c r="N80" s="15">
        <f t="shared" si="78"/>
        <v>7.2107765451663974E-2</v>
      </c>
      <c r="O80" s="17">
        <f t="shared" si="79"/>
        <v>-12</v>
      </c>
      <c r="P80" s="15">
        <f t="shared" si="80"/>
        <v>-0.34285714285714286</v>
      </c>
      <c r="Q80" s="13">
        <f t="shared" si="81"/>
        <v>-9.6000000000000014</v>
      </c>
      <c r="R80" s="15">
        <f t="shared" si="82"/>
        <v>-0.15533980582524276</v>
      </c>
      <c r="S80" s="19">
        <f t="shared" si="83"/>
        <v>-45</v>
      </c>
      <c r="T80" s="15">
        <f t="shared" si="84"/>
        <v>-1.6666666666666665</v>
      </c>
      <c r="U80" s="19">
        <f t="shared" si="85"/>
        <v>-34</v>
      </c>
      <c r="V80" s="15">
        <f t="shared" si="86"/>
        <v>-1.6190476190476191</v>
      </c>
      <c r="W80" s="13">
        <f t="shared" si="87"/>
        <v>31</v>
      </c>
      <c r="X80" s="15">
        <f t="shared" si="88"/>
        <v>0.348314606741573</v>
      </c>
      <c r="Y80" s="13">
        <f t="shared" si="89"/>
        <v>9</v>
      </c>
      <c r="Z80" s="15">
        <f t="shared" si="90"/>
        <v>0.125</v>
      </c>
      <c r="AA80" s="13">
        <v>173.36898999999994</v>
      </c>
      <c r="AB80" s="27">
        <v>0.19620066298940775</v>
      </c>
      <c r="AC80" s="13">
        <f t="shared" si="91"/>
        <v>0</v>
      </c>
      <c r="AD80" s="25">
        <f t="shared" si="92"/>
        <v>0</v>
      </c>
      <c r="AE80" s="12">
        <f t="shared" si="93"/>
        <v>414.17399999999998</v>
      </c>
      <c r="AF80" s="13">
        <f t="shared" si="94"/>
        <v>1393.8600000000001</v>
      </c>
      <c r="AG80" s="13">
        <f t="shared" si="95"/>
        <v>1574.674</v>
      </c>
      <c r="AH80" s="15">
        <f t="shared" si="96"/>
        <v>0.30611529933481152</v>
      </c>
      <c r="AI80" s="15">
        <f t="shared" si="97"/>
        <v>1.03019955654102</v>
      </c>
      <c r="AJ80" s="15">
        <f t="shared" si="98"/>
        <v>1.1638388765705838</v>
      </c>
      <c r="AK80" s="15">
        <f t="shared" si="99"/>
        <v>0.15708243783577622</v>
      </c>
      <c r="AL80" s="15">
        <f t="shared" si="100"/>
        <v>0.10877838695819952</v>
      </c>
      <c r="AM80" s="15">
        <f t="shared" si="101"/>
        <v>0.27431401173764569</v>
      </c>
      <c r="AN80" s="19">
        <f t="shared" si="102"/>
        <v>-52.408000000000015</v>
      </c>
      <c r="AO80" s="19">
        <f t="shared" si="103"/>
        <v>-31.201000000000022</v>
      </c>
      <c r="AP80" s="19">
        <f t="shared" si="104"/>
        <v>473.10200000000009</v>
      </c>
      <c r="AQ80" s="15">
        <f t="shared" si="105"/>
        <v>-0.15881212121212129</v>
      </c>
      <c r="AR80" s="15">
        <f t="shared" si="106"/>
        <v>-9.4548484848484882E-2</v>
      </c>
      <c r="AS80" s="15">
        <f t="shared" si="107"/>
        <v>1.4336424242424246</v>
      </c>
      <c r="AT80" s="13">
        <f t="shared" si="108"/>
        <v>6.8500000000000014</v>
      </c>
      <c r="AU80" s="13">
        <f t="shared" si="109"/>
        <v>-3.3860000000000028</v>
      </c>
      <c r="AV80" s="13">
        <f t="shared" si="110"/>
        <v>-4.3689999999999998</v>
      </c>
      <c r="AW80" s="15">
        <f t="shared" si="111"/>
        <v>0.29782608695652191</v>
      </c>
      <c r="AX80" s="15">
        <f t="shared" si="112"/>
        <v>-0.14721739130434797</v>
      </c>
      <c r="AY80" s="15">
        <f t="shared" si="113"/>
        <v>-0.18995652173913047</v>
      </c>
      <c r="AZ80" s="13">
        <f t="shared" si="114"/>
        <v>-20.014199999999995</v>
      </c>
      <c r="BA80" s="13">
        <f t="shared" si="115"/>
        <v>-20.014800000000001</v>
      </c>
      <c r="BB80" s="13">
        <f t="shared" si="116"/>
        <v>-28.321799999999996</v>
      </c>
      <c r="BC80" s="15">
        <f t="shared" si="117"/>
        <v>-0.38341379310344825</v>
      </c>
      <c r="BD80" s="15">
        <f t="shared" si="118"/>
        <v>-0.38342528735632186</v>
      </c>
      <c r="BE80" s="15">
        <f t="shared" si="119"/>
        <v>-0.54256321839080457</v>
      </c>
      <c r="BF80" s="13">
        <f t="shared" si="120"/>
        <v>249.30099999999999</v>
      </c>
      <c r="BG80" s="13">
        <f t="shared" si="121"/>
        <v>120.334</v>
      </c>
      <c r="BH80" s="13">
        <f t="shared" si="122"/>
        <v>118.447</v>
      </c>
      <c r="BI80" s="15">
        <f t="shared" si="123"/>
        <v>2.0775083333333333</v>
      </c>
      <c r="BJ80" s="15">
        <f t="shared" si="124"/>
        <v>1.0027833333333334</v>
      </c>
      <c r="BK80" s="15">
        <f t="shared" si="125"/>
        <v>0.98705833333333337</v>
      </c>
      <c r="BL80" s="13">
        <f t="shared" si="126"/>
        <v>34.538999999999987</v>
      </c>
      <c r="BM80" s="13">
        <f t="shared" si="127"/>
        <v>3.3700000000000045</v>
      </c>
      <c r="BN80" s="13">
        <f t="shared" si="128"/>
        <v>4.2630000000000052</v>
      </c>
      <c r="BO80" s="15">
        <f t="shared" si="129"/>
        <v>0.42640740740740735</v>
      </c>
      <c r="BP80" s="15">
        <f t="shared" si="130"/>
        <v>4.1604938271605052E-2</v>
      </c>
      <c r="BQ80" s="25">
        <f t="shared" si="131"/>
        <v>5.2629629629629804E-2</v>
      </c>
      <c r="BR80" s="20">
        <f t="shared" si="132"/>
        <v>0</v>
      </c>
      <c r="BS80" s="21">
        <f t="shared" si="133"/>
        <v>0</v>
      </c>
      <c r="BT80" s="14">
        <f t="shared" si="134"/>
        <v>0</v>
      </c>
      <c r="BU80" s="21">
        <f t="shared" si="135"/>
        <v>0</v>
      </c>
      <c r="BV80" s="21">
        <f t="shared" si="136"/>
        <v>0</v>
      </c>
      <c r="BW80" s="14">
        <f t="shared" si="137"/>
        <v>0</v>
      </c>
      <c r="BX80" s="21">
        <f t="shared" si="138"/>
        <v>0.9</v>
      </c>
      <c r="BY80" s="21">
        <f t="shared" si="139"/>
        <v>6.3</v>
      </c>
      <c r="BZ80" s="14">
        <f t="shared" si="140"/>
        <v>4.6563192904656315E-3</v>
      </c>
      <c r="CA80" s="21">
        <f t="shared" si="141"/>
        <v>0.9</v>
      </c>
      <c r="CB80" s="21">
        <f t="shared" si="142"/>
        <v>6.3</v>
      </c>
      <c r="CC80" s="18">
        <f t="shared" si="143"/>
        <v>4.6563192904656315E-3</v>
      </c>
      <c r="CE80" s="2">
        <v>1353</v>
      </c>
      <c r="CF80" s="2">
        <v>330</v>
      </c>
      <c r="CG80" s="2">
        <v>191</v>
      </c>
      <c r="CH80" s="2">
        <v>23</v>
      </c>
      <c r="CI80" s="2">
        <v>182</v>
      </c>
      <c r="CJ80" s="2">
        <v>1262</v>
      </c>
      <c r="CK80" s="2">
        <v>35</v>
      </c>
      <c r="CL80" s="2">
        <v>61.8</v>
      </c>
      <c r="CM80" s="2">
        <v>52.199999999999996</v>
      </c>
      <c r="CN80" s="2">
        <v>27</v>
      </c>
      <c r="CO80" s="2">
        <v>72</v>
      </c>
      <c r="CP80" s="2">
        <v>21</v>
      </c>
      <c r="CQ80" s="2">
        <v>55</v>
      </c>
      <c r="CR80" s="2">
        <v>89</v>
      </c>
      <c r="CS80" s="2">
        <v>120</v>
      </c>
      <c r="CT80" s="2">
        <v>72</v>
      </c>
      <c r="CU80" s="2">
        <v>81</v>
      </c>
      <c r="CV80" s="2">
        <v>1767.174</v>
      </c>
      <c r="CW80" s="2">
        <v>2746.86</v>
      </c>
      <c r="CX80" s="2">
        <v>2927.674</v>
      </c>
      <c r="CY80" s="2">
        <v>277.59199999999998</v>
      </c>
      <c r="CZ80" s="2">
        <v>298.79899999999998</v>
      </c>
      <c r="DA80" s="2">
        <v>803.10200000000009</v>
      </c>
      <c r="DB80" s="2">
        <v>29.85</v>
      </c>
      <c r="DC80" s="2">
        <v>19.613999999999997</v>
      </c>
      <c r="DD80" s="2">
        <v>18.631</v>
      </c>
      <c r="DE80" s="2">
        <v>32.1858</v>
      </c>
      <c r="DF80" s="2">
        <v>32.185199999999995</v>
      </c>
      <c r="DG80" s="2">
        <v>23.8782</v>
      </c>
      <c r="DH80" s="2">
        <v>369.30099999999999</v>
      </c>
      <c r="DI80" s="2">
        <v>240.334</v>
      </c>
      <c r="DJ80" s="2">
        <v>238.447</v>
      </c>
      <c r="DK80" s="2">
        <v>115.53899999999999</v>
      </c>
      <c r="DL80" s="2">
        <v>84.37</v>
      </c>
      <c r="DM80" s="2">
        <v>85.263000000000005</v>
      </c>
      <c r="DN80" s="2">
        <v>0</v>
      </c>
      <c r="DO80" s="2">
        <v>0</v>
      </c>
      <c r="DP80" s="2">
        <v>0.9</v>
      </c>
    </row>
    <row r="81" spans="2:120" ht="14.25" customHeight="1" x14ac:dyDescent="0.2">
      <c r="B81" s="7">
        <v>1423</v>
      </c>
      <c r="C81" s="10" t="s">
        <v>91</v>
      </c>
      <c r="D81" s="10" t="s">
        <v>56</v>
      </c>
      <c r="E81" s="22" t="s">
        <v>101</v>
      </c>
      <c r="F81" s="10" t="s">
        <v>159</v>
      </c>
      <c r="G81" s="22">
        <v>0</v>
      </c>
      <c r="H81" s="12">
        <f t="shared" si="72"/>
        <v>7785</v>
      </c>
      <c r="I81" s="13">
        <f t="shared" si="73"/>
        <v>2690</v>
      </c>
      <c r="J81" s="15">
        <f t="shared" si="74"/>
        <v>0.34553628773281952</v>
      </c>
      <c r="K81" s="15">
        <f t="shared" si="75"/>
        <v>0.17726396917148363</v>
      </c>
      <c r="L81" s="16">
        <f t="shared" si="76"/>
        <v>1.8</v>
      </c>
      <c r="M81" s="13">
        <f t="shared" si="77"/>
        <v>0</v>
      </c>
      <c r="N81" s="15">
        <f t="shared" si="78"/>
        <v>2.799418988511837E-2</v>
      </c>
      <c r="O81" s="17">
        <f t="shared" si="79"/>
        <v>114.6266758341319</v>
      </c>
      <c r="P81" s="15">
        <f t="shared" si="80"/>
        <v>0.59896893328132861</v>
      </c>
      <c r="Q81" s="13">
        <f t="shared" si="81"/>
        <v>38.189082544852852</v>
      </c>
      <c r="R81" s="15">
        <f t="shared" si="82"/>
        <v>0.13060074116661746</v>
      </c>
      <c r="S81" s="19">
        <f t="shared" si="83"/>
        <v>39.281642917016001</v>
      </c>
      <c r="T81" s="15">
        <f t="shared" si="84"/>
        <v>0.23342797369994062</v>
      </c>
      <c r="U81" s="19">
        <f t="shared" si="85"/>
        <v>44.878395531861003</v>
      </c>
      <c r="V81" s="15">
        <f t="shared" si="86"/>
        <v>0.29355616518429517</v>
      </c>
      <c r="W81" s="13">
        <f t="shared" si="87"/>
        <v>110.542330259849</v>
      </c>
      <c r="X81" s="15">
        <f t="shared" si="88"/>
        <v>0.40423927536898185</v>
      </c>
      <c r="Y81" s="13">
        <f t="shared" si="89"/>
        <v>148.47956334094897</v>
      </c>
      <c r="Z81" s="15">
        <f t="shared" si="90"/>
        <v>0.51821630970650201</v>
      </c>
      <c r="AA81" s="13">
        <v>422.27187219860662</v>
      </c>
      <c r="AB81" s="27">
        <v>8.4055478611938961E-2</v>
      </c>
      <c r="AC81" s="13">
        <f t="shared" si="91"/>
        <v>0</v>
      </c>
      <c r="AD81" s="25">
        <f t="shared" si="92"/>
        <v>0</v>
      </c>
      <c r="AE81" s="12">
        <f t="shared" si="93"/>
        <v>747.29599999999846</v>
      </c>
      <c r="AF81" s="13">
        <f t="shared" si="94"/>
        <v>1303.518</v>
      </c>
      <c r="AG81" s="13">
        <f t="shared" si="95"/>
        <v>2996.969000000001</v>
      </c>
      <c r="AH81" s="15">
        <f t="shared" si="96"/>
        <v>9.5991779062299054E-2</v>
      </c>
      <c r="AI81" s="15">
        <f t="shared" si="97"/>
        <v>0.16743969171483619</v>
      </c>
      <c r="AJ81" s="15">
        <f t="shared" si="98"/>
        <v>0.38496711624919722</v>
      </c>
      <c r="AK81" s="15">
        <f t="shared" si="99"/>
        <v>0.35376456700517661</v>
      </c>
      <c r="AL81" s="15">
        <f t="shared" si="100"/>
        <v>0.2751850191637405</v>
      </c>
      <c r="AM81" s="15">
        <f t="shared" si="101"/>
        <v>0.27959160335185523</v>
      </c>
      <c r="AN81" s="19">
        <f t="shared" si="102"/>
        <v>328.42399999999998</v>
      </c>
      <c r="AO81" s="19">
        <f t="shared" si="103"/>
        <v>-188.97599999999966</v>
      </c>
      <c r="AP81" s="19">
        <f t="shared" si="104"/>
        <v>324.54799999999977</v>
      </c>
      <c r="AQ81" s="15">
        <f t="shared" si="105"/>
        <v>0.12209070631970254</v>
      </c>
      <c r="AR81" s="15">
        <f t="shared" si="106"/>
        <v>-7.0251301115241471E-2</v>
      </c>
      <c r="AS81" s="15">
        <f t="shared" si="107"/>
        <v>0.12064981412639386</v>
      </c>
      <c r="AT81" s="13">
        <f t="shared" si="108"/>
        <v>-15.134000000000015</v>
      </c>
      <c r="AU81" s="13">
        <f t="shared" si="109"/>
        <v>59.018000000000029</v>
      </c>
      <c r="AV81" s="13">
        <f t="shared" si="110"/>
        <v>94.891999999999996</v>
      </c>
      <c r="AW81" s="15">
        <f t="shared" si="111"/>
        <v>-4.9457516339869279E-2</v>
      </c>
      <c r="AX81" s="15">
        <f t="shared" si="112"/>
        <v>0.19286928104575174</v>
      </c>
      <c r="AY81" s="15">
        <f t="shared" si="113"/>
        <v>0.31010457516339862</v>
      </c>
      <c r="AZ81" s="13">
        <f t="shared" si="114"/>
        <v>279.30719999999997</v>
      </c>
      <c r="BA81" s="13">
        <f t="shared" si="115"/>
        <v>236.78039999999999</v>
      </c>
      <c r="BB81" s="13">
        <f t="shared" si="116"/>
        <v>479.25599999999997</v>
      </c>
      <c r="BC81" s="15">
        <f t="shared" si="117"/>
        <v>0.84484936479128847</v>
      </c>
      <c r="BD81" s="15">
        <f t="shared" si="118"/>
        <v>0.71621415607985472</v>
      </c>
      <c r="BE81" s="15">
        <f t="shared" si="119"/>
        <v>1.4496551724137929</v>
      </c>
      <c r="BF81" s="13">
        <f t="shared" si="120"/>
        <v>37.203000000000031</v>
      </c>
      <c r="BG81" s="13">
        <f t="shared" si="121"/>
        <v>91.913000000000011</v>
      </c>
      <c r="BH81" s="13">
        <f t="shared" si="122"/>
        <v>160.21199999999999</v>
      </c>
      <c r="BI81" s="15">
        <f t="shared" si="123"/>
        <v>9.6882812500000082E-2</v>
      </c>
      <c r="BJ81" s="15">
        <f t="shared" si="124"/>
        <v>0.23935677083333329</v>
      </c>
      <c r="BK81" s="15">
        <f t="shared" si="125"/>
        <v>0.41721874999999997</v>
      </c>
      <c r="BL81" s="13">
        <f t="shared" si="126"/>
        <v>41.898000000000025</v>
      </c>
      <c r="BM81" s="13">
        <f t="shared" si="127"/>
        <v>48.594000000000051</v>
      </c>
      <c r="BN81" s="13">
        <f t="shared" si="128"/>
        <v>142.13200000000006</v>
      </c>
      <c r="BO81" s="15">
        <f t="shared" si="129"/>
        <v>9.6317241379310303E-2</v>
      </c>
      <c r="BP81" s="15">
        <f t="shared" si="130"/>
        <v>0.11171034482758624</v>
      </c>
      <c r="BQ81" s="25">
        <f t="shared" si="131"/>
        <v>0.32674022988505769</v>
      </c>
      <c r="BR81" s="20">
        <f t="shared" si="132"/>
        <v>0</v>
      </c>
      <c r="BS81" s="21">
        <f t="shared" si="133"/>
        <v>0</v>
      </c>
      <c r="BT81" s="14">
        <f t="shared" si="134"/>
        <v>0</v>
      </c>
      <c r="BU81" s="21">
        <f t="shared" si="135"/>
        <v>0</v>
      </c>
      <c r="BV81" s="21">
        <f t="shared" si="136"/>
        <v>0</v>
      </c>
      <c r="BW81" s="14">
        <f t="shared" si="137"/>
        <v>0</v>
      </c>
      <c r="BX81" s="21">
        <f t="shared" si="138"/>
        <v>0</v>
      </c>
      <c r="BY81" s="21">
        <f t="shared" si="139"/>
        <v>0</v>
      </c>
      <c r="BZ81" s="14">
        <f t="shared" si="140"/>
        <v>0</v>
      </c>
      <c r="CA81" s="21">
        <f t="shared" si="141"/>
        <v>0</v>
      </c>
      <c r="CB81" s="21">
        <f t="shared" si="142"/>
        <v>0</v>
      </c>
      <c r="CC81" s="18">
        <f t="shared" si="143"/>
        <v>0</v>
      </c>
      <c r="CE81" s="2">
        <v>7785</v>
      </c>
      <c r="CF81" s="2">
        <v>2690</v>
      </c>
      <c r="CG81" s="2">
        <v>1380</v>
      </c>
      <c r="CH81" s="2">
        <v>306</v>
      </c>
      <c r="CI81" s="2">
        <v>680</v>
      </c>
      <c r="CJ81" s="2">
        <v>7572.9999999999982</v>
      </c>
      <c r="CK81" s="2">
        <v>191.3733241658681</v>
      </c>
      <c r="CL81" s="2">
        <v>292.41091745514717</v>
      </c>
      <c r="CM81" s="2">
        <v>330.6</v>
      </c>
      <c r="CN81" s="2">
        <v>168.281642917016</v>
      </c>
      <c r="CO81" s="2">
        <v>129</v>
      </c>
      <c r="CP81" s="2">
        <v>152.878395531861</v>
      </c>
      <c r="CQ81" s="2">
        <v>108</v>
      </c>
      <c r="CR81" s="2">
        <v>273.457669740151</v>
      </c>
      <c r="CS81" s="2">
        <v>384</v>
      </c>
      <c r="CT81" s="2">
        <v>286.52043665905103</v>
      </c>
      <c r="CU81" s="2">
        <v>435</v>
      </c>
      <c r="CV81" s="2">
        <v>8532.2959999999985</v>
      </c>
      <c r="CW81" s="2">
        <v>9088.518</v>
      </c>
      <c r="CX81" s="2">
        <v>10781.969000000001</v>
      </c>
      <c r="CY81" s="2">
        <v>3018.424</v>
      </c>
      <c r="CZ81" s="2">
        <v>2501.0240000000003</v>
      </c>
      <c r="DA81" s="2">
        <v>3014.5479999999998</v>
      </c>
      <c r="DB81" s="2">
        <v>290.86599999999999</v>
      </c>
      <c r="DC81" s="2">
        <v>365.01800000000003</v>
      </c>
      <c r="DD81" s="2">
        <v>400.892</v>
      </c>
      <c r="DE81" s="2">
        <v>609.90719999999999</v>
      </c>
      <c r="DF81" s="2">
        <v>567.38040000000001</v>
      </c>
      <c r="DG81" s="2">
        <v>809.85599999999999</v>
      </c>
      <c r="DH81" s="2">
        <v>421.20300000000003</v>
      </c>
      <c r="DI81" s="2">
        <v>475.91300000000001</v>
      </c>
      <c r="DJ81" s="2">
        <v>544.21199999999999</v>
      </c>
      <c r="DK81" s="2">
        <v>476.89800000000002</v>
      </c>
      <c r="DL81" s="2">
        <v>483.59400000000005</v>
      </c>
      <c r="DM81" s="2">
        <v>577.13200000000006</v>
      </c>
      <c r="DN81" s="2">
        <v>0</v>
      </c>
      <c r="DO81" s="2">
        <v>0</v>
      </c>
      <c r="DP81" s="2">
        <v>0</v>
      </c>
    </row>
    <row r="82" spans="2:120" ht="14.25" customHeight="1" x14ac:dyDescent="0.2">
      <c r="B82" s="7">
        <v>1424</v>
      </c>
      <c r="C82" s="10" t="s">
        <v>91</v>
      </c>
      <c r="D82" s="10" t="s">
        <v>56</v>
      </c>
      <c r="E82" s="22" t="s">
        <v>101</v>
      </c>
      <c r="F82" s="10" t="s">
        <v>160</v>
      </c>
      <c r="G82" s="22">
        <v>1</v>
      </c>
      <c r="H82" s="12">
        <f t="shared" si="72"/>
        <v>4818.9999999999991</v>
      </c>
      <c r="I82" s="13">
        <f t="shared" si="73"/>
        <v>2029.9918857222601</v>
      </c>
      <c r="J82" s="15">
        <f t="shared" si="74"/>
        <v>0.42124753802080522</v>
      </c>
      <c r="K82" s="15">
        <f t="shared" si="75"/>
        <v>0.24567261092015283</v>
      </c>
      <c r="L82" s="16">
        <f t="shared" si="76"/>
        <v>1.4290103305407804</v>
      </c>
      <c r="M82" s="13">
        <f t="shared" si="77"/>
        <v>0</v>
      </c>
      <c r="N82" s="15">
        <f t="shared" si="78"/>
        <v>-0.11333946642134329</v>
      </c>
      <c r="O82" s="17">
        <f t="shared" si="79"/>
        <v>-30.071160530591413</v>
      </c>
      <c r="P82" s="15">
        <f t="shared" si="80"/>
        <v>-0.21994609711540725</v>
      </c>
      <c r="Q82" s="13">
        <f t="shared" si="81"/>
        <v>-8.9147907658580721</v>
      </c>
      <c r="R82" s="15">
        <f t="shared" si="82"/>
        <v>-4.6327695502897948E-2</v>
      </c>
      <c r="S82" s="19">
        <f t="shared" si="83"/>
        <v>31.164997421175997</v>
      </c>
      <c r="T82" s="15">
        <f t="shared" si="84"/>
        <v>0.23632646860792161</v>
      </c>
      <c r="U82" s="19">
        <f t="shared" si="85"/>
        <v>44.0755409578138</v>
      </c>
      <c r="V82" s="15">
        <f t="shared" si="86"/>
        <v>0.37526815847024264</v>
      </c>
      <c r="W82" s="13">
        <f t="shared" si="87"/>
        <v>-6.9731622066415753</v>
      </c>
      <c r="X82" s="15">
        <f t="shared" si="88"/>
        <v>-3.7646838457167653E-2</v>
      </c>
      <c r="Y82" s="13">
        <f t="shared" si="89"/>
        <v>12.254806763435596</v>
      </c>
      <c r="Z82" s="15">
        <f t="shared" si="90"/>
        <v>8.1385143776712354E-2</v>
      </c>
      <c r="AA82" s="13">
        <v>-142.5976405539468</v>
      </c>
      <c r="AB82" s="27">
        <v>-4.4755466810357136E-2</v>
      </c>
      <c r="AC82" s="13">
        <f t="shared" si="91"/>
        <v>0</v>
      </c>
      <c r="AD82" s="25">
        <f t="shared" si="92"/>
        <v>0</v>
      </c>
      <c r="AE82" s="12">
        <f t="shared" si="93"/>
        <v>-969.51799999999866</v>
      </c>
      <c r="AF82" s="13">
        <f t="shared" si="94"/>
        <v>-2688.0759999999991</v>
      </c>
      <c r="AG82" s="13">
        <f t="shared" si="95"/>
        <v>-3532.6679999999988</v>
      </c>
      <c r="AH82" s="15">
        <f t="shared" si="96"/>
        <v>-0.20118655322681034</v>
      </c>
      <c r="AI82" s="15">
        <f t="shared" si="97"/>
        <v>-0.55780784395102712</v>
      </c>
      <c r="AJ82" s="15">
        <f t="shared" si="98"/>
        <v>-0.73307076156879014</v>
      </c>
      <c r="AK82" s="15">
        <f t="shared" si="99"/>
        <v>0.47071164380038655</v>
      </c>
      <c r="AL82" s="15">
        <f t="shared" si="100"/>
        <v>0.5413834561908355</v>
      </c>
      <c r="AM82" s="15">
        <f t="shared" si="101"/>
        <v>0.55470360684488917</v>
      </c>
      <c r="AN82" s="19">
        <f t="shared" si="102"/>
        <v>-217.99588572226025</v>
      </c>
      <c r="AO82" s="19">
        <f t="shared" si="103"/>
        <v>-876.34488572226019</v>
      </c>
      <c r="AP82" s="19">
        <f t="shared" si="104"/>
        <v>-1316.4588857222602</v>
      </c>
      <c r="AQ82" s="15">
        <f t="shared" si="105"/>
        <v>-0.10738756507132463</v>
      </c>
      <c r="AR82" s="15">
        <f t="shared" si="106"/>
        <v>-0.431698713618484</v>
      </c>
      <c r="AS82" s="15">
        <f t="shared" si="107"/>
        <v>-0.64850450633888679</v>
      </c>
      <c r="AT82" s="13">
        <f t="shared" si="108"/>
        <v>-33.899431127886004</v>
      </c>
      <c r="AU82" s="13">
        <f t="shared" si="109"/>
        <v>-67.301431127886005</v>
      </c>
      <c r="AV82" s="13">
        <f t="shared" si="110"/>
        <v>-83.855431127886007</v>
      </c>
      <c r="AW82" s="15">
        <f t="shared" si="111"/>
        <v>-0.3178585274143314</v>
      </c>
      <c r="AX82" s="15">
        <f t="shared" si="112"/>
        <v>-0.63105288435325235</v>
      </c>
      <c r="AY82" s="15">
        <f t="shared" si="113"/>
        <v>-0.7862717151049109</v>
      </c>
      <c r="AZ82" s="13">
        <f t="shared" si="114"/>
        <v>-56.715580049243812</v>
      </c>
      <c r="BA82" s="13">
        <f t="shared" si="115"/>
        <v>-119.43718004924381</v>
      </c>
      <c r="BB82" s="13">
        <f t="shared" si="116"/>
        <v>-144.38518004924381</v>
      </c>
      <c r="BC82" s="15">
        <f t="shared" si="117"/>
        <v>-0.30905284830864233</v>
      </c>
      <c r="BD82" s="15">
        <f t="shared" si="118"/>
        <v>-0.65083352151421914</v>
      </c>
      <c r="BE82" s="15">
        <f t="shared" si="119"/>
        <v>-0.78677941950044294</v>
      </c>
      <c r="BF82" s="13">
        <f t="shared" si="120"/>
        <v>-49.211543122512012</v>
      </c>
      <c r="BG82" s="13">
        <f t="shared" si="121"/>
        <v>-118.46754312251201</v>
      </c>
      <c r="BH82" s="13">
        <f t="shared" si="122"/>
        <v>-145.31954312251202</v>
      </c>
      <c r="BI82" s="15">
        <f t="shared" si="123"/>
        <v>-0.27607764949916691</v>
      </c>
      <c r="BJ82" s="15">
        <f t="shared" si="124"/>
        <v>-0.66460506564043753</v>
      </c>
      <c r="BK82" s="15">
        <f t="shared" si="125"/>
        <v>-0.81524527267268598</v>
      </c>
      <c r="BL82" s="13">
        <f t="shared" si="126"/>
        <v>-37.521740213523088</v>
      </c>
      <c r="BM82" s="13">
        <f t="shared" si="127"/>
        <v>-97.729740213523101</v>
      </c>
      <c r="BN82" s="13">
        <f t="shared" si="128"/>
        <v>-126.8897402135231</v>
      </c>
      <c r="BO82" s="15">
        <f t="shared" si="129"/>
        <v>-0.2304311784246873</v>
      </c>
      <c r="BP82" s="15">
        <f t="shared" si="130"/>
        <v>-0.6001848282192499</v>
      </c>
      <c r="BQ82" s="25">
        <f t="shared" si="131"/>
        <v>-0.77926429320744817</v>
      </c>
      <c r="BR82" s="20">
        <f t="shared" si="132"/>
        <v>9.4</v>
      </c>
      <c r="BS82" s="21">
        <f t="shared" si="133"/>
        <v>65.8</v>
      </c>
      <c r="BT82" s="14">
        <f t="shared" si="134"/>
        <v>1.3654285121394482E-2</v>
      </c>
      <c r="BU82" s="21">
        <f t="shared" si="135"/>
        <v>4.2</v>
      </c>
      <c r="BV82" s="21">
        <f t="shared" si="136"/>
        <v>29.400000000000002</v>
      </c>
      <c r="BW82" s="14">
        <f t="shared" si="137"/>
        <v>6.1008507989209395E-3</v>
      </c>
      <c r="BX82" s="21">
        <f t="shared" si="138"/>
        <v>4.5</v>
      </c>
      <c r="BY82" s="21">
        <f t="shared" si="139"/>
        <v>31.5</v>
      </c>
      <c r="BZ82" s="14">
        <f t="shared" si="140"/>
        <v>6.5366258559867206E-3</v>
      </c>
      <c r="CA82" s="21">
        <f t="shared" si="141"/>
        <v>9.4</v>
      </c>
      <c r="CB82" s="21">
        <f t="shared" si="142"/>
        <v>65.8</v>
      </c>
      <c r="CC82" s="18">
        <f t="shared" si="143"/>
        <v>1.3654285121394482E-2</v>
      </c>
      <c r="CE82" s="2">
        <v>4818.9999999999991</v>
      </c>
      <c r="CF82" s="2">
        <v>2029.9918857222601</v>
      </c>
      <c r="CG82" s="2">
        <v>1183.8963120242163</v>
      </c>
      <c r="CH82" s="2">
        <v>106.649431127886</v>
      </c>
      <c r="CI82" s="2">
        <v>298.526690391459</v>
      </c>
      <c r="CJ82" s="2">
        <v>5435</v>
      </c>
      <c r="CK82" s="2">
        <v>136.72059165847742</v>
      </c>
      <c r="CL82" s="2">
        <v>192.42897081510188</v>
      </c>
      <c r="CM82" s="2">
        <v>183.51418004924381</v>
      </c>
      <c r="CN82" s="2">
        <v>131.872648902821</v>
      </c>
      <c r="CO82" s="2">
        <v>100.707651481645</v>
      </c>
      <c r="CP82" s="2">
        <v>117.45078809106801</v>
      </c>
      <c r="CQ82" s="2">
        <v>73.375247133254206</v>
      </c>
      <c r="CR82" s="2">
        <v>185.22570532915358</v>
      </c>
      <c r="CS82" s="2">
        <v>178.25254312251201</v>
      </c>
      <c r="CT82" s="2">
        <v>150.5779334500875</v>
      </c>
      <c r="CU82" s="2">
        <v>162.8327402135231</v>
      </c>
      <c r="CV82" s="2">
        <v>3849.4820000000004</v>
      </c>
      <c r="CW82" s="2">
        <v>2130.924</v>
      </c>
      <c r="CX82" s="2">
        <v>1286.3320000000001</v>
      </c>
      <c r="CY82" s="2">
        <v>1811.9959999999999</v>
      </c>
      <c r="CZ82" s="2">
        <v>1153.6469999999999</v>
      </c>
      <c r="DA82" s="2">
        <v>713.53300000000002</v>
      </c>
      <c r="DB82" s="2">
        <v>72.75</v>
      </c>
      <c r="DC82" s="2">
        <v>39.347999999999999</v>
      </c>
      <c r="DD82" s="2">
        <v>22.794</v>
      </c>
      <c r="DE82" s="2">
        <v>126.79859999999999</v>
      </c>
      <c r="DF82" s="2">
        <v>64.076999999999998</v>
      </c>
      <c r="DG82" s="2">
        <v>39.128999999999998</v>
      </c>
      <c r="DH82" s="2">
        <v>129.041</v>
      </c>
      <c r="DI82" s="2">
        <v>59.784999999999997</v>
      </c>
      <c r="DJ82" s="2">
        <v>32.933</v>
      </c>
      <c r="DK82" s="2">
        <v>125.31100000000001</v>
      </c>
      <c r="DL82" s="2">
        <v>65.102999999999994</v>
      </c>
      <c r="DM82" s="2">
        <v>35.942999999999998</v>
      </c>
      <c r="DN82" s="2">
        <v>9.4</v>
      </c>
      <c r="DO82" s="2">
        <v>4.2</v>
      </c>
      <c r="DP82" s="2">
        <v>4.5</v>
      </c>
    </row>
    <row r="83" spans="2:120" ht="14.25" customHeight="1" x14ac:dyDescent="0.2">
      <c r="B83" s="7">
        <v>1425</v>
      </c>
      <c r="C83" s="10" t="s">
        <v>91</v>
      </c>
      <c r="D83" s="10" t="s">
        <v>56</v>
      </c>
      <c r="E83" s="22" t="s">
        <v>101</v>
      </c>
      <c r="F83" s="10" t="s">
        <v>161</v>
      </c>
      <c r="G83" s="22">
        <v>1</v>
      </c>
      <c r="H83" s="12">
        <f t="shared" si="72"/>
        <v>2459.0000000000018</v>
      </c>
      <c r="I83" s="13">
        <f t="shared" si="73"/>
        <v>1250.7761333532633</v>
      </c>
      <c r="J83" s="15">
        <f t="shared" si="74"/>
        <v>0.50865235191267277</v>
      </c>
      <c r="K83" s="15">
        <f t="shared" si="75"/>
        <v>0.32173050228132155</v>
      </c>
      <c r="L83" s="16">
        <f t="shared" si="76"/>
        <v>1.1890735103705494</v>
      </c>
      <c r="M83" s="13">
        <f t="shared" si="77"/>
        <v>0</v>
      </c>
      <c r="N83" s="15">
        <f t="shared" si="78"/>
        <v>-0.17676598593906878</v>
      </c>
      <c r="O83" s="17">
        <f t="shared" si="79"/>
        <v>-13.851460678744495</v>
      </c>
      <c r="P83" s="15">
        <f t="shared" si="80"/>
        <v>-0.26046306145756981</v>
      </c>
      <c r="Q83" s="13">
        <f t="shared" si="81"/>
        <v>-14.666159496491815</v>
      </c>
      <c r="R83" s="15">
        <f t="shared" si="82"/>
        <v>-0.17652820749269238</v>
      </c>
      <c r="S83" s="19">
        <f t="shared" si="83"/>
        <v>7.6474633823486968</v>
      </c>
      <c r="T83" s="15">
        <f t="shared" si="84"/>
        <v>0.17317119419489402</v>
      </c>
      <c r="U83" s="19">
        <f t="shared" si="85"/>
        <v>21.089031640664103</v>
      </c>
      <c r="V83" s="15">
        <f t="shared" si="86"/>
        <v>0.42047723159939643</v>
      </c>
      <c r="W83" s="13">
        <f t="shared" si="87"/>
        <v>-8.1738014079385835</v>
      </c>
      <c r="X83" s="15">
        <f t="shared" si="88"/>
        <v>-9.0488313614383808E-2</v>
      </c>
      <c r="Y83" s="13">
        <f t="shared" si="89"/>
        <v>-2.0656258122617999</v>
      </c>
      <c r="Z83" s="15">
        <f t="shared" si="90"/>
        <v>-2.7827601937479352E-2</v>
      </c>
      <c r="AA83" s="13">
        <v>-106.54366293775774</v>
      </c>
      <c r="AB83" s="27">
        <v>-7.3235167276716195E-2</v>
      </c>
      <c r="AC83" s="13">
        <f t="shared" si="91"/>
        <v>0</v>
      </c>
      <c r="AD83" s="25">
        <f t="shared" si="92"/>
        <v>0</v>
      </c>
      <c r="AE83" s="12">
        <f t="shared" si="93"/>
        <v>-718.72200000000203</v>
      </c>
      <c r="AF83" s="13">
        <f t="shared" si="94"/>
        <v>-1723.2210000000018</v>
      </c>
      <c r="AG83" s="13">
        <f t="shared" si="95"/>
        <v>-2087.1010000000019</v>
      </c>
      <c r="AH83" s="15">
        <f t="shared" si="96"/>
        <v>-0.29228222854819097</v>
      </c>
      <c r="AI83" s="15">
        <f t="shared" si="97"/>
        <v>-0.70078121187474607</v>
      </c>
      <c r="AJ83" s="15">
        <f t="shared" si="98"/>
        <v>-0.84876006506710056</v>
      </c>
      <c r="AK83" s="15">
        <f t="shared" si="99"/>
        <v>0.52889883110629454</v>
      </c>
      <c r="AL83" s="15">
        <f t="shared" si="100"/>
        <v>0.58449208254108909</v>
      </c>
      <c r="AM83" s="15">
        <f t="shared" si="101"/>
        <v>0.61748485475895332</v>
      </c>
      <c r="AN83" s="19">
        <f t="shared" si="102"/>
        <v>-330.34513335326335</v>
      </c>
      <c r="AO83" s="19">
        <f t="shared" si="103"/>
        <v>-820.71913335326326</v>
      </c>
      <c r="AP83" s="19">
        <f t="shared" si="104"/>
        <v>-1021.1341333532632</v>
      </c>
      <c r="AQ83" s="15">
        <f t="shared" si="105"/>
        <v>-0.26411211770376997</v>
      </c>
      <c r="AR83" s="15">
        <f t="shared" si="106"/>
        <v>-0.65616788765625034</v>
      </c>
      <c r="AS83" s="15">
        <f t="shared" si="107"/>
        <v>-0.81640039821967003</v>
      </c>
      <c r="AT83" s="13">
        <f t="shared" si="108"/>
        <v>-17.463673967722201</v>
      </c>
      <c r="AU83" s="13">
        <f t="shared" si="109"/>
        <v>-32.608673967722204</v>
      </c>
      <c r="AV83" s="13">
        <f t="shared" si="110"/>
        <v>-36.661673967722201</v>
      </c>
      <c r="AW83" s="15">
        <f t="shared" si="111"/>
        <v>-0.44404431184369386</v>
      </c>
      <c r="AX83" s="15">
        <f t="shared" si="112"/>
        <v>-0.82913230165056584</v>
      </c>
      <c r="AY83" s="15">
        <f t="shared" si="113"/>
        <v>-0.93218688221756829</v>
      </c>
      <c r="AZ83" s="13">
        <f t="shared" si="114"/>
        <v>-25.480150909611069</v>
      </c>
      <c r="BA83" s="13">
        <f t="shared" si="115"/>
        <v>-56.215150909611069</v>
      </c>
      <c r="BB83" s="13">
        <f t="shared" si="116"/>
        <v>-63.088150909611066</v>
      </c>
      <c r="BC83" s="15">
        <f t="shared" si="117"/>
        <v>-0.37243541902522315</v>
      </c>
      <c r="BD83" s="15">
        <f t="shared" si="118"/>
        <v>-0.82167932830766455</v>
      </c>
      <c r="BE83" s="15">
        <f t="shared" si="119"/>
        <v>-0.92213982573724718</v>
      </c>
      <c r="BF83" s="13">
        <f t="shared" si="120"/>
        <v>-28.368110615521815</v>
      </c>
      <c r="BG83" s="13">
        <f t="shared" si="121"/>
        <v>-55.964110615521811</v>
      </c>
      <c r="BH83" s="13">
        <f t="shared" si="122"/>
        <v>-71.906110615521811</v>
      </c>
      <c r="BI83" s="15">
        <f t="shared" si="123"/>
        <v>-0.34529519962648048</v>
      </c>
      <c r="BJ83" s="15">
        <f t="shared" si="124"/>
        <v>-0.68119230810992737</v>
      </c>
      <c r="BK83" s="15">
        <f t="shared" si="125"/>
        <v>-0.87523752130905452</v>
      </c>
      <c r="BL83" s="13">
        <f t="shared" si="126"/>
        <v>-26.151760424564003</v>
      </c>
      <c r="BM83" s="13">
        <f t="shared" si="127"/>
        <v>-59.414760424564001</v>
      </c>
      <c r="BN83" s="13">
        <f t="shared" si="128"/>
        <v>-66.948760424564</v>
      </c>
      <c r="BO83" s="15">
        <f t="shared" si="129"/>
        <v>-0.36239464615901773</v>
      </c>
      <c r="BP83" s="15">
        <f t="shared" si="130"/>
        <v>-0.82333237729030073</v>
      </c>
      <c r="BQ83" s="25">
        <f t="shared" si="131"/>
        <v>-0.92773381030425273</v>
      </c>
      <c r="BR83" s="20">
        <f t="shared" si="132"/>
        <v>7.3</v>
      </c>
      <c r="BS83" s="21">
        <f t="shared" si="133"/>
        <v>51.1</v>
      </c>
      <c r="BT83" s="14">
        <f t="shared" si="134"/>
        <v>2.0780805205368021E-2</v>
      </c>
      <c r="BU83" s="21">
        <f t="shared" si="135"/>
        <v>0.8</v>
      </c>
      <c r="BV83" s="21">
        <f t="shared" si="136"/>
        <v>5.6000000000000005</v>
      </c>
      <c r="BW83" s="14">
        <f t="shared" si="137"/>
        <v>2.2773485156567697E-3</v>
      </c>
      <c r="BX83" s="21">
        <f t="shared" si="138"/>
        <v>2.9</v>
      </c>
      <c r="BY83" s="21">
        <f t="shared" si="139"/>
        <v>20.3</v>
      </c>
      <c r="BZ83" s="14">
        <f t="shared" si="140"/>
        <v>8.2553883692557898E-3</v>
      </c>
      <c r="CA83" s="21">
        <f t="shared" si="141"/>
        <v>7.3</v>
      </c>
      <c r="CB83" s="21">
        <f t="shared" si="142"/>
        <v>51.1</v>
      </c>
      <c r="CC83" s="18">
        <f t="shared" si="143"/>
        <v>2.0780805205368021E-2</v>
      </c>
      <c r="CE83" s="2">
        <v>2459.0000000000018</v>
      </c>
      <c r="CF83" s="2">
        <v>1250.7761333532633</v>
      </c>
      <c r="CG83" s="2">
        <v>791.13530510977034</v>
      </c>
      <c r="CH83" s="2">
        <v>39.328673967722203</v>
      </c>
      <c r="CI83" s="2">
        <v>132.3002274450341</v>
      </c>
      <c r="CJ83" s="2">
        <v>2987.0000000000005</v>
      </c>
      <c r="CK83" s="2">
        <v>53.180134646466698</v>
      </c>
      <c r="CL83" s="2">
        <v>83.08111040610288</v>
      </c>
      <c r="CM83" s="2">
        <v>68.414950909611065</v>
      </c>
      <c r="CN83" s="2">
        <v>44.161290322580598</v>
      </c>
      <c r="CO83" s="2">
        <v>36.513826940231901</v>
      </c>
      <c r="CP83" s="2">
        <v>50.154990700558002</v>
      </c>
      <c r="CQ83" s="2">
        <v>29.065959059893899</v>
      </c>
      <c r="CR83" s="2">
        <v>90.329912023460395</v>
      </c>
      <c r="CS83" s="2">
        <v>82.156110615521811</v>
      </c>
      <c r="CT83" s="2">
        <v>74.229386236825803</v>
      </c>
      <c r="CU83" s="2">
        <v>72.163760424564003</v>
      </c>
      <c r="CV83" s="2">
        <v>1740.2779999999998</v>
      </c>
      <c r="CW83" s="2">
        <v>735.779</v>
      </c>
      <c r="CX83" s="2">
        <v>371.899</v>
      </c>
      <c r="CY83" s="2">
        <v>920.43099999999993</v>
      </c>
      <c r="CZ83" s="2">
        <v>430.05700000000002</v>
      </c>
      <c r="DA83" s="2">
        <v>229.642</v>
      </c>
      <c r="DB83" s="2">
        <v>21.865000000000002</v>
      </c>
      <c r="DC83" s="2">
        <v>6.7200000000000006</v>
      </c>
      <c r="DD83" s="2">
        <v>2.6669999999999998</v>
      </c>
      <c r="DE83" s="2">
        <v>42.934799999999996</v>
      </c>
      <c r="DF83" s="2">
        <v>12.1998</v>
      </c>
      <c r="DG83" s="2">
        <v>5.3268000000000004</v>
      </c>
      <c r="DH83" s="2">
        <v>53.787999999999997</v>
      </c>
      <c r="DI83" s="2">
        <v>26.192</v>
      </c>
      <c r="DJ83" s="2">
        <v>10.25</v>
      </c>
      <c r="DK83" s="2">
        <v>46.012</v>
      </c>
      <c r="DL83" s="2">
        <v>12.749000000000001</v>
      </c>
      <c r="DM83" s="2">
        <v>5.2149999999999999</v>
      </c>
      <c r="DN83" s="2">
        <v>7.3</v>
      </c>
      <c r="DO83" s="2">
        <v>0.8</v>
      </c>
      <c r="DP83" s="2">
        <v>2.9</v>
      </c>
    </row>
    <row r="84" spans="2:120" ht="14.25" customHeight="1" x14ac:dyDescent="0.2">
      <c r="B84" s="7">
        <v>1427</v>
      </c>
      <c r="C84" s="10" t="s">
        <v>91</v>
      </c>
      <c r="D84" s="10" t="s">
        <v>56</v>
      </c>
      <c r="E84" s="22" t="s">
        <v>101</v>
      </c>
      <c r="F84" s="10" t="s">
        <v>162</v>
      </c>
      <c r="G84" s="22">
        <v>1</v>
      </c>
      <c r="H84" s="12">
        <f t="shared" si="72"/>
        <v>4662</v>
      </c>
      <c r="I84" s="13">
        <f t="shared" si="73"/>
        <v>2029.211235945754</v>
      </c>
      <c r="J84" s="15">
        <f t="shared" si="74"/>
        <v>0.43526624537660963</v>
      </c>
      <c r="K84" s="15">
        <f t="shared" si="75"/>
        <v>0.25193019724298388</v>
      </c>
      <c r="L84" s="16">
        <f t="shared" si="76"/>
        <v>1.6180037305475525</v>
      </c>
      <c r="M84" s="13">
        <f t="shared" si="77"/>
        <v>0</v>
      </c>
      <c r="N84" s="15">
        <f t="shared" si="78"/>
        <v>-9.8782138024357091E-2</v>
      </c>
      <c r="O84" s="17">
        <f t="shared" si="79"/>
        <v>-16.273720882040706</v>
      </c>
      <c r="P84" s="15">
        <f t="shared" si="80"/>
        <v>-0.1386636819446595</v>
      </c>
      <c r="Q84" s="13">
        <f t="shared" si="81"/>
        <v>-28.365782697200501</v>
      </c>
      <c r="R84" s="15">
        <f t="shared" si="82"/>
        <v>-0.13739953779899972</v>
      </c>
      <c r="S84" s="19">
        <f t="shared" si="83"/>
        <v>37.889707646773104</v>
      </c>
      <c r="T84" s="15">
        <f t="shared" si="84"/>
        <v>0.33169113901805714</v>
      </c>
      <c r="U84" s="19">
        <f t="shared" si="85"/>
        <v>50.643807286943797</v>
      </c>
      <c r="V84" s="15">
        <f t="shared" si="86"/>
        <v>0.49430935554654132</v>
      </c>
      <c r="W84" s="13">
        <f t="shared" si="87"/>
        <v>1.4562017856769955</v>
      </c>
      <c r="X84" s="15">
        <f t="shared" si="88"/>
        <v>7.941232956375277E-3</v>
      </c>
      <c r="Y84" s="13">
        <f t="shared" si="89"/>
        <v>2.7763937751479091</v>
      </c>
      <c r="Z84" s="15">
        <f t="shared" si="90"/>
        <v>1.7948699873841623E-2</v>
      </c>
      <c r="AA84" s="13">
        <v>-140.08544291260387</v>
      </c>
      <c r="AB84" s="27">
        <v>-4.6042207387689271E-2</v>
      </c>
      <c r="AC84" s="13">
        <f t="shared" si="91"/>
        <v>0</v>
      </c>
      <c r="AD84" s="25">
        <f t="shared" si="92"/>
        <v>0</v>
      </c>
      <c r="AE84" s="12">
        <f t="shared" si="93"/>
        <v>-1012.386</v>
      </c>
      <c r="AF84" s="13">
        <f t="shared" si="94"/>
        <v>-2775.6779999999999</v>
      </c>
      <c r="AG84" s="13">
        <f t="shared" si="95"/>
        <v>-3634.9479999999999</v>
      </c>
      <c r="AH84" s="15">
        <f t="shared" si="96"/>
        <v>-0.21715701415701416</v>
      </c>
      <c r="AI84" s="15">
        <f t="shared" si="97"/>
        <v>-0.59538352638352632</v>
      </c>
      <c r="AJ84" s="15">
        <f t="shared" si="98"/>
        <v>-0.77969712569712568</v>
      </c>
      <c r="AK84" s="15">
        <f t="shared" si="99"/>
        <v>0.50300250930646373</v>
      </c>
      <c r="AL84" s="15">
        <f t="shared" si="100"/>
        <v>0.61649124592725935</v>
      </c>
      <c r="AM84" s="15">
        <f t="shared" si="101"/>
        <v>0.63588114331114687</v>
      </c>
      <c r="AN84" s="19">
        <f t="shared" si="102"/>
        <v>-193.44623594575364</v>
      </c>
      <c r="AO84" s="19">
        <f t="shared" si="103"/>
        <v>-866.31023594575413</v>
      </c>
      <c r="AP84" s="19">
        <f t="shared" si="104"/>
        <v>-1376.1282359457539</v>
      </c>
      <c r="AQ84" s="15">
        <f t="shared" si="105"/>
        <v>-9.5330753407539714E-2</v>
      </c>
      <c r="AR84" s="15">
        <f t="shared" si="106"/>
        <v>-0.42691969204575841</v>
      </c>
      <c r="AS84" s="15">
        <f t="shared" si="107"/>
        <v>-0.67815918400648023</v>
      </c>
      <c r="AT84" s="13">
        <f t="shared" si="108"/>
        <v>-49.331369302594098</v>
      </c>
      <c r="AU84" s="13">
        <f t="shared" si="109"/>
        <v>-79.617369302594099</v>
      </c>
      <c r="AV84" s="13">
        <f t="shared" si="110"/>
        <v>-91.292369302594096</v>
      </c>
      <c r="AW84" s="15">
        <f t="shared" si="111"/>
        <v>-0.48800725197354755</v>
      </c>
      <c r="AX84" s="15">
        <f t="shared" si="112"/>
        <v>-0.78760946943102383</v>
      </c>
      <c r="AY84" s="15">
        <f t="shared" si="113"/>
        <v>-0.90310362147540191</v>
      </c>
      <c r="AZ84" s="13">
        <f t="shared" si="114"/>
        <v>-65.740656294162818</v>
      </c>
      <c r="BA84" s="13">
        <f t="shared" si="115"/>
        <v>-137.47605629416279</v>
      </c>
      <c r="BB84" s="13">
        <f t="shared" si="116"/>
        <v>-158.63925629416281</v>
      </c>
      <c r="BC84" s="15">
        <f t="shared" si="117"/>
        <v>-0.36916018001073414</v>
      </c>
      <c r="BD84" s="15">
        <f t="shared" si="118"/>
        <v>-0.77198325282349156</v>
      </c>
      <c r="BE84" s="15">
        <f t="shared" si="119"/>
        <v>-0.89082311786294133</v>
      </c>
      <c r="BF84" s="13">
        <f t="shared" si="120"/>
        <v>-61.632455650607909</v>
      </c>
      <c r="BG84" s="13">
        <f t="shared" si="121"/>
        <v>-122.1044556506079</v>
      </c>
      <c r="BH84" s="13">
        <f t="shared" si="122"/>
        <v>-158.3214556506079</v>
      </c>
      <c r="BI84" s="15">
        <f t="shared" si="123"/>
        <v>-0.33345761308050614</v>
      </c>
      <c r="BJ84" s="15">
        <f t="shared" si="124"/>
        <v>-0.66063667101904011</v>
      </c>
      <c r="BK84" s="15">
        <f t="shared" si="125"/>
        <v>-0.85658593582522946</v>
      </c>
      <c r="BL84" s="13">
        <f t="shared" si="126"/>
        <v>-88.178345591308002</v>
      </c>
      <c r="BM84" s="13">
        <f t="shared" si="127"/>
        <v>-127.156345591308</v>
      </c>
      <c r="BN84" s="13">
        <f t="shared" si="128"/>
        <v>-144.931345591308</v>
      </c>
      <c r="BO84" s="15">
        <f t="shared" si="129"/>
        <v>-0.55999994957604071</v>
      </c>
      <c r="BP84" s="15">
        <f t="shared" si="130"/>
        <v>-0.8075400671434827</v>
      </c>
      <c r="BQ84" s="25">
        <f t="shared" si="131"/>
        <v>-0.92042491474370036</v>
      </c>
      <c r="BR84" s="20">
        <f t="shared" si="132"/>
        <v>10.199999999999999</v>
      </c>
      <c r="BS84" s="21">
        <f t="shared" si="133"/>
        <v>71.399999999999991</v>
      </c>
      <c r="BT84" s="14">
        <f t="shared" si="134"/>
        <v>1.5315315315315313E-2</v>
      </c>
      <c r="BU84" s="21">
        <f t="shared" si="135"/>
        <v>5.9</v>
      </c>
      <c r="BV84" s="21">
        <f t="shared" si="136"/>
        <v>41.300000000000004</v>
      </c>
      <c r="BW84" s="14">
        <f t="shared" si="137"/>
        <v>8.8588588588588597E-3</v>
      </c>
      <c r="BX84" s="21">
        <f t="shared" si="138"/>
        <v>5.5</v>
      </c>
      <c r="BY84" s="21">
        <f t="shared" si="139"/>
        <v>38.5</v>
      </c>
      <c r="BZ84" s="14">
        <f t="shared" si="140"/>
        <v>8.2582582582582578E-3</v>
      </c>
      <c r="CA84" s="21">
        <f t="shared" si="141"/>
        <v>10.199999999999999</v>
      </c>
      <c r="CB84" s="21">
        <f t="shared" si="142"/>
        <v>71.399999999999991</v>
      </c>
      <c r="CC84" s="18">
        <f t="shared" si="143"/>
        <v>1.5315315315315313E-2</v>
      </c>
      <c r="CE84" s="2">
        <v>4662</v>
      </c>
      <c r="CF84" s="2">
        <v>2029.211235945754</v>
      </c>
      <c r="CG84" s="2">
        <v>1174.4985795467908</v>
      </c>
      <c r="CH84" s="2">
        <v>101.0873693025941</v>
      </c>
      <c r="CI84" s="2">
        <v>249.90639364814041</v>
      </c>
      <c r="CJ84" s="2">
        <v>5172.9999999999991</v>
      </c>
      <c r="CK84" s="2">
        <v>117.3610901846348</v>
      </c>
      <c r="CL84" s="2">
        <v>206.4474389913633</v>
      </c>
      <c r="CM84" s="2">
        <v>178.0816562941628</v>
      </c>
      <c r="CN84" s="2">
        <v>114.231895850285</v>
      </c>
      <c r="CO84" s="2">
        <v>76.342188203511895</v>
      </c>
      <c r="CP84" s="2">
        <v>102.453669384729</v>
      </c>
      <c r="CQ84" s="2">
        <v>51.809862097785199</v>
      </c>
      <c r="CR84" s="2">
        <v>183.37225386493091</v>
      </c>
      <c r="CS84" s="2">
        <v>184.82845565060791</v>
      </c>
      <c r="CT84" s="2">
        <v>154.68495181616009</v>
      </c>
      <c r="CU84" s="2">
        <v>157.461345591308</v>
      </c>
      <c r="CV84" s="2">
        <v>3649.614</v>
      </c>
      <c r="CW84" s="2">
        <v>1886.3220000000001</v>
      </c>
      <c r="CX84" s="2">
        <v>1027.0520000000001</v>
      </c>
      <c r="CY84" s="2">
        <v>1835.7650000000003</v>
      </c>
      <c r="CZ84" s="2">
        <v>1162.9009999999998</v>
      </c>
      <c r="DA84" s="2">
        <v>653.08300000000008</v>
      </c>
      <c r="DB84" s="2">
        <v>51.756</v>
      </c>
      <c r="DC84" s="2">
        <v>21.47</v>
      </c>
      <c r="DD84" s="2">
        <v>9.7949999999999999</v>
      </c>
      <c r="DE84" s="2">
        <v>112.34099999999998</v>
      </c>
      <c r="DF84" s="2">
        <v>40.605599999999995</v>
      </c>
      <c r="DG84" s="2">
        <v>19.442399999999999</v>
      </c>
      <c r="DH84" s="2">
        <v>123.196</v>
      </c>
      <c r="DI84" s="2">
        <v>62.724000000000004</v>
      </c>
      <c r="DJ84" s="2">
        <v>26.507000000000001</v>
      </c>
      <c r="DK84" s="2">
        <v>69.283000000000001</v>
      </c>
      <c r="DL84" s="2">
        <v>30.305</v>
      </c>
      <c r="DM84" s="2">
        <v>12.530000000000001</v>
      </c>
      <c r="DN84" s="2">
        <v>10.199999999999999</v>
      </c>
      <c r="DO84" s="2">
        <v>5.9</v>
      </c>
      <c r="DP84" s="2">
        <v>5.5</v>
      </c>
    </row>
    <row r="85" spans="2:120" ht="14.25" customHeight="1" x14ac:dyDescent="0.2">
      <c r="B85" s="7">
        <v>1428</v>
      </c>
      <c r="C85" s="10" t="s">
        <v>91</v>
      </c>
      <c r="D85" s="10" t="s">
        <v>56</v>
      </c>
      <c r="E85" s="22" t="s">
        <v>101</v>
      </c>
      <c r="F85" s="10" t="s">
        <v>163</v>
      </c>
      <c r="G85" s="22">
        <v>1</v>
      </c>
      <c r="H85" s="12">
        <f t="shared" si="72"/>
        <v>10057.000000000002</v>
      </c>
      <c r="I85" s="13">
        <f t="shared" si="73"/>
        <v>3911.0126032303351</v>
      </c>
      <c r="J85" s="15">
        <f t="shared" si="74"/>
        <v>0.388884618000431</v>
      </c>
      <c r="K85" s="15">
        <f t="shared" si="75"/>
        <v>0.22313053565917973</v>
      </c>
      <c r="L85" s="16">
        <f t="shared" si="76"/>
        <v>1.4055869549624662</v>
      </c>
      <c r="M85" s="13">
        <f t="shared" si="77"/>
        <v>0</v>
      </c>
      <c r="N85" s="15">
        <f t="shared" si="78"/>
        <v>-7.5303420375137597E-2</v>
      </c>
      <c r="O85" s="17">
        <f t="shared" si="79"/>
        <v>-33.535281353409061</v>
      </c>
      <c r="P85" s="15">
        <f t="shared" si="80"/>
        <v>-0.11903544761022788</v>
      </c>
      <c r="Q85" s="13">
        <f t="shared" si="81"/>
        <v>-73.039212836445586</v>
      </c>
      <c r="R85" s="15">
        <f t="shared" si="82"/>
        <v>-0.14842448640445016</v>
      </c>
      <c r="S85" s="19">
        <f t="shared" si="83"/>
        <v>27.728949970311021</v>
      </c>
      <c r="T85" s="15">
        <f t="shared" si="84"/>
        <v>0.12722570365146391</v>
      </c>
      <c r="U85" s="19">
        <f t="shared" si="85"/>
        <v>53.664284892322001</v>
      </c>
      <c r="V85" s="15">
        <f t="shared" si="86"/>
        <v>0.26679592348482772</v>
      </c>
      <c r="W85" s="13">
        <f t="shared" si="87"/>
        <v>-49.342028145386962</v>
      </c>
      <c r="X85" s="15">
        <f t="shared" si="88"/>
        <v>-0.10430311066723374</v>
      </c>
      <c r="Y85" s="13">
        <f t="shared" si="89"/>
        <v>7.0634911502000364</v>
      </c>
      <c r="Z85" s="15">
        <f t="shared" si="90"/>
        <v>1.7215730245434546E-2</v>
      </c>
      <c r="AA85" s="13">
        <v>-168.00073600264386</v>
      </c>
      <c r="AB85" s="27">
        <v>-2.4559493728472659E-2</v>
      </c>
      <c r="AC85" s="13">
        <f t="shared" si="91"/>
        <v>0</v>
      </c>
      <c r="AD85" s="25">
        <f t="shared" si="92"/>
        <v>0</v>
      </c>
      <c r="AE85" s="12">
        <f t="shared" si="93"/>
        <v>-1613.8130000000001</v>
      </c>
      <c r="AF85" s="13">
        <f t="shared" si="94"/>
        <v>-4799.0380000000023</v>
      </c>
      <c r="AG85" s="13">
        <f t="shared" si="95"/>
        <v>-6649.7200000000021</v>
      </c>
      <c r="AH85" s="15">
        <f t="shared" si="96"/>
        <v>-0.16046664015113854</v>
      </c>
      <c r="AI85" s="15">
        <f t="shared" si="97"/>
        <v>-0.47718385204335301</v>
      </c>
      <c r="AJ85" s="15">
        <f t="shared" si="98"/>
        <v>-0.66120314209008657</v>
      </c>
      <c r="AK85" s="15">
        <f t="shared" si="99"/>
        <v>0.44499689512976548</v>
      </c>
      <c r="AL85" s="15">
        <f t="shared" si="100"/>
        <v>0.54136945074916865</v>
      </c>
      <c r="AM85" s="15">
        <f t="shared" si="101"/>
        <v>0.53865429316052693</v>
      </c>
      <c r="AN85" s="19">
        <f t="shared" si="102"/>
        <v>-153.82060323033511</v>
      </c>
      <c r="AO85" s="19">
        <f t="shared" si="103"/>
        <v>-1064.5126032303351</v>
      </c>
      <c r="AP85" s="19">
        <f t="shared" si="104"/>
        <v>-2075.6666032303351</v>
      </c>
      <c r="AQ85" s="15">
        <f t="shared" si="105"/>
        <v>-3.9330122102722354E-2</v>
      </c>
      <c r="AR85" s="15">
        <f t="shared" si="106"/>
        <v>-0.27218337326530007</v>
      </c>
      <c r="AS85" s="15">
        <f t="shared" si="107"/>
        <v>-0.53072357821499216</v>
      </c>
      <c r="AT85" s="13">
        <f t="shared" si="108"/>
        <v>-70.023885617169981</v>
      </c>
      <c r="AU85" s="13">
        <f t="shared" si="109"/>
        <v>-146.38288561716996</v>
      </c>
      <c r="AV85" s="13">
        <f t="shared" si="110"/>
        <v>-182.53488561716998</v>
      </c>
      <c r="AW85" s="15">
        <f t="shared" si="111"/>
        <v>-0.28213835323322167</v>
      </c>
      <c r="AX85" s="15">
        <f t="shared" si="112"/>
        <v>-0.58980197864696171</v>
      </c>
      <c r="AY85" s="15">
        <f t="shared" si="113"/>
        <v>-0.73546464298197844</v>
      </c>
      <c r="AZ85" s="13">
        <f t="shared" si="114"/>
        <v>-137.64437392565884</v>
      </c>
      <c r="BA85" s="13">
        <f t="shared" si="115"/>
        <v>-255.80777392565881</v>
      </c>
      <c r="BB85" s="13">
        <f t="shared" si="116"/>
        <v>-317.70557392565877</v>
      </c>
      <c r="BC85" s="15">
        <f t="shared" si="117"/>
        <v>-0.32846172576295463</v>
      </c>
      <c r="BD85" s="15">
        <f t="shared" si="118"/>
        <v>-0.61043586810589257</v>
      </c>
      <c r="BE85" s="15">
        <f t="shared" si="119"/>
        <v>-0.75814301827180453</v>
      </c>
      <c r="BF85" s="13">
        <f t="shared" si="120"/>
        <v>-174.322793534933</v>
      </c>
      <c r="BG85" s="13">
        <f t="shared" si="121"/>
        <v>-287.79479353493298</v>
      </c>
      <c r="BH85" s="13">
        <f t="shared" si="122"/>
        <v>-335.94979353493301</v>
      </c>
      <c r="BI85" s="15">
        <f t="shared" si="123"/>
        <v>-0.41140860865482309</v>
      </c>
      <c r="BJ85" s="15">
        <f t="shared" si="124"/>
        <v>-0.67920696533917191</v>
      </c>
      <c r="BK85" s="15">
        <f t="shared" si="125"/>
        <v>-0.79285464816960427</v>
      </c>
      <c r="BL85" s="13">
        <f t="shared" si="126"/>
        <v>-157.72634829305701</v>
      </c>
      <c r="BM85" s="13">
        <f t="shared" si="127"/>
        <v>-255.03834829305703</v>
      </c>
      <c r="BN85" s="13">
        <f t="shared" si="128"/>
        <v>-317.94534829305701</v>
      </c>
      <c r="BO85" s="15">
        <f t="shared" si="129"/>
        <v>-0.37791769296942757</v>
      </c>
      <c r="BP85" s="15">
        <f t="shared" si="130"/>
        <v>-0.61108055343146617</v>
      </c>
      <c r="BQ85" s="25">
        <f t="shared" si="131"/>
        <v>-0.76180786417510982</v>
      </c>
      <c r="BR85" s="20">
        <f t="shared" si="132"/>
        <v>16.399999999999999</v>
      </c>
      <c r="BS85" s="21">
        <f t="shared" si="133"/>
        <v>114.79999999999998</v>
      </c>
      <c r="BT85" s="14">
        <f t="shared" si="134"/>
        <v>1.1414934871233963E-2</v>
      </c>
      <c r="BU85" s="21">
        <f t="shared" si="135"/>
        <v>14.2</v>
      </c>
      <c r="BV85" s="21">
        <f t="shared" si="136"/>
        <v>99.399999999999991</v>
      </c>
      <c r="BW85" s="14">
        <f t="shared" si="137"/>
        <v>9.883663120214773E-3</v>
      </c>
      <c r="BX85" s="21">
        <f t="shared" si="138"/>
        <v>10</v>
      </c>
      <c r="BY85" s="21">
        <f t="shared" si="139"/>
        <v>70</v>
      </c>
      <c r="BZ85" s="14">
        <f t="shared" si="140"/>
        <v>6.9603261409963198E-3</v>
      </c>
      <c r="CA85" s="21">
        <f t="shared" si="141"/>
        <v>16.399999999999999</v>
      </c>
      <c r="CB85" s="21">
        <f t="shared" si="142"/>
        <v>114.79999999999998</v>
      </c>
      <c r="CC85" s="18">
        <f t="shared" si="143"/>
        <v>1.1414934871233963E-2</v>
      </c>
      <c r="CE85" s="2">
        <v>10057.000000000002</v>
      </c>
      <c r="CF85" s="2">
        <v>3911.0126032303351</v>
      </c>
      <c r="CG85" s="2">
        <v>2244.023797124371</v>
      </c>
      <c r="CH85" s="2">
        <v>248.18988561716998</v>
      </c>
      <c r="CI85" s="2">
        <v>706.29535864978902</v>
      </c>
      <c r="CJ85" s="2">
        <v>10875.999999999998</v>
      </c>
      <c r="CK85" s="2">
        <v>281.72516697057904</v>
      </c>
      <c r="CL85" s="2">
        <v>492.09678676210439</v>
      </c>
      <c r="CM85" s="2">
        <v>419.0575739256588</v>
      </c>
      <c r="CN85" s="2">
        <v>217.95084778053001</v>
      </c>
      <c r="CO85" s="2">
        <v>190.22189781021899</v>
      </c>
      <c r="CP85" s="2">
        <v>201.14357142857099</v>
      </c>
      <c r="CQ85" s="2">
        <v>147.47928653624899</v>
      </c>
      <c r="CR85" s="2">
        <v>473.06382168031996</v>
      </c>
      <c r="CS85" s="2">
        <v>423.721793534933</v>
      </c>
      <c r="CT85" s="2">
        <v>410.29285714285697</v>
      </c>
      <c r="CU85" s="2">
        <v>417.35634829305701</v>
      </c>
      <c r="CV85" s="2">
        <v>8443.1870000000017</v>
      </c>
      <c r="CW85" s="2">
        <v>5257.9619999999995</v>
      </c>
      <c r="CX85" s="2">
        <v>3407.2799999999997</v>
      </c>
      <c r="CY85" s="2">
        <v>3757.192</v>
      </c>
      <c r="CZ85" s="2">
        <v>2846.5</v>
      </c>
      <c r="DA85" s="2">
        <v>1835.346</v>
      </c>
      <c r="DB85" s="2">
        <v>178.166</v>
      </c>
      <c r="DC85" s="2">
        <v>101.807</v>
      </c>
      <c r="DD85" s="2">
        <v>65.655000000000001</v>
      </c>
      <c r="DE85" s="2">
        <v>281.41319999999996</v>
      </c>
      <c r="DF85" s="2">
        <v>163.24979999999999</v>
      </c>
      <c r="DG85" s="2">
        <v>101.352</v>
      </c>
      <c r="DH85" s="2">
        <v>249.399</v>
      </c>
      <c r="DI85" s="2">
        <v>135.92699999999999</v>
      </c>
      <c r="DJ85" s="2">
        <v>87.772000000000006</v>
      </c>
      <c r="DK85" s="2">
        <v>259.63</v>
      </c>
      <c r="DL85" s="2">
        <v>162.31799999999998</v>
      </c>
      <c r="DM85" s="2">
        <v>99.411000000000001</v>
      </c>
      <c r="DN85" s="2">
        <v>16.399999999999999</v>
      </c>
      <c r="DO85" s="2">
        <v>14.2</v>
      </c>
      <c r="DP85" s="2">
        <v>10</v>
      </c>
    </row>
    <row r="86" spans="2:120" ht="14.25" customHeight="1" x14ac:dyDescent="0.2">
      <c r="B86" s="7">
        <v>1429</v>
      </c>
      <c r="C86" s="10" t="s">
        <v>91</v>
      </c>
      <c r="D86" s="10" t="s">
        <v>56</v>
      </c>
      <c r="E86" s="22" t="s">
        <v>101</v>
      </c>
      <c r="F86" s="10" t="s">
        <v>164</v>
      </c>
      <c r="G86" s="22">
        <v>1</v>
      </c>
      <c r="H86" s="12">
        <f t="shared" si="72"/>
        <v>10905</v>
      </c>
      <c r="I86" s="13">
        <f t="shared" si="73"/>
        <v>4473</v>
      </c>
      <c r="J86" s="15">
        <f t="shared" si="74"/>
        <v>0.41017881705639614</v>
      </c>
      <c r="K86" s="15">
        <f t="shared" si="75"/>
        <v>0.24603392939018798</v>
      </c>
      <c r="L86" s="16">
        <f t="shared" si="76"/>
        <v>1.2732240437158471</v>
      </c>
      <c r="M86" s="13">
        <f t="shared" si="77"/>
        <v>0</v>
      </c>
      <c r="N86" s="15">
        <f t="shared" si="78"/>
        <v>-7.7645267698553622E-2</v>
      </c>
      <c r="O86" s="17">
        <f t="shared" si="79"/>
        <v>-88</v>
      </c>
      <c r="P86" s="15">
        <f t="shared" si="80"/>
        <v>-0.27414330218068539</v>
      </c>
      <c r="Q86" s="13">
        <f t="shared" si="81"/>
        <v>-57</v>
      </c>
      <c r="R86" s="15">
        <f t="shared" si="82"/>
        <v>-0.11323003575685342</v>
      </c>
      <c r="S86" s="19">
        <f t="shared" si="83"/>
        <v>56</v>
      </c>
      <c r="T86" s="15">
        <f t="shared" si="84"/>
        <v>0.2153846153846154</v>
      </c>
      <c r="U86" s="19">
        <f t="shared" si="85"/>
        <v>66</v>
      </c>
      <c r="V86" s="15">
        <f t="shared" si="86"/>
        <v>0.28820960698689957</v>
      </c>
      <c r="W86" s="13">
        <f t="shared" si="87"/>
        <v>-4</v>
      </c>
      <c r="X86" s="15">
        <f t="shared" si="88"/>
        <v>-9.0497737556560764E-3</v>
      </c>
      <c r="Y86" s="13">
        <f t="shared" si="89"/>
        <v>-12</v>
      </c>
      <c r="Z86" s="15">
        <f t="shared" si="90"/>
        <v>-2.8103044496487151E-2</v>
      </c>
      <c r="AA86" s="13">
        <v>-178.25072999999975</v>
      </c>
      <c r="AB86" s="27">
        <v>-2.504136715060612E-2</v>
      </c>
      <c r="AC86" s="13">
        <f t="shared" si="91"/>
        <v>0</v>
      </c>
      <c r="AD86" s="25">
        <f t="shared" si="92"/>
        <v>0</v>
      </c>
      <c r="AE86" s="12">
        <f t="shared" si="93"/>
        <v>-1873.4380000000001</v>
      </c>
      <c r="AF86" s="13">
        <f t="shared" si="94"/>
        <v>-5365.393</v>
      </c>
      <c r="AG86" s="13">
        <f t="shared" si="95"/>
        <v>-7418.7170000000006</v>
      </c>
      <c r="AH86" s="15">
        <f t="shared" si="96"/>
        <v>-0.17179624025676299</v>
      </c>
      <c r="AI86" s="15">
        <f t="shared" si="97"/>
        <v>-0.49201219624025672</v>
      </c>
      <c r="AJ86" s="15">
        <f t="shared" si="98"/>
        <v>-0.68030417239798258</v>
      </c>
      <c r="AK86" s="15">
        <f t="shared" si="99"/>
        <v>0.44878593536754763</v>
      </c>
      <c r="AL86" s="15">
        <f t="shared" si="100"/>
        <v>0.55738069505652654</v>
      </c>
      <c r="AM86" s="15">
        <f t="shared" si="101"/>
        <v>0.58896480865150647</v>
      </c>
      <c r="AN86" s="19">
        <f t="shared" si="102"/>
        <v>-419.76200000000063</v>
      </c>
      <c r="AO86" s="19">
        <f t="shared" si="103"/>
        <v>-1385.33</v>
      </c>
      <c r="AP86" s="19">
        <f t="shared" si="104"/>
        <v>-2419.7020000000002</v>
      </c>
      <c r="AQ86" s="15">
        <f t="shared" si="105"/>
        <v>-9.3843505477308464E-2</v>
      </c>
      <c r="AR86" s="15">
        <f t="shared" si="106"/>
        <v>-0.30970936731500109</v>
      </c>
      <c r="AS86" s="15">
        <f t="shared" si="107"/>
        <v>-0.54095729935166559</v>
      </c>
      <c r="AT86" s="13">
        <f t="shared" si="108"/>
        <v>-69.569999999999993</v>
      </c>
      <c r="AU86" s="13">
        <f t="shared" si="109"/>
        <v>-160.745</v>
      </c>
      <c r="AV86" s="13">
        <f t="shared" si="110"/>
        <v>-194.37200000000001</v>
      </c>
      <c r="AW86" s="15">
        <f t="shared" si="111"/>
        <v>-0.29858369098712445</v>
      </c>
      <c r="AX86" s="15">
        <f t="shared" si="112"/>
        <v>-0.68989270386266099</v>
      </c>
      <c r="AY86" s="15">
        <f t="shared" si="113"/>
        <v>-0.83421459227467809</v>
      </c>
      <c r="AZ86" s="13">
        <f t="shared" si="114"/>
        <v>-192.55200000000002</v>
      </c>
      <c r="BA86" s="13">
        <f t="shared" si="115"/>
        <v>-317.59440000000001</v>
      </c>
      <c r="BB86" s="13">
        <f t="shared" si="116"/>
        <v>-386.03279999999995</v>
      </c>
      <c r="BC86" s="15">
        <f t="shared" si="117"/>
        <v>-0.43134408602150542</v>
      </c>
      <c r="BD86" s="15">
        <f t="shared" si="118"/>
        <v>-0.71145698924731193</v>
      </c>
      <c r="BE86" s="15">
        <f t="shared" si="119"/>
        <v>-0.8647688172043011</v>
      </c>
      <c r="BF86" s="13">
        <f t="shared" si="120"/>
        <v>-109.00800000000004</v>
      </c>
      <c r="BG86" s="13">
        <f t="shared" si="121"/>
        <v>-272.21199999999999</v>
      </c>
      <c r="BH86" s="13">
        <f t="shared" si="122"/>
        <v>-332.589</v>
      </c>
      <c r="BI86" s="15">
        <f t="shared" si="123"/>
        <v>-0.24887671232876718</v>
      </c>
      <c r="BJ86" s="15">
        <f t="shared" si="124"/>
        <v>-0.62148858447488586</v>
      </c>
      <c r="BK86" s="15">
        <f t="shared" si="125"/>
        <v>-0.75933561643835612</v>
      </c>
      <c r="BL86" s="13">
        <f t="shared" si="126"/>
        <v>-153.52499999999998</v>
      </c>
      <c r="BM86" s="13">
        <f t="shared" si="127"/>
        <v>-279.36699999999996</v>
      </c>
      <c r="BN86" s="13">
        <f t="shared" si="128"/>
        <v>-349.04300000000001</v>
      </c>
      <c r="BO86" s="15">
        <f t="shared" si="129"/>
        <v>-0.36993975903614451</v>
      </c>
      <c r="BP86" s="15">
        <f t="shared" si="130"/>
        <v>-0.67317349397590354</v>
      </c>
      <c r="BQ86" s="25">
        <f t="shared" si="131"/>
        <v>-0.84106746987951808</v>
      </c>
      <c r="BR86" s="20">
        <f t="shared" si="132"/>
        <v>18.600000000000001</v>
      </c>
      <c r="BS86" s="21">
        <f t="shared" si="133"/>
        <v>130.20000000000002</v>
      </c>
      <c r="BT86" s="14">
        <f t="shared" si="134"/>
        <v>1.1939477303988998E-2</v>
      </c>
      <c r="BU86" s="21">
        <f t="shared" si="135"/>
        <v>14.9</v>
      </c>
      <c r="BV86" s="21">
        <f t="shared" si="136"/>
        <v>104.3</v>
      </c>
      <c r="BW86" s="14">
        <f t="shared" si="137"/>
        <v>9.5644199908298949E-3</v>
      </c>
      <c r="BX86" s="21">
        <f t="shared" si="138"/>
        <v>13.9</v>
      </c>
      <c r="BY86" s="21">
        <f t="shared" si="139"/>
        <v>97.3</v>
      </c>
      <c r="BZ86" s="14">
        <f t="shared" si="140"/>
        <v>8.9225126088950026E-3</v>
      </c>
      <c r="CA86" s="21">
        <f t="shared" si="141"/>
        <v>18.600000000000001</v>
      </c>
      <c r="CB86" s="21">
        <f t="shared" si="142"/>
        <v>130.20000000000002</v>
      </c>
      <c r="CC86" s="18">
        <f t="shared" si="143"/>
        <v>1.1939477303988998E-2</v>
      </c>
      <c r="CE86" s="2">
        <v>10905</v>
      </c>
      <c r="CF86" s="2">
        <v>4473</v>
      </c>
      <c r="CG86" s="2">
        <v>2683</v>
      </c>
      <c r="CH86" s="2">
        <v>233</v>
      </c>
      <c r="CI86" s="2">
        <v>732</v>
      </c>
      <c r="CJ86" s="2">
        <v>11823</v>
      </c>
      <c r="CK86" s="2">
        <v>321</v>
      </c>
      <c r="CL86" s="2">
        <v>503.4</v>
      </c>
      <c r="CM86" s="2">
        <v>446.4</v>
      </c>
      <c r="CN86" s="2">
        <v>260</v>
      </c>
      <c r="CO86" s="2">
        <v>204</v>
      </c>
      <c r="CP86" s="2">
        <v>229</v>
      </c>
      <c r="CQ86" s="2">
        <v>163</v>
      </c>
      <c r="CR86" s="2">
        <v>442</v>
      </c>
      <c r="CS86" s="2">
        <v>438</v>
      </c>
      <c r="CT86" s="2">
        <v>427</v>
      </c>
      <c r="CU86" s="2">
        <v>415</v>
      </c>
      <c r="CV86" s="2">
        <v>9031.5619999999999</v>
      </c>
      <c r="CW86" s="2">
        <v>5539.607</v>
      </c>
      <c r="CX86" s="2">
        <v>3486.2829999999999</v>
      </c>
      <c r="CY86" s="2">
        <v>4053.2379999999994</v>
      </c>
      <c r="CZ86" s="2">
        <v>3087.67</v>
      </c>
      <c r="DA86" s="2">
        <v>2053.2979999999998</v>
      </c>
      <c r="DB86" s="2">
        <v>163.43</v>
      </c>
      <c r="DC86" s="2">
        <v>72.254999999999995</v>
      </c>
      <c r="DD86" s="2">
        <v>38.628</v>
      </c>
      <c r="DE86" s="2">
        <v>253.84799999999996</v>
      </c>
      <c r="DF86" s="2">
        <v>128.80559999999997</v>
      </c>
      <c r="DG86" s="2">
        <v>60.367199999999997</v>
      </c>
      <c r="DH86" s="2">
        <v>328.99199999999996</v>
      </c>
      <c r="DI86" s="2">
        <v>165.78800000000001</v>
      </c>
      <c r="DJ86" s="2">
        <v>105.411</v>
      </c>
      <c r="DK86" s="2">
        <v>261.47500000000002</v>
      </c>
      <c r="DL86" s="2">
        <v>135.63300000000001</v>
      </c>
      <c r="DM86" s="2">
        <v>65.956999999999994</v>
      </c>
      <c r="DN86" s="2">
        <v>18.600000000000001</v>
      </c>
      <c r="DO86" s="2">
        <v>14.9</v>
      </c>
      <c r="DP86" s="2">
        <v>13.9</v>
      </c>
    </row>
    <row r="87" spans="2:120" ht="14.25" customHeight="1" x14ac:dyDescent="0.2">
      <c r="B87" s="7">
        <v>1430</v>
      </c>
      <c r="C87" s="10" t="s">
        <v>91</v>
      </c>
      <c r="D87" s="10" t="s">
        <v>56</v>
      </c>
      <c r="E87" s="22" t="s">
        <v>101</v>
      </c>
      <c r="F87" s="10" t="s">
        <v>165</v>
      </c>
      <c r="G87" s="22">
        <v>1</v>
      </c>
      <c r="H87" s="12">
        <f t="shared" si="72"/>
        <v>2821.0000000000005</v>
      </c>
      <c r="I87" s="13">
        <f t="shared" si="73"/>
        <v>1224.1059368889228</v>
      </c>
      <c r="J87" s="15">
        <f t="shared" si="74"/>
        <v>0.4339262449092246</v>
      </c>
      <c r="K87" s="15">
        <f t="shared" si="75"/>
        <v>0.26399415032935297</v>
      </c>
      <c r="L87" s="16">
        <f t="shared" si="76"/>
        <v>1.5213100769611798</v>
      </c>
      <c r="M87" s="13">
        <f t="shared" si="77"/>
        <v>0</v>
      </c>
      <c r="N87" s="15">
        <f t="shared" si="78"/>
        <v>-0.12282338308457696</v>
      </c>
      <c r="O87" s="17">
        <f t="shared" si="79"/>
        <v>-8.7484545437042982</v>
      </c>
      <c r="P87" s="15">
        <f t="shared" si="80"/>
        <v>-0.12311162270775422</v>
      </c>
      <c r="Q87" s="13">
        <f t="shared" si="81"/>
        <v>-10.477537953542637</v>
      </c>
      <c r="R87" s="15">
        <f t="shared" si="82"/>
        <v>-0.11255654782677249</v>
      </c>
      <c r="S87" s="19">
        <f t="shared" si="83"/>
        <v>-2.2800363832368049</v>
      </c>
      <c r="T87" s="15">
        <f t="shared" si="84"/>
        <v>-3.5603858818064049E-2</v>
      </c>
      <c r="U87" s="19">
        <f t="shared" si="85"/>
        <v>18.896137777534499</v>
      </c>
      <c r="V87" s="15">
        <f t="shared" si="86"/>
        <v>0.36292582080661528</v>
      </c>
      <c r="W87" s="13">
        <f t="shared" si="87"/>
        <v>-27.387622961864906</v>
      </c>
      <c r="X87" s="15">
        <f t="shared" si="88"/>
        <v>-0.15463804162908257</v>
      </c>
      <c r="Y87" s="13">
        <f t="shared" si="89"/>
        <v>-11.654474163203901</v>
      </c>
      <c r="Z87" s="15">
        <f t="shared" si="90"/>
        <v>-0.11085404600888726</v>
      </c>
      <c r="AA87" s="13">
        <v>-115.97231552380163</v>
      </c>
      <c r="AB87" s="27">
        <v>-6.192941839183419E-2</v>
      </c>
      <c r="AC87" s="13">
        <f t="shared" si="91"/>
        <v>0</v>
      </c>
      <c r="AD87" s="25">
        <f t="shared" si="92"/>
        <v>0</v>
      </c>
      <c r="AE87" s="12">
        <f t="shared" si="93"/>
        <v>-633.8430000000003</v>
      </c>
      <c r="AF87" s="13">
        <f t="shared" si="94"/>
        <v>-1690.2550000000006</v>
      </c>
      <c r="AG87" s="13">
        <f t="shared" si="95"/>
        <v>-2215.9480000000003</v>
      </c>
      <c r="AH87" s="15">
        <f t="shared" si="96"/>
        <v>-0.22468734491315145</v>
      </c>
      <c r="AI87" s="15">
        <f t="shared" si="97"/>
        <v>-0.59916873449131525</v>
      </c>
      <c r="AJ87" s="15">
        <f t="shared" si="98"/>
        <v>-0.78551861042183624</v>
      </c>
      <c r="AK87" s="15">
        <f t="shared" si="99"/>
        <v>0.48377322707057607</v>
      </c>
      <c r="AL87" s="15">
        <f t="shared" si="100"/>
        <v>0.62875272497335832</v>
      </c>
      <c r="AM87" s="15">
        <f t="shared" si="101"/>
        <v>0.71821430224179084</v>
      </c>
      <c r="AN87" s="19">
        <f t="shared" si="102"/>
        <v>-166.0179368889228</v>
      </c>
      <c r="AO87" s="19">
        <f t="shared" si="103"/>
        <v>-513.14693688892282</v>
      </c>
      <c r="AP87" s="19">
        <f t="shared" si="104"/>
        <v>-789.54893688892275</v>
      </c>
      <c r="AQ87" s="15">
        <f t="shared" si="105"/>
        <v>-0.13562383114557797</v>
      </c>
      <c r="AR87" s="15">
        <f t="shared" si="106"/>
        <v>-0.41920141176105297</v>
      </c>
      <c r="AS87" s="15">
        <f t="shared" si="107"/>
        <v>-0.64500049635864776</v>
      </c>
      <c r="AT87" s="13">
        <f t="shared" si="108"/>
        <v>-31.131704031644997</v>
      </c>
      <c r="AU87" s="13">
        <f t="shared" si="109"/>
        <v>-50.219704031644994</v>
      </c>
      <c r="AV87" s="13">
        <f t="shared" si="110"/>
        <v>-57.439704031645</v>
      </c>
      <c r="AW87" s="15">
        <f t="shared" si="111"/>
        <v>-0.49960444688510086</v>
      </c>
      <c r="AX87" s="15">
        <f t="shared" si="112"/>
        <v>-0.80593042481580213</v>
      </c>
      <c r="AY87" s="15">
        <f t="shared" si="113"/>
        <v>-0.9217976482367819</v>
      </c>
      <c r="AZ87" s="13">
        <f t="shared" si="114"/>
        <v>-29.333542870732863</v>
      </c>
      <c r="BA87" s="13">
        <f t="shared" si="115"/>
        <v>-65.964742870732863</v>
      </c>
      <c r="BB87" s="13">
        <f t="shared" si="116"/>
        <v>-74.659342870732857</v>
      </c>
      <c r="BC87" s="15">
        <f t="shared" si="117"/>
        <v>-0.35508747378167627</v>
      </c>
      <c r="BD87" s="15">
        <f t="shared" si="118"/>
        <v>-0.79851431543226925</v>
      </c>
      <c r="BE87" s="15">
        <f t="shared" si="119"/>
        <v>-0.9037639118805223</v>
      </c>
      <c r="BF87" s="13">
        <f t="shared" si="120"/>
        <v>-53.130303867403398</v>
      </c>
      <c r="BG87" s="13">
        <f t="shared" si="121"/>
        <v>-124.5413038674034</v>
      </c>
      <c r="BH87" s="13">
        <f t="shared" si="122"/>
        <v>-139.17030386740339</v>
      </c>
      <c r="BI87" s="15">
        <f t="shared" si="123"/>
        <v>-0.35486371918171578</v>
      </c>
      <c r="BJ87" s="15">
        <f t="shared" si="124"/>
        <v>-0.83182641666090096</v>
      </c>
      <c r="BK87" s="15">
        <f t="shared" si="125"/>
        <v>-0.92953527526003832</v>
      </c>
      <c r="BL87" s="13">
        <f t="shared" si="126"/>
        <v>-41.812028697571691</v>
      </c>
      <c r="BM87" s="13">
        <f t="shared" si="127"/>
        <v>-74.947028697571696</v>
      </c>
      <c r="BN87" s="13">
        <f t="shared" si="128"/>
        <v>-86.687028697571691</v>
      </c>
      <c r="BO87" s="15">
        <f t="shared" si="129"/>
        <v>-0.447287795777641</v>
      </c>
      <c r="BP87" s="15">
        <f t="shared" si="130"/>
        <v>-0.80175232607566227</v>
      </c>
      <c r="BQ87" s="25">
        <f t="shared" si="131"/>
        <v>-0.92734199215982616</v>
      </c>
      <c r="BR87" s="20">
        <f t="shared" si="132"/>
        <v>7.1</v>
      </c>
      <c r="BS87" s="21">
        <f t="shared" si="133"/>
        <v>49.699999999999996</v>
      </c>
      <c r="BT87" s="14">
        <f t="shared" si="134"/>
        <v>1.7617866004962776E-2</v>
      </c>
      <c r="BU87" s="21">
        <f t="shared" si="135"/>
        <v>4.5</v>
      </c>
      <c r="BV87" s="21">
        <f t="shared" si="136"/>
        <v>31.5</v>
      </c>
      <c r="BW87" s="14">
        <f t="shared" si="137"/>
        <v>1.1166253101736971E-2</v>
      </c>
      <c r="BX87" s="21">
        <f t="shared" si="138"/>
        <v>3.5</v>
      </c>
      <c r="BY87" s="21">
        <f t="shared" si="139"/>
        <v>24.5</v>
      </c>
      <c r="BZ87" s="14">
        <f t="shared" si="140"/>
        <v>8.6848635235731997E-3</v>
      </c>
      <c r="CA87" s="21">
        <f t="shared" si="141"/>
        <v>7.1</v>
      </c>
      <c r="CB87" s="21">
        <f t="shared" si="142"/>
        <v>49.699999999999996</v>
      </c>
      <c r="CC87" s="18">
        <f t="shared" si="143"/>
        <v>1.7617866004962776E-2</v>
      </c>
      <c r="CE87" s="2">
        <v>2821.0000000000005</v>
      </c>
      <c r="CF87" s="2">
        <v>1224.1059368889228</v>
      </c>
      <c r="CG87" s="2">
        <v>744.72749807910486</v>
      </c>
      <c r="CH87" s="2">
        <v>62.312704031644998</v>
      </c>
      <c r="CI87" s="2">
        <v>163.83958793230309</v>
      </c>
      <c r="CJ87" s="2">
        <v>3216</v>
      </c>
      <c r="CK87" s="2">
        <v>71.061158575349296</v>
      </c>
      <c r="CL87" s="2">
        <v>93.086880824275497</v>
      </c>
      <c r="CM87" s="2">
        <v>82.60934287073286</v>
      </c>
      <c r="CN87" s="2">
        <v>64.039024390243895</v>
      </c>
      <c r="CO87" s="2">
        <v>66.3190607734807</v>
      </c>
      <c r="CP87" s="2">
        <v>52.066115702479301</v>
      </c>
      <c r="CQ87" s="2">
        <v>33.169977924944803</v>
      </c>
      <c r="CR87" s="2">
        <v>177.10792682926831</v>
      </c>
      <c r="CS87" s="2">
        <v>149.7203038674034</v>
      </c>
      <c r="CT87" s="2">
        <v>105.13350286077559</v>
      </c>
      <c r="CU87" s="2">
        <v>93.479028697571692</v>
      </c>
      <c r="CV87" s="2">
        <v>2187.1570000000002</v>
      </c>
      <c r="CW87" s="2">
        <v>1130.7449999999999</v>
      </c>
      <c r="CX87" s="2">
        <v>605.05200000000002</v>
      </c>
      <c r="CY87" s="2">
        <v>1058.088</v>
      </c>
      <c r="CZ87" s="2">
        <v>710.95899999999995</v>
      </c>
      <c r="DA87" s="2">
        <v>434.55700000000002</v>
      </c>
      <c r="DB87" s="2">
        <v>31.181000000000001</v>
      </c>
      <c r="DC87" s="2">
        <v>12.093</v>
      </c>
      <c r="DD87" s="2">
        <v>4.8729999999999993</v>
      </c>
      <c r="DE87" s="2">
        <v>53.275799999999997</v>
      </c>
      <c r="DF87" s="2">
        <v>16.644600000000001</v>
      </c>
      <c r="DG87" s="2">
        <v>7.9499999999999993</v>
      </c>
      <c r="DH87" s="2">
        <v>96.59</v>
      </c>
      <c r="DI87" s="2">
        <v>25.179000000000002</v>
      </c>
      <c r="DJ87" s="2">
        <v>10.55</v>
      </c>
      <c r="DK87" s="2">
        <v>51.667000000000002</v>
      </c>
      <c r="DL87" s="2">
        <v>18.532</v>
      </c>
      <c r="DM87" s="2">
        <v>6.7919999999999998</v>
      </c>
      <c r="DN87" s="2">
        <v>7.1</v>
      </c>
      <c r="DO87" s="2">
        <v>4.5</v>
      </c>
      <c r="DP87" s="2">
        <v>3.5</v>
      </c>
    </row>
    <row r="88" spans="2:120" ht="14.25" customHeight="1" x14ac:dyDescent="0.2">
      <c r="B88" s="7">
        <v>1431</v>
      </c>
      <c r="C88" s="10" t="s">
        <v>91</v>
      </c>
      <c r="D88" s="10" t="s">
        <v>56</v>
      </c>
      <c r="E88" s="22" t="s">
        <v>101</v>
      </c>
      <c r="F88" s="10" t="s">
        <v>166</v>
      </c>
      <c r="G88" s="22">
        <v>1</v>
      </c>
      <c r="H88" s="12">
        <f t="shared" si="72"/>
        <v>1605</v>
      </c>
      <c r="I88" s="13">
        <f t="shared" si="73"/>
        <v>736.32840938241031</v>
      </c>
      <c r="J88" s="15">
        <f t="shared" si="74"/>
        <v>0.45877159463078526</v>
      </c>
      <c r="K88" s="15">
        <f t="shared" si="75"/>
        <v>0.26314697742169296</v>
      </c>
      <c r="L88" s="16">
        <f t="shared" si="76"/>
        <v>2.4201183567853515</v>
      </c>
      <c r="M88" s="13">
        <f t="shared" si="77"/>
        <v>0</v>
      </c>
      <c r="N88" s="15">
        <f t="shared" si="78"/>
        <v>-0.12960954446854667</v>
      </c>
      <c r="O88" s="17">
        <f t="shared" si="79"/>
        <v>1.0744245931193035</v>
      </c>
      <c r="P88" s="15">
        <f t="shared" si="80"/>
        <v>2.3836464713030026E-2</v>
      </c>
      <c r="Q88" s="13">
        <f t="shared" si="81"/>
        <v>-16.132407980929798</v>
      </c>
      <c r="R88" s="15">
        <f t="shared" si="82"/>
        <v>-0.1945002684576449</v>
      </c>
      <c r="S88" s="19">
        <f t="shared" si="83"/>
        <v>10.053630754627402</v>
      </c>
      <c r="T88" s="15">
        <f t="shared" si="84"/>
        <v>0.29469266618748313</v>
      </c>
      <c r="U88" s="19">
        <f t="shared" si="85"/>
        <v>8.9418886198547014</v>
      </c>
      <c r="V88" s="15">
        <f t="shared" si="86"/>
        <v>0.35767554479418806</v>
      </c>
      <c r="W88" s="13">
        <f t="shared" si="87"/>
        <v>8.9766650846384977</v>
      </c>
      <c r="X88" s="15">
        <f t="shared" si="88"/>
        <v>0.15695150371000399</v>
      </c>
      <c r="Y88" s="13">
        <f t="shared" si="89"/>
        <v>5.1634382566585941</v>
      </c>
      <c r="Z88" s="15">
        <f t="shared" si="90"/>
        <v>0.12908595641646481</v>
      </c>
      <c r="AA88" s="13">
        <v>-83.573030135804288</v>
      </c>
      <c r="AB88" s="27">
        <v>-8.165721958518346E-2</v>
      </c>
      <c r="AC88" s="13">
        <f t="shared" si="91"/>
        <v>0</v>
      </c>
      <c r="AD88" s="25">
        <f t="shared" si="92"/>
        <v>0</v>
      </c>
      <c r="AE88" s="12">
        <f t="shared" si="93"/>
        <v>-388.33799999999997</v>
      </c>
      <c r="AF88" s="13">
        <f t="shared" si="94"/>
        <v>-969.452</v>
      </c>
      <c r="AG88" s="13">
        <f t="shared" si="95"/>
        <v>-1199.799</v>
      </c>
      <c r="AH88" s="15">
        <f t="shared" si="96"/>
        <v>-0.24195514018691588</v>
      </c>
      <c r="AI88" s="15">
        <f t="shared" si="97"/>
        <v>-0.60401993769470397</v>
      </c>
      <c r="AJ88" s="15">
        <f t="shared" si="98"/>
        <v>-0.74753831775700941</v>
      </c>
      <c r="AK88" s="15">
        <f t="shared" si="99"/>
        <v>0.49128435013175392</v>
      </c>
      <c r="AL88" s="15">
        <f t="shared" si="100"/>
        <v>0.46151982226362137</v>
      </c>
      <c r="AM88" s="15">
        <f t="shared" si="101"/>
        <v>0.38580112092517044</v>
      </c>
      <c r="AN88" s="19">
        <f t="shared" si="102"/>
        <v>-138.60140938241034</v>
      </c>
      <c r="AO88" s="19">
        <f t="shared" si="103"/>
        <v>-443.01040938241027</v>
      </c>
      <c r="AP88" s="19">
        <f t="shared" si="104"/>
        <v>-580.00140938241032</v>
      </c>
      <c r="AQ88" s="15">
        <f t="shared" si="105"/>
        <v>-0.18823314110433575</v>
      </c>
      <c r="AR88" s="15">
        <f t="shared" si="106"/>
        <v>-0.60164785676812582</v>
      </c>
      <c r="AS88" s="15">
        <f t="shared" si="107"/>
        <v>-0.78769391753997642</v>
      </c>
      <c r="AT88" s="13">
        <f t="shared" si="108"/>
        <v>-8.8642545250921074</v>
      </c>
      <c r="AU88" s="13">
        <f t="shared" si="109"/>
        <v>-19.979254525092102</v>
      </c>
      <c r="AV88" s="13">
        <f t="shared" si="110"/>
        <v>-27.724254525092107</v>
      </c>
      <c r="AW88" s="15">
        <f t="shared" si="111"/>
        <v>-0.19207795697485142</v>
      </c>
      <c r="AX88" s="15">
        <f t="shared" si="112"/>
        <v>-0.43292691790349624</v>
      </c>
      <c r="AY88" s="15">
        <f t="shared" si="113"/>
        <v>-0.60075194735849902</v>
      </c>
      <c r="AZ88" s="13">
        <f t="shared" si="114"/>
        <v>-9.8518491619273263</v>
      </c>
      <c r="BA88" s="13">
        <f t="shared" si="115"/>
        <v>-26.631449161927321</v>
      </c>
      <c r="BB88" s="13">
        <f t="shared" si="116"/>
        <v>-38.087249161927325</v>
      </c>
      <c r="BC88" s="15">
        <f t="shared" si="117"/>
        <v>-0.14745970556266685</v>
      </c>
      <c r="BD88" s="15">
        <f t="shared" si="118"/>
        <v>-0.3986120359314026</v>
      </c>
      <c r="BE88" s="15">
        <f t="shared" si="119"/>
        <v>-0.57007922622426799</v>
      </c>
      <c r="BF88" s="13">
        <f t="shared" si="120"/>
        <v>-25.311542635658903</v>
      </c>
      <c r="BG88" s="13">
        <f t="shared" si="121"/>
        <v>-47.319542635658905</v>
      </c>
      <c r="BH88" s="13">
        <f t="shared" si="122"/>
        <v>-49.129542635658908</v>
      </c>
      <c r="BI88" s="15">
        <f t="shared" si="123"/>
        <v>-0.38251979850046847</v>
      </c>
      <c r="BJ88" s="15">
        <f t="shared" si="124"/>
        <v>-0.7151149250234301</v>
      </c>
      <c r="BK88" s="15">
        <f t="shared" si="125"/>
        <v>-0.74246848641049668</v>
      </c>
      <c r="BL88" s="13">
        <f t="shared" si="126"/>
        <v>-10.587438256658594</v>
      </c>
      <c r="BM88" s="13">
        <f t="shared" si="127"/>
        <v>-19.273438256658594</v>
      </c>
      <c r="BN88" s="13">
        <f t="shared" si="128"/>
        <v>-28.371438256658596</v>
      </c>
      <c r="BO88" s="15">
        <f t="shared" si="129"/>
        <v>-0.23442498324621364</v>
      </c>
      <c r="BP88" s="15">
        <f t="shared" si="130"/>
        <v>-0.42674869320466424</v>
      </c>
      <c r="BQ88" s="25">
        <f t="shared" si="131"/>
        <v>-0.6281948264307734</v>
      </c>
      <c r="BR88" s="20">
        <f t="shared" si="132"/>
        <v>3.2</v>
      </c>
      <c r="BS88" s="21">
        <f t="shared" si="133"/>
        <v>22.400000000000002</v>
      </c>
      <c r="BT88" s="14">
        <f t="shared" si="134"/>
        <v>1.3956386292834893E-2</v>
      </c>
      <c r="BU88" s="21">
        <f t="shared" si="135"/>
        <v>0.1</v>
      </c>
      <c r="BV88" s="21">
        <f t="shared" si="136"/>
        <v>0.70000000000000007</v>
      </c>
      <c r="BW88" s="14">
        <f t="shared" si="137"/>
        <v>4.361370716510904E-4</v>
      </c>
      <c r="BX88" s="21">
        <f t="shared" si="138"/>
        <v>0.7</v>
      </c>
      <c r="BY88" s="21">
        <f t="shared" si="139"/>
        <v>4.8999999999999995</v>
      </c>
      <c r="BZ88" s="14">
        <f t="shared" si="140"/>
        <v>3.0529595015576319E-3</v>
      </c>
      <c r="CA88" s="21">
        <f t="shared" si="141"/>
        <v>3.2</v>
      </c>
      <c r="CB88" s="21">
        <f t="shared" si="142"/>
        <v>22.400000000000002</v>
      </c>
      <c r="CC88" s="18">
        <f t="shared" si="143"/>
        <v>1.3956386292834893E-2</v>
      </c>
      <c r="CE88" s="2">
        <v>1605</v>
      </c>
      <c r="CF88" s="2">
        <v>736.32840938241031</v>
      </c>
      <c r="CG88" s="2">
        <v>422.35089876181723</v>
      </c>
      <c r="CH88" s="2">
        <v>46.149254525092104</v>
      </c>
      <c r="CI88" s="2">
        <v>76.276029055690088</v>
      </c>
      <c r="CJ88" s="2">
        <v>1844</v>
      </c>
      <c r="CK88" s="2">
        <v>45.074829931972801</v>
      </c>
      <c r="CL88" s="2">
        <v>82.942857142857122</v>
      </c>
      <c r="CM88" s="2">
        <v>66.810449161927323</v>
      </c>
      <c r="CN88" s="2">
        <v>34.115646258503403</v>
      </c>
      <c r="CO88" s="2">
        <v>24.062015503876001</v>
      </c>
      <c r="CP88" s="2">
        <v>25</v>
      </c>
      <c r="CQ88" s="2">
        <v>16.058111380145299</v>
      </c>
      <c r="CR88" s="2">
        <v>57.193877551020407</v>
      </c>
      <c r="CS88" s="2">
        <v>66.170542635658904</v>
      </c>
      <c r="CT88" s="2">
        <v>40</v>
      </c>
      <c r="CU88" s="2">
        <v>45.163438256658594</v>
      </c>
      <c r="CV88" s="2">
        <v>1216.662</v>
      </c>
      <c r="CW88" s="2">
        <v>635.548</v>
      </c>
      <c r="CX88" s="2">
        <v>405.20100000000002</v>
      </c>
      <c r="CY88" s="2">
        <v>597.72699999999998</v>
      </c>
      <c r="CZ88" s="2">
        <v>293.31800000000004</v>
      </c>
      <c r="DA88" s="2">
        <v>156.327</v>
      </c>
      <c r="DB88" s="2">
        <v>37.284999999999997</v>
      </c>
      <c r="DC88" s="2">
        <v>26.17</v>
      </c>
      <c r="DD88" s="2">
        <v>18.424999999999997</v>
      </c>
      <c r="DE88" s="2">
        <v>56.958599999999997</v>
      </c>
      <c r="DF88" s="2">
        <v>40.179000000000002</v>
      </c>
      <c r="DG88" s="2">
        <v>28.723199999999999</v>
      </c>
      <c r="DH88" s="2">
        <v>40.859000000000002</v>
      </c>
      <c r="DI88" s="2">
        <v>18.850999999999999</v>
      </c>
      <c r="DJ88" s="2">
        <v>17.041</v>
      </c>
      <c r="DK88" s="2">
        <v>34.576000000000001</v>
      </c>
      <c r="DL88" s="2">
        <v>25.89</v>
      </c>
      <c r="DM88" s="2">
        <v>16.791999999999998</v>
      </c>
      <c r="DN88" s="2">
        <v>3.2</v>
      </c>
      <c r="DO88" s="2">
        <v>0.1</v>
      </c>
      <c r="DP88" s="2">
        <v>0.7</v>
      </c>
    </row>
    <row r="89" spans="2:120" ht="14.25" customHeight="1" x14ac:dyDescent="0.2">
      <c r="B89" s="7">
        <v>1432</v>
      </c>
      <c r="C89" s="10" t="s">
        <v>91</v>
      </c>
      <c r="D89" s="10" t="s">
        <v>56</v>
      </c>
      <c r="E89" s="22" t="s">
        <v>101</v>
      </c>
      <c r="F89" s="10" t="s">
        <v>167</v>
      </c>
      <c r="G89" s="22">
        <v>1</v>
      </c>
      <c r="H89" s="12">
        <f t="shared" si="72"/>
        <v>6312.0000000000027</v>
      </c>
      <c r="I89" s="13">
        <f t="shared" si="73"/>
        <v>2467.9163228890948</v>
      </c>
      <c r="J89" s="15">
        <f t="shared" si="74"/>
        <v>0.39098801059713145</v>
      </c>
      <c r="K89" s="15">
        <f t="shared" si="75"/>
        <v>0.23416946739207084</v>
      </c>
      <c r="L89" s="16">
        <f t="shared" si="76"/>
        <v>1.6401443553544863</v>
      </c>
      <c r="M89" s="13">
        <f t="shared" si="77"/>
        <v>0</v>
      </c>
      <c r="N89" s="15">
        <f t="shared" si="78"/>
        <v>-4.4938719927371307E-2</v>
      </c>
      <c r="O89" s="17">
        <f t="shared" si="79"/>
        <v>-17.636802663925806</v>
      </c>
      <c r="P89" s="15">
        <f t="shared" si="80"/>
        <v>-8.7232474623914813E-2</v>
      </c>
      <c r="Q89" s="13">
        <f t="shared" si="81"/>
        <v>14.456205404620846</v>
      </c>
      <c r="R89" s="15">
        <f t="shared" si="82"/>
        <v>4.6292316044990178E-2</v>
      </c>
      <c r="S89" s="19">
        <f t="shared" si="83"/>
        <v>44.7703313039286</v>
      </c>
      <c r="T89" s="15">
        <f t="shared" si="84"/>
        <v>0.32187915767347475</v>
      </c>
      <c r="U89" s="19">
        <f t="shared" si="85"/>
        <v>63.961291034281984</v>
      </c>
      <c r="V89" s="15">
        <f t="shared" si="86"/>
        <v>0.4175746154552501</v>
      </c>
      <c r="W89" s="13">
        <f t="shared" si="87"/>
        <v>31.741979947207028</v>
      </c>
      <c r="X89" s="15">
        <f t="shared" si="88"/>
        <v>0.13732176641095406</v>
      </c>
      <c r="Y89" s="13">
        <f t="shared" si="89"/>
        <v>59.407962892775913</v>
      </c>
      <c r="Z89" s="15">
        <f t="shared" si="90"/>
        <v>0.27729317899032635</v>
      </c>
      <c r="AA89" s="13">
        <v>95.627994702664182</v>
      </c>
      <c r="AB89" s="27">
        <v>2.3768977025578453E-2</v>
      </c>
      <c r="AC89" s="13">
        <f t="shared" si="91"/>
        <v>0</v>
      </c>
      <c r="AD89" s="25">
        <f t="shared" si="92"/>
        <v>0</v>
      </c>
      <c r="AE89" s="12">
        <f t="shared" si="93"/>
        <v>-510.20200000000204</v>
      </c>
      <c r="AF89" s="13">
        <f t="shared" si="94"/>
        <v>-1696.8680000000031</v>
      </c>
      <c r="AG89" s="13">
        <f t="shared" si="95"/>
        <v>-2349.1910000000025</v>
      </c>
      <c r="AH89" s="15">
        <f t="shared" si="96"/>
        <v>-8.0830481622306993E-2</v>
      </c>
      <c r="AI89" s="15">
        <f t="shared" si="97"/>
        <v>-0.26883206590621078</v>
      </c>
      <c r="AJ89" s="15">
        <f t="shared" si="98"/>
        <v>-0.37217854879594447</v>
      </c>
      <c r="AK89" s="15">
        <f t="shared" si="99"/>
        <v>0.39881205791721808</v>
      </c>
      <c r="AL89" s="15">
        <f t="shared" si="100"/>
        <v>0.37883445153898093</v>
      </c>
      <c r="AM89" s="15">
        <f t="shared" si="101"/>
        <v>0.36644814322365776</v>
      </c>
      <c r="AN89" s="19">
        <f t="shared" si="102"/>
        <v>-154.08932288909455</v>
      </c>
      <c r="AO89" s="19">
        <f t="shared" si="103"/>
        <v>-719.54532288909468</v>
      </c>
      <c r="AP89" s="19">
        <f t="shared" si="104"/>
        <v>-1015.7523228890948</v>
      </c>
      <c r="AQ89" s="15">
        <f t="shared" si="105"/>
        <v>-6.2437012738222886E-2</v>
      </c>
      <c r="AR89" s="15">
        <f t="shared" si="106"/>
        <v>-0.29155985404187068</v>
      </c>
      <c r="AS89" s="15">
        <f t="shared" si="107"/>
        <v>-0.41158296716478315</v>
      </c>
      <c r="AT89" s="13">
        <f t="shared" si="108"/>
        <v>-16.397813069931516</v>
      </c>
      <c r="AU89" s="13">
        <f t="shared" si="109"/>
        <v>-47.996813069931505</v>
      </c>
      <c r="AV89" s="13">
        <f t="shared" si="110"/>
        <v>-68.157813069931507</v>
      </c>
      <c r="AW89" s="15">
        <f t="shared" si="111"/>
        <v>-8.8855453573315701E-2</v>
      </c>
      <c r="AX89" s="15">
        <f t="shared" si="112"/>
        <v>-0.26008215712756755</v>
      </c>
      <c r="AY89" s="15">
        <f t="shared" si="113"/>
        <v>-0.36932933489766384</v>
      </c>
      <c r="AZ89" s="13">
        <f t="shared" si="114"/>
        <v>-17.957890002645001</v>
      </c>
      <c r="BA89" s="13">
        <f t="shared" si="115"/>
        <v>-79.60369000264501</v>
      </c>
      <c r="BB89" s="13">
        <f t="shared" si="116"/>
        <v>-115.18969000264499</v>
      </c>
      <c r="BC89" s="15">
        <f t="shared" si="117"/>
        <v>-5.4961284017371992E-2</v>
      </c>
      <c r="BD89" s="15">
        <f t="shared" si="118"/>
        <v>-0.24363224267560379</v>
      </c>
      <c r="BE89" s="15">
        <f t="shared" si="119"/>
        <v>-0.35254549767126997</v>
      </c>
      <c r="BF89" s="13">
        <f t="shared" si="120"/>
        <v>-30.012370572207033</v>
      </c>
      <c r="BG89" s="13">
        <f t="shared" si="121"/>
        <v>-26.616370572207018</v>
      </c>
      <c r="BH89" s="13">
        <f t="shared" si="122"/>
        <v>-66.55137057220702</v>
      </c>
      <c r="BI89" s="15">
        <f t="shared" si="123"/>
        <v>-0.11416219689785068</v>
      </c>
      <c r="BJ89" s="15">
        <f t="shared" si="124"/>
        <v>-0.10124436290895122</v>
      </c>
      <c r="BK89" s="15">
        <f t="shared" si="125"/>
        <v>-0.25315063509584723</v>
      </c>
      <c r="BL89" s="13">
        <f t="shared" si="126"/>
        <v>-8.0273871351999446</v>
      </c>
      <c r="BM89" s="13">
        <f t="shared" si="127"/>
        <v>-65.311387135199993</v>
      </c>
      <c r="BN89" s="13">
        <f t="shared" si="128"/>
        <v>-94.660387135199983</v>
      </c>
      <c r="BO89" s="15">
        <f t="shared" si="129"/>
        <v>-2.93344629226997E-2</v>
      </c>
      <c r="BP89" s="15">
        <f t="shared" si="130"/>
        <v>-0.23866725649078724</v>
      </c>
      <c r="BQ89" s="25">
        <f t="shared" si="131"/>
        <v>-0.34591724179959582</v>
      </c>
      <c r="BR89" s="20">
        <f t="shared" si="132"/>
        <v>3.4</v>
      </c>
      <c r="BS89" s="21">
        <f t="shared" si="133"/>
        <v>23.8</v>
      </c>
      <c r="BT89" s="14">
        <f t="shared" si="134"/>
        <v>3.7705956907477804E-3</v>
      </c>
      <c r="BU89" s="21">
        <f t="shared" si="135"/>
        <v>0</v>
      </c>
      <c r="BV89" s="21">
        <f t="shared" si="136"/>
        <v>0</v>
      </c>
      <c r="BW89" s="14">
        <f t="shared" si="137"/>
        <v>0</v>
      </c>
      <c r="BX89" s="21">
        <f t="shared" si="138"/>
        <v>1.4</v>
      </c>
      <c r="BY89" s="21">
        <f t="shared" si="139"/>
        <v>9.7999999999999989</v>
      </c>
      <c r="BZ89" s="14">
        <f t="shared" si="140"/>
        <v>1.5525982256020269E-3</v>
      </c>
      <c r="CA89" s="21">
        <f t="shared" si="141"/>
        <v>3.4</v>
      </c>
      <c r="CB89" s="21">
        <f t="shared" si="142"/>
        <v>23.8</v>
      </c>
      <c r="CC89" s="18">
        <f t="shared" si="143"/>
        <v>3.7705956907477804E-3</v>
      </c>
      <c r="CE89" s="2">
        <v>6312.0000000000027</v>
      </c>
      <c r="CF89" s="2">
        <v>2467.9163228890948</v>
      </c>
      <c r="CG89" s="2">
        <v>1478.0776781787517</v>
      </c>
      <c r="CH89" s="2">
        <v>184.54481306993151</v>
      </c>
      <c r="CI89" s="2">
        <v>450.06968433591476</v>
      </c>
      <c r="CJ89" s="2">
        <v>6609</v>
      </c>
      <c r="CK89" s="2">
        <v>202.18161573385731</v>
      </c>
      <c r="CL89" s="2">
        <v>312.28088459802416</v>
      </c>
      <c r="CM89" s="2">
        <v>326.737090002645</v>
      </c>
      <c r="CN89" s="2">
        <v>139.090494791667</v>
      </c>
      <c r="CO89" s="2">
        <v>94.320163487738398</v>
      </c>
      <c r="CP89" s="2">
        <v>153.17332200509799</v>
      </c>
      <c r="CQ89" s="2">
        <v>89.212030970816002</v>
      </c>
      <c r="CR89" s="2">
        <v>231.150390625</v>
      </c>
      <c r="CS89" s="2">
        <v>262.89237057220703</v>
      </c>
      <c r="CT89" s="2">
        <v>214.24242424242408</v>
      </c>
      <c r="CU89" s="2">
        <v>273.65038713519999</v>
      </c>
      <c r="CV89" s="2">
        <v>5801.7980000000007</v>
      </c>
      <c r="CW89" s="2">
        <v>4615.1319999999996</v>
      </c>
      <c r="CX89" s="2">
        <v>3962.8090000000002</v>
      </c>
      <c r="CY89" s="2">
        <v>2313.8270000000002</v>
      </c>
      <c r="CZ89" s="2">
        <v>1748.3710000000001</v>
      </c>
      <c r="DA89" s="2">
        <v>1452.164</v>
      </c>
      <c r="DB89" s="2">
        <v>168.14699999999999</v>
      </c>
      <c r="DC89" s="2">
        <v>136.548</v>
      </c>
      <c r="DD89" s="2">
        <v>116.387</v>
      </c>
      <c r="DE89" s="2">
        <v>308.7792</v>
      </c>
      <c r="DF89" s="2">
        <v>247.13339999999999</v>
      </c>
      <c r="DG89" s="2">
        <v>211.54740000000001</v>
      </c>
      <c r="DH89" s="2">
        <v>232.88</v>
      </c>
      <c r="DI89" s="2">
        <v>236.27600000000001</v>
      </c>
      <c r="DJ89" s="2">
        <v>196.34100000000001</v>
      </c>
      <c r="DK89" s="2">
        <v>265.62300000000005</v>
      </c>
      <c r="DL89" s="2">
        <v>208.339</v>
      </c>
      <c r="DM89" s="2">
        <v>178.99</v>
      </c>
      <c r="DN89" s="2">
        <v>3.4</v>
      </c>
      <c r="DO89" s="2">
        <v>0</v>
      </c>
      <c r="DP89" s="2">
        <v>1.4</v>
      </c>
    </row>
    <row r="90" spans="2:120" ht="14.25" customHeight="1" x14ac:dyDescent="0.2">
      <c r="B90" s="7">
        <v>1433</v>
      </c>
      <c r="C90" s="10" t="s">
        <v>91</v>
      </c>
      <c r="D90" s="10" t="s">
        <v>56</v>
      </c>
      <c r="E90" s="22" t="s">
        <v>101</v>
      </c>
      <c r="F90" s="10" t="s">
        <v>168</v>
      </c>
      <c r="G90" s="22">
        <v>1</v>
      </c>
      <c r="H90" s="12">
        <f t="shared" si="72"/>
        <v>2635</v>
      </c>
      <c r="I90" s="13">
        <f t="shared" si="73"/>
        <v>1299</v>
      </c>
      <c r="J90" s="15">
        <f t="shared" si="74"/>
        <v>0.49297912713472486</v>
      </c>
      <c r="K90" s="15">
        <f t="shared" si="75"/>
        <v>0.29449715370018975</v>
      </c>
      <c r="L90" s="16">
        <f t="shared" si="76"/>
        <v>1.0827067669172932</v>
      </c>
      <c r="M90" s="13">
        <f t="shared" si="77"/>
        <v>0</v>
      </c>
      <c r="N90" s="15">
        <f t="shared" si="78"/>
        <v>-0.11458333333333393</v>
      </c>
      <c r="O90" s="17">
        <f t="shared" si="79"/>
        <v>-21.708955362551499</v>
      </c>
      <c r="P90" s="15">
        <f t="shared" si="80"/>
        <v>-0.37618000925795436</v>
      </c>
      <c r="Q90" s="13">
        <f t="shared" si="81"/>
        <v>-27.26975349246878</v>
      </c>
      <c r="R90" s="15">
        <f t="shared" si="82"/>
        <v>-0.2477497462037529</v>
      </c>
      <c r="S90" s="19">
        <f t="shared" si="83"/>
        <v>8.3438395415472968</v>
      </c>
      <c r="T90" s="15">
        <f t="shared" si="84"/>
        <v>0.12208619822237154</v>
      </c>
      <c r="U90" s="19">
        <f t="shared" si="85"/>
        <v>13.278858625162101</v>
      </c>
      <c r="V90" s="15">
        <f t="shared" si="86"/>
        <v>0.30682090625749181</v>
      </c>
      <c r="W90" s="13">
        <f t="shared" si="87"/>
        <v>4.3151862464183068</v>
      </c>
      <c r="X90" s="15">
        <f t="shared" si="88"/>
        <v>5.0361155698233961E-2</v>
      </c>
      <c r="Y90" s="13">
        <f t="shared" si="89"/>
        <v>9.5654993514915958</v>
      </c>
      <c r="Z90" s="15">
        <f t="shared" si="90"/>
        <v>0.14184874596091746</v>
      </c>
      <c r="AA90" s="13">
        <v>-48.355889884829594</v>
      </c>
      <c r="AB90" s="27">
        <v>-3.0832217481186919E-2</v>
      </c>
      <c r="AC90" s="13">
        <f t="shared" si="91"/>
        <v>0</v>
      </c>
      <c r="AD90" s="25">
        <f t="shared" si="92"/>
        <v>0</v>
      </c>
      <c r="AE90" s="12">
        <f t="shared" si="93"/>
        <v>-594.05899999999997</v>
      </c>
      <c r="AF90" s="13">
        <f t="shared" si="94"/>
        <v>-1547.607</v>
      </c>
      <c r="AG90" s="13">
        <f t="shared" si="95"/>
        <v>-1993.654</v>
      </c>
      <c r="AH90" s="15">
        <f t="shared" si="96"/>
        <v>-0.22544933586337756</v>
      </c>
      <c r="AI90" s="15">
        <f t="shared" si="97"/>
        <v>-0.58732713472485765</v>
      </c>
      <c r="AJ90" s="15">
        <f t="shared" si="98"/>
        <v>-0.75660493358633774</v>
      </c>
      <c r="AK90" s="15">
        <f t="shared" si="99"/>
        <v>0.51360034415497557</v>
      </c>
      <c r="AL90" s="15">
        <f t="shared" si="100"/>
        <v>0.56591315191471714</v>
      </c>
      <c r="AM90" s="15">
        <f t="shared" si="101"/>
        <v>0.60668188466132167</v>
      </c>
      <c r="AN90" s="19">
        <f t="shared" si="102"/>
        <v>-250.77199999999993</v>
      </c>
      <c r="AO90" s="19">
        <f t="shared" si="103"/>
        <v>-683.63</v>
      </c>
      <c r="AP90" s="19">
        <f t="shared" si="104"/>
        <v>-909.90699999999993</v>
      </c>
      <c r="AQ90" s="15">
        <f t="shared" si="105"/>
        <v>-0.19305003849114699</v>
      </c>
      <c r="AR90" s="15">
        <f t="shared" si="106"/>
        <v>-0.52627405696689755</v>
      </c>
      <c r="AS90" s="15">
        <f t="shared" si="107"/>
        <v>-0.70046728252501922</v>
      </c>
      <c r="AT90" s="13">
        <f t="shared" si="108"/>
        <v>-8.2839999999999989</v>
      </c>
      <c r="AU90" s="13">
        <f t="shared" si="109"/>
        <v>-25.291</v>
      </c>
      <c r="AV90" s="13">
        <f t="shared" si="110"/>
        <v>-30.547000000000001</v>
      </c>
      <c r="AW90" s="15">
        <f t="shared" si="111"/>
        <v>-0.23011111111111104</v>
      </c>
      <c r="AX90" s="15">
        <f t="shared" si="112"/>
        <v>-0.70252777777777786</v>
      </c>
      <c r="AY90" s="15">
        <f t="shared" si="113"/>
        <v>-0.84852777777777777</v>
      </c>
      <c r="AZ90" s="13">
        <f t="shared" si="114"/>
        <v>-46.444199999999981</v>
      </c>
      <c r="BA90" s="13">
        <f t="shared" si="115"/>
        <v>-64.614599999999982</v>
      </c>
      <c r="BB90" s="13">
        <f t="shared" si="116"/>
        <v>-74.98739999999998</v>
      </c>
      <c r="BC90" s="15">
        <f t="shared" si="117"/>
        <v>-0.56092028985507236</v>
      </c>
      <c r="BD90" s="15">
        <f t="shared" si="118"/>
        <v>-0.7803695652173912</v>
      </c>
      <c r="BE90" s="15">
        <f t="shared" si="119"/>
        <v>-0.90564492753623183</v>
      </c>
      <c r="BF90" s="13">
        <f t="shared" si="120"/>
        <v>14.390999999999991</v>
      </c>
      <c r="BG90" s="13">
        <f t="shared" si="121"/>
        <v>-62.298000000000002</v>
      </c>
      <c r="BH90" s="13">
        <f t="shared" si="122"/>
        <v>-73</v>
      </c>
      <c r="BI90" s="15">
        <f t="shared" si="123"/>
        <v>0.15989999999999993</v>
      </c>
      <c r="BJ90" s="15">
        <f t="shared" si="124"/>
        <v>-0.69220000000000004</v>
      </c>
      <c r="BK90" s="15">
        <f t="shared" si="125"/>
        <v>-0.81111111111111112</v>
      </c>
      <c r="BL90" s="13">
        <f t="shared" si="126"/>
        <v>-19.468999999999994</v>
      </c>
      <c r="BM90" s="13">
        <f t="shared" si="127"/>
        <v>-51.344000000000001</v>
      </c>
      <c r="BN90" s="13">
        <f t="shared" si="128"/>
        <v>-64.7</v>
      </c>
      <c r="BO90" s="15">
        <f t="shared" si="129"/>
        <v>-0.25284415584415576</v>
      </c>
      <c r="BP90" s="15">
        <f t="shared" si="130"/>
        <v>-0.66680519480519485</v>
      </c>
      <c r="BQ90" s="25">
        <f t="shared" si="131"/>
        <v>-0.84025974025974026</v>
      </c>
      <c r="BR90" s="20">
        <f t="shared" si="132"/>
        <v>5.9</v>
      </c>
      <c r="BS90" s="21">
        <f t="shared" si="133"/>
        <v>41.300000000000004</v>
      </c>
      <c r="BT90" s="14">
        <f t="shared" si="134"/>
        <v>1.5673624288425048E-2</v>
      </c>
      <c r="BU90" s="21">
        <f t="shared" si="135"/>
        <v>1.2</v>
      </c>
      <c r="BV90" s="21">
        <f t="shared" si="136"/>
        <v>8.4</v>
      </c>
      <c r="BW90" s="14">
        <f t="shared" si="137"/>
        <v>3.1878557874762811E-3</v>
      </c>
      <c r="BX90" s="21">
        <f t="shared" si="138"/>
        <v>3.2</v>
      </c>
      <c r="BY90" s="21">
        <f t="shared" si="139"/>
        <v>22.400000000000002</v>
      </c>
      <c r="BZ90" s="14">
        <f t="shared" si="140"/>
        <v>8.5009487666034157E-3</v>
      </c>
      <c r="CA90" s="21">
        <f t="shared" si="141"/>
        <v>5.9</v>
      </c>
      <c r="CB90" s="21">
        <f t="shared" si="142"/>
        <v>41.300000000000004</v>
      </c>
      <c r="CC90" s="18">
        <f t="shared" si="143"/>
        <v>1.5673624288425048E-2</v>
      </c>
      <c r="CE90" s="2">
        <v>2635</v>
      </c>
      <c r="CF90" s="2">
        <v>1299</v>
      </c>
      <c r="CG90" s="2">
        <v>776</v>
      </c>
      <c r="CH90" s="2">
        <v>36</v>
      </c>
      <c r="CI90" s="2">
        <v>133</v>
      </c>
      <c r="CJ90" s="2">
        <v>2976.0000000000018</v>
      </c>
      <c r="CK90" s="2">
        <v>57.708955362551499</v>
      </c>
      <c r="CL90" s="2">
        <v>110.06975349246876</v>
      </c>
      <c r="CM90" s="2">
        <v>82.799999999999983</v>
      </c>
      <c r="CN90" s="2">
        <v>68.343839541547297</v>
      </c>
      <c r="CO90" s="2">
        <v>60</v>
      </c>
      <c r="CP90" s="2">
        <v>43.278858625162101</v>
      </c>
      <c r="CQ90" s="2">
        <v>30</v>
      </c>
      <c r="CR90" s="2">
        <v>85.684813753581693</v>
      </c>
      <c r="CS90" s="2">
        <v>90</v>
      </c>
      <c r="CT90" s="2">
        <v>67.434500648508404</v>
      </c>
      <c r="CU90" s="2">
        <v>77</v>
      </c>
      <c r="CV90" s="2">
        <v>2040.941</v>
      </c>
      <c r="CW90" s="2">
        <v>1087.393</v>
      </c>
      <c r="CX90" s="2">
        <v>641.346</v>
      </c>
      <c r="CY90" s="2">
        <v>1048.2280000000001</v>
      </c>
      <c r="CZ90" s="2">
        <v>615.37</v>
      </c>
      <c r="DA90" s="2">
        <v>389.09300000000002</v>
      </c>
      <c r="DB90" s="2">
        <v>27.716000000000001</v>
      </c>
      <c r="DC90" s="2">
        <v>10.709</v>
      </c>
      <c r="DD90" s="2">
        <v>5.4530000000000003</v>
      </c>
      <c r="DE90" s="2">
        <v>36.355800000000002</v>
      </c>
      <c r="DF90" s="2">
        <v>18.185400000000001</v>
      </c>
      <c r="DG90" s="2">
        <v>7.8125999999999998</v>
      </c>
      <c r="DH90" s="2">
        <v>104.39099999999999</v>
      </c>
      <c r="DI90" s="2">
        <v>27.701999999999998</v>
      </c>
      <c r="DJ90" s="2">
        <v>17</v>
      </c>
      <c r="DK90" s="2">
        <v>57.531000000000006</v>
      </c>
      <c r="DL90" s="2">
        <v>25.655999999999999</v>
      </c>
      <c r="DM90" s="2">
        <v>12.3</v>
      </c>
      <c r="DN90" s="2">
        <v>5.9</v>
      </c>
      <c r="DO90" s="2">
        <v>1.2</v>
      </c>
      <c r="DP90" s="2">
        <v>3.2</v>
      </c>
    </row>
    <row r="91" spans="2:120" ht="14.25" customHeight="1" x14ac:dyDescent="0.2">
      <c r="B91" s="7">
        <v>1434</v>
      </c>
      <c r="C91" s="10" t="s">
        <v>91</v>
      </c>
      <c r="D91" s="10" t="s">
        <v>56</v>
      </c>
      <c r="E91" s="22" t="s">
        <v>101</v>
      </c>
      <c r="F91" s="10" t="s">
        <v>169</v>
      </c>
      <c r="G91" s="22">
        <v>1</v>
      </c>
      <c r="H91" s="12">
        <f t="shared" si="72"/>
        <v>2229.0000000000009</v>
      </c>
      <c r="I91" s="13">
        <f t="shared" si="73"/>
        <v>942.20509311678484</v>
      </c>
      <c r="J91" s="15">
        <f t="shared" si="74"/>
        <v>0.42270304760735056</v>
      </c>
      <c r="K91" s="15">
        <f t="shared" si="75"/>
        <v>0.25994627340262805</v>
      </c>
      <c r="L91" s="16">
        <f t="shared" si="76"/>
        <v>1.5933885470611904</v>
      </c>
      <c r="M91" s="13">
        <f t="shared" si="77"/>
        <v>0</v>
      </c>
      <c r="N91" s="15">
        <f t="shared" si="78"/>
        <v>-8.0445544554455406E-2</v>
      </c>
      <c r="O91" s="17">
        <f t="shared" si="79"/>
        <v>-8.9438855986562942</v>
      </c>
      <c r="P91" s="15">
        <f t="shared" si="80"/>
        <v>-0.11753848504933806</v>
      </c>
      <c r="Q91" s="13">
        <f t="shared" si="81"/>
        <v>6.6900310365634823</v>
      </c>
      <c r="R91" s="15">
        <f t="shared" si="82"/>
        <v>7.8422610980870111E-2</v>
      </c>
      <c r="S91" s="19">
        <f t="shared" si="83"/>
        <v>6.0022511223994996</v>
      </c>
      <c r="T91" s="15">
        <f t="shared" si="84"/>
        <v>0.13036885762253969</v>
      </c>
      <c r="U91" s="19">
        <f t="shared" si="85"/>
        <v>0.92805538077580252</v>
      </c>
      <c r="V91" s="15">
        <f t="shared" si="86"/>
        <v>2.2600348804682646E-2</v>
      </c>
      <c r="W91" s="13">
        <f t="shared" si="87"/>
        <v>4.0111881626373105</v>
      </c>
      <c r="X91" s="15">
        <f t="shared" si="88"/>
        <v>4.1316053475691117E-2</v>
      </c>
      <c r="Y91" s="13">
        <f t="shared" si="89"/>
        <v>2.1831850013917062</v>
      </c>
      <c r="Z91" s="15">
        <f t="shared" si="90"/>
        <v>2.2706197526767502E-2</v>
      </c>
      <c r="AA91" s="13">
        <v>-11.762487126865153</v>
      </c>
      <c r="AB91" s="27">
        <v>-8.3911504729252684E-3</v>
      </c>
      <c r="AC91" s="13">
        <f t="shared" si="91"/>
        <v>0</v>
      </c>
      <c r="AD91" s="25">
        <f t="shared" si="92"/>
        <v>0</v>
      </c>
      <c r="AE91" s="12">
        <f t="shared" si="93"/>
        <v>-342.86000000000104</v>
      </c>
      <c r="AF91" s="13">
        <f t="shared" si="94"/>
        <v>-961.37800000000107</v>
      </c>
      <c r="AG91" s="13">
        <f t="shared" si="95"/>
        <v>-1290.3630000000007</v>
      </c>
      <c r="AH91" s="15">
        <f t="shared" si="96"/>
        <v>-0.15381785554060157</v>
      </c>
      <c r="AI91" s="15">
        <f t="shared" si="97"/>
        <v>-0.43130462090623634</v>
      </c>
      <c r="AJ91" s="15">
        <f t="shared" si="98"/>
        <v>-0.57889771197846573</v>
      </c>
      <c r="AK91" s="15">
        <f t="shared" si="99"/>
        <v>0.4379271952241085</v>
      </c>
      <c r="AL91" s="15">
        <f t="shared" si="100"/>
        <v>0.44467435875994582</v>
      </c>
      <c r="AM91" s="15">
        <f t="shared" si="101"/>
        <v>0.44472037646076157</v>
      </c>
      <c r="AN91" s="19">
        <f t="shared" si="102"/>
        <v>-116.21309311678488</v>
      </c>
      <c r="AO91" s="19">
        <f t="shared" si="103"/>
        <v>-378.52609311678486</v>
      </c>
      <c r="AP91" s="19">
        <f t="shared" si="104"/>
        <v>-524.77409311678491</v>
      </c>
      <c r="AQ91" s="15">
        <f t="shared" si="105"/>
        <v>-0.12334160998042965</v>
      </c>
      <c r="AR91" s="15">
        <f t="shared" si="106"/>
        <v>-0.40174490233822924</v>
      </c>
      <c r="AS91" s="15">
        <f t="shared" si="107"/>
        <v>-0.55696376187147179</v>
      </c>
      <c r="AT91" s="13">
        <f t="shared" si="108"/>
        <v>-15.9483667084668</v>
      </c>
      <c r="AU91" s="13">
        <f t="shared" si="109"/>
        <v>-34.6283667084668</v>
      </c>
      <c r="AV91" s="13">
        <f t="shared" si="110"/>
        <v>-43.990366708466802</v>
      </c>
      <c r="AW91" s="15">
        <f t="shared" si="111"/>
        <v>-0.23750583944756531</v>
      </c>
      <c r="AX91" s="15">
        <f t="shared" si="112"/>
        <v>-0.5156916350202978</v>
      </c>
      <c r="AY91" s="15">
        <f t="shared" si="113"/>
        <v>-0.65511216061729582</v>
      </c>
      <c r="AZ91" s="13">
        <f t="shared" si="114"/>
        <v>-24.648056444720467</v>
      </c>
      <c r="BA91" s="13">
        <f t="shared" si="115"/>
        <v>-45.433856444720455</v>
      </c>
      <c r="BB91" s="13">
        <f t="shared" si="116"/>
        <v>-61.827056444720455</v>
      </c>
      <c r="BC91" s="15">
        <f t="shared" si="117"/>
        <v>-0.267921064312588</v>
      </c>
      <c r="BD91" s="15">
        <f t="shared" si="118"/>
        <v>-0.49385991961659081</v>
      </c>
      <c r="BE91" s="15">
        <f t="shared" si="119"/>
        <v>-0.67205180266990505</v>
      </c>
      <c r="BF91" s="13">
        <f t="shared" si="120"/>
        <v>3.6763492822966839</v>
      </c>
      <c r="BG91" s="13">
        <f t="shared" si="121"/>
        <v>-32.677650717703315</v>
      </c>
      <c r="BH91" s="13">
        <f t="shared" si="122"/>
        <v>-50.744650717703308</v>
      </c>
      <c r="BI91" s="15">
        <f t="shared" si="123"/>
        <v>3.63646990894122E-2</v>
      </c>
      <c r="BJ91" s="15">
        <f t="shared" si="124"/>
        <v>-0.32323178350339787</v>
      </c>
      <c r="BK91" s="15">
        <f t="shared" si="125"/>
        <v>-0.50194195710201972</v>
      </c>
      <c r="BL91" s="13">
        <f t="shared" si="126"/>
        <v>-37.292485156912697</v>
      </c>
      <c r="BM91" s="13">
        <f t="shared" si="127"/>
        <v>-52.608485156912693</v>
      </c>
      <c r="BN91" s="13">
        <f t="shared" si="128"/>
        <v>-68.520485156912699</v>
      </c>
      <c r="BO91" s="15">
        <f t="shared" si="129"/>
        <v>-0.37924888298514714</v>
      </c>
      <c r="BP91" s="15">
        <f t="shared" si="130"/>
        <v>-0.5350061586764886</v>
      </c>
      <c r="BQ91" s="25">
        <f t="shared" si="131"/>
        <v>-0.69682450359687431</v>
      </c>
      <c r="BR91" s="20">
        <f t="shared" si="132"/>
        <v>3</v>
      </c>
      <c r="BS91" s="21">
        <f t="shared" si="133"/>
        <v>21</v>
      </c>
      <c r="BT91" s="14">
        <f t="shared" si="134"/>
        <v>9.4212651413189737E-3</v>
      </c>
      <c r="BU91" s="21">
        <f t="shared" si="135"/>
        <v>0.5</v>
      </c>
      <c r="BV91" s="21">
        <f t="shared" si="136"/>
        <v>3.5</v>
      </c>
      <c r="BW91" s="14">
        <f t="shared" si="137"/>
        <v>1.5702108568864956E-3</v>
      </c>
      <c r="BX91" s="21">
        <f t="shared" si="138"/>
        <v>1.8</v>
      </c>
      <c r="BY91" s="21">
        <f t="shared" si="139"/>
        <v>12.6</v>
      </c>
      <c r="BZ91" s="14">
        <f t="shared" si="140"/>
        <v>5.6527590847913842E-3</v>
      </c>
      <c r="CA91" s="21">
        <f t="shared" si="141"/>
        <v>3</v>
      </c>
      <c r="CB91" s="21">
        <f t="shared" si="142"/>
        <v>21</v>
      </c>
      <c r="CC91" s="18">
        <f t="shared" si="143"/>
        <v>9.4212651413189737E-3</v>
      </c>
      <c r="CE91" s="2">
        <v>2229.0000000000009</v>
      </c>
      <c r="CF91" s="2">
        <v>942.20509311678484</v>
      </c>
      <c r="CG91" s="2">
        <v>579.42024341445813</v>
      </c>
      <c r="CH91" s="2">
        <v>67.1493667084668</v>
      </c>
      <c r="CI91" s="2">
        <v>168.5699745547075</v>
      </c>
      <c r="CJ91" s="2">
        <v>2424.0000000000009</v>
      </c>
      <c r="CK91" s="2">
        <v>76.093252307123095</v>
      </c>
      <c r="CL91" s="2">
        <v>85.307425408156973</v>
      </c>
      <c r="CM91" s="2">
        <v>91.997456444720456</v>
      </c>
      <c r="CN91" s="2">
        <v>46.040528634361202</v>
      </c>
      <c r="CO91" s="2">
        <v>40.038277511961702</v>
      </c>
      <c r="CP91" s="2">
        <v>41.0637636080871</v>
      </c>
      <c r="CQ91" s="2">
        <v>40.135708227311298</v>
      </c>
      <c r="CR91" s="2">
        <v>97.085462555066002</v>
      </c>
      <c r="CS91" s="2">
        <v>101.09665071770331</v>
      </c>
      <c r="CT91" s="2">
        <v>96.14930015552099</v>
      </c>
      <c r="CU91" s="2">
        <v>98.332485156912696</v>
      </c>
      <c r="CV91" s="2">
        <v>1886.1399999999999</v>
      </c>
      <c r="CW91" s="2">
        <v>1267.6219999999998</v>
      </c>
      <c r="CX91" s="2">
        <v>938.63700000000017</v>
      </c>
      <c r="CY91" s="2">
        <v>825.99199999999996</v>
      </c>
      <c r="CZ91" s="2">
        <v>563.67899999999997</v>
      </c>
      <c r="DA91" s="2">
        <v>417.43099999999993</v>
      </c>
      <c r="DB91" s="2">
        <v>51.201000000000001</v>
      </c>
      <c r="DC91" s="2">
        <v>32.521000000000001</v>
      </c>
      <c r="DD91" s="2">
        <v>23.158999999999999</v>
      </c>
      <c r="DE91" s="2">
        <v>67.349399999999989</v>
      </c>
      <c r="DF91" s="2">
        <v>46.563600000000001</v>
      </c>
      <c r="DG91" s="2">
        <v>30.170399999999997</v>
      </c>
      <c r="DH91" s="2">
        <v>104.773</v>
      </c>
      <c r="DI91" s="2">
        <v>68.418999999999997</v>
      </c>
      <c r="DJ91" s="2">
        <v>50.352000000000004</v>
      </c>
      <c r="DK91" s="2">
        <v>61.04</v>
      </c>
      <c r="DL91" s="2">
        <v>45.724000000000004</v>
      </c>
      <c r="DM91" s="2">
        <v>29.811999999999998</v>
      </c>
      <c r="DN91" s="2">
        <v>3</v>
      </c>
      <c r="DO91" s="2">
        <v>0.5</v>
      </c>
      <c r="DP91" s="2">
        <v>1.8</v>
      </c>
    </row>
    <row r="92" spans="2:120" ht="14.25" customHeight="1" x14ac:dyDescent="0.2">
      <c r="B92" s="7">
        <v>1436</v>
      </c>
      <c r="C92" s="10" t="s">
        <v>91</v>
      </c>
      <c r="D92" s="10" t="s">
        <v>56</v>
      </c>
      <c r="E92" s="22" t="s">
        <v>101</v>
      </c>
      <c r="F92" s="10" t="s">
        <v>170</v>
      </c>
      <c r="G92" s="22">
        <v>1</v>
      </c>
      <c r="H92" s="12">
        <f t="shared" si="72"/>
        <v>2109</v>
      </c>
      <c r="I92" s="13">
        <f t="shared" si="73"/>
        <v>914.92468089748741</v>
      </c>
      <c r="J92" s="15">
        <f t="shared" si="74"/>
        <v>0.43381919435632404</v>
      </c>
      <c r="K92" s="15">
        <f t="shared" si="75"/>
        <v>0.25794141641359047</v>
      </c>
      <c r="L92" s="16">
        <f t="shared" si="76"/>
        <v>1.3877770566345238</v>
      </c>
      <c r="M92" s="13">
        <f t="shared" si="77"/>
        <v>0</v>
      </c>
      <c r="N92" s="15">
        <f t="shared" si="78"/>
        <v>-0.12271214642262862</v>
      </c>
      <c r="O92" s="17">
        <f t="shared" si="79"/>
        <v>-11.973206839516202</v>
      </c>
      <c r="P92" s="15">
        <f t="shared" si="80"/>
        <v>-0.22514298084364137</v>
      </c>
      <c r="Q92" s="13">
        <f t="shared" si="81"/>
        <v>-10.044879356395128</v>
      </c>
      <c r="R92" s="15">
        <f t="shared" si="82"/>
        <v>-0.10431205721634829</v>
      </c>
      <c r="S92" s="19">
        <f t="shared" si="83"/>
        <v>23.902419276592504</v>
      </c>
      <c r="T92" s="15">
        <f t="shared" si="84"/>
        <v>0.37907753257346166</v>
      </c>
      <c r="U92" s="19">
        <f t="shared" si="85"/>
        <v>15.059212770311699</v>
      </c>
      <c r="V92" s="15">
        <f t="shared" si="86"/>
        <v>0.33276002411817818</v>
      </c>
      <c r="W92" s="13">
        <f t="shared" si="87"/>
        <v>-2.7449270804407035</v>
      </c>
      <c r="X92" s="15">
        <f t="shared" si="88"/>
        <v>-3.1165555632541975E-2</v>
      </c>
      <c r="Y92" s="13">
        <f t="shared" si="89"/>
        <v>5.4485299133695264E-2</v>
      </c>
      <c r="Z92" s="15">
        <f t="shared" si="90"/>
        <v>8.5996382273223482E-4</v>
      </c>
      <c r="AA92" s="13">
        <v>-102.05061618983723</v>
      </c>
      <c r="AB92" s="27">
        <v>-7.2390050060388567E-2</v>
      </c>
      <c r="AC92" s="13">
        <f t="shared" si="91"/>
        <v>0</v>
      </c>
      <c r="AD92" s="25">
        <f t="shared" si="92"/>
        <v>0</v>
      </c>
      <c r="AE92" s="12">
        <f t="shared" si="93"/>
        <v>-491.0920000000001</v>
      </c>
      <c r="AF92" s="13">
        <f t="shared" si="94"/>
        <v>-1276.175</v>
      </c>
      <c r="AG92" s="13">
        <f t="shared" si="95"/>
        <v>-1652.904</v>
      </c>
      <c r="AH92" s="15">
        <f t="shared" si="96"/>
        <v>-0.23285538169748699</v>
      </c>
      <c r="AI92" s="15">
        <f t="shared" si="97"/>
        <v>-0.6051090564248458</v>
      </c>
      <c r="AJ92" s="15">
        <f t="shared" si="98"/>
        <v>-0.78373826458036988</v>
      </c>
      <c r="AK92" s="15">
        <f t="shared" si="99"/>
        <v>0.49613266020070357</v>
      </c>
      <c r="AL92" s="15">
        <f t="shared" si="100"/>
        <v>0.58300483294809835</v>
      </c>
      <c r="AM92" s="15">
        <f t="shared" si="101"/>
        <v>0.60851443555742646</v>
      </c>
      <c r="AN92" s="19">
        <f t="shared" si="102"/>
        <v>-112.22768089748752</v>
      </c>
      <c r="AO92" s="19">
        <f t="shared" si="103"/>
        <v>-429.38368089748741</v>
      </c>
      <c r="AP92" s="19">
        <f t="shared" si="104"/>
        <v>-637.38368089748747</v>
      </c>
      <c r="AQ92" s="15">
        <f t="shared" si="105"/>
        <v>-0.12266330031385619</v>
      </c>
      <c r="AR92" s="15">
        <f t="shared" si="106"/>
        <v>-0.46931041413844821</v>
      </c>
      <c r="AS92" s="15">
        <f t="shared" si="107"/>
        <v>-0.69665153231220245</v>
      </c>
      <c r="AT92" s="13">
        <f t="shared" si="108"/>
        <v>-11.8602511727699</v>
      </c>
      <c r="AU92" s="13">
        <f t="shared" si="109"/>
        <v>-28.938251172769903</v>
      </c>
      <c r="AV92" s="13">
        <f t="shared" si="110"/>
        <v>-34.325251172769903</v>
      </c>
      <c r="AW92" s="15">
        <f t="shared" si="111"/>
        <v>-0.28781951805140682</v>
      </c>
      <c r="AX92" s="15">
        <f t="shared" si="112"/>
        <v>-0.70226113970670623</v>
      </c>
      <c r="AY92" s="15">
        <f t="shared" si="113"/>
        <v>-0.83299055859984938</v>
      </c>
      <c r="AZ92" s="13">
        <f t="shared" si="114"/>
        <v>-39.246956783883064</v>
      </c>
      <c r="BA92" s="13">
        <f t="shared" si="115"/>
        <v>-64.207556783883064</v>
      </c>
      <c r="BB92" s="13">
        <f t="shared" si="116"/>
        <v>-74.873756783883067</v>
      </c>
      <c r="BC92" s="15">
        <f t="shared" si="117"/>
        <v>-0.45502896698111239</v>
      </c>
      <c r="BD92" s="15">
        <f t="shared" si="118"/>
        <v>-0.74442200440236994</v>
      </c>
      <c r="BE92" s="15">
        <f t="shared" si="119"/>
        <v>-0.86808585926734194</v>
      </c>
      <c r="BF92" s="13">
        <f t="shared" si="120"/>
        <v>-18.76373929961089</v>
      </c>
      <c r="BG92" s="13">
        <f t="shared" si="121"/>
        <v>-63.050739299610896</v>
      </c>
      <c r="BH92" s="13">
        <f t="shared" si="122"/>
        <v>-72.725739299610893</v>
      </c>
      <c r="BI92" s="15">
        <f t="shared" si="123"/>
        <v>-0.21989425444596433</v>
      </c>
      <c r="BJ92" s="15">
        <f t="shared" si="124"/>
        <v>-0.73889831281349749</v>
      </c>
      <c r="BK92" s="15">
        <f t="shared" si="125"/>
        <v>-0.85228066575467398</v>
      </c>
      <c r="BL92" s="13">
        <f t="shared" si="126"/>
        <v>-13.229149532710295</v>
      </c>
      <c r="BM92" s="13">
        <f t="shared" si="127"/>
        <v>-42.878149532710296</v>
      </c>
      <c r="BN92" s="13">
        <f t="shared" si="128"/>
        <v>-51.835149532710297</v>
      </c>
      <c r="BO92" s="15">
        <f t="shared" si="129"/>
        <v>-0.2086216857526052</v>
      </c>
      <c r="BP92" s="15">
        <f t="shared" si="130"/>
        <v>-0.67618192804822341</v>
      </c>
      <c r="BQ92" s="25">
        <f t="shared" si="131"/>
        <v>-0.81743246230711419</v>
      </c>
      <c r="BR92" s="20">
        <f t="shared" si="132"/>
        <v>5</v>
      </c>
      <c r="BS92" s="21">
        <f t="shared" si="133"/>
        <v>35</v>
      </c>
      <c r="BT92" s="14">
        <f t="shared" si="134"/>
        <v>1.6595542911332386E-2</v>
      </c>
      <c r="BU92" s="21">
        <f t="shared" si="135"/>
        <v>2.2999999999999998</v>
      </c>
      <c r="BV92" s="21">
        <f t="shared" si="136"/>
        <v>16.099999999999998</v>
      </c>
      <c r="BW92" s="14">
        <f t="shared" si="137"/>
        <v>7.6339497392128959E-3</v>
      </c>
      <c r="BX92" s="21">
        <f t="shared" si="138"/>
        <v>2.6</v>
      </c>
      <c r="BY92" s="21">
        <f t="shared" si="139"/>
        <v>18.2</v>
      </c>
      <c r="BZ92" s="14">
        <f t="shared" si="140"/>
        <v>8.6296823138928402E-3</v>
      </c>
      <c r="CA92" s="21">
        <f t="shared" si="141"/>
        <v>5</v>
      </c>
      <c r="CB92" s="21">
        <f t="shared" si="142"/>
        <v>35</v>
      </c>
      <c r="CC92" s="18">
        <f t="shared" si="143"/>
        <v>1.6595542911332386E-2</v>
      </c>
      <c r="CE92" s="2">
        <v>2109</v>
      </c>
      <c r="CF92" s="2">
        <v>914.92468089748741</v>
      </c>
      <c r="CG92" s="2">
        <v>543.99844721626232</v>
      </c>
      <c r="CH92" s="2">
        <v>41.207251172769901</v>
      </c>
      <c r="CI92" s="2">
        <v>118.77196261682249</v>
      </c>
      <c r="CJ92" s="2">
        <v>2403.9999999999991</v>
      </c>
      <c r="CK92" s="2">
        <v>53.180458012286103</v>
      </c>
      <c r="CL92" s="2">
        <v>96.296436140278189</v>
      </c>
      <c r="CM92" s="2">
        <v>86.251556783883061</v>
      </c>
      <c r="CN92" s="2">
        <v>63.054170249355103</v>
      </c>
      <c r="CO92" s="2">
        <v>39.151750972762599</v>
      </c>
      <c r="CP92" s="2">
        <v>45.255474452554701</v>
      </c>
      <c r="CQ92" s="2">
        <v>30.196261682243001</v>
      </c>
      <c r="CR92" s="2">
        <v>88.075666380051601</v>
      </c>
      <c r="CS92" s="2">
        <v>85.330739299610897</v>
      </c>
      <c r="CT92" s="2">
        <v>63.3576642335766</v>
      </c>
      <c r="CU92" s="2">
        <v>63.412149532710295</v>
      </c>
      <c r="CV92" s="2">
        <v>1617.9079999999999</v>
      </c>
      <c r="CW92" s="2">
        <v>832.82500000000005</v>
      </c>
      <c r="CX92" s="2">
        <v>456.096</v>
      </c>
      <c r="CY92" s="2">
        <v>802.69699999999989</v>
      </c>
      <c r="CZ92" s="2">
        <v>485.541</v>
      </c>
      <c r="DA92" s="2">
        <v>277.541</v>
      </c>
      <c r="DB92" s="2">
        <v>29.347000000000001</v>
      </c>
      <c r="DC92" s="2">
        <v>12.269</v>
      </c>
      <c r="DD92" s="2">
        <v>6.8819999999999997</v>
      </c>
      <c r="DE92" s="2">
        <v>47.004599999999996</v>
      </c>
      <c r="DF92" s="2">
        <v>22.044</v>
      </c>
      <c r="DG92" s="2">
        <v>11.377800000000001</v>
      </c>
      <c r="DH92" s="2">
        <v>66.567000000000007</v>
      </c>
      <c r="DI92" s="2">
        <v>22.28</v>
      </c>
      <c r="DJ92" s="2">
        <v>12.605</v>
      </c>
      <c r="DK92" s="2">
        <v>50.183</v>
      </c>
      <c r="DL92" s="2">
        <v>20.533999999999999</v>
      </c>
      <c r="DM92" s="2">
        <v>11.577</v>
      </c>
      <c r="DN92" s="2">
        <v>5</v>
      </c>
      <c r="DO92" s="2">
        <v>2.2999999999999998</v>
      </c>
      <c r="DP92" s="2">
        <v>2.6</v>
      </c>
    </row>
    <row r="93" spans="2:120" ht="14.25" customHeight="1" x14ac:dyDescent="0.2">
      <c r="B93" s="7">
        <v>1437</v>
      </c>
      <c r="C93" s="10" t="s">
        <v>91</v>
      </c>
      <c r="D93" s="10" t="s">
        <v>56</v>
      </c>
      <c r="E93" s="22" t="s">
        <v>101</v>
      </c>
      <c r="F93" s="10" t="s">
        <v>171</v>
      </c>
      <c r="G93" s="22">
        <v>1</v>
      </c>
      <c r="H93" s="12">
        <f t="shared" si="72"/>
        <v>1637</v>
      </c>
      <c r="I93" s="13">
        <f t="shared" si="73"/>
        <v>752.42759095170402</v>
      </c>
      <c r="J93" s="15">
        <f t="shared" si="74"/>
        <v>0.45963811298210389</v>
      </c>
      <c r="K93" s="15">
        <f t="shared" si="75"/>
        <v>0.29574863359833331</v>
      </c>
      <c r="L93" s="16">
        <f t="shared" si="76"/>
        <v>1.8441798580485289</v>
      </c>
      <c r="M93" s="13">
        <f t="shared" si="77"/>
        <v>0</v>
      </c>
      <c r="N93" s="15">
        <f t="shared" si="78"/>
        <v>-0.12366167023554597</v>
      </c>
      <c r="O93" s="17">
        <f t="shared" si="79"/>
        <v>-12.83267874662819</v>
      </c>
      <c r="P93" s="15">
        <f t="shared" si="80"/>
        <v>-0.22099542041693032</v>
      </c>
      <c r="Q93" s="13">
        <f t="shared" si="81"/>
        <v>0.83854704085645437</v>
      </c>
      <c r="R93" s="15">
        <f t="shared" si="82"/>
        <v>1.3046239453231578E-2</v>
      </c>
      <c r="S93" s="19">
        <f t="shared" si="83"/>
        <v>13.8088426527958</v>
      </c>
      <c r="T93" s="15">
        <f t="shared" si="84"/>
        <v>0.39453836150845145</v>
      </c>
      <c r="U93" s="19">
        <f t="shared" si="85"/>
        <v>10.041765154403297</v>
      </c>
      <c r="V93" s="15">
        <f t="shared" si="86"/>
        <v>0.29474205433350265</v>
      </c>
      <c r="W93" s="13">
        <f t="shared" si="87"/>
        <v>-0.38101430429119887</v>
      </c>
      <c r="X93" s="15">
        <f t="shared" si="88"/>
        <v>-5.5219464390028339E-3</v>
      </c>
      <c r="Y93" s="13">
        <f t="shared" si="89"/>
        <v>-5.495615707199164E-2</v>
      </c>
      <c r="Z93" s="15">
        <f t="shared" si="90"/>
        <v>-8.8457697246291378E-4</v>
      </c>
      <c r="AA93" s="13">
        <v>-68.721309616096278</v>
      </c>
      <c r="AB93" s="27">
        <v>-6.59714935986071E-2</v>
      </c>
      <c r="AC93" s="13">
        <f t="shared" si="91"/>
        <v>0</v>
      </c>
      <c r="AD93" s="25">
        <f t="shared" si="92"/>
        <v>0</v>
      </c>
      <c r="AE93" s="12">
        <f t="shared" si="93"/>
        <v>-387.39999999999986</v>
      </c>
      <c r="AF93" s="13">
        <f t="shared" si="94"/>
        <v>-1007.376</v>
      </c>
      <c r="AG93" s="13">
        <f t="shared" si="95"/>
        <v>-1291.2670000000001</v>
      </c>
      <c r="AH93" s="15">
        <f t="shared" si="96"/>
        <v>-0.2366524129505192</v>
      </c>
      <c r="AI93" s="15">
        <f t="shared" si="97"/>
        <v>-0.61537935247403786</v>
      </c>
      <c r="AJ93" s="15">
        <f t="shared" si="98"/>
        <v>-0.78880085522296883</v>
      </c>
      <c r="AK93" s="15">
        <f t="shared" si="99"/>
        <v>0.49850112035851457</v>
      </c>
      <c r="AL93" s="15">
        <f t="shared" si="100"/>
        <v>0.61911712387075457</v>
      </c>
      <c r="AM93" s="15">
        <f t="shared" si="101"/>
        <v>0.66587511171915892</v>
      </c>
      <c r="AN93" s="19">
        <f t="shared" si="102"/>
        <v>-129.50059095170411</v>
      </c>
      <c r="AO93" s="19">
        <f t="shared" si="103"/>
        <v>-362.61659095170404</v>
      </c>
      <c r="AP93" s="19">
        <f t="shared" si="104"/>
        <v>-522.21259095170399</v>
      </c>
      <c r="AQ93" s="15">
        <f t="shared" si="105"/>
        <v>-0.17211036983360217</v>
      </c>
      <c r="AR93" s="15">
        <f t="shared" si="106"/>
        <v>-0.48192888633051101</v>
      </c>
      <c r="AS93" s="15">
        <f t="shared" si="107"/>
        <v>-0.69403700400085833</v>
      </c>
      <c r="AT93" s="13">
        <f t="shared" si="108"/>
        <v>-23.12394420419151</v>
      </c>
      <c r="AU93" s="13">
        <f t="shared" si="109"/>
        <v>-34.922944204191509</v>
      </c>
      <c r="AV93" s="13">
        <f t="shared" si="110"/>
        <v>-40.430944204191505</v>
      </c>
      <c r="AW93" s="15">
        <f t="shared" si="111"/>
        <v>-0.5111964789833614</v>
      </c>
      <c r="AX93" s="15">
        <f t="shared" si="112"/>
        <v>-0.77203464751826789</v>
      </c>
      <c r="AY93" s="15">
        <f t="shared" si="113"/>
        <v>-0.89379891841328152</v>
      </c>
      <c r="AZ93" s="13">
        <f t="shared" si="114"/>
        <v>-25.807547040856448</v>
      </c>
      <c r="BA93" s="13">
        <f t="shared" si="115"/>
        <v>-49.503347040856447</v>
      </c>
      <c r="BB93" s="13">
        <f t="shared" si="116"/>
        <v>-57.959747040856442</v>
      </c>
      <c r="BC93" s="15">
        <f t="shared" si="117"/>
        <v>-0.39634681588860654</v>
      </c>
      <c r="BD93" s="15">
        <f t="shared" si="118"/>
        <v>-0.76026187008050483</v>
      </c>
      <c r="BE93" s="15">
        <f t="shared" si="119"/>
        <v>-0.89013346185070763</v>
      </c>
      <c r="BF93" s="13">
        <f t="shared" si="120"/>
        <v>-32.915985695708798</v>
      </c>
      <c r="BG93" s="13">
        <f t="shared" si="121"/>
        <v>-52.546985695708798</v>
      </c>
      <c r="BH93" s="13">
        <f t="shared" si="122"/>
        <v>-61.3269856957088</v>
      </c>
      <c r="BI93" s="15">
        <f t="shared" si="123"/>
        <v>-0.47969210506367554</v>
      </c>
      <c r="BJ93" s="15">
        <f t="shared" si="124"/>
        <v>-0.76577910855063702</v>
      </c>
      <c r="BK93" s="15">
        <f t="shared" si="125"/>
        <v>-0.89373203456640404</v>
      </c>
      <c r="BL93" s="13">
        <f t="shared" si="126"/>
        <v>-41.617093023255805</v>
      </c>
      <c r="BM93" s="13">
        <f t="shared" si="127"/>
        <v>-49.561093023255808</v>
      </c>
      <c r="BN93" s="13">
        <f t="shared" si="128"/>
        <v>-57.371093023255803</v>
      </c>
      <c r="BO93" s="15">
        <f t="shared" si="129"/>
        <v>-0.67046382675808314</v>
      </c>
      <c r="BP93" s="15">
        <f t="shared" si="130"/>
        <v>-0.79844404480911169</v>
      </c>
      <c r="BQ93" s="25">
        <f t="shared" si="131"/>
        <v>-0.92426548274699338</v>
      </c>
      <c r="BR93" s="20">
        <f t="shared" si="132"/>
        <v>4.0999999999999996</v>
      </c>
      <c r="BS93" s="21">
        <f t="shared" si="133"/>
        <v>28.699999999999996</v>
      </c>
      <c r="BT93" s="14">
        <f t="shared" si="134"/>
        <v>1.7532070861331701E-2</v>
      </c>
      <c r="BU93" s="21">
        <f t="shared" si="135"/>
        <v>1.8</v>
      </c>
      <c r="BV93" s="21">
        <f t="shared" si="136"/>
        <v>12.6</v>
      </c>
      <c r="BW93" s="14">
        <f t="shared" si="137"/>
        <v>7.6970067196090409E-3</v>
      </c>
      <c r="BX93" s="21">
        <f t="shared" si="138"/>
        <v>2.4</v>
      </c>
      <c r="BY93" s="21">
        <f t="shared" si="139"/>
        <v>16.8</v>
      </c>
      <c r="BZ93" s="14">
        <f t="shared" si="140"/>
        <v>1.0262675626145388E-2</v>
      </c>
      <c r="CA93" s="21">
        <f t="shared" si="141"/>
        <v>4.0999999999999996</v>
      </c>
      <c r="CB93" s="21">
        <f t="shared" si="142"/>
        <v>28.699999999999996</v>
      </c>
      <c r="CC93" s="18">
        <f t="shared" si="143"/>
        <v>1.7532070861331701E-2</v>
      </c>
      <c r="CE93" s="2">
        <v>1637</v>
      </c>
      <c r="CF93" s="2">
        <v>752.42759095170402</v>
      </c>
      <c r="CG93" s="2">
        <v>484.14051320047167</v>
      </c>
      <c r="CH93" s="2">
        <v>45.234944204191507</v>
      </c>
      <c r="CI93" s="2">
        <v>98.113953488372104</v>
      </c>
      <c r="CJ93" s="2">
        <v>1867.9999999999998</v>
      </c>
      <c r="CK93" s="2">
        <v>58.067622950819697</v>
      </c>
      <c r="CL93" s="2">
        <v>64.274999999999991</v>
      </c>
      <c r="CM93" s="2">
        <v>65.113547040856446</v>
      </c>
      <c r="CN93" s="2">
        <v>35</v>
      </c>
      <c r="CO93" s="2">
        <v>21.1911573472042</v>
      </c>
      <c r="CP93" s="2">
        <v>34.069672131147499</v>
      </c>
      <c r="CQ93" s="2">
        <v>24.027906976744202</v>
      </c>
      <c r="CR93" s="2">
        <v>69</v>
      </c>
      <c r="CS93" s="2">
        <v>68.618985695708801</v>
      </c>
      <c r="CT93" s="2">
        <v>62.127049180327795</v>
      </c>
      <c r="CU93" s="2">
        <v>62.072093023255803</v>
      </c>
      <c r="CV93" s="2">
        <v>1249.6000000000001</v>
      </c>
      <c r="CW93" s="2">
        <v>629.62400000000002</v>
      </c>
      <c r="CX93" s="2">
        <v>345.733</v>
      </c>
      <c r="CY93" s="2">
        <v>622.92699999999991</v>
      </c>
      <c r="CZ93" s="2">
        <v>389.81099999999998</v>
      </c>
      <c r="DA93" s="2">
        <v>230.21499999999997</v>
      </c>
      <c r="DB93" s="2">
        <v>22.110999999999997</v>
      </c>
      <c r="DC93" s="2">
        <v>10.312000000000001</v>
      </c>
      <c r="DD93" s="2">
        <v>4.8040000000000003</v>
      </c>
      <c r="DE93" s="2">
        <v>39.305999999999997</v>
      </c>
      <c r="DF93" s="2">
        <v>15.610199999999999</v>
      </c>
      <c r="DG93" s="2">
        <v>7.1538000000000004</v>
      </c>
      <c r="DH93" s="2">
        <v>35.703000000000003</v>
      </c>
      <c r="DI93" s="2">
        <v>16.071999999999999</v>
      </c>
      <c r="DJ93" s="2">
        <v>7.2919999999999998</v>
      </c>
      <c r="DK93" s="2">
        <v>20.454999999999998</v>
      </c>
      <c r="DL93" s="2">
        <v>12.510999999999999</v>
      </c>
      <c r="DM93" s="2">
        <v>4.7010000000000005</v>
      </c>
      <c r="DN93" s="2">
        <v>4.0999999999999996</v>
      </c>
      <c r="DO93" s="2">
        <v>1.8</v>
      </c>
      <c r="DP93" s="2">
        <v>2.4</v>
      </c>
    </row>
    <row r="94" spans="2:120" ht="14.25" customHeight="1" x14ac:dyDescent="0.2">
      <c r="B94" s="7">
        <v>1438</v>
      </c>
      <c r="C94" s="10" t="s">
        <v>91</v>
      </c>
      <c r="D94" s="10" t="s">
        <v>56</v>
      </c>
      <c r="E94" s="22" t="s">
        <v>101</v>
      </c>
      <c r="F94" s="10" t="s">
        <v>172</v>
      </c>
      <c r="G94" s="22">
        <v>1</v>
      </c>
      <c r="H94" s="12">
        <f t="shared" si="72"/>
        <v>2839.9999999999991</v>
      </c>
      <c r="I94" s="13">
        <f t="shared" si="73"/>
        <v>1263.7886597938136</v>
      </c>
      <c r="J94" s="15">
        <f t="shared" si="74"/>
        <v>0.4449960069696528</v>
      </c>
      <c r="K94" s="15">
        <f t="shared" si="75"/>
        <v>0.27732321765645412</v>
      </c>
      <c r="L94" s="16">
        <f t="shared" si="76"/>
        <v>1.4731089305676315</v>
      </c>
      <c r="M94" s="13">
        <f t="shared" si="77"/>
        <v>0</v>
      </c>
      <c r="N94" s="15">
        <f t="shared" si="78"/>
        <v>-9.2941552219738877E-2</v>
      </c>
      <c r="O94" s="17">
        <f t="shared" si="79"/>
        <v>-34.047920082251906</v>
      </c>
      <c r="P94" s="15">
        <f t="shared" si="80"/>
        <v>-0.35771407718273862</v>
      </c>
      <c r="Q94" s="13">
        <f t="shared" si="81"/>
        <v>-8.9799427571067696</v>
      </c>
      <c r="R94" s="15">
        <f t="shared" si="82"/>
        <v>-8.1613245116804456E-2</v>
      </c>
      <c r="S94" s="19">
        <f t="shared" si="83"/>
        <v>8.9930391530275031</v>
      </c>
      <c r="T94" s="15">
        <f t="shared" si="84"/>
        <v>0.18660053276136501</v>
      </c>
      <c r="U94" s="19">
        <f t="shared" si="85"/>
        <v>24</v>
      </c>
      <c r="V94" s="15">
        <f t="shared" si="86"/>
        <v>0.3529411764705882</v>
      </c>
      <c r="W94" s="13">
        <f t="shared" si="87"/>
        <v>-10.917761969600093</v>
      </c>
      <c r="X94" s="15">
        <f t="shared" si="88"/>
        <v>-8.6990382619525075E-2</v>
      </c>
      <c r="Y94" s="13">
        <f t="shared" si="89"/>
        <v>-10</v>
      </c>
      <c r="Z94" s="15">
        <f t="shared" si="90"/>
        <v>-0.10309278350515461</v>
      </c>
      <c r="AA94" s="13">
        <v>-62.159402016839294</v>
      </c>
      <c r="AB94" s="27">
        <v>-3.4632980147952241E-2</v>
      </c>
      <c r="AC94" s="13">
        <f t="shared" si="91"/>
        <v>0</v>
      </c>
      <c r="AD94" s="25">
        <f t="shared" si="92"/>
        <v>0</v>
      </c>
      <c r="AE94" s="12">
        <f t="shared" si="93"/>
        <v>-559.3509999999992</v>
      </c>
      <c r="AF94" s="13">
        <f t="shared" si="94"/>
        <v>-1542.0199999999993</v>
      </c>
      <c r="AG94" s="13">
        <f t="shared" si="95"/>
        <v>-2065.8819999999992</v>
      </c>
      <c r="AH94" s="15">
        <f t="shared" si="96"/>
        <v>-0.19695457746478851</v>
      </c>
      <c r="AI94" s="15">
        <f t="shared" si="97"/>
        <v>-0.54296478873239429</v>
      </c>
      <c r="AJ94" s="15">
        <f t="shared" si="98"/>
        <v>-0.72742323943661957</v>
      </c>
      <c r="AK94" s="15">
        <f t="shared" si="99"/>
        <v>0.49391423230843501</v>
      </c>
      <c r="AL94" s="15">
        <f t="shared" si="100"/>
        <v>0.58400437603044741</v>
      </c>
      <c r="AM94" s="15">
        <f t="shared" si="101"/>
        <v>0.59826667252279364</v>
      </c>
      <c r="AN94" s="19">
        <f t="shared" si="102"/>
        <v>-137.34365979381369</v>
      </c>
      <c r="AO94" s="19">
        <f t="shared" si="103"/>
        <v>-505.76265979381355</v>
      </c>
      <c r="AP94" s="19">
        <f t="shared" si="104"/>
        <v>-800.6596597938136</v>
      </c>
      <c r="AQ94" s="15">
        <f t="shared" si="105"/>
        <v>-0.10867612929540071</v>
      </c>
      <c r="AR94" s="15">
        <f t="shared" si="106"/>
        <v>-0.40019559906189417</v>
      </c>
      <c r="AS94" s="15">
        <f t="shared" si="107"/>
        <v>-0.6335392026103801</v>
      </c>
      <c r="AT94" s="13">
        <f t="shared" si="108"/>
        <v>-22.229020618556703</v>
      </c>
      <c r="AU94" s="13">
        <f t="shared" si="109"/>
        <v>-40.076020618556704</v>
      </c>
      <c r="AV94" s="13">
        <f t="shared" si="110"/>
        <v>-50.189020618556704</v>
      </c>
      <c r="AW94" s="15">
        <f t="shared" si="111"/>
        <v>-0.36361129848229345</v>
      </c>
      <c r="AX94" s="15">
        <f t="shared" si="112"/>
        <v>-0.65554367622259702</v>
      </c>
      <c r="AY94" s="15">
        <f t="shared" si="113"/>
        <v>-0.82096711635750419</v>
      </c>
      <c r="AZ94" s="13">
        <f t="shared" si="114"/>
        <v>-38.048715463917539</v>
      </c>
      <c r="BA94" s="13">
        <f t="shared" si="115"/>
        <v>-69.003315463917545</v>
      </c>
      <c r="BB94" s="13">
        <f t="shared" si="116"/>
        <v>-84.353115463917533</v>
      </c>
      <c r="BC94" s="15">
        <f t="shared" si="117"/>
        <v>-0.37653163162244063</v>
      </c>
      <c r="BD94" s="15">
        <f t="shared" si="118"/>
        <v>-0.68285960885134522</v>
      </c>
      <c r="BE94" s="15">
        <f t="shared" si="119"/>
        <v>-0.83476185229394306</v>
      </c>
      <c r="BF94" s="13">
        <f t="shared" si="120"/>
        <v>-51.49962886597941</v>
      </c>
      <c r="BG94" s="13">
        <f t="shared" si="121"/>
        <v>-79.237628865979417</v>
      </c>
      <c r="BH94" s="13">
        <f t="shared" si="122"/>
        <v>-95.427628865979415</v>
      </c>
      <c r="BI94" s="15">
        <f t="shared" si="123"/>
        <v>-0.44943445793972125</v>
      </c>
      <c r="BJ94" s="15">
        <f t="shared" si="124"/>
        <v>-0.69150247413405319</v>
      </c>
      <c r="BK94" s="15">
        <f t="shared" si="125"/>
        <v>-0.83279172289698611</v>
      </c>
      <c r="BL94" s="13">
        <f t="shared" si="126"/>
        <v>-33.882000000000005</v>
      </c>
      <c r="BM94" s="13">
        <f t="shared" si="127"/>
        <v>-54.105000000000004</v>
      </c>
      <c r="BN94" s="13">
        <f t="shared" si="128"/>
        <v>-72.8</v>
      </c>
      <c r="BO94" s="15">
        <f t="shared" si="129"/>
        <v>-0.38944827586206898</v>
      </c>
      <c r="BP94" s="15">
        <f t="shared" si="130"/>
        <v>-0.62189655172413794</v>
      </c>
      <c r="BQ94" s="25">
        <f t="shared" si="131"/>
        <v>-0.83678160919540234</v>
      </c>
      <c r="BR94" s="20">
        <f t="shared" si="132"/>
        <v>5.7</v>
      </c>
      <c r="BS94" s="21">
        <f t="shared" si="133"/>
        <v>39.9</v>
      </c>
      <c r="BT94" s="14">
        <f t="shared" si="134"/>
        <v>1.4049295774647891E-2</v>
      </c>
      <c r="BU94" s="21">
        <f t="shared" si="135"/>
        <v>3.1</v>
      </c>
      <c r="BV94" s="21">
        <f t="shared" si="136"/>
        <v>21.7</v>
      </c>
      <c r="BW94" s="14">
        <f t="shared" si="137"/>
        <v>7.640845070422537E-3</v>
      </c>
      <c r="BX94" s="21">
        <f t="shared" si="138"/>
        <v>3</v>
      </c>
      <c r="BY94" s="21">
        <f t="shared" si="139"/>
        <v>21</v>
      </c>
      <c r="BZ94" s="14">
        <f t="shared" si="140"/>
        <v>7.3943661971831009E-3</v>
      </c>
      <c r="CA94" s="21">
        <f t="shared" si="141"/>
        <v>5.7</v>
      </c>
      <c r="CB94" s="21">
        <f t="shared" si="142"/>
        <v>39.9</v>
      </c>
      <c r="CC94" s="18">
        <f t="shared" si="143"/>
        <v>1.4049295774647891E-2</v>
      </c>
      <c r="CE94" s="2">
        <v>2839.9999999999991</v>
      </c>
      <c r="CF94" s="2">
        <v>1263.7886597938136</v>
      </c>
      <c r="CG94" s="2">
        <v>787.59793814432953</v>
      </c>
      <c r="CH94" s="2">
        <v>61.134020618556704</v>
      </c>
      <c r="CI94" s="2">
        <v>166</v>
      </c>
      <c r="CJ94" s="2">
        <v>3131.0000000000018</v>
      </c>
      <c r="CK94" s="2">
        <v>95.18194070080861</v>
      </c>
      <c r="CL94" s="2">
        <v>110.0304582210243</v>
      </c>
      <c r="CM94" s="2">
        <v>101.05051546391753</v>
      </c>
      <c r="CN94" s="2">
        <v>48.194070080862502</v>
      </c>
      <c r="CO94" s="2">
        <v>39.201030927834999</v>
      </c>
      <c r="CP94" s="2">
        <v>68</v>
      </c>
      <c r="CQ94" s="2">
        <v>44</v>
      </c>
      <c r="CR94" s="2">
        <v>125.5053908355795</v>
      </c>
      <c r="CS94" s="2">
        <v>114.58762886597941</v>
      </c>
      <c r="CT94" s="2">
        <v>97</v>
      </c>
      <c r="CU94" s="2">
        <v>87</v>
      </c>
      <c r="CV94" s="2">
        <v>2280.6489999999999</v>
      </c>
      <c r="CW94" s="2">
        <v>1297.9799999999998</v>
      </c>
      <c r="CX94" s="2">
        <v>774.11800000000005</v>
      </c>
      <c r="CY94" s="2">
        <v>1126.4449999999999</v>
      </c>
      <c r="CZ94" s="2">
        <v>758.02600000000007</v>
      </c>
      <c r="DA94" s="2">
        <v>463.12900000000002</v>
      </c>
      <c r="DB94" s="2">
        <v>38.905000000000001</v>
      </c>
      <c r="DC94" s="2">
        <v>21.058</v>
      </c>
      <c r="DD94" s="2">
        <v>10.945</v>
      </c>
      <c r="DE94" s="2">
        <v>63.001799999999996</v>
      </c>
      <c r="DF94" s="2">
        <v>32.047199999999997</v>
      </c>
      <c r="DG94" s="2">
        <v>16.697400000000002</v>
      </c>
      <c r="DH94" s="2">
        <v>63.088000000000001</v>
      </c>
      <c r="DI94" s="2">
        <v>35.35</v>
      </c>
      <c r="DJ94" s="2">
        <v>19.159999999999997</v>
      </c>
      <c r="DK94" s="2">
        <v>53.117999999999995</v>
      </c>
      <c r="DL94" s="2">
        <v>32.894999999999996</v>
      </c>
      <c r="DM94" s="2">
        <v>14.2</v>
      </c>
      <c r="DN94" s="2">
        <v>5.7</v>
      </c>
      <c r="DO94" s="2">
        <v>3.1</v>
      </c>
      <c r="DP94" s="2">
        <v>3</v>
      </c>
    </row>
    <row r="95" spans="2:120" ht="14.25" customHeight="1" x14ac:dyDescent="0.2">
      <c r="B95" s="7">
        <v>1452</v>
      </c>
      <c r="C95" s="10" t="s">
        <v>91</v>
      </c>
      <c r="D95" s="10" t="s">
        <v>56</v>
      </c>
      <c r="E95" s="22" t="s">
        <v>101</v>
      </c>
      <c r="F95" s="10" t="s">
        <v>173</v>
      </c>
      <c r="G95" s="22">
        <v>1</v>
      </c>
      <c r="H95" s="12">
        <f t="shared" si="72"/>
        <v>6584.9999999999982</v>
      </c>
      <c r="I95" s="13">
        <f t="shared" si="73"/>
        <v>2324.4431453895427</v>
      </c>
      <c r="J95" s="15">
        <f t="shared" si="74"/>
        <v>0.35299060674100885</v>
      </c>
      <c r="K95" s="15">
        <f t="shared" si="75"/>
        <v>0.19524029837730281</v>
      </c>
      <c r="L95" s="16">
        <f t="shared" si="76"/>
        <v>1.5087254350609227</v>
      </c>
      <c r="M95" s="13">
        <f t="shared" si="77"/>
        <v>0</v>
      </c>
      <c r="N95" s="15">
        <f t="shared" si="78"/>
        <v>-4.9097472924187868E-2</v>
      </c>
      <c r="O95" s="17">
        <f t="shared" si="79"/>
        <v>-28.406838686243702</v>
      </c>
      <c r="P95" s="15">
        <f t="shared" si="80"/>
        <v>-0.13719121103746201</v>
      </c>
      <c r="Q95" s="13">
        <f t="shared" si="81"/>
        <v>-87.14473100438579</v>
      </c>
      <c r="R95" s="15">
        <f t="shared" si="82"/>
        <v>-0.21415778790580542</v>
      </c>
      <c r="S95" s="19">
        <f t="shared" si="83"/>
        <v>70.669481085116985</v>
      </c>
      <c r="T95" s="15">
        <f t="shared" si="84"/>
        <v>0.4131458601075203</v>
      </c>
      <c r="U95" s="19">
        <f t="shared" si="85"/>
        <v>61.561708706428021</v>
      </c>
      <c r="V95" s="15">
        <f t="shared" si="86"/>
        <v>0.30317642716215842</v>
      </c>
      <c r="W95" s="13">
        <f t="shared" si="87"/>
        <v>54.858138377302993</v>
      </c>
      <c r="X95" s="15">
        <f t="shared" si="88"/>
        <v>0.2964400996359946</v>
      </c>
      <c r="Y95" s="13">
        <f t="shared" si="89"/>
        <v>25.801233522543896</v>
      </c>
      <c r="Z95" s="15">
        <f t="shared" si="90"/>
        <v>0.11671562467109808</v>
      </c>
      <c r="AA95" s="13">
        <v>-12.440512244728779</v>
      </c>
      <c r="AB95" s="27">
        <v>-2.7299590853824274E-3</v>
      </c>
      <c r="AC95" s="13">
        <f t="shared" si="91"/>
        <v>0</v>
      </c>
      <c r="AD95" s="25">
        <f t="shared" si="92"/>
        <v>0</v>
      </c>
      <c r="AE95" s="12">
        <f t="shared" si="93"/>
        <v>-667.87899999999809</v>
      </c>
      <c r="AF95" s="13">
        <f t="shared" si="94"/>
        <v>-2147.5459999999985</v>
      </c>
      <c r="AG95" s="13">
        <f t="shared" si="95"/>
        <v>-3218.621999999998</v>
      </c>
      <c r="AH95" s="15">
        <f t="shared" si="96"/>
        <v>-0.10142429764616523</v>
      </c>
      <c r="AI95" s="15">
        <f t="shared" si="97"/>
        <v>-0.32612695520121471</v>
      </c>
      <c r="AJ95" s="15">
        <f t="shared" si="98"/>
        <v>-0.48878086560364453</v>
      </c>
      <c r="AK95" s="15">
        <f t="shared" si="99"/>
        <v>0.38443019840222975</v>
      </c>
      <c r="AL95" s="15">
        <f t="shared" si="100"/>
        <v>0.44145809736844599</v>
      </c>
      <c r="AM95" s="15">
        <f t="shared" si="101"/>
        <v>0.4419901746030897</v>
      </c>
      <c r="AN95" s="19">
        <f t="shared" si="102"/>
        <v>-49.723145389542424</v>
      </c>
      <c r="AO95" s="19">
        <f t="shared" si="103"/>
        <v>-365.49314538954263</v>
      </c>
      <c r="AP95" s="19">
        <f t="shared" si="104"/>
        <v>-836.53714538954273</v>
      </c>
      <c r="AQ95" s="15">
        <f t="shared" si="105"/>
        <v>-2.1391422495390611E-2</v>
      </c>
      <c r="AR95" s="15">
        <f t="shared" si="106"/>
        <v>-0.15723901275644725</v>
      </c>
      <c r="AS95" s="15">
        <f t="shared" si="107"/>
        <v>-0.35988711836156839</v>
      </c>
      <c r="AT95" s="13">
        <f t="shared" si="108"/>
        <v>-28.123354684939585</v>
      </c>
      <c r="AU95" s="13">
        <f t="shared" si="109"/>
        <v>-87.363354684939594</v>
      </c>
      <c r="AV95" s="13">
        <f t="shared" si="110"/>
        <v>-112.18835468493958</v>
      </c>
      <c r="AW95" s="15">
        <f t="shared" si="111"/>
        <v>-0.1574185647649099</v>
      </c>
      <c r="AX95" s="15">
        <f t="shared" si="112"/>
        <v>-0.48901043497899843</v>
      </c>
      <c r="AY95" s="15">
        <f t="shared" si="113"/>
        <v>-0.62796668376469633</v>
      </c>
      <c r="AZ95" s="13">
        <f t="shared" si="114"/>
        <v>-54.787806435274774</v>
      </c>
      <c r="BA95" s="13">
        <f t="shared" si="115"/>
        <v>-157.81740643527482</v>
      </c>
      <c r="BB95" s="13">
        <f t="shared" si="116"/>
        <v>-197.67840643527481</v>
      </c>
      <c r="BC95" s="15">
        <f t="shared" si="117"/>
        <v>-0.17133310983989647</v>
      </c>
      <c r="BD95" s="15">
        <f t="shared" si="118"/>
        <v>-0.49352855663908135</v>
      </c>
      <c r="BE95" s="15">
        <f t="shared" si="119"/>
        <v>-0.61818237170642409</v>
      </c>
      <c r="BF95" s="13">
        <f t="shared" si="120"/>
        <v>39.757459183673035</v>
      </c>
      <c r="BG95" s="13">
        <f t="shared" si="121"/>
        <v>-31.826540816326968</v>
      </c>
      <c r="BH95" s="13">
        <f t="shared" si="122"/>
        <v>-87.475540816326998</v>
      </c>
      <c r="BI95" s="15">
        <f t="shared" si="123"/>
        <v>0.16571508774914334</v>
      </c>
      <c r="BJ95" s="15">
        <f t="shared" si="124"/>
        <v>-0.13265782352347133</v>
      </c>
      <c r="BK95" s="15">
        <f t="shared" si="125"/>
        <v>-0.36461125081741608</v>
      </c>
      <c r="BL95" s="13">
        <f t="shared" si="126"/>
        <v>-13.501897810218964</v>
      </c>
      <c r="BM95" s="13">
        <f t="shared" si="127"/>
        <v>-112.86689781021897</v>
      </c>
      <c r="BN95" s="13">
        <f t="shared" si="128"/>
        <v>-142.01689781021898</v>
      </c>
      <c r="BO95" s="15">
        <f t="shared" si="129"/>
        <v>-5.4694134372242686E-2</v>
      </c>
      <c r="BP95" s="15">
        <f t="shared" si="130"/>
        <v>-0.45720663582108612</v>
      </c>
      <c r="BQ95" s="25">
        <f t="shared" si="131"/>
        <v>-0.57528885206658287</v>
      </c>
      <c r="BR95" s="20">
        <f t="shared" si="132"/>
        <v>5.4</v>
      </c>
      <c r="BS95" s="21">
        <f t="shared" si="133"/>
        <v>37.800000000000004</v>
      </c>
      <c r="BT95" s="14">
        <f t="shared" si="134"/>
        <v>5.7403189066059252E-3</v>
      </c>
      <c r="BU95" s="21">
        <f t="shared" si="135"/>
        <v>2.6</v>
      </c>
      <c r="BV95" s="21">
        <f t="shared" si="136"/>
        <v>18.2</v>
      </c>
      <c r="BW95" s="14">
        <f t="shared" si="137"/>
        <v>2.7638572513287783E-3</v>
      </c>
      <c r="BX95" s="21">
        <f t="shared" si="138"/>
        <v>4.7</v>
      </c>
      <c r="BY95" s="21">
        <f t="shared" si="139"/>
        <v>32.9</v>
      </c>
      <c r="BZ95" s="14">
        <f t="shared" si="140"/>
        <v>4.9962034927866373E-3</v>
      </c>
      <c r="CA95" s="21">
        <f t="shared" si="141"/>
        <v>5.4</v>
      </c>
      <c r="CB95" s="21">
        <f t="shared" si="142"/>
        <v>37.800000000000004</v>
      </c>
      <c r="CC95" s="18">
        <f t="shared" si="143"/>
        <v>5.7403189066059252E-3</v>
      </c>
      <c r="CE95" s="2">
        <v>6584.9999999999982</v>
      </c>
      <c r="CF95" s="2">
        <v>2324.4431453895427</v>
      </c>
      <c r="CG95" s="2">
        <v>1285.6573648145386</v>
      </c>
      <c r="CH95" s="2">
        <v>178.65335468493959</v>
      </c>
      <c r="CI95" s="2">
        <v>473.65372262773712</v>
      </c>
      <c r="CJ95" s="2">
        <v>6924.9999999999991</v>
      </c>
      <c r="CK95" s="2">
        <v>207.06019337118329</v>
      </c>
      <c r="CL95" s="2">
        <v>406.9183374396606</v>
      </c>
      <c r="CM95" s="2">
        <v>319.77360643527481</v>
      </c>
      <c r="CN95" s="2">
        <v>171.05213414634099</v>
      </c>
      <c r="CO95" s="2">
        <v>100.382653061224</v>
      </c>
      <c r="CP95" s="2">
        <v>203.05572330496801</v>
      </c>
      <c r="CQ95" s="2">
        <v>141.49401459853999</v>
      </c>
      <c r="CR95" s="2">
        <v>185.056402439024</v>
      </c>
      <c r="CS95" s="2">
        <v>239.91454081632699</v>
      </c>
      <c r="CT95" s="2">
        <v>221.06066428767508</v>
      </c>
      <c r="CU95" s="2">
        <v>246.86189781021898</v>
      </c>
      <c r="CV95" s="2">
        <v>5917.1210000000001</v>
      </c>
      <c r="CW95" s="2">
        <v>4437.4539999999997</v>
      </c>
      <c r="CX95" s="2">
        <v>3366.3780000000002</v>
      </c>
      <c r="CY95" s="2">
        <v>2274.7200000000003</v>
      </c>
      <c r="CZ95" s="2">
        <v>1958.95</v>
      </c>
      <c r="DA95" s="2">
        <v>1487.9059999999999</v>
      </c>
      <c r="DB95" s="2">
        <v>150.53</v>
      </c>
      <c r="DC95" s="2">
        <v>91.289999999999992</v>
      </c>
      <c r="DD95" s="2">
        <v>66.465000000000003</v>
      </c>
      <c r="DE95" s="2">
        <v>264.98580000000004</v>
      </c>
      <c r="DF95" s="2">
        <v>161.9562</v>
      </c>
      <c r="DG95" s="2">
        <v>122.09520000000001</v>
      </c>
      <c r="DH95" s="2">
        <v>279.67200000000003</v>
      </c>
      <c r="DI95" s="2">
        <v>208.08800000000002</v>
      </c>
      <c r="DJ95" s="2">
        <v>152.43899999999999</v>
      </c>
      <c r="DK95" s="2">
        <v>233.36</v>
      </c>
      <c r="DL95" s="2">
        <v>133.995</v>
      </c>
      <c r="DM95" s="2">
        <v>104.845</v>
      </c>
      <c r="DN95" s="2">
        <v>5.4</v>
      </c>
      <c r="DO95" s="2">
        <v>2.6</v>
      </c>
      <c r="DP95" s="2">
        <v>4.7</v>
      </c>
    </row>
    <row r="96" spans="2:120" ht="14.25" customHeight="1" x14ac:dyDescent="0.2">
      <c r="B96" s="7">
        <v>1453</v>
      </c>
      <c r="C96" s="10" t="s">
        <v>91</v>
      </c>
      <c r="D96" s="10" t="s">
        <v>56</v>
      </c>
      <c r="E96" s="22" t="s">
        <v>101</v>
      </c>
      <c r="F96" s="10" t="s">
        <v>174</v>
      </c>
      <c r="G96" s="22">
        <v>0</v>
      </c>
      <c r="H96" s="12">
        <f t="shared" si="72"/>
        <v>9862</v>
      </c>
      <c r="I96" s="13">
        <f t="shared" si="73"/>
        <v>2858.4512309944466</v>
      </c>
      <c r="J96" s="15">
        <f t="shared" si="74"/>
        <v>0.28984498387694652</v>
      </c>
      <c r="K96" s="15">
        <f t="shared" si="75"/>
        <v>0.15196640224579203</v>
      </c>
      <c r="L96" s="16">
        <f t="shared" si="76"/>
        <v>1.5893811077134314</v>
      </c>
      <c r="M96" s="13">
        <f t="shared" si="77"/>
        <v>0</v>
      </c>
      <c r="N96" s="15">
        <f t="shared" si="78"/>
        <v>-4.4472434841584807E-2</v>
      </c>
      <c r="O96" s="17">
        <f t="shared" si="79"/>
        <v>-137.917626446231</v>
      </c>
      <c r="P96" s="15">
        <f t="shared" si="80"/>
        <v>-0.30567723307443295</v>
      </c>
      <c r="Q96" s="13">
        <f t="shared" si="81"/>
        <v>-30.598684996122643</v>
      </c>
      <c r="R96" s="15">
        <f t="shared" si="82"/>
        <v>-4.5031980052200438E-2</v>
      </c>
      <c r="S96" s="19">
        <f t="shared" si="83"/>
        <v>103.10621601404802</v>
      </c>
      <c r="T96" s="15">
        <f t="shared" si="84"/>
        <v>0.39726306624008734</v>
      </c>
      <c r="U96" s="19">
        <f t="shared" si="85"/>
        <v>143.17297895902499</v>
      </c>
      <c r="V96" s="15">
        <f t="shared" si="86"/>
        <v>0.43622756612488967</v>
      </c>
      <c r="W96" s="13">
        <f t="shared" si="87"/>
        <v>32.833687008281004</v>
      </c>
      <c r="X96" s="15">
        <f t="shared" si="88"/>
        <v>8.2420930965499739E-2</v>
      </c>
      <c r="Y96" s="13">
        <f t="shared" si="89"/>
        <v>46.080343300110997</v>
      </c>
      <c r="Z96" s="15">
        <f t="shared" si="90"/>
        <v>0.10701834024746892</v>
      </c>
      <c r="AA96" s="13">
        <v>-207.67516274741229</v>
      </c>
      <c r="AB96" s="27">
        <v>-2.7493061449301082E-2</v>
      </c>
      <c r="AC96" s="13">
        <f t="shared" si="91"/>
        <v>0</v>
      </c>
      <c r="AD96" s="25">
        <f t="shared" si="92"/>
        <v>0</v>
      </c>
      <c r="AE96" s="12">
        <f t="shared" si="93"/>
        <v>-1117.9449999999997</v>
      </c>
      <c r="AF96" s="13">
        <f t="shared" si="94"/>
        <v>-3754.4229999999998</v>
      </c>
      <c r="AG96" s="13">
        <f t="shared" si="95"/>
        <v>-5798.5069999999996</v>
      </c>
      <c r="AH96" s="15">
        <f t="shared" si="96"/>
        <v>-0.11335885215980523</v>
      </c>
      <c r="AI96" s="15">
        <f t="shared" si="97"/>
        <v>-0.38069590346785642</v>
      </c>
      <c r="AJ96" s="15">
        <f t="shared" si="98"/>
        <v>-0.58796461164064084</v>
      </c>
      <c r="AK96" s="15">
        <f t="shared" si="99"/>
        <v>0.36649735162919267</v>
      </c>
      <c r="AL96" s="15">
        <f t="shared" si="100"/>
        <v>0.53097177489534719</v>
      </c>
      <c r="AM96" s="15">
        <f t="shared" si="101"/>
        <v>0.54615130381669175</v>
      </c>
      <c r="AN96" s="19">
        <f t="shared" si="102"/>
        <v>346.2217690055536</v>
      </c>
      <c r="AO96" s="19">
        <f t="shared" si="103"/>
        <v>384.49976900555339</v>
      </c>
      <c r="AP96" s="19">
        <f t="shared" si="104"/>
        <v>-639.16923099444648</v>
      </c>
      <c r="AQ96" s="15">
        <f t="shared" si="105"/>
        <v>0.12112215358143574</v>
      </c>
      <c r="AR96" s="15">
        <f t="shared" si="106"/>
        <v>0.13451332135262173</v>
      </c>
      <c r="AS96" s="15">
        <f t="shared" si="107"/>
        <v>-0.22360683438075712</v>
      </c>
      <c r="AT96" s="13">
        <f t="shared" si="108"/>
        <v>-94.905480487074016</v>
      </c>
      <c r="AU96" s="13">
        <f t="shared" si="109"/>
        <v>-193.10948048707402</v>
      </c>
      <c r="AV96" s="13">
        <f t="shared" si="110"/>
        <v>-239.96748048707403</v>
      </c>
      <c r="AW96" s="15">
        <f t="shared" si="111"/>
        <v>-0.3029515685329901</v>
      </c>
      <c r="AX96" s="15">
        <f t="shared" si="112"/>
        <v>-0.61643247272867363</v>
      </c>
      <c r="AY96" s="15">
        <f t="shared" si="113"/>
        <v>-0.76600976294904499</v>
      </c>
      <c r="AZ96" s="13">
        <f t="shared" si="114"/>
        <v>-267.52080251522102</v>
      </c>
      <c r="BA96" s="13">
        <f t="shared" si="115"/>
        <v>-434.30340251522097</v>
      </c>
      <c r="BB96" s="13">
        <f t="shared" si="116"/>
        <v>-526.93500251522096</v>
      </c>
      <c r="BC96" s="15">
        <f t="shared" si="117"/>
        <v>-0.41227501009148904</v>
      </c>
      <c r="BD96" s="15">
        <f t="shared" si="118"/>
        <v>-0.66930286531471994</v>
      </c>
      <c r="BE96" s="15">
        <f t="shared" si="119"/>
        <v>-0.81205697439981783</v>
      </c>
      <c r="BF96" s="13">
        <f t="shared" si="120"/>
        <v>-156.41457081545002</v>
      </c>
      <c r="BG96" s="13">
        <f t="shared" si="121"/>
        <v>-226.98057081544999</v>
      </c>
      <c r="BH96" s="13">
        <f t="shared" si="122"/>
        <v>-322.44857081545001</v>
      </c>
      <c r="BI96" s="15">
        <f t="shared" si="123"/>
        <v>-0.36274287221494994</v>
      </c>
      <c r="BJ96" s="15">
        <f t="shared" si="124"/>
        <v>-0.52639331339361628</v>
      </c>
      <c r="BK96" s="15">
        <f t="shared" si="125"/>
        <v>-0.74779427587476754</v>
      </c>
      <c r="BL96" s="13">
        <f t="shared" si="126"/>
        <v>-181.16795348837303</v>
      </c>
      <c r="BM96" s="13">
        <f t="shared" si="127"/>
        <v>-293.21295348837305</v>
      </c>
      <c r="BN96" s="13">
        <f t="shared" si="128"/>
        <v>-372.61595348837301</v>
      </c>
      <c r="BO96" s="15">
        <f t="shared" si="129"/>
        <v>-0.3800747930749333</v>
      </c>
      <c r="BP96" s="15">
        <f t="shared" si="130"/>
        <v>-0.61513557159619614</v>
      </c>
      <c r="BQ96" s="25">
        <f t="shared" si="131"/>
        <v>-0.78171624005015516</v>
      </c>
      <c r="BR96" s="20">
        <f t="shared" si="132"/>
        <v>11.1</v>
      </c>
      <c r="BS96" s="21">
        <f t="shared" si="133"/>
        <v>77.7</v>
      </c>
      <c r="BT96" s="14">
        <f t="shared" si="134"/>
        <v>7.8787264246603129E-3</v>
      </c>
      <c r="BU96" s="21">
        <f t="shared" si="135"/>
        <v>13.8</v>
      </c>
      <c r="BV96" s="21">
        <f t="shared" si="136"/>
        <v>96.600000000000009</v>
      </c>
      <c r="BW96" s="14">
        <f t="shared" si="137"/>
        <v>9.7951733928209293E-3</v>
      </c>
      <c r="BX96" s="21">
        <f t="shared" si="138"/>
        <v>14.1</v>
      </c>
      <c r="BY96" s="21">
        <f t="shared" si="139"/>
        <v>98.7</v>
      </c>
      <c r="BZ96" s="14">
        <f t="shared" si="140"/>
        <v>1.0008111944838775E-2</v>
      </c>
      <c r="CA96" s="21">
        <f t="shared" si="141"/>
        <v>14.1</v>
      </c>
      <c r="CB96" s="21">
        <f t="shared" si="142"/>
        <v>98.7</v>
      </c>
      <c r="CC96" s="18">
        <f t="shared" si="143"/>
        <v>1.0008111944838775E-2</v>
      </c>
      <c r="CE96" s="2">
        <v>9862</v>
      </c>
      <c r="CF96" s="2">
        <v>2858.4512309944466</v>
      </c>
      <c r="CG96" s="2">
        <v>1498.6926589480008</v>
      </c>
      <c r="CH96" s="2">
        <v>313.26948048707402</v>
      </c>
      <c r="CI96" s="2">
        <v>788.40620155038891</v>
      </c>
      <c r="CJ96" s="2">
        <v>10320.999999999996</v>
      </c>
      <c r="CK96" s="2">
        <v>451.18710693330502</v>
      </c>
      <c r="CL96" s="2">
        <v>679.48788751134362</v>
      </c>
      <c r="CM96" s="2">
        <v>648.88920251522097</v>
      </c>
      <c r="CN96" s="2">
        <v>259.54140914709501</v>
      </c>
      <c r="CO96" s="2">
        <v>156.43519313304699</v>
      </c>
      <c r="CP96" s="2">
        <v>328.20708748615698</v>
      </c>
      <c r="CQ96" s="2">
        <v>185.03410852713199</v>
      </c>
      <c r="CR96" s="2">
        <v>398.36588380716898</v>
      </c>
      <c r="CS96" s="2">
        <v>431.19957081544999</v>
      </c>
      <c r="CT96" s="2">
        <v>430.58361018826201</v>
      </c>
      <c r="CU96" s="2">
        <v>476.66395348837301</v>
      </c>
      <c r="CV96" s="2">
        <v>8744.0550000000003</v>
      </c>
      <c r="CW96" s="2">
        <v>6107.5770000000002</v>
      </c>
      <c r="CX96" s="2">
        <v>4063.4929999999999</v>
      </c>
      <c r="CY96" s="2">
        <v>3204.6730000000002</v>
      </c>
      <c r="CZ96" s="2">
        <v>3242.951</v>
      </c>
      <c r="DA96" s="2">
        <v>2219.2820000000002</v>
      </c>
      <c r="DB96" s="2">
        <v>218.364</v>
      </c>
      <c r="DC96" s="2">
        <v>120.16</v>
      </c>
      <c r="DD96" s="2">
        <v>73.301999999999992</v>
      </c>
      <c r="DE96" s="2">
        <v>381.36839999999995</v>
      </c>
      <c r="DF96" s="2">
        <v>214.58580000000001</v>
      </c>
      <c r="DG96" s="2">
        <v>121.9542</v>
      </c>
      <c r="DH96" s="2">
        <v>274.78499999999997</v>
      </c>
      <c r="DI96" s="2">
        <v>204.21899999999999</v>
      </c>
      <c r="DJ96" s="2">
        <v>108.751</v>
      </c>
      <c r="DK96" s="2">
        <v>295.49599999999998</v>
      </c>
      <c r="DL96" s="2">
        <v>183.45099999999999</v>
      </c>
      <c r="DM96" s="2">
        <v>104.048</v>
      </c>
      <c r="DN96" s="2">
        <v>11.1</v>
      </c>
      <c r="DO96" s="2">
        <v>13.8</v>
      </c>
      <c r="DP96" s="2">
        <v>14.1</v>
      </c>
    </row>
    <row r="97" spans="2:120" ht="14.25" customHeight="1" x14ac:dyDescent="0.2">
      <c r="B97" s="7">
        <v>1454</v>
      </c>
      <c r="C97" s="10" t="s">
        <v>91</v>
      </c>
      <c r="D97" s="10" t="s">
        <v>56</v>
      </c>
      <c r="E97" s="22" t="s">
        <v>101</v>
      </c>
      <c r="F97" s="10" t="s">
        <v>175</v>
      </c>
      <c r="G97" s="22">
        <v>1</v>
      </c>
      <c r="H97" s="12">
        <f t="shared" si="72"/>
        <v>6136.0000000000018</v>
      </c>
      <c r="I97" s="13">
        <f t="shared" si="73"/>
        <v>2563.0113119528514</v>
      </c>
      <c r="J97" s="15">
        <f t="shared" si="74"/>
        <v>0.41770067013573187</v>
      </c>
      <c r="K97" s="15">
        <f t="shared" si="75"/>
        <v>0.25378337202500845</v>
      </c>
      <c r="L97" s="16">
        <f t="shared" si="76"/>
        <v>1.7563312058053508</v>
      </c>
      <c r="M97" s="13">
        <f t="shared" si="77"/>
        <v>0</v>
      </c>
      <c r="N97" s="15">
        <f t="shared" si="78"/>
        <v>-5.4982288618512176E-2</v>
      </c>
      <c r="O97" s="17">
        <f t="shared" si="79"/>
        <v>8.137966208460881</v>
      </c>
      <c r="P97" s="15">
        <f t="shared" si="80"/>
        <v>4.8335639447156131E-2</v>
      </c>
      <c r="Q97" s="13">
        <f t="shared" si="81"/>
        <v>-9.4627848976067526</v>
      </c>
      <c r="R97" s="15">
        <f t="shared" si="82"/>
        <v>-3.3059485399841049E-2</v>
      </c>
      <c r="S97" s="19">
        <f t="shared" si="83"/>
        <v>37.185487800853011</v>
      </c>
      <c r="T97" s="15">
        <f t="shared" si="84"/>
        <v>0.27043499263951876</v>
      </c>
      <c r="U97" s="19">
        <f t="shared" si="85"/>
        <v>57.901766190076088</v>
      </c>
      <c r="V97" s="15">
        <f t="shared" si="86"/>
        <v>0.38060456491957984</v>
      </c>
      <c r="W97" s="13">
        <f t="shared" si="87"/>
        <v>36.017061692866605</v>
      </c>
      <c r="X97" s="15">
        <f t="shared" si="88"/>
        <v>0.1840278865608771</v>
      </c>
      <c r="Y97" s="13">
        <f t="shared" si="89"/>
        <v>29.381391925988368</v>
      </c>
      <c r="Z97" s="15">
        <f t="shared" si="90"/>
        <v>0.14901565967613473</v>
      </c>
      <c r="AA97" s="13">
        <v>21.013942028069778</v>
      </c>
      <c r="AB97" s="27">
        <v>5.5014547973044614E-3</v>
      </c>
      <c r="AC97" s="13">
        <f t="shared" si="91"/>
        <v>0</v>
      </c>
      <c r="AD97" s="25">
        <f t="shared" si="92"/>
        <v>0</v>
      </c>
      <c r="AE97" s="12">
        <f t="shared" si="93"/>
        <v>-754.62700000000314</v>
      </c>
      <c r="AF97" s="13">
        <f t="shared" si="94"/>
        <v>-2300.6990000000014</v>
      </c>
      <c r="AG97" s="13">
        <f t="shared" si="95"/>
        <v>-3161.9950000000026</v>
      </c>
      <c r="AH97" s="15">
        <f t="shared" si="96"/>
        <v>-0.12298353976531995</v>
      </c>
      <c r="AI97" s="15">
        <f t="shared" si="97"/>
        <v>-0.37495094524119965</v>
      </c>
      <c r="AJ97" s="15">
        <f t="shared" si="98"/>
        <v>-0.51531861147327285</v>
      </c>
      <c r="AK97" s="15">
        <f t="shared" si="99"/>
        <v>0.42670058366145602</v>
      </c>
      <c r="AL97" s="15">
        <f t="shared" si="100"/>
        <v>0.43228966905074728</v>
      </c>
      <c r="AM97" s="15">
        <f t="shared" si="101"/>
        <v>0.43056955183330237</v>
      </c>
      <c r="AN97" s="19">
        <f t="shared" si="102"/>
        <v>-266.7763119528513</v>
      </c>
      <c r="AO97" s="19">
        <f t="shared" si="103"/>
        <v>-905.05031195285119</v>
      </c>
      <c r="AP97" s="19">
        <f t="shared" si="104"/>
        <v>-1282.4953119528514</v>
      </c>
      <c r="AQ97" s="15">
        <f t="shared" si="105"/>
        <v>-0.10408705990048273</v>
      </c>
      <c r="AR97" s="15">
        <f t="shared" si="106"/>
        <v>-0.3531199053753924</v>
      </c>
      <c r="AS97" s="15">
        <f t="shared" si="107"/>
        <v>-0.50038613016330058</v>
      </c>
      <c r="AT97" s="13">
        <f t="shared" si="108"/>
        <v>-34.653647780479162</v>
      </c>
      <c r="AU97" s="13">
        <f t="shared" si="109"/>
        <v>-83.50664778047917</v>
      </c>
      <c r="AV97" s="13">
        <f t="shared" si="110"/>
        <v>-106.26864778047917</v>
      </c>
      <c r="AW97" s="15">
        <f t="shared" si="111"/>
        <v>-0.1963361147969509</v>
      </c>
      <c r="AX97" s="15">
        <f t="shared" si="112"/>
        <v>-0.47312106618029481</v>
      </c>
      <c r="AY97" s="15">
        <f t="shared" si="113"/>
        <v>-0.60208303501307214</v>
      </c>
      <c r="AZ97" s="13">
        <f t="shared" si="114"/>
        <v>-11.436108696810038</v>
      </c>
      <c r="BA97" s="13">
        <f t="shared" si="115"/>
        <v>-107.13970869681</v>
      </c>
      <c r="BB97" s="13">
        <f t="shared" si="116"/>
        <v>-147.73090869680999</v>
      </c>
      <c r="BC97" s="15">
        <f t="shared" si="117"/>
        <v>-4.131955523533859E-2</v>
      </c>
      <c r="BD97" s="15">
        <f t="shared" si="118"/>
        <v>-0.38710414781478775</v>
      </c>
      <c r="BE97" s="15">
        <f t="shared" si="119"/>
        <v>-0.53376332839222618</v>
      </c>
      <c r="BF97" s="13">
        <f t="shared" si="120"/>
        <v>3.9376998943290005</v>
      </c>
      <c r="BG97" s="13">
        <f t="shared" si="121"/>
        <v>-34.685300105671018</v>
      </c>
      <c r="BH97" s="13">
        <f t="shared" si="122"/>
        <v>-77.027300105671031</v>
      </c>
      <c r="BI97" s="15">
        <f t="shared" si="123"/>
        <v>1.6992451602704461E-2</v>
      </c>
      <c r="BJ97" s="15">
        <f t="shared" si="124"/>
        <v>-0.14967831454594094</v>
      </c>
      <c r="BK97" s="15">
        <f t="shared" si="125"/>
        <v>-0.33239777135317872</v>
      </c>
      <c r="BL97" s="13">
        <f t="shared" si="126"/>
        <v>-34.119219512195372</v>
      </c>
      <c r="BM97" s="13">
        <f t="shared" si="127"/>
        <v>-107.72521951219538</v>
      </c>
      <c r="BN97" s="13">
        <f t="shared" si="128"/>
        <v>-133.45921951219538</v>
      </c>
      <c r="BO97" s="15">
        <f t="shared" si="129"/>
        <v>-0.15060267424585072</v>
      </c>
      <c r="BP97" s="15">
        <f t="shared" si="130"/>
        <v>-0.47550050599659854</v>
      </c>
      <c r="BQ97" s="25">
        <f t="shared" si="131"/>
        <v>-0.5890907133475447</v>
      </c>
      <c r="BR97" s="20">
        <f t="shared" si="132"/>
        <v>5.8</v>
      </c>
      <c r="BS97" s="21">
        <f t="shared" si="133"/>
        <v>40.6</v>
      </c>
      <c r="BT97" s="14">
        <f t="shared" si="134"/>
        <v>6.6166883963494115E-3</v>
      </c>
      <c r="BU97" s="21">
        <f t="shared" si="135"/>
        <v>0.7</v>
      </c>
      <c r="BV97" s="21">
        <f t="shared" si="136"/>
        <v>4.8999999999999995</v>
      </c>
      <c r="BW97" s="14">
        <f t="shared" si="137"/>
        <v>7.9856584093872197E-4</v>
      </c>
      <c r="BX97" s="21">
        <f t="shared" si="138"/>
        <v>2.8</v>
      </c>
      <c r="BY97" s="21">
        <f t="shared" si="139"/>
        <v>19.599999999999998</v>
      </c>
      <c r="BZ97" s="14">
        <f t="shared" si="140"/>
        <v>3.1942633637548879E-3</v>
      </c>
      <c r="CA97" s="21">
        <f t="shared" si="141"/>
        <v>5.8</v>
      </c>
      <c r="CB97" s="21">
        <f t="shared" si="142"/>
        <v>40.6</v>
      </c>
      <c r="CC97" s="18">
        <f t="shared" si="143"/>
        <v>6.6166883963494115E-3</v>
      </c>
      <c r="CE97" s="2">
        <v>6136.0000000000018</v>
      </c>
      <c r="CF97" s="2">
        <v>2563.0113119528514</v>
      </c>
      <c r="CG97" s="2">
        <v>1557.2147707454521</v>
      </c>
      <c r="CH97" s="2">
        <v>176.50164778047917</v>
      </c>
      <c r="CI97" s="2">
        <v>401.97804878048805</v>
      </c>
      <c r="CJ97" s="2">
        <v>6493.0000000000018</v>
      </c>
      <c r="CK97" s="2">
        <v>168.36368157201829</v>
      </c>
      <c r="CL97" s="2">
        <v>286.23509359441675</v>
      </c>
      <c r="CM97" s="2">
        <v>276.77230869681</v>
      </c>
      <c r="CN97" s="2">
        <v>137.50250083361101</v>
      </c>
      <c r="CO97" s="2">
        <v>100.317013032758</v>
      </c>
      <c r="CP97" s="2">
        <v>152.13103448275899</v>
      </c>
      <c r="CQ97" s="2">
        <v>94.229268292682903</v>
      </c>
      <c r="CR97" s="2">
        <v>195.71523841280441</v>
      </c>
      <c r="CS97" s="2">
        <v>231.73230010567102</v>
      </c>
      <c r="CT97" s="2">
        <v>197.16982758620702</v>
      </c>
      <c r="CU97" s="2">
        <v>226.55121951219539</v>
      </c>
      <c r="CV97" s="2">
        <v>5381.3729999999987</v>
      </c>
      <c r="CW97" s="2">
        <v>3835.3010000000004</v>
      </c>
      <c r="CX97" s="2">
        <v>2974.0049999999992</v>
      </c>
      <c r="CY97" s="2">
        <v>2296.2350000000001</v>
      </c>
      <c r="CZ97" s="2">
        <v>1657.9610000000002</v>
      </c>
      <c r="DA97" s="2">
        <v>1280.5160000000001</v>
      </c>
      <c r="DB97" s="2">
        <v>141.84800000000001</v>
      </c>
      <c r="DC97" s="2">
        <v>92.995000000000005</v>
      </c>
      <c r="DD97" s="2">
        <v>70.233000000000004</v>
      </c>
      <c r="DE97" s="2">
        <v>265.33619999999996</v>
      </c>
      <c r="DF97" s="2">
        <v>169.6326</v>
      </c>
      <c r="DG97" s="2">
        <v>129.04140000000001</v>
      </c>
      <c r="DH97" s="2">
        <v>235.67000000000002</v>
      </c>
      <c r="DI97" s="2">
        <v>197.047</v>
      </c>
      <c r="DJ97" s="2">
        <v>154.70499999999998</v>
      </c>
      <c r="DK97" s="2">
        <v>192.43200000000002</v>
      </c>
      <c r="DL97" s="2">
        <v>118.82600000000001</v>
      </c>
      <c r="DM97" s="2">
        <v>93.092000000000013</v>
      </c>
      <c r="DN97" s="2">
        <v>5.8</v>
      </c>
      <c r="DO97" s="2">
        <v>0.7</v>
      </c>
      <c r="DP97" s="2">
        <v>2.8</v>
      </c>
    </row>
    <row r="98" spans="2:120" ht="14.25" customHeight="1" x14ac:dyDescent="0.2">
      <c r="B98" s="7">
        <v>1455</v>
      </c>
      <c r="C98" s="10" t="s">
        <v>91</v>
      </c>
      <c r="D98" s="10" t="s">
        <v>56</v>
      </c>
      <c r="E98" s="22" t="s">
        <v>101</v>
      </c>
      <c r="F98" s="10" t="s">
        <v>176</v>
      </c>
      <c r="G98" s="22">
        <v>1</v>
      </c>
      <c r="H98" s="12">
        <f t="shared" si="72"/>
        <v>3471.0000000000009</v>
      </c>
      <c r="I98" s="13">
        <f t="shared" si="73"/>
        <v>1485.3006801069573</v>
      </c>
      <c r="J98" s="15">
        <f t="shared" si="74"/>
        <v>0.4279172227332057</v>
      </c>
      <c r="K98" s="15">
        <f t="shared" si="75"/>
        <v>0.2588785992141403</v>
      </c>
      <c r="L98" s="16">
        <f t="shared" si="76"/>
        <v>1.5359791948461179</v>
      </c>
      <c r="M98" s="13">
        <f t="shared" si="77"/>
        <v>0</v>
      </c>
      <c r="N98" s="15">
        <f t="shared" si="78"/>
        <v>-7.5139888089528317E-2</v>
      </c>
      <c r="O98" s="17">
        <f t="shared" si="79"/>
        <v>-26.592384695124693</v>
      </c>
      <c r="P98" s="15">
        <f t="shared" si="80"/>
        <v>-0.23924648104000612</v>
      </c>
      <c r="Q98" s="13">
        <f t="shared" si="81"/>
        <v>-6.4813116821957522</v>
      </c>
      <c r="R98" s="15">
        <f t="shared" si="82"/>
        <v>-4.2640469424392813E-2</v>
      </c>
      <c r="S98" s="19">
        <f t="shared" si="83"/>
        <v>30.809776137175497</v>
      </c>
      <c r="T98" s="15">
        <f t="shared" si="84"/>
        <v>0.41564304951032627</v>
      </c>
      <c r="U98" s="19">
        <f t="shared" si="85"/>
        <v>11.787144168962399</v>
      </c>
      <c r="V98" s="15">
        <f t="shared" si="86"/>
        <v>0.18992338672687681</v>
      </c>
      <c r="W98" s="13">
        <f t="shared" si="87"/>
        <v>3.7843914940987702</v>
      </c>
      <c r="X98" s="15">
        <f t="shared" si="88"/>
        <v>2.7985043652118069E-2</v>
      </c>
      <c r="Y98" s="13">
        <f t="shared" si="89"/>
        <v>10.586042240587688</v>
      </c>
      <c r="Z98" s="15">
        <f t="shared" si="90"/>
        <v>8.9621695412798408E-2</v>
      </c>
      <c r="AA98" s="13">
        <v>-1.1791319145099806</v>
      </c>
      <c r="AB98" s="27">
        <v>-5.3986233446212673E-4</v>
      </c>
      <c r="AC98" s="13">
        <f t="shared" si="91"/>
        <v>0</v>
      </c>
      <c r="AD98" s="25">
        <f t="shared" si="92"/>
        <v>0</v>
      </c>
      <c r="AE98" s="12">
        <f t="shared" si="93"/>
        <v>-533.16200000000117</v>
      </c>
      <c r="AF98" s="13">
        <f t="shared" si="94"/>
        <v>-1496.7800000000007</v>
      </c>
      <c r="AG98" s="13">
        <f t="shared" si="95"/>
        <v>-2065.5570000000007</v>
      </c>
      <c r="AH98" s="15">
        <f t="shared" si="96"/>
        <v>-0.15360472486315213</v>
      </c>
      <c r="AI98" s="15">
        <f t="shared" si="97"/>
        <v>-0.43122443099971197</v>
      </c>
      <c r="AJ98" s="15">
        <f t="shared" si="98"/>
        <v>-0.59508988764044957</v>
      </c>
      <c r="AK98" s="15">
        <f t="shared" si="99"/>
        <v>0.43982241362525776</v>
      </c>
      <c r="AL98" s="15">
        <f t="shared" si="100"/>
        <v>0.48388984003809088</v>
      </c>
      <c r="AM98" s="15">
        <f t="shared" si="101"/>
        <v>0.45024024453499711</v>
      </c>
      <c r="AN98" s="19">
        <f t="shared" si="102"/>
        <v>-193.17368010695736</v>
      </c>
      <c r="AO98" s="19">
        <f t="shared" si="103"/>
        <v>-529.99568010695737</v>
      </c>
      <c r="AP98" s="19">
        <f t="shared" si="104"/>
        <v>-852.51368010695728</v>
      </c>
      <c r="AQ98" s="15">
        <f t="shared" si="105"/>
        <v>-0.13005695257141259</v>
      </c>
      <c r="AR98" s="15">
        <f t="shared" si="106"/>
        <v>-0.3568271981594946</v>
      </c>
      <c r="AS98" s="15">
        <f t="shared" si="107"/>
        <v>-0.57396707045577289</v>
      </c>
      <c r="AT98" s="13">
        <f t="shared" si="108"/>
        <v>-9.9211934848652987</v>
      </c>
      <c r="AU98" s="13">
        <f t="shared" si="109"/>
        <v>-36.453193484865295</v>
      </c>
      <c r="AV98" s="13">
        <f t="shared" si="110"/>
        <v>-45.481193484865301</v>
      </c>
      <c r="AW98" s="15">
        <f t="shared" si="111"/>
        <v>-0.11732977108411202</v>
      </c>
      <c r="AX98" s="15">
        <f t="shared" si="112"/>
        <v>-0.4311018481182417</v>
      </c>
      <c r="AY98" s="15">
        <f t="shared" si="113"/>
        <v>-0.53786855667636491</v>
      </c>
      <c r="AZ98" s="13">
        <f t="shared" si="114"/>
        <v>-38.169357973638654</v>
      </c>
      <c r="BA98" s="13">
        <f t="shared" si="115"/>
        <v>-64.112157973638659</v>
      </c>
      <c r="BB98" s="13">
        <f t="shared" si="116"/>
        <v>-89.604957973638648</v>
      </c>
      <c r="BC98" s="15">
        <f t="shared" si="117"/>
        <v>-0.26230034399343372</v>
      </c>
      <c r="BD98" s="15">
        <f t="shared" si="118"/>
        <v>-0.44057961630533737</v>
      </c>
      <c r="BE98" s="15">
        <f t="shared" si="119"/>
        <v>-0.61576648253384358</v>
      </c>
      <c r="BF98" s="13">
        <f t="shared" si="120"/>
        <v>-51.634463892288892</v>
      </c>
      <c r="BG98" s="13">
        <f t="shared" si="121"/>
        <v>-66.604463892288891</v>
      </c>
      <c r="BH98" s="13">
        <f t="shared" si="122"/>
        <v>-88.664463892288879</v>
      </c>
      <c r="BI98" s="15">
        <f t="shared" si="123"/>
        <v>-0.37143498511983397</v>
      </c>
      <c r="BJ98" s="15">
        <f t="shared" si="124"/>
        <v>-0.479122395970909</v>
      </c>
      <c r="BK98" s="15">
        <f t="shared" si="125"/>
        <v>-0.63781206085899944</v>
      </c>
      <c r="BL98" s="13">
        <f t="shared" si="126"/>
        <v>-34.00823415977959</v>
      </c>
      <c r="BM98" s="13">
        <f t="shared" si="127"/>
        <v>-59.163234159779591</v>
      </c>
      <c r="BN98" s="13">
        <f t="shared" si="128"/>
        <v>-71.918234159779587</v>
      </c>
      <c r="BO98" s="15">
        <f t="shared" si="129"/>
        <v>-0.2642334974315067</v>
      </c>
      <c r="BP98" s="15">
        <f t="shared" si="130"/>
        <v>-0.45968009417808209</v>
      </c>
      <c r="BQ98" s="25">
        <f t="shared" si="131"/>
        <v>-0.55878251284246561</v>
      </c>
      <c r="BR98" s="20">
        <f t="shared" si="132"/>
        <v>4.5</v>
      </c>
      <c r="BS98" s="21">
        <f t="shared" si="133"/>
        <v>31.5</v>
      </c>
      <c r="BT98" s="14">
        <f t="shared" si="134"/>
        <v>9.0751944684528928E-3</v>
      </c>
      <c r="BU98" s="21">
        <f t="shared" si="135"/>
        <v>1.6</v>
      </c>
      <c r="BV98" s="21">
        <f t="shared" si="136"/>
        <v>11.200000000000001</v>
      </c>
      <c r="BW98" s="14">
        <f t="shared" si="137"/>
        <v>3.2267358110054734E-3</v>
      </c>
      <c r="BX98" s="21">
        <f t="shared" si="138"/>
        <v>2</v>
      </c>
      <c r="BY98" s="21">
        <f t="shared" si="139"/>
        <v>14</v>
      </c>
      <c r="BZ98" s="14">
        <f t="shared" si="140"/>
        <v>4.0334197637568415E-3</v>
      </c>
      <c r="CA98" s="21">
        <f t="shared" si="141"/>
        <v>4.5</v>
      </c>
      <c r="CB98" s="21">
        <f t="shared" si="142"/>
        <v>31.5</v>
      </c>
      <c r="CC98" s="18">
        <f t="shared" si="143"/>
        <v>9.0751944684528928E-3</v>
      </c>
      <c r="CE98" s="2">
        <v>3471.0000000000009</v>
      </c>
      <c r="CF98" s="2">
        <v>1485.3006801069573</v>
      </c>
      <c r="CG98" s="2">
        <v>898.56761787228129</v>
      </c>
      <c r="CH98" s="2">
        <v>84.558193484865299</v>
      </c>
      <c r="CI98" s="2">
        <v>220.2066115702479</v>
      </c>
      <c r="CJ98" s="2">
        <v>3753.0000000000009</v>
      </c>
      <c r="CK98" s="2">
        <v>111.15057817998999</v>
      </c>
      <c r="CL98" s="2">
        <v>151.9990696558344</v>
      </c>
      <c r="CM98" s="2">
        <v>145.51775797363865</v>
      </c>
      <c r="CN98" s="2">
        <v>74.125565610859695</v>
      </c>
      <c r="CO98" s="2">
        <v>43.315789473684198</v>
      </c>
      <c r="CP98" s="2">
        <v>62.062626262626303</v>
      </c>
      <c r="CQ98" s="2">
        <v>50.275482093663904</v>
      </c>
      <c r="CR98" s="2">
        <v>135.22907239819011</v>
      </c>
      <c r="CS98" s="2">
        <v>139.01346389228888</v>
      </c>
      <c r="CT98" s="2">
        <v>118.11919191919191</v>
      </c>
      <c r="CU98" s="2">
        <v>128.70523415977959</v>
      </c>
      <c r="CV98" s="2">
        <v>2937.8379999999997</v>
      </c>
      <c r="CW98" s="2">
        <v>1974.2200000000003</v>
      </c>
      <c r="CX98" s="2">
        <v>1405.4430000000002</v>
      </c>
      <c r="CY98" s="2">
        <v>1292.127</v>
      </c>
      <c r="CZ98" s="2">
        <v>955.30499999999995</v>
      </c>
      <c r="DA98" s="2">
        <v>632.78700000000003</v>
      </c>
      <c r="DB98" s="2">
        <v>74.637</v>
      </c>
      <c r="DC98" s="2">
        <v>48.105000000000004</v>
      </c>
      <c r="DD98" s="2">
        <v>39.076999999999998</v>
      </c>
      <c r="DE98" s="2">
        <v>107.3484</v>
      </c>
      <c r="DF98" s="2">
        <v>81.405599999999993</v>
      </c>
      <c r="DG98" s="2">
        <v>55.912800000000004</v>
      </c>
      <c r="DH98" s="2">
        <v>87.378999999999991</v>
      </c>
      <c r="DI98" s="2">
        <v>72.408999999999992</v>
      </c>
      <c r="DJ98" s="2">
        <v>50.349000000000004</v>
      </c>
      <c r="DK98" s="2">
        <v>94.697000000000003</v>
      </c>
      <c r="DL98" s="2">
        <v>69.542000000000002</v>
      </c>
      <c r="DM98" s="2">
        <v>56.787000000000006</v>
      </c>
      <c r="DN98" s="2">
        <v>4.5</v>
      </c>
      <c r="DO98" s="2">
        <v>1.6</v>
      </c>
      <c r="DP98" s="2">
        <v>2</v>
      </c>
    </row>
    <row r="99" spans="2:120" ht="14.25" customHeight="1" x14ac:dyDescent="0.2">
      <c r="B99" s="7">
        <v>1456</v>
      </c>
      <c r="C99" s="10" t="s">
        <v>91</v>
      </c>
      <c r="D99" s="10" t="s">
        <v>56</v>
      </c>
      <c r="E99" s="22" t="s">
        <v>101</v>
      </c>
      <c r="F99" s="10" t="s">
        <v>177</v>
      </c>
      <c r="G99" s="22">
        <v>1</v>
      </c>
      <c r="H99" s="12">
        <f t="shared" si="72"/>
        <v>2480</v>
      </c>
      <c r="I99" s="13">
        <f t="shared" si="73"/>
        <v>1155</v>
      </c>
      <c r="J99" s="15">
        <f t="shared" si="74"/>
        <v>0.46572580645161288</v>
      </c>
      <c r="K99" s="15">
        <f t="shared" si="75"/>
        <v>0.28306451612903227</v>
      </c>
      <c r="L99" s="16">
        <f t="shared" si="76"/>
        <v>1.2254335260115607</v>
      </c>
      <c r="M99" s="13">
        <f t="shared" si="77"/>
        <v>0</v>
      </c>
      <c r="N99" s="15">
        <f t="shared" si="78"/>
        <v>-0.10951526032315984</v>
      </c>
      <c r="O99" s="17">
        <f t="shared" si="79"/>
        <v>-25.840044339709294</v>
      </c>
      <c r="P99" s="15">
        <f t="shared" si="80"/>
        <v>-0.32775278801681829</v>
      </c>
      <c r="Q99" s="13">
        <f t="shared" si="81"/>
        <v>-19.148949054438248</v>
      </c>
      <c r="R99" s="15">
        <f t="shared" si="82"/>
        <v>-0.18457005327726816</v>
      </c>
      <c r="S99" s="19">
        <f t="shared" si="83"/>
        <v>14.083269082498099</v>
      </c>
      <c r="T99" s="15">
        <f t="shared" si="84"/>
        <v>0.26039973768996127</v>
      </c>
      <c r="U99" s="19">
        <f t="shared" si="85"/>
        <v>-2.7735719201652032</v>
      </c>
      <c r="V99" s="15">
        <f t="shared" si="86"/>
        <v>-5.0221823438513002E-2</v>
      </c>
      <c r="W99" s="13">
        <f t="shared" si="87"/>
        <v>6.8889745566692113</v>
      </c>
      <c r="X99" s="15">
        <f t="shared" si="88"/>
        <v>9.5532888546745021E-2</v>
      </c>
      <c r="Y99" s="13">
        <f t="shared" si="89"/>
        <v>5.4101858224364037</v>
      </c>
      <c r="Z99" s="15">
        <f t="shared" si="90"/>
        <v>7.5572005383581109E-2</v>
      </c>
      <c r="AA99" s="13">
        <v>-20.696406243387628</v>
      </c>
      <c r="AB99" s="27">
        <v>-1.3828059021892325E-2</v>
      </c>
      <c r="AC99" s="13">
        <f t="shared" si="91"/>
        <v>0</v>
      </c>
      <c r="AD99" s="25">
        <f t="shared" si="92"/>
        <v>0</v>
      </c>
      <c r="AE99" s="12">
        <f t="shared" si="93"/>
        <v>-471.75299999999993</v>
      </c>
      <c r="AF99" s="13">
        <f t="shared" si="94"/>
        <v>-1221.3870000000002</v>
      </c>
      <c r="AG99" s="13">
        <f t="shared" si="95"/>
        <v>-1590.519</v>
      </c>
      <c r="AH99" s="15">
        <f t="shared" si="96"/>
        <v>-0.1902229838709677</v>
      </c>
      <c r="AI99" s="15">
        <f t="shared" si="97"/>
        <v>-0.49249475806451615</v>
      </c>
      <c r="AJ99" s="15">
        <f t="shared" si="98"/>
        <v>-0.64133830645161294</v>
      </c>
      <c r="AK99" s="15">
        <f t="shared" si="99"/>
        <v>0.45717135392210223</v>
      </c>
      <c r="AL99" s="15">
        <f t="shared" si="100"/>
        <v>0.43445522968537598</v>
      </c>
      <c r="AM99" s="15">
        <f t="shared" si="101"/>
        <v>0.48861527115250358</v>
      </c>
      <c r="AN99" s="19">
        <f t="shared" si="102"/>
        <v>-236.88699999999994</v>
      </c>
      <c r="AO99" s="19">
        <f t="shared" si="103"/>
        <v>-608.18899999999996</v>
      </c>
      <c r="AP99" s="19">
        <f t="shared" si="104"/>
        <v>-720.38599999999997</v>
      </c>
      <c r="AQ99" s="15">
        <f t="shared" si="105"/>
        <v>-0.20509696969696967</v>
      </c>
      <c r="AR99" s="15">
        <f t="shared" si="106"/>
        <v>-0.5265705627705628</v>
      </c>
      <c r="AS99" s="15">
        <f t="shared" si="107"/>
        <v>-0.62371082251082255</v>
      </c>
      <c r="AT99" s="13">
        <f t="shared" si="108"/>
        <v>-4.3119999999999976</v>
      </c>
      <c r="AU99" s="13">
        <f t="shared" si="109"/>
        <v>-29.835000000000001</v>
      </c>
      <c r="AV99" s="13">
        <f t="shared" si="110"/>
        <v>-38.018000000000001</v>
      </c>
      <c r="AW99" s="15">
        <f t="shared" si="111"/>
        <v>-8.1358490566037722E-2</v>
      </c>
      <c r="AX99" s="15">
        <f t="shared" si="112"/>
        <v>-0.56292452830188688</v>
      </c>
      <c r="AY99" s="15">
        <f t="shared" si="113"/>
        <v>-0.71732075471698109</v>
      </c>
      <c r="AZ99" s="13">
        <f t="shared" si="114"/>
        <v>-30.205799999999996</v>
      </c>
      <c r="BA99" s="13">
        <f t="shared" si="115"/>
        <v>-54.480599999999995</v>
      </c>
      <c r="BB99" s="13">
        <f t="shared" si="116"/>
        <v>-64.906800000000004</v>
      </c>
      <c r="BC99" s="15">
        <f t="shared" si="117"/>
        <v>-0.35704255319148936</v>
      </c>
      <c r="BD99" s="15">
        <f t="shared" si="118"/>
        <v>-0.64397872340425533</v>
      </c>
      <c r="BE99" s="15">
        <f t="shared" si="119"/>
        <v>-0.76721985815602833</v>
      </c>
      <c r="BF99" s="13">
        <f t="shared" si="120"/>
        <v>17.663999999999987</v>
      </c>
      <c r="BG99" s="13">
        <f t="shared" si="121"/>
        <v>-33.313000000000002</v>
      </c>
      <c r="BH99" s="13">
        <f t="shared" si="122"/>
        <v>-47.530999999999999</v>
      </c>
      <c r="BI99" s="15">
        <f t="shared" si="123"/>
        <v>0.22359493670886055</v>
      </c>
      <c r="BJ99" s="15">
        <f t="shared" si="124"/>
        <v>-0.42168354430379751</v>
      </c>
      <c r="BK99" s="15">
        <f t="shared" si="125"/>
        <v>-0.6016582278481013</v>
      </c>
      <c r="BL99" s="13">
        <f t="shared" si="126"/>
        <v>19.325999999999993</v>
      </c>
      <c r="BM99" s="13">
        <f t="shared" si="127"/>
        <v>-33.515000000000001</v>
      </c>
      <c r="BN99" s="13">
        <f t="shared" si="128"/>
        <v>-46.606999999999999</v>
      </c>
      <c r="BO99" s="15">
        <f t="shared" si="129"/>
        <v>0.25098701298701287</v>
      </c>
      <c r="BP99" s="15">
        <f t="shared" si="130"/>
        <v>-0.43525974025974024</v>
      </c>
      <c r="BQ99" s="25">
        <f t="shared" si="131"/>
        <v>-0.6052857142857142</v>
      </c>
      <c r="BR99" s="20">
        <f t="shared" si="132"/>
        <v>3.9</v>
      </c>
      <c r="BS99" s="21">
        <f t="shared" si="133"/>
        <v>27.3</v>
      </c>
      <c r="BT99" s="14">
        <f t="shared" si="134"/>
        <v>1.1008064516129033E-2</v>
      </c>
      <c r="BU99" s="21">
        <f t="shared" si="135"/>
        <v>0</v>
      </c>
      <c r="BV99" s="21">
        <f t="shared" si="136"/>
        <v>0</v>
      </c>
      <c r="BW99" s="14">
        <f t="shared" si="137"/>
        <v>0</v>
      </c>
      <c r="BX99" s="21">
        <f t="shared" si="138"/>
        <v>2.5</v>
      </c>
      <c r="BY99" s="21">
        <f t="shared" si="139"/>
        <v>17.5</v>
      </c>
      <c r="BZ99" s="14">
        <f t="shared" si="140"/>
        <v>7.0564516129032256E-3</v>
      </c>
      <c r="CA99" s="21">
        <f t="shared" si="141"/>
        <v>3.9</v>
      </c>
      <c r="CB99" s="21">
        <f t="shared" si="142"/>
        <v>27.3</v>
      </c>
      <c r="CC99" s="18">
        <f t="shared" si="143"/>
        <v>1.1008064516129033E-2</v>
      </c>
      <c r="CE99" s="2">
        <v>2480</v>
      </c>
      <c r="CF99" s="2">
        <v>1155</v>
      </c>
      <c r="CG99" s="2">
        <v>702</v>
      </c>
      <c r="CH99" s="2">
        <v>53</v>
      </c>
      <c r="CI99" s="2">
        <v>173</v>
      </c>
      <c r="CJ99" s="2">
        <v>2785</v>
      </c>
      <c r="CK99" s="2">
        <v>78.840044339709294</v>
      </c>
      <c r="CL99" s="2">
        <v>103.74894905443824</v>
      </c>
      <c r="CM99" s="2">
        <v>84.6</v>
      </c>
      <c r="CN99" s="2">
        <v>54.083269082498099</v>
      </c>
      <c r="CO99" s="2">
        <v>40</v>
      </c>
      <c r="CP99" s="2">
        <v>55.226428079834797</v>
      </c>
      <c r="CQ99" s="2">
        <v>58</v>
      </c>
      <c r="CR99" s="2">
        <v>72.111025443330789</v>
      </c>
      <c r="CS99" s="2">
        <v>79</v>
      </c>
      <c r="CT99" s="2">
        <v>71.589814177563596</v>
      </c>
      <c r="CU99" s="2">
        <v>77</v>
      </c>
      <c r="CV99" s="2">
        <v>2008.2470000000001</v>
      </c>
      <c r="CW99" s="2">
        <v>1258.6129999999998</v>
      </c>
      <c r="CX99" s="2">
        <v>889.48099999999999</v>
      </c>
      <c r="CY99" s="2">
        <v>918.11300000000006</v>
      </c>
      <c r="CZ99" s="2">
        <v>546.81100000000004</v>
      </c>
      <c r="DA99" s="2">
        <v>434.61400000000003</v>
      </c>
      <c r="DB99" s="2">
        <v>48.688000000000002</v>
      </c>
      <c r="DC99" s="2">
        <v>23.164999999999999</v>
      </c>
      <c r="DD99" s="2">
        <v>14.981999999999999</v>
      </c>
      <c r="DE99" s="2">
        <v>54.394199999999998</v>
      </c>
      <c r="DF99" s="2">
        <v>30.119399999999999</v>
      </c>
      <c r="DG99" s="2">
        <v>19.693199999999997</v>
      </c>
      <c r="DH99" s="2">
        <v>96.663999999999987</v>
      </c>
      <c r="DI99" s="2">
        <v>45.686999999999998</v>
      </c>
      <c r="DJ99" s="2">
        <v>31.469000000000001</v>
      </c>
      <c r="DK99" s="2">
        <v>96.325999999999993</v>
      </c>
      <c r="DL99" s="2">
        <v>43.484999999999999</v>
      </c>
      <c r="DM99" s="2">
        <v>30.393000000000001</v>
      </c>
      <c r="DN99" s="2">
        <v>3.9</v>
      </c>
      <c r="DO99" s="2">
        <v>0</v>
      </c>
      <c r="DP99" s="2">
        <v>2.5</v>
      </c>
    </row>
    <row r="100" spans="2:120" ht="14.25" customHeight="1" x14ac:dyDescent="0.2">
      <c r="B100" s="7">
        <v>1457</v>
      </c>
      <c r="C100" s="10" t="s">
        <v>91</v>
      </c>
      <c r="D100" s="10" t="s">
        <v>56</v>
      </c>
      <c r="E100" s="22" t="s">
        <v>101</v>
      </c>
      <c r="F100" s="10" t="s">
        <v>178</v>
      </c>
      <c r="G100" s="22">
        <v>1</v>
      </c>
      <c r="H100" s="12">
        <f t="shared" si="72"/>
        <v>3150</v>
      </c>
      <c r="I100" s="13">
        <f t="shared" si="73"/>
        <v>1431</v>
      </c>
      <c r="J100" s="15">
        <f t="shared" si="74"/>
        <v>0.45428571428571429</v>
      </c>
      <c r="K100" s="15">
        <f t="shared" si="75"/>
        <v>0.28380952380952379</v>
      </c>
      <c r="L100" s="16">
        <f t="shared" si="76"/>
        <v>1.029535864978903</v>
      </c>
      <c r="M100" s="13">
        <f t="shared" si="77"/>
        <v>0</v>
      </c>
      <c r="N100" s="15">
        <f t="shared" si="78"/>
        <v>-0.12353923205342232</v>
      </c>
      <c r="O100" s="17">
        <f t="shared" si="79"/>
        <v>-22</v>
      </c>
      <c r="P100" s="15">
        <f t="shared" si="80"/>
        <v>-0.26506024096385539</v>
      </c>
      <c r="Q100" s="13">
        <f t="shared" si="81"/>
        <v>-31.799999999999997</v>
      </c>
      <c r="R100" s="15">
        <f t="shared" si="82"/>
        <v>-0.25480769230769229</v>
      </c>
      <c r="S100" s="19">
        <f t="shared" si="83"/>
        <v>-1</v>
      </c>
      <c r="T100" s="15">
        <f t="shared" si="84"/>
        <v>-1.4285714285714235E-2</v>
      </c>
      <c r="U100" s="19">
        <f t="shared" si="85"/>
        <v>-6</v>
      </c>
      <c r="V100" s="15">
        <f t="shared" si="86"/>
        <v>-8.3333333333333259E-2</v>
      </c>
      <c r="W100" s="13">
        <f t="shared" si="87"/>
        <v>-25</v>
      </c>
      <c r="X100" s="15">
        <f t="shared" si="88"/>
        <v>-0.15432098765432101</v>
      </c>
      <c r="Y100" s="13">
        <f t="shared" si="89"/>
        <v>-12</v>
      </c>
      <c r="Z100" s="15">
        <f t="shared" si="90"/>
        <v>-0.10084033613445376</v>
      </c>
      <c r="AA100" s="13">
        <v>-115.24132999999983</v>
      </c>
      <c r="AB100" s="27">
        <v>-5.7470055237690443E-2</v>
      </c>
      <c r="AC100" s="13">
        <f t="shared" si="91"/>
        <v>0</v>
      </c>
      <c r="AD100" s="25">
        <f t="shared" si="92"/>
        <v>0</v>
      </c>
      <c r="AE100" s="12">
        <f t="shared" si="93"/>
        <v>-777.26000000000022</v>
      </c>
      <c r="AF100" s="13">
        <f t="shared" si="94"/>
        <v>-1938.72</v>
      </c>
      <c r="AG100" s="13">
        <f t="shared" si="95"/>
        <v>-2441.8580000000002</v>
      </c>
      <c r="AH100" s="15">
        <f t="shared" si="96"/>
        <v>-0.24674920634920638</v>
      </c>
      <c r="AI100" s="15">
        <f t="shared" si="97"/>
        <v>-0.61546666666666661</v>
      </c>
      <c r="AJ100" s="15">
        <f t="shared" si="98"/>
        <v>-0.77519301587301581</v>
      </c>
      <c r="AK100" s="15">
        <f t="shared" si="99"/>
        <v>0.46635029543902834</v>
      </c>
      <c r="AL100" s="15">
        <f t="shared" si="100"/>
        <v>0.50724275146951991</v>
      </c>
      <c r="AM100" s="15">
        <f t="shared" si="101"/>
        <v>0.53603232120111499</v>
      </c>
      <c r="AN100" s="19">
        <f t="shared" si="102"/>
        <v>-324.47199999999998</v>
      </c>
      <c r="AO100" s="19">
        <f t="shared" si="103"/>
        <v>-816.58699999999999</v>
      </c>
      <c r="AP100" s="19">
        <f t="shared" si="104"/>
        <v>-1051.413</v>
      </c>
      <c r="AQ100" s="15">
        <f t="shared" si="105"/>
        <v>-0.22674493361285808</v>
      </c>
      <c r="AR100" s="15">
        <f t="shared" si="106"/>
        <v>-0.57064081062194272</v>
      </c>
      <c r="AS100" s="15">
        <f t="shared" si="107"/>
        <v>-0.73474004192872111</v>
      </c>
      <c r="AT100" s="13">
        <f t="shared" si="108"/>
        <v>-11.579999999999998</v>
      </c>
      <c r="AU100" s="13">
        <f t="shared" si="109"/>
        <v>-42.186999999999998</v>
      </c>
      <c r="AV100" s="13">
        <f t="shared" si="110"/>
        <v>-49.807000000000002</v>
      </c>
      <c r="AW100" s="15">
        <f t="shared" si="111"/>
        <v>-0.18983606557377042</v>
      </c>
      <c r="AX100" s="15">
        <f t="shared" si="112"/>
        <v>-0.69159016393442618</v>
      </c>
      <c r="AY100" s="15">
        <f t="shared" si="113"/>
        <v>-0.81650819672131147</v>
      </c>
      <c r="AZ100" s="13">
        <f t="shared" si="114"/>
        <v>-34.799999999999997</v>
      </c>
      <c r="BA100" s="13">
        <f t="shared" si="115"/>
        <v>-65.861400000000003</v>
      </c>
      <c r="BB100" s="13">
        <f t="shared" si="116"/>
        <v>-78.124799999999993</v>
      </c>
      <c r="BC100" s="15">
        <f t="shared" si="117"/>
        <v>-0.37419354838709673</v>
      </c>
      <c r="BD100" s="15">
        <f t="shared" si="118"/>
        <v>-0.70818709677419356</v>
      </c>
      <c r="BE100" s="15">
        <f t="shared" si="119"/>
        <v>-0.84005161290322583</v>
      </c>
      <c r="BF100" s="13">
        <f t="shared" si="120"/>
        <v>-40.198000000000008</v>
      </c>
      <c r="BG100" s="13">
        <f t="shared" si="121"/>
        <v>-96.198999999999998</v>
      </c>
      <c r="BH100" s="13">
        <f t="shared" si="122"/>
        <v>-112.89099999999999</v>
      </c>
      <c r="BI100" s="15">
        <f t="shared" si="123"/>
        <v>-0.29341605839416063</v>
      </c>
      <c r="BJ100" s="15">
        <f t="shared" si="124"/>
        <v>-0.70218248175182474</v>
      </c>
      <c r="BK100" s="15">
        <f t="shared" si="125"/>
        <v>-0.82402189781021895</v>
      </c>
      <c r="BL100" s="13">
        <f t="shared" si="126"/>
        <v>-14.058999999999997</v>
      </c>
      <c r="BM100" s="13">
        <f t="shared" si="127"/>
        <v>-72.039000000000001</v>
      </c>
      <c r="BN100" s="13">
        <f t="shared" si="128"/>
        <v>-83.123000000000005</v>
      </c>
      <c r="BO100" s="15">
        <f t="shared" si="129"/>
        <v>-0.13139252336448592</v>
      </c>
      <c r="BP100" s="15">
        <f t="shared" si="130"/>
        <v>-0.67326168224299066</v>
      </c>
      <c r="BQ100" s="25">
        <f t="shared" si="131"/>
        <v>-0.77685046728971963</v>
      </c>
      <c r="BR100" s="20">
        <f t="shared" si="132"/>
        <v>8.5</v>
      </c>
      <c r="BS100" s="21">
        <f t="shared" si="133"/>
        <v>59.5</v>
      </c>
      <c r="BT100" s="14">
        <f t="shared" si="134"/>
        <v>1.8888888888888889E-2</v>
      </c>
      <c r="BU100" s="21">
        <f t="shared" si="135"/>
        <v>1.3</v>
      </c>
      <c r="BV100" s="21">
        <f t="shared" si="136"/>
        <v>9.1</v>
      </c>
      <c r="BW100" s="14">
        <f t="shared" si="137"/>
        <v>2.8888888888888888E-3</v>
      </c>
      <c r="BX100" s="21">
        <f t="shared" si="138"/>
        <v>4</v>
      </c>
      <c r="BY100" s="21">
        <f t="shared" si="139"/>
        <v>28</v>
      </c>
      <c r="BZ100" s="14">
        <f t="shared" si="140"/>
        <v>8.8888888888888889E-3</v>
      </c>
      <c r="CA100" s="21">
        <f t="shared" si="141"/>
        <v>8.5</v>
      </c>
      <c r="CB100" s="21">
        <f t="shared" si="142"/>
        <v>59.5</v>
      </c>
      <c r="CC100" s="18">
        <f t="shared" si="143"/>
        <v>1.8888888888888889E-2</v>
      </c>
      <c r="CE100" s="2">
        <v>3150</v>
      </c>
      <c r="CF100" s="2">
        <v>1431</v>
      </c>
      <c r="CG100" s="2">
        <v>894</v>
      </c>
      <c r="CH100" s="2">
        <v>61</v>
      </c>
      <c r="CI100" s="2">
        <v>237</v>
      </c>
      <c r="CJ100" s="2">
        <v>3594</v>
      </c>
      <c r="CK100" s="2">
        <v>83</v>
      </c>
      <c r="CL100" s="2">
        <v>124.8</v>
      </c>
      <c r="CM100" s="2">
        <v>93</v>
      </c>
      <c r="CN100" s="2">
        <v>70</v>
      </c>
      <c r="CO100" s="2">
        <v>71</v>
      </c>
      <c r="CP100" s="2">
        <v>72</v>
      </c>
      <c r="CQ100" s="2">
        <v>78</v>
      </c>
      <c r="CR100" s="2">
        <v>162</v>
      </c>
      <c r="CS100" s="2">
        <v>137</v>
      </c>
      <c r="CT100" s="2">
        <v>119</v>
      </c>
      <c r="CU100" s="2">
        <v>107</v>
      </c>
      <c r="CV100" s="2">
        <v>2372.7399999999998</v>
      </c>
      <c r="CW100" s="2">
        <v>1211.28</v>
      </c>
      <c r="CX100" s="2">
        <v>708.14200000000005</v>
      </c>
      <c r="CY100" s="2">
        <v>1106.528</v>
      </c>
      <c r="CZ100" s="2">
        <v>614.41300000000001</v>
      </c>
      <c r="DA100" s="2">
        <v>379.58699999999999</v>
      </c>
      <c r="DB100" s="2">
        <v>49.42</v>
      </c>
      <c r="DC100" s="2">
        <v>18.812999999999999</v>
      </c>
      <c r="DD100" s="2">
        <v>11.193</v>
      </c>
      <c r="DE100" s="2">
        <v>58.2</v>
      </c>
      <c r="DF100" s="2">
        <v>27.138599999999997</v>
      </c>
      <c r="DG100" s="2">
        <v>14.8752</v>
      </c>
      <c r="DH100" s="2">
        <v>96.801999999999992</v>
      </c>
      <c r="DI100" s="2">
        <v>40.801000000000002</v>
      </c>
      <c r="DJ100" s="2">
        <v>24.109000000000002</v>
      </c>
      <c r="DK100" s="2">
        <v>92.941000000000003</v>
      </c>
      <c r="DL100" s="2">
        <v>34.960999999999999</v>
      </c>
      <c r="DM100" s="2">
        <v>23.876999999999999</v>
      </c>
      <c r="DN100" s="2">
        <v>8.5</v>
      </c>
      <c r="DO100" s="2">
        <v>1.3</v>
      </c>
      <c r="DP100" s="2">
        <v>4</v>
      </c>
    </row>
    <row r="101" spans="2:120" ht="14.25" customHeight="1" x14ac:dyDescent="0.2">
      <c r="B101" s="7">
        <v>1458</v>
      </c>
      <c r="C101" s="10" t="s">
        <v>91</v>
      </c>
      <c r="D101" s="10" t="s">
        <v>56</v>
      </c>
      <c r="E101" s="22" t="s">
        <v>101</v>
      </c>
      <c r="F101" s="10" t="s">
        <v>179</v>
      </c>
      <c r="G101" s="22">
        <v>0</v>
      </c>
      <c r="H101" s="12">
        <f t="shared" si="72"/>
        <v>8576</v>
      </c>
      <c r="I101" s="13">
        <f t="shared" si="73"/>
        <v>2692</v>
      </c>
      <c r="J101" s="15">
        <f t="shared" si="74"/>
        <v>0.31389925373134331</v>
      </c>
      <c r="K101" s="15">
        <f t="shared" si="75"/>
        <v>0.18003731343283583</v>
      </c>
      <c r="L101" s="16">
        <f t="shared" si="76"/>
        <v>1.2971751412429378</v>
      </c>
      <c r="M101" s="13">
        <f t="shared" si="77"/>
        <v>0</v>
      </c>
      <c r="N101" s="15">
        <f t="shared" si="78"/>
        <v>2.3144834168456141E-2</v>
      </c>
      <c r="O101" s="17">
        <f t="shared" si="79"/>
        <v>-30</v>
      </c>
      <c r="P101" s="15">
        <f t="shared" si="80"/>
        <v>-9.4637223974763374E-2</v>
      </c>
      <c r="Q101" s="13">
        <f t="shared" si="81"/>
        <v>37.199999999999989</v>
      </c>
      <c r="R101" s="15">
        <f t="shared" si="82"/>
        <v>8.1364829396325389E-2</v>
      </c>
      <c r="S101" s="19">
        <f t="shared" si="83"/>
        <v>-7</v>
      </c>
      <c r="T101" s="15">
        <f t="shared" si="84"/>
        <v>-3.8461538461538547E-2</v>
      </c>
      <c r="U101" s="19">
        <f t="shared" si="85"/>
        <v>-50</v>
      </c>
      <c r="V101" s="15">
        <f t="shared" si="86"/>
        <v>-0.23584905660377364</v>
      </c>
      <c r="W101" s="13">
        <f t="shared" si="87"/>
        <v>63</v>
      </c>
      <c r="X101" s="15">
        <f t="shared" si="88"/>
        <v>0.20860927152317887</v>
      </c>
      <c r="Y101" s="13">
        <f t="shared" si="89"/>
        <v>38</v>
      </c>
      <c r="Z101" s="15">
        <f t="shared" si="90"/>
        <v>0.10187667560321723</v>
      </c>
      <c r="AA101" s="13">
        <v>440.34582000000046</v>
      </c>
      <c r="AB101" s="27">
        <v>7.8232878751844037E-2</v>
      </c>
      <c r="AC101" s="13">
        <f t="shared" si="91"/>
        <v>0</v>
      </c>
      <c r="AD101" s="25">
        <f t="shared" si="92"/>
        <v>0</v>
      </c>
      <c r="AE101" s="12">
        <f t="shared" si="93"/>
        <v>334.32900000000154</v>
      </c>
      <c r="AF101" s="13">
        <f t="shared" si="94"/>
        <v>876.55600000000049</v>
      </c>
      <c r="AG101" s="13">
        <f t="shared" si="95"/>
        <v>1077.737000000001</v>
      </c>
      <c r="AH101" s="15">
        <f t="shared" si="96"/>
        <v>3.8984258395522664E-2</v>
      </c>
      <c r="AI101" s="15">
        <f t="shared" si="97"/>
        <v>0.10221035447761206</v>
      </c>
      <c r="AJ101" s="15">
        <f t="shared" si="98"/>
        <v>0.12566895988805982</v>
      </c>
      <c r="AK101" s="15">
        <f t="shared" si="99"/>
        <v>0.30118607292727351</v>
      </c>
      <c r="AL101" s="15">
        <f t="shared" si="100"/>
        <v>0.32396877627596177</v>
      </c>
      <c r="AM101" s="15">
        <f t="shared" si="101"/>
        <v>0.33265418355606741</v>
      </c>
      <c r="AN101" s="19">
        <f t="shared" si="102"/>
        <v>-8.3329999999996289</v>
      </c>
      <c r="AO101" s="19">
        <f t="shared" si="103"/>
        <v>370.33300000000008</v>
      </c>
      <c r="AP101" s="19">
        <f t="shared" si="104"/>
        <v>519.35599999999977</v>
      </c>
      <c r="AQ101" s="15">
        <f t="shared" si="105"/>
        <v>-3.0954680534917012E-3</v>
      </c>
      <c r="AR101" s="15">
        <f t="shared" si="106"/>
        <v>0.13756797919762254</v>
      </c>
      <c r="AS101" s="15">
        <f t="shared" si="107"/>
        <v>0.19292570579494783</v>
      </c>
      <c r="AT101" s="13">
        <f t="shared" si="108"/>
        <v>-7.2379999999999995</v>
      </c>
      <c r="AU101" s="13">
        <f t="shared" si="109"/>
        <v>-20.297000000000025</v>
      </c>
      <c r="AV101" s="13">
        <f t="shared" si="110"/>
        <v>-46.262</v>
      </c>
      <c r="AW101" s="15">
        <f t="shared" si="111"/>
        <v>-2.5219512195121974E-2</v>
      </c>
      <c r="AX101" s="15">
        <f t="shared" si="112"/>
        <v>-7.0721254355400776E-2</v>
      </c>
      <c r="AY101" s="15">
        <f t="shared" si="113"/>
        <v>-0.16119163763066202</v>
      </c>
      <c r="AZ101" s="13">
        <f t="shared" si="114"/>
        <v>-16.678800000000024</v>
      </c>
      <c r="BA101" s="13">
        <f t="shared" si="115"/>
        <v>-45.658799999999985</v>
      </c>
      <c r="BB101" s="13">
        <f t="shared" si="116"/>
        <v>-76.537799999999947</v>
      </c>
      <c r="BC101" s="15">
        <f t="shared" si="117"/>
        <v>-3.3735436893203907E-2</v>
      </c>
      <c r="BD101" s="15">
        <f t="shared" si="118"/>
        <v>-9.2351941747572774E-2</v>
      </c>
      <c r="BE101" s="15">
        <f t="shared" si="119"/>
        <v>-0.15480946601941736</v>
      </c>
      <c r="BF101" s="13">
        <f t="shared" si="120"/>
        <v>81.274000000000001</v>
      </c>
      <c r="BG101" s="13">
        <f t="shared" si="121"/>
        <v>224.67899999999997</v>
      </c>
      <c r="BH101" s="13">
        <f t="shared" si="122"/>
        <v>214.20299999999997</v>
      </c>
      <c r="BI101" s="15">
        <f t="shared" si="123"/>
        <v>0.22266849315068504</v>
      </c>
      <c r="BJ101" s="15">
        <f t="shared" si="124"/>
        <v>0.61555890410958902</v>
      </c>
      <c r="BK101" s="15">
        <f t="shared" si="125"/>
        <v>0.58685753424657516</v>
      </c>
      <c r="BL101" s="13">
        <f t="shared" si="126"/>
        <v>51.758000000000038</v>
      </c>
      <c r="BM101" s="13">
        <f t="shared" si="127"/>
        <v>22.263000000000034</v>
      </c>
      <c r="BN101" s="13">
        <f t="shared" si="128"/>
        <v>-37.825000000000045</v>
      </c>
      <c r="BO101" s="15">
        <f t="shared" si="129"/>
        <v>0.12593187347931889</v>
      </c>
      <c r="BP101" s="15">
        <f t="shared" si="130"/>
        <v>5.416788321167898E-2</v>
      </c>
      <c r="BQ101" s="25">
        <f t="shared" si="131"/>
        <v>-9.2031630170316459E-2</v>
      </c>
      <c r="BR101" s="20">
        <f t="shared" si="132"/>
        <v>0</v>
      </c>
      <c r="BS101" s="21">
        <f t="shared" si="133"/>
        <v>0</v>
      </c>
      <c r="BT101" s="14">
        <f t="shared" si="134"/>
        <v>0</v>
      </c>
      <c r="BU101" s="21">
        <f t="shared" si="135"/>
        <v>0</v>
      </c>
      <c r="BV101" s="21">
        <f t="shared" si="136"/>
        <v>0</v>
      </c>
      <c r="BW101" s="14">
        <f t="shared" si="137"/>
        <v>0</v>
      </c>
      <c r="BX101" s="21">
        <f t="shared" si="138"/>
        <v>0</v>
      </c>
      <c r="BY101" s="21">
        <f t="shared" si="139"/>
        <v>0</v>
      </c>
      <c r="BZ101" s="14">
        <f t="shared" si="140"/>
        <v>0</v>
      </c>
      <c r="CA101" s="21">
        <f t="shared" si="141"/>
        <v>0</v>
      </c>
      <c r="CB101" s="21">
        <f t="shared" si="142"/>
        <v>0</v>
      </c>
      <c r="CC101" s="18">
        <f t="shared" si="143"/>
        <v>0</v>
      </c>
      <c r="CE101" s="2">
        <v>8576</v>
      </c>
      <c r="CF101" s="2">
        <v>2692</v>
      </c>
      <c r="CG101" s="2">
        <v>1544</v>
      </c>
      <c r="CH101" s="2">
        <v>287</v>
      </c>
      <c r="CI101" s="2">
        <v>885</v>
      </c>
      <c r="CJ101" s="2">
        <v>8382</v>
      </c>
      <c r="CK101" s="2">
        <v>317</v>
      </c>
      <c r="CL101" s="2">
        <v>457.2</v>
      </c>
      <c r="CM101" s="2">
        <v>494.4</v>
      </c>
      <c r="CN101" s="2">
        <v>182</v>
      </c>
      <c r="CO101" s="2">
        <v>189</v>
      </c>
      <c r="CP101" s="2">
        <v>212</v>
      </c>
      <c r="CQ101" s="2">
        <v>262</v>
      </c>
      <c r="CR101" s="2">
        <v>302</v>
      </c>
      <c r="CS101" s="2">
        <v>365</v>
      </c>
      <c r="CT101" s="2">
        <v>373</v>
      </c>
      <c r="CU101" s="2">
        <v>411</v>
      </c>
      <c r="CV101" s="2">
        <v>8910.3290000000015</v>
      </c>
      <c r="CW101" s="2">
        <v>9452.5560000000005</v>
      </c>
      <c r="CX101" s="2">
        <v>9653.737000000001</v>
      </c>
      <c r="CY101" s="2">
        <v>2683.6670000000004</v>
      </c>
      <c r="CZ101" s="2">
        <v>3062.3330000000001</v>
      </c>
      <c r="DA101" s="2">
        <v>3211.3559999999998</v>
      </c>
      <c r="DB101" s="2">
        <v>279.762</v>
      </c>
      <c r="DC101" s="2">
        <v>266.70299999999997</v>
      </c>
      <c r="DD101" s="2">
        <v>240.738</v>
      </c>
      <c r="DE101" s="2">
        <v>477.72119999999995</v>
      </c>
      <c r="DF101" s="2">
        <v>448.74119999999999</v>
      </c>
      <c r="DG101" s="2">
        <v>417.86220000000003</v>
      </c>
      <c r="DH101" s="2">
        <v>446.274</v>
      </c>
      <c r="DI101" s="2">
        <v>589.67899999999997</v>
      </c>
      <c r="DJ101" s="2">
        <v>579.20299999999997</v>
      </c>
      <c r="DK101" s="2">
        <v>462.75800000000004</v>
      </c>
      <c r="DL101" s="2">
        <v>433.26300000000003</v>
      </c>
      <c r="DM101" s="2">
        <v>373.17499999999995</v>
      </c>
      <c r="DN101" s="2">
        <v>0</v>
      </c>
      <c r="DO101" s="2">
        <v>0</v>
      </c>
      <c r="DP101" s="2">
        <v>0</v>
      </c>
    </row>
    <row r="102" spans="2:120" ht="14.25" customHeight="1" x14ac:dyDescent="0.2">
      <c r="B102" s="7">
        <v>1459</v>
      </c>
      <c r="C102" s="10" t="s">
        <v>91</v>
      </c>
      <c r="D102" s="10" t="s">
        <v>56</v>
      </c>
      <c r="E102" s="22" t="s">
        <v>101</v>
      </c>
      <c r="F102" s="10" t="s">
        <v>180</v>
      </c>
      <c r="G102" s="22">
        <v>1</v>
      </c>
      <c r="H102" s="12">
        <f t="shared" si="72"/>
        <v>9432</v>
      </c>
      <c r="I102" s="13">
        <f t="shared" si="73"/>
        <v>3653</v>
      </c>
      <c r="J102" s="15">
        <f t="shared" si="74"/>
        <v>0.38729855810008484</v>
      </c>
      <c r="K102" s="15">
        <f t="shared" si="75"/>
        <v>0.23293044953350298</v>
      </c>
      <c r="L102" s="16">
        <f t="shared" si="76"/>
        <v>1.2671532846715328</v>
      </c>
      <c r="M102" s="13">
        <f t="shared" si="77"/>
        <v>0</v>
      </c>
      <c r="N102" s="15">
        <f t="shared" si="78"/>
        <v>-6.0838394901921777E-2</v>
      </c>
      <c r="O102" s="17">
        <f t="shared" si="79"/>
        <v>-40</v>
      </c>
      <c r="P102" s="15">
        <f t="shared" si="80"/>
        <v>-0.1556420233463035</v>
      </c>
      <c r="Q102" s="13">
        <f t="shared" si="81"/>
        <v>-54</v>
      </c>
      <c r="R102" s="15">
        <f t="shared" si="82"/>
        <v>-0.12113055181695831</v>
      </c>
      <c r="S102" s="19">
        <f t="shared" si="83"/>
        <v>46</v>
      </c>
      <c r="T102" s="15">
        <f t="shared" si="84"/>
        <v>0.20353982300884954</v>
      </c>
      <c r="U102" s="19">
        <f t="shared" si="85"/>
        <v>59</v>
      </c>
      <c r="V102" s="15">
        <f t="shared" si="86"/>
        <v>0.26696832579185525</v>
      </c>
      <c r="W102" s="13">
        <f t="shared" si="87"/>
        <v>10</v>
      </c>
      <c r="X102" s="15">
        <f t="shared" si="88"/>
        <v>2.7247956403269713E-2</v>
      </c>
      <c r="Y102" s="13">
        <f t="shared" si="89"/>
        <v>-1</v>
      </c>
      <c r="Z102" s="15">
        <f t="shared" si="90"/>
        <v>-2.6041666666666297E-3</v>
      </c>
      <c r="AA102" s="13">
        <v>-9.4359000000004016</v>
      </c>
      <c r="AB102" s="27">
        <v>-1.5200962445702793E-3</v>
      </c>
      <c r="AC102" s="13">
        <f t="shared" si="91"/>
        <v>0</v>
      </c>
      <c r="AD102" s="25">
        <f t="shared" si="92"/>
        <v>0</v>
      </c>
      <c r="AE102" s="12">
        <f t="shared" si="93"/>
        <v>-1256.9779999999982</v>
      </c>
      <c r="AF102" s="13">
        <f t="shared" si="94"/>
        <v>-3793.7900000000009</v>
      </c>
      <c r="AG102" s="13">
        <f t="shared" si="95"/>
        <v>-5474.7280000000001</v>
      </c>
      <c r="AH102" s="15">
        <f t="shared" si="96"/>
        <v>-0.13326738761662404</v>
      </c>
      <c r="AI102" s="15">
        <f t="shared" si="97"/>
        <v>-0.40222540288379993</v>
      </c>
      <c r="AJ102" s="15">
        <f t="shared" si="98"/>
        <v>-0.58044189991518236</v>
      </c>
      <c r="AK102" s="15">
        <f t="shared" si="99"/>
        <v>0.42841939752578023</v>
      </c>
      <c r="AL102" s="15">
        <f t="shared" si="100"/>
        <v>0.49914263569466205</v>
      </c>
      <c r="AM102" s="15">
        <f t="shared" si="101"/>
        <v>0.51183315172674504</v>
      </c>
      <c r="AN102" s="19">
        <f t="shared" si="102"/>
        <v>-150.66200000000026</v>
      </c>
      <c r="AO102" s="19">
        <f t="shared" si="103"/>
        <v>-838.72899999999981</v>
      </c>
      <c r="AP102" s="19">
        <f t="shared" si="104"/>
        <v>-1627.537</v>
      </c>
      <c r="AQ102" s="15">
        <f t="shared" si="105"/>
        <v>-4.1243361620585839E-2</v>
      </c>
      <c r="AR102" s="15">
        <f t="shared" si="106"/>
        <v>-0.22960005474952094</v>
      </c>
      <c r="AS102" s="15">
        <f t="shared" si="107"/>
        <v>-0.4455343553243909</v>
      </c>
      <c r="AT102" s="13">
        <f t="shared" si="108"/>
        <v>-39.759000000000015</v>
      </c>
      <c r="AU102" s="13">
        <f t="shared" si="109"/>
        <v>-114.361</v>
      </c>
      <c r="AV102" s="13">
        <f t="shared" si="110"/>
        <v>-145.398</v>
      </c>
      <c r="AW102" s="15">
        <f t="shared" si="111"/>
        <v>-0.18322119815668214</v>
      </c>
      <c r="AX102" s="15">
        <f t="shared" si="112"/>
        <v>-0.52700921658986177</v>
      </c>
      <c r="AY102" s="15">
        <f t="shared" si="113"/>
        <v>-0.67003686635944693</v>
      </c>
      <c r="AZ102" s="13">
        <f t="shared" si="114"/>
        <v>-131.99580000000003</v>
      </c>
      <c r="BA102" s="13">
        <f t="shared" si="115"/>
        <v>-221.24099999999996</v>
      </c>
      <c r="BB102" s="13">
        <f t="shared" si="116"/>
        <v>-284.81219999999996</v>
      </c>
      <c r="BC102" s="15">
        <f t="shared" si="117"/>
        <v>-0.33689586523736614</v>
      </c>
      <c r="BD102" s="15">
        <f t="shared" si="118"/>
        <v>-0.56467840735068908</v>
      </c>
      <c r="BE102" s="15">
        <f t="shared" si="119"/>
        <v>-0.72693261868300152</v>
      </c>
      <c r="BF102" s="13">
        <f t="shared" si="120"/>
        <v>8.8479999999999563</v>
      </c>
      <c r="BG102" s="13">
        <f t="shared" si="121"/>
        <v>-192.791</v>
      </c>
      <c r="BH102" s="13">
        <f t="shared" si="122"/>
        <v>-233.25400000000002</v>
      </c>
      <c r="BI102" s="15">
        <f t="shared" si="123"/>
        <v>2.346949602122006E-2</v>
      </c>
      <c r="BJ102" s="15">
        <f t="shared" si="124"/>
        <v>-0.51138196286472148</v>
      </c>
      <c r="BK102" s="15">
        <f t="shared" si="125"/>
        <v>-0.6187108753315651</v>
      </c>
      <c r="BL102" s="13">
        <f t="shared" si="126"/>
        <v>-106.149</v>
      </c>
      <c r="BM102" s="13">
        <f t="shared" si="127"/>
        <v>-201.44900000000001</v>
      </c>
      <c r="BN102" s="13">
        <f t="shared" si="128"/>
        <v>-260.51</v>
      </c>
      <c r="BO102" s="15">
        <f t="shared" si="129"/>
        <v>-0.27715143603133163</v>
      </c>
      <c r="BP102" s="15">
        <f t="shared" si="130"/>
        <v>-0.52597650130548312</v>
      </c>
      <c r="BQ102" s="25">
        <f t="shared" si="131"/>
        <v>-0.68018276762402086</v>
      </c>
      <c r="BR102" s="20">
        <f t="shared" si="132"/>
        <v>11.5</v>
      </c>
      <c r="BS102" s="21">
        <f t="shared" si="133"/>
        <v>80.5</v>
      </c>
      <c r="BT102" s="14">
        <f t="shared" si="134"/>
        <v>8.5347752332485156E-3</v>
      </c>
      <c r="BU102" s="21">
        <f t="shared" si="135"/>
        <v>9.6</v>
      </c>
      <c r="BV102" s="21">
        <f t="shared" si="136"/>
        <v>67.2</v>
      </c>
      <c r="BW102" s="14">
        <f t="shared" si="137"/>
        <v>7.1246819338422395E-3</v>
      </c>
      <c r="BX102" s="21">
        <f t="shared" si="138"/>
        <v>8.3000000000000007</v>
      </c>
      <c r="BY102" s="21">
        <f t="shared" si="139"/>
        <v>58.100000000000009</v>
      </c>
      <c r="BZ102" s="14">
        <f t="shared" si="140"/>
        <v>6.1598812553011039E-3</v>
      </c>
      <c r="CA102" s="21">
        <f t="shared" si="141"/>
        <v>11.5</v>
      </c>
      <c r="CB102" s="21">
        <f t="shared" si="142"/>
        <v>80.5</v>
      </c>
      <c r="CC102" s="18">
        <f t="shared" si="143"/>
        <v>8.5347752332485156E-3</v>
      </c>
      <c r="CE102" s="2">
        <v>9432</v>
      </c>
      <c r="CF102" s="2">
        <v>3653</v>
      </c>
      <c r="CG102" s="2">
        <v>2197</v>
      </c>
      <c r="CH102" s="2">
        <v>217</v>
      </c>
      <c r="CI102" s="2">
        <v>685</v>
      </c>
      <c r="CJ102" s="2">
        <v>10043</v>
      </c>
      <c r="CK102" s="2">
        <v>257</v>
      </c>
      <c r="CL102" s="2">
        <v>445.79999999999995</v>
      </c>
      <c r="CM102" s="2">
        <v>391.79999999999995</v>
      </c>
      <c r="CN102" s="2">
        <v>226</v>
      </c>
      <c r="CO102" s="2">
        <v>180</v>
      </c>
      <c r="CP102" s="2">
        <v>221</v>
      </c>
      <c r="CQ102" s="2">
        <v>162</v>
      </c>
      <c r="CR102" s="2">
        <v>367</v>
      </c>
      <c r="CS102" s="2">
        <v>377</v>
      </c>
      <c r="CT102" s="2">
        <v>384</v>
      </c>
      <c r="CU102" s="2">
        <v>383</v>
      </c>
      <c r="CV102" s="2">
        <v>8175.0220000000018</v>
      </c>
      <c r="CW102" s="2">
        <v>5638.2099999999991</v>
      </c>
      <c r="CX102" s="2">
        <v>3957.2719999999999</v>
      </c>
      <c r="CY102" s="2">
        <v>3502.3379999999997</v>
      </c>
      <c r="CZ102" s="2">
        <v>2814.2710000000002</v>
      </c>
      <c r="DA102" s="2">
        <v>2025.463</v>
      </c>
      <c r="DB102" s="2">
        <v>177.24099999999999</v>
      </c>
      <c r="DC102" s="2">
        <v>102.639</v>
      </c>
      <c r="DD102" s="2">
        <v>71.602000000000004</v>
      </c>
      <c r="DE102" s="2">
        <v>259.80419999999992</v>
      </c>
      <c r="DF102" s="2">
        <v>170.559</v>
      </c>
      <c r="DG102" s="2">
        <v>106.98779999999999</v>
      </c>
      <c r="DH102" s="2">
        <v>385.84799999999996</v>
      </c>
      <c r="DI102" s="2">
        <v>184.209</v>
      </c>
      <c r="DJ102" s="2">
        <v>143.74599999999998</v>
      </c>
      <c r="DK102" s="2">
        <v>276.851</v>
      </c>
      <c r="DL102" s="2">
        <v>181.55099999999999</v>
      </c>
      <c r="DM102" s="2">
        <v>122.49</v>
      </c>
      <c r="DN102" s="2">
        <v>11.5</v>
      </c>
      <c r="DO102" s="2">
        <v>9.6</v>
      </c>
      <c r="DP102" s="2">
        <v>8.3000000000000007</v>
      </c>
    </row>
    <row r="103" spans="2:120" ht="14.25" customHeight="1" x14ac:dyDescent="0.2">
      <c r="B103" s="7">
        <v>1460</v>
      </c>
      <c r="C103" s="10" t="s">
        <v>91</v>
      </c>
      <c r="D103" s="10" t="s">
        <v>56</v>
      </c>
      <c r="E103" s="22" t="s">
        <v>101</v>
      </c>
      <c r="F103" s="10" t="s">
        <v>181</v>
      </c>
      <c r="G103" s="22">
        <v>1</v>
      </c>
      <c r="H103" s="12">
        <f t="shared" si="72"/>
        <v>10004</v>
      </c>
      <c r="I103" s="13">
        <f t="shared" si="73"/>
        <v>3381</v>
      </c>
      <c r="J103" s="15">
        <f t="shared" si="74"/>
        <v>0.33796481407437023</v>
      </c>
      <c r="K103" s="15">
        <f t="shared" si="75"/>
        <v>0.19612155137944823</v>
      </c>
      <c r="L103" s="16">
        <f t="shared" si="76"/>
        <v>1.5223097112860893</v>
      </c>
      <c r="M103" s="13">
        <f t="shared" si="77"/>
        <v>0</v>
      </c>
      <c r="N103" s="15">
        <f t="shared" si="78"/>
        <v>-7.2759291871350773E-2</v>
      </c>
      <c r="O103" s="17">
        <f t="shared" si="79"/>
        <v>-93.670076180475007</v>
      </c>
      <c r="P103" s="15">
        <f t="shared" si="80"/>
        <v>-0.24414225136602374</v>
      </c>
      <c r="Q103" s="13">
        <f t="shared" si="81"/>
        <v>-96.605671703712005</v>
      </c>
      <c r="R103" s="15">
        <f t="shared" si="82"/>
        <v>-0.174439657518344</v>
      </c>
      <c r="S103" s="19">
        <f t="shared" si="83"/>
        <v>-47.822072482243982</v>
      </c>
      <c r="T103" s="15">
        <f t="shared" si="84"/>
        <v>-0.16201100429288462</v>
      </c>
      <c r="U103" s="19">
        <f t="shared" si="85"/>
        <v>65.20929346791101</v>
      </c>
      <c r="V103" s="15">
        <f t="shared" si="86"/>
        <v>0.25551300496080942</v>
      </c>
      <c r="W103" s="13">
        <f t="shared" si="87"/>
        <v>-67.512110726643982</v>
      </c>
      <c r="X103" s="15">
        <f t="shared" si="88"/>
        <v>-0.10724513409077219</v>
      </c>
      <c r="Y103" s="13">
        <f t="shared" si="89"/>
        <v>10.047990858883963</v>
      </c>
      <c r="Z103" s="15">
        <f t="shared" si="90"/>
        <v>2.4391168475748293E-2</v>
      </c>
      <c r="AA103" s="13">
        <v>-330.60028211868485</v>
      </c>
      <c r="AB103" s="27">
        <v>-4.5302602134670855E-2</v>
      </c>
      <c r="AC103" s="13">
        <f t="shared" si="91"/>
        <v>0</v>
      </c>
      <c r="AD103" s="25">
        <f t="shared" si="92"/>
        <v>0</v>
      </c>
      <c r="AE103" s="12">
        <f t="shared" si="93"/>
        <v>-1569.6579999999994</v>
      </c>
      <c r="AF103" s="13">
        <f t="shared" si="94"/>
        <v>-4585.6350000000002</v>
      </c>
      <c r="AG103" s="13">
        <f t="shared" si="95"/>
        <v>-6382.7729999999992</v>
      </c>
      <c r="AH103" s="15">
        <f t="shared" si="96"/>
        <v>-0.15690303878448619</v>
      </c>
      <c r="AI103" s="15">
        <f t="shared" si="97"/>
        <v>-0.45838014794082371</v>
      </c>
      <c r="AJ103" s="15">
        <f t="shared" si="98"/>
        <v>-0.63802209116353459</v>
      </c>
      <c r="AK103" s="15">
        <f t="shared" si="99"/>
        <v>0.37135368710445932</v>
      </c>
      <c r="AL103" s="15">
        <f t="shared" si="100"/>
        <v>0.45881866577832986</v>
      </c>
      <c r="AM103" s="15">
        <f t="shared" si="101"/>
        <v>0.50680970842203477</v>
      </c>
      <c r="AN103" s="19">
        <f t="shared" si="102"/>
        <v>-248.8760000000002</v>
      </c>
      <c r="AO103" s="19">
        <f t="shared" si="103"/>
        <v>-894.95299999999997</v>
      </c>
      <c r="AP103" s="19">
        <f t="shared" si="104"/>
        <v>-1545.7270000000001</v>
      </c>
      <c r="AQ103" s="15">
        <f t="shared" si="105"/>
        <v>-7.3610174504584513E-2</v>
      </c>
      <c r="AR103" s="15">
        <f t="shared" si="106"/>
        <v>-0.2647006802721088</v>
      </c>
      <c r="AS103" s="15">
        <f t="shared" si="107"/>
        <v>-0.45718041999408465</v>
      </c>
      <c r="AT103" s="13">
        <f t="shared" si="108"/>
        <v>-62.025000000000006</v>
      </c>
      <c r="AU103" s="13">
        <f t="shared" si="109"/>
        <v>-181.96100000000001</v>
      </c>
      <c r="AV103" s="13">
        <f t="shared" si="110"/>
        <v>-223.113</v>
      </c>
      <c r="AW103" s="15">
        <f t="shared" si="111"/>
        <v>-0.21387931034482766</v>
      </c>
      <c r="AX103" s="15">
        <f t="shared" si="112"/>
        <v>-0.62745172413793104</v>
      </c>
      <c r="AY103" s="15">
        <f t="shared" si="113"/>
        <v>-0.76935517241379314</v>
      </c>
      <c r="AZ103" s="13">
        <f t="shared" si="114"/>
        <v>-169.79640000000006</v>
      </c>
      <c r="BA103" s="13">
        <f t="shared" si="115"/>
        <v>-307.72320000000008</v>
      </c>
      <c r="BB103" s="13">
        <f t="shared" si="116"/>
        <v>-367.73700000000008</v>
      </c>
      <c r="BC103" s="15">
        <f t="shared" si="117"/>
        <v>-0.37138320209973763</v>
      </c>
      <c r="BD103" s="15">
        <f t="shared" si="118"/>
        <v>-0.67306036745406828</v>
      </c>
      <c r="BE103" s="15">
        <f t="shared" si="119"/>
        <v>-0.80432414698162735</v>
      </c>
      <c r="BF103" s="13">
        <f t="shared" si="120"/>
        <v>-63.557999999999993</v>
      </c>
      <c r="BG103" s="13">
        <f t="shared" si="121"/>
        <v>-320.90199999999999</v>
      </c>
      <c r="BH103" s="13">
        <f t="shared" si="122"/>
        <v>-407.98699999999997</v>
      </c>
      <c r="BI103" s="15">
        <f t="shared" si="123"/>
        <v>-0.11309252669039149</v>
      </c>
      <c r="BJ103" s="15">
        <f t="shared" si="124"/>
        <v>-0.57099999999999995</v>
      </c>
      <c r="BK103" s="15">
        <f t="shared" si="125"/>
        <v>-0.7259555160142348</v>
      </c>
      <c r="BL103" s="13">
        <f t="shared" si="126"/>
        <v>-62.135999999999967</v>
      </c>
      <c r="BM103" s="13">
        <f t="shared" si="127"/>
        <v>-253.077</v>
      </c>
      <c r="BN103" s="13">
        <f t="shared" si="128"/>
        <v>-313.72800000000001</v>
      </c>
      <c r="BO103" s="15">
        <f t="shared" si="129"/>
        <v>-0.14724170616113741</v>
      </c>
      <c r="BP103" s="15">
        <f t="shared" si="130"/>
        <v>-0.5997085308056872</v>
      </c>
      <c r="BQ103" s="25">
        <f t="shared" si="131"/>
        <v>-0.74343127962085309</v>
      </c>
      <c r="BR103" s="20">
        <f t="shared" si="132"/>
        <v>15.7</v>
      </c>
      <c r="BS103" s="21">
        <f t="shared" si="133"/>
        <v>109.89999999999999</v>
      </c>
      <c r="BT103" s="14">
        <f t="shared" si="134"/>
        <v>1.098560575769692E-2</v>
      </c>
      <c r="BU103" s="21">
        <f t="shared" si="135"/>
        <v>6.2</v>
      </c>
      <c r="BV103" s="21">
        <f t="shared" si="136"/>
        <v>43.4</v>
      </c>
      <c r="BW103" s="14">
        <f t="shared" si="137"/>
        <v>4.3382646941223513E-3</v>
      </c>
      <c r="BX103" s="21">
        <f t="shared" si="138"/>
        <v>12.5</v>
      </c>
      <c r="BY103" s="21">
        <f t="shared" si="139"/>
        <v>87.5</v>
      </c>
      <c r="BZ103" s="14">
        <f t="shared" si="140"/>
        <v>8.7465013994402242E-3</v>
      </c>
      <c r="CA103" s="21">
        <f t="shared" si="141"/>
        <v>15.7</v>
      </c>
      <c r="CB103" s="21">
        <f t="shared" si="142"/>
        <v>109.89999999999999</v>
      </c>
      <c r="CC103" s="18">
        <f t="shared" si="143"/>
        <v>1.098560575769692E-2</v>
      </c>
      <c r="CE103" s="2">
        <v>10004</v>
      </c>
      <c r="CF103" s="2">
        <v>3381</v>
      </c>
      <c r="CG103" s="2">
        <v>1962</v>
      </c>
      <c r="CH103" s="2">
        <v>290</v>
      </c>
      <c r="CI103" s="2">
        <v>762</v>
      </c>
      <c r="CJ103" s="2">
        <v>10789.000000000004</v>
      </c>
      <c r="CK103" s="2">
        <v>383.67007618047501</v>
      </c>
      <c r="CL103" s="2">
        <v>553.80567170371205</v>
      </c>
      <c r="CM103" s="2">
        <v>457.20000000000005</v>
      </c>
      <c r="CN103" s="2">
        <v>295.17792751775602</v>
      </c>
      <c r="CO103" s="2">
        <v>343</v>
      </c>
      <c r="CP103" s="2">
        <v>255.20929346791101</v>
      </c>
      <c r="CQ103" s="2">
        <v>190</v>
      </c>
      <c r="CR103" s="2">
        <v>629.51211072664398</v>
      </c>
      <c r="CS103" s="2">
        <v>562</v>
      </c>
      <c r="CT103" s="2">
        <v>411.95200914111604</v>
      </c>
      <c r="CU103" s="2">
        <v>422</v>
      </c>
      <c r="CV103" s="2">
        <v>8434.3420000000006</v>
      </c>
      <c r="CW103" s="2">
        <v>5418.3649999999998</v>
      </c>
      <c r="CX103" s="2">
        <v>3621.2270000000003</v>
      </c>
      <c r="CY103" s="2">
        <v>3132.1239999999998</v>
      </c>
      <c r="CZ103" s="2">
        <v>2486.047</v>
      </c>
      <c r="DA103" s="2">
        <v>1835.2729999999999</v>
      </c>
      <c r="DB103" s="2">
        <v>227.97499999999999</v>
      </c>
      <c r="DC103" s="2">
        <v>108.039</v>
      </c>
      <c r="DD103" s="2">
        <v>66.887</v>
      </c>
      <c r="DE103" s="2">
        <v>287.40359999999998</v>
      </c>
      <c r="DF103" s="2">
        <v>149.47679999999997</v>
      </c>
      <c r="DG103" s="2">
        <v>89.462999999999994</v>
      </c>
      <c r="DH103" s="2">
        <v>498.44200000000001</v>
      </c>
      <c r="DI103" s="2">
        <v>241.09800000000001</v>
      </c>
      <c r="DJ103" s="2">
        <v>154.01300000000001</v>
      </c>
      <c r="DK103" s="2">
        <v>359.86400000000003</v>
      </c>
      <c r="DL103" s="2">
        <v>168.923</v>
      </c>
      <c r="DM103" s="2">
        <v>108.27199999999999</v>
      </c>
      <c r="DN103" s="2">
        <v>15.7</v>
      </c>
      <c r="DO103" s="2">
        <v>6.2</v>
      </c>
      <c r="DP103" s="2">
        <v>12.5</v>
      </c>
    </row>
    <row r="104" spans="2:120" ht="14.25" customHeight="1" x14ac:dyDescent="0.2">
      <c r="B104" s="7">
        <v>1461</v>
      </c>
      <c r="C104" s="10" t="s">
        <v>91</v>
      </c>
      <c r="D104" s="10" t="s">
        <v>56</v>
      </c>
      <c r="E104" s="22" t="s">
        <v>101</v>
      </c>
      <c r="F104" s="10" t="s">
        <v>182</v>
      </c>
      <c r="G104" s="22">
        <v>1</v>
      </c>
      <c r="H104" s="12">
        <f t="shared" si="72"/>
        <v>4579</v>
      </c>
      <c r="I104" s="13">
        <f t="shared" si="73"/>
        <v>1709</v>
      </c>
      <c r="J104" s="15">
        <f t="shared" si="74"/>
        <v>0.37322559510810221</v>
      </c>
      <c r="K104" s="15">
        <f t="shared" si="75"/>
        <v>0.21533085826599693</v>
      </c>
      <c r="L104" s="16">
        <f t="shared" si="76"/>
        <v>1.7804878048780488</v>
      </c>
      <c r="M104" s="13">
        <f t="shared" si="77"/>
        <v>0</v>
      </c>
      <c r="N104" s="15">
        <f t="shared" si="78"/>
        <v>-8.7666865909543756E-2</v>
      </c>
      <c r="O104" s="17">
        <f t="shared" si="79"/>
        <v>-26.552881672459421</v>
      </c>
      <c r="P104" s="15">
        <f t="shared" si="80"/>
        <v>-0.15388257451916798</v>
      </c>
      <c r="Q104" s="13">
        <f t="shared" si="81"/>
        <v>-57.09944415624841</v>
      </c>
      <c r="R104" s="15">
        <f t="shared" si="82"/>
        <v>-0.20502534333322953</v>
      </c>
      <c r="S104" s="19">
        <f t="shared" si="83"/>
        <v>45.398648648649001</v>
      </c>
      <c r="T104" s="15">
        <f t="shared" si="84"/>
        <v>0.38343890886263954</v>
      </c>
      <c r="U104" s="19">
        <f t="shared" si="85"/>
        <v>30.414971209212993</v>
      </c>
      <c r="V104" s="15">
        <f t="shared" si="86"/>
        <v>0.30904821528175919</v>
      </c>
      <c r="W104" s="13">
        <f t="shared" si="87"/>
        <v>14.449324324324294</v>
      </c>
      <c r="X104" s="15">
        <f t="shared" si="88"/>
        <v>8.8347689574683308E-2</v>
      </c>
      <c r="Y104" s="13">
        <f t="shared" si="89"/>
        <v>9.4763915547025022</v>
      </c>
      <c r="Z104" s="15">
        <f t="shared" si="90"/>
        <v>5.3989270381572974E-2</v>
      </c>
      <c r="AA104" s="13">
        <v>-163.04056044581603</v>
      </c>
      <c r="AB104" s="27">
        <v>-5.0806637490168005E-2</v>
      </c>
      <c r="AC104" s="13">
        <f t="shared" si="91"/>
        <v>0</v>
      </c>
      <c r="AD104" s="25">
        <f t="shared" si="92"/>
        <v>0</v>
      </c>
      <c r="AE104" s="12">
        <f t="shared" si="93"/>
        <v>-754.59099999999989</v>
      </c>
      <c r="AF104" s="13">
        <f t="shared" si="94"/>
        <v>-2151.9219999999996</v>
      </c>
      <c r="AG104" s="13">
        <f t="shared" si="95"/>
        <v>-2946.6689999999999</v>
      </c>
      <c r="AH104" s="15">
        <f t="shared" si="96"/>
        <v>-0.16479384145009823</v>
      </c>
      <c r="AI104" s="15">
        <f t="shared" si="97"/>
        <v>-0.46995457523476736</v>
      </c>
      <c r="AJ104" s="15">
        <f t="shared" si="98"/>
        <v>-0.6435180170342869</v>
      </c>
      <c r="AK104" s="15">
        <f t="shared" si="99"/>
        <v>0.42977673151590218</v>
      </c>
      <c r="AL104" s="15">
        <f t="shared" si="100"/>
        <v>0.46846496074703803</v>
      </c>
      <c r="AM104" s="15">
        <f t="shared" si="101"/>
        <v>0.46870457033530571</v>
      </c>
      <c r="AN104" s="19">
        <f t="shared" si="102"/>
        <v>-65.357999999999947</v>
      </c>
      <c r="AO104" s="19">
        <f t="shared" si="103"/>
        <v>-571.99900000000025</v>
      </c>
      <c r="AP104" s="19">
        <f t="shared" si="104"/>
        <v>-943.91899999999998</v>
      </c>
      <c r="AQ104" s="15">
        <f t="shared" si="105"/>
        <v>-3.8243417203042696E-2</v>
      </c>
      <c r="AR104" s="15">
        <f t="shared" si="106"/>
        <v>-0.33469806904622601</v>
      </c>
      <c r="AS104" s="15">
        <f t="shared" si="107"/>
        <v>-0.5523224107665301</v>
      </c>
      <c r="AT104" s="13">
        <f t="shared" si="108"/>
        <v>-18.094999999999999</v>
      </c>
      <c r="AU104" s="13">
        <f t="shared" si="109"/>
        <v>-76.751000000000005</v>
      </c>
      <c r="AV104" s="13">
        <f t="shared" si="110"/>
        <v>-96.838999999999999</v>
      </c>
      <c r="AW104" s="15">
        <f t="shared" si="111"/>
        <v>-0.12393835616438353</v>
      </c>
      <c r="AX104" s="15">
        <f t="shared" si="112"/>
        <v>-0.52569178082191792</v>
      </c>
      <c r="AY104" s="15">
        <f t="shared" si="113"/>
        <v>-0.66328082191780813</v>
      </c>
      <c r="AZ104" s="13">
        <f t="shared" si="114"/>
        <v>-67.309199999999976</v>
      </c>
      <c r="BA104" s="13">
        <f t="shared" si="115"/>
        <v>-119.09399999999998</v>
      </c>
      <c r="BB104" s="13">
        <f t="shared" si="116"/>
        <v>-157.38839999999999</v>
      </c>
      <c r="BC104" s="15">
        <f t="shared" si="117"/>
        <v>-0.30401626016260153</v>
      </c>
      <c r="BD104" s="15">
        <f t="shared" si="118"/>
        <v>-0.5379132791327913</v>
      </c>
      <c r="BE104" s="15">
        <f t="shared" si="119"/>
        <v>-0.71087804878048777</v>
      </c>
      <c r="BF104" s="13">
        <f t="shared" si="120"/>
        <v>-14.410000000000025</v>
      </c>
      <c r="BG104" s="13">
        <f t="shared" si="121"/>
        <v>-102.96</v>
      </c>
      <c r="BH104" s="13">
        <f t="shared" si="122"/>
        <v>-117.005</v>
      </c>
      <c r="BI104" s="15">
        <f t="shared" si="123"/>
        <v>-8.0955056179775386E-2</v>
      </c>
      <c r="BJ104" s="15">
        <f t="shared" si="124"/>
        <v>-0.57842696629213486</v>
      </c>
      <c r="BK104" s="15">
        <f t="shared" si="125"/>
        <v>-0.65733146067415726</v>
      </c>
      <c r="BL104" s="13">
        <f t="shared" si="126"/>
        <v>-34.471000000000004</v>
      </c>
      <c r="BM104" s="13">
        <f t="shared" si="127"/>
        <v>-95.085000000000008</v>
      </c>
      <c r="BN104" s="13">
        <f t="shared" si="128"/>
        <v>-121.23</v>
      </c>
      <c r="BO104" s="15">
        <f t="shared" si="129"/>
        <v>-0.18632972972972972</v>
      </c>
      <c r="BP104" s="15">
        <f t="shared" si="130"/>
        <v>-0.51397297297297295</v>
      </c>
      <c r="BQ104" s="25">
        <f t="shared" si="131"/>
        <v>-0.65529729729729724</v>
      </c>
      <c r="BR104" s="20">
        <f t="shared" si="132"/>
        <v>6.9</v>
      </c>
      <c r="BS104" s="21">
        <f t="shared" si="133"/>
        <v>48.300000000000004</v>
      </c>
      <c r="BT104" s="14">
        <f t="shared" si="134"/>
        <v>1.0548154618912427E-2</v>
      </c>
      <c r="BU104" s="21">
        <f t="shared" si="135"/>
        <v>2.8</v>
      </c>
      <c r="BV104" s="21">
        <f t="shared" si="136"/>
        <v>19.599999999999998</v>
      </c>
      <c r="BW104" s="14">
        <f t="shared" si="137"/>
        <v>4.2804105699934475E-3</v>
      </c>
      <c r="BX104" s="21">
        <f t="shared" si="138"/>
        <v>4</v>
      </c>
      <c r="BY104" s="21">
        <f t="shared" si="139"/>
        <v>28</v>
      </c>
      <c r="BZ104" s="14">
        <f t="shared" si="140"/>
        <v>6.114872242847783E-3</v>
      </c>
      <c r="CA104" s="21">
        <f t="shared" si="141"/>
        <v>6.9</v>
      </c>
      <c r="CB104" s="21">
        <f t="shared" si="142"/>
        <v>48.300000000000004</v>
      </c>
      <c r="CC104" s="18">
        <f t="shared" si="143"/>
        <v>1.0548154618912427E-2</v>
      </c>
      <c r="CE104" s="2">
        <v>4579</v>
      </c>
      <c r="CF104" s="2">
        <v>1709</v>
      </c>
      <c r="CG104" s="2">
        <v>986</v>
      </c>
      <c r="CH104" s="2">
        <v>146</v>
      </c>
      <c r="CI104" s="2">
        <v>328</v>
      </c>
      <c r="CJ104" s="2">
        <v>5019</v>
      </c>
      <c r="CK104" s="2">
        <v>172.55288167245942</v>
      </c>
      <c r="CL104" s="2">
        <v>278.49944415624839</v>
      </c>
      <c r="CM104" s="2">
        <v>221.39999999999998</v>
      </c>
      <c r="CN104" s="2">
        <v>118.398648648649</v>
      </c>
      <c r="CO104" s="2">
        <v>73</v>
      </c>
      <c r="CP104" s="2">
        <v>98.414971209212993</v>
      </c>
      <c r="CQ104" s="2">
        <v>68</v>
      </c>
      <c r="CR104" s="2">
        <v>163.55067567567571</v>
      </c>
      <c r="CS104" s="2">
        <v>178</v>
      </c>
      <c r="CT104" s="2">
        <v>175.5236084452975</v>
      </c>
      <c r="CU104" s="2">
        <v>185</v>
      </c>
      <c r="CV104" s="2">
        <v>3824.4090000000001</v>
      </c>
      <c r="CW104" s="2">
        <v>2427.0780000000004</v>
      </c>
      <c r="CX104" s="2">
        <v>1632.3310000000001</v>
      </c>
      <c r="CY104" s="2">
        <v>1643.6420000000001</v>
      </c>
      <c r="CZ104" s="2">
        <v>1137.0009999999997</v>
      </c>
      <c r="DA104" s="2">
        <v>765.08100000000002</v>
      </c>
      <c r="DB104" s="2">
        <v>127.905</v>
      </c>
      <c r="DC104" s="2">
        <v>69.248999999999995</v>
      </c>
      <c r="DD104" s="2">
        <v>49.161000000000001</v>
      </c>
      <c r="DE104" s="2">
        <v>154.0908</v>
      </c>
      <c r="DF104" s="2">
        <v>102.306</v>
      </c>
      <c r="DG104" s="2">
        <v>64.011599999999987</v>
      </c>
      <c r="DH104" s="2">
        <v>163.58999999999997</v>
      </c>
      <c r="DI104" s="2">
        <v>75.040000000000006</v>
      </c>
      <c r="DJ104" s="2">
        <v>60.995000000000005</v>
      </c>
      <c r="DK104" s="2">
        <v>150.529</v>
      </c>
      <c r="DL104" s="2">
        <v>89.914999999999992</v>
      </c>
      <c r="DM104" s="2">
        <v>63.769999999999996</v>
      </c>
      <c r="DN104" s="2">
        <v>6.9</v>
      </c>
      <c r="DO104" s="2">
        <v>2.8</v>
      </c>
      <c r="DP104" s="2">
        <v>4</v>
      </c>
    </row>
    <row r="105" spans="2:120" ht="14.25" customHeight="1" x14ac:dyDescent="0.2">
      <c r="B105" s="7">
        <v>1462</v>
      </c>
      <c r="C105" s="10" t="s">
        <v>91</v>
      </c>
      <c r="D105" s="10" t="s">
        <v>56</v>
      </c>
      <c r="E105" s="22" t="s">
        <v>101</v>
      </c>
      <c r="F105" s="10" t="s">
        <v>183</v>
      </c>
      <c r="G105" s="22">
        <v>1</v>
      </c>
      <c r="H105" s="12">
        <f t="shared" si="72"/>
        <v>2288</v>
      </c>
      <c r="I105" s="13">
        <f t="shared" si="73"/>
        <v>757</v>
      </c>
      <c r="J105" s="15">
        <f t="shared" si="74"/>
        <v>0.33085664335664333</v>
      </c>
      <c r="K105" s="15">
        <f t="shared" si="75"/>
        <v>0.19012237762237763</v>
      </c>
      <c r="L105" s="16">
        <f t="shared" si="76"/>
        <v>1.004566210045662</v>
      </c>
      <c r="M105" s="13">
        <f t="shared" si="77"/>
        <v>0</v>
      </c>
      <c r="N105" s="15">
        <f t="shared" si="78"/>
        <v>-9.0258449304174926E-2</v>
      </c>
      <c r="O105" s="17">
        <f t="shared" si="79"/>
        <v>-57.688621041251793</v>
      </c>
      <c r="P105" s="15">
        <f t="shared" si="80"/>
        <v>-0.5119294255995358</v>
      </c>
      <c r="Q105" s="13">
        <f t="shared" si="81"/>
        <v>3.6014516770133866</v>
      </c>
      <c r="R105" s="15">
        <f t="shared" si="82"/>
        <v>3.5517783405947911E-2</v>
      </c>
      <c r="S105" s="19">
        <f t="shared" si="83"/>
        <v>2.3040380047505948</v>
      </c>
      <c r="T105" s="15">
        <f t="shared" si="84"/>
        <v>3.5830378250590988E-2</v>
      </c>
      <c r="U105" s="19">
        <f t="shared" si="85"/>
        <v>-2.7016976556184034</v>
      </c>
      <c r="V105" s="15">
        <f t="shared" si="86"/>
        <v>-6.541909720862793E-2</v>
      </c>
      <c r="W105" s="13">
        <f t="shared" si="87"/>
        <v>-5.6033254156770056</v>
      </c>
      <c r="X105" s="15">
        <f t="shared" si="88"/>
        <v>-4.3912064183466826E-2</v>
      </c>
      <c r="Y105" s="13">
        <f t="shared" si="89"/>
        <v>9.1050929668552953</v>
      </c>
      <c r="Z105" s="15">
        <f t="shared" si="90"/>
        <v>7.3490454005663564E-2</v>
      </c>
      <c r="AA105" s="13">
        <v>-59.212450925060239</v>
      </c>
      <c r="AB105" s="27">
        <v>-3.5094839948932033E-2</v>
      </c>
      <c r="AC105" s="13">
        <f t="shared" si="91"/>
        <v>0</v>
      </c>
      <c r="AD105" s="25">
        <f t="shared" si="92"/>
        <v>0</v>
      </c>
      <c r="AE105" s="12">
        <f t="shared" si="93"/>
        <v>-377.93299999999999</v>
      </c>
      <c r="AF105" s="13">
        <f t="shared" si="94"/>
        <v>-1038.7839999999999</v>
      </c>
      <c r="AG105" s="13">
        <f t="shared" si="95"/>
        <v>-1469.2750000000001</v>
      </c>
      <c r="AH105" s="15">
        <f t="shared" si="96"/>
        <v>-0.16518050699300701</v>
      </c>
      <c r="AI105" s="15">
        <f t="shared" si="97"/>
        <v>-0.45401398601398602</v>
      </c>
      <c r="AJ105" s="15">
        <f t="shared" si="98"/>
        <v>-0.64216564685314692</v>
      </c>
      <c r="AK105" s="15">
        <f t="shared" si="99"/>
        <v>0.36621176115811643</v>
      </c>
      <c r="AL105" s="15">
        <f t="shared" si="100"/>
        <v>0.45888381192684058</v>
      </c>
      <c r="AM105" s="15">
        <f t="shared" si="101"/>
        <v>0.51801520657119304</v>
      </c>
      <c r="AN105" s="19">
        <f t="shared" si="102"/>
        <v>-57.510999999999967</v>
      </c>
      <c r="AO105" s="19">
        <f t="shared" si="103"/>
        <v>-183.75499999999988</v>
      </c>
      <c r="AP105" s="19">
        <f t="shared" si="104"/>
        <v>-332.88800000000003</v>
      </c>
      <c r="AQ105" s="15">
        <f t="shared" si="105"/>
        <v>-7.5972258916776725E-2</v>
      </c>
      <c r="AR105" s="15">
        <f t="shared" si="106"/>
        <v>-0.2427410832232495</v>
      </c>
      <c r="AS105" s="15">
        <f t="shared" si="107"/>
        <v>-0.43974636723910177</v>
      </c>
      <c r="AT105" s="13">
        <f t="shared" si="108"/>
        <v>-12.840000000000003</v>
      </c>
      <c r="AU105" s="13">
        <f t="shared" si="109"/>
        <v>-29.960999999999999</v>
      </c>
      <c r="AV105" s="13">
        <f t="shared" si="110"/>
        <v>-40.75</v>
      </c>
      <c r="AW105" s="15">
        <f t="shared" si="111"/>
        <v>-0.23345454545454547</v>
      </c>
      <c r="AX105" s="15">
        <f t="shared" si="112"/>
        <v>-0.54474545454545453</v>
      </c>
      <c r="AY105" s="15">
        <f t="shared" si="113"/>
        <v>-0.74090909090909096</v>
      </c>
      <c r="AZ105" s="13">
        <f t="shared" si="114"/>
        <v>-54.040800000000004</v>
      </c>
      <c r="BA105" s="13">
        <f t="shared" si="115"/>
        <v>-72.378</v>
      </c>
      <c r="BB105" s="13">
        <f t="shared" si="116"/>
        <v>-88.996800000000007</v>
      </c>
      <c r="BC105" s="15">
        <f t="shared" si="117"/>
        <v>-0.51467428571428575</v>
      </c>
      <c r="BD105" s="15">
        <f t="shared" si="118"/>
        <v>-0.68931428571428577</v>
      </c>
      <c r="BE105" s="15">
        <f t="shared" si="119"/>
        <v>-0.84758857142857147</v>
      </c>
      <c r="BF105" s="13">
        <f t="shared" si="120"/>
        <v>-15.287000000000006</v>
      </c>
      <c r="BG105" s="13">
        <f t="shared" si="121"/>
        <v>-79.972000000000008</v>
      </c>
      <c r="BH105" s="13">
        <f t="shared" si="122"/>
        <v>-100.22200000000001</v>
      </c>
      <c r="BI105" s="15">
        <f t="shared" si="123"/>
        <v>-0.12530327868852464</v>
      </c>
      <c r="BJ105" s="15">
        <f t="shared" si="124"/>
        <v>-0.65550819672131144</v>
      </c>
      <c r="BK105" s="15">
        <f t="shared" si="125"/>
        <v>-0.82149180327868854</v>
      </c>
      <c r="BL105" s="13">
        <f t="shared" si="126"/>
        <v>-34.158000000000001</v>
      </c>
      <c r="BM105" s="13">
        <f t="shared" si="127"/>
        <v>-64.073999999999998</v>
      </c>
      <c r="BN105" s="13">
        <f t="shared" si="128"/>
        <v>-98.984999999999999</v>
      </c>
      <c r="BO105" s="15">
        <f t="shared" si="129"/>
        <v>-0.25682706766917296</v>
      </c>
      <c r="BP105" s="15">
        <f t="shared" si="130"/>
        <v>-0.48175939849624061</v>
      </c>
      <c r="BQ105" s="25">
        <f t="shared" si="131"/>
        <v>-0.74424812030075183</v>
      </c>
      <c r="BR105" s="20">
        <f t="shared" si="132"/>
        <v>3.7</v>
      </c>
      <c r="BS105" s="21">
        <f t="shared" si="133"/>
        <v>25.900000000000002</v>
      </c>
      <c r="BT105" s="14">
        <f t="shared" si="134"/>
        <v>1.1319930069930071E-2</v>
      </c>
      <c r="BU105" s="21">
        <f t="shared" si="135"/>
        <v>1.5</v>
      </c>
      <c r="BV105" s="21">
        <f t="shared" si="136"/>
        <v>10.5</v>
      </c>
      <c r="BW105" s="14">
        <f t="shared" si="137"/>
        <v>4.589160839160839E-3</v>
      </c>
      <c r="BX105" s="21">
        <f t="shared" si="138"/>
        <v>3.4</v>
      </c>
      <c r="BY105" s="21">
        <f t="shared" si="139"/>
        <v>23.8</v>
      </c>
      <c r="BZ105" s="14">
        <f t="shared" si="140"/>
        <v>1.0402097902097902E-2</v>
      </c>
      <c r="CA105" s="21">
        <f t="shared" si="141"/>
        <v>3.7</v>
      </c>
      <c r="CB105" s="21">
        <f t="shared" si="142"/>
        <v>25.900000000000002</v>
      </c>
      <c r="CC105" s="18">
        <f t="shared" si="143"/>
        <v>1.1319930069930071E-2</v>
      </c>
      <c r="CE105" s="2">
        <v>2288</v>
      </c>
      <c r="CF105" s="2">
        <v>757</v>
      </c>
      <c r="CG105" s="2">
        <v>435</v>
      </c>
      <c r="CH105" s="2">
        <v>55</v>
      </c>
      <c r="CI105" s="2">
        <v>219</v>
      </c>
      <c r="CJ105" s="2">
        <v>2515</v>
      </c>
      <c r="CK105" s="2">
        <v>112.68862104125179</v>
      </c>
      <c r="CL105" s="2">
        <v>101.39854832298661</v>
      </c>
      <c r="CM105" s="2">
        <v>105</v>
      </c>
      <c r="CN105" s="2">
        <v>64.304038004750595</v>
      </c>
      <c r="CO105" s="2">
        <v>62</v>
      </c>
      <c r="CP105" s="2">
        <v>41.298302344381597</v>
      </c>
      <c r="CQ105" s="2">
        <v>44</v>
      </c>
      <c r="CR105" s="2">
        <v>127.60332541567701</v>
      </c>
      <c r="CS105" s="2">
        <v>122</v>
      </c>
      <c r="CT105" s="2">
        <v>123.8949070331447</v>
      </c>
      <c r="CU105" s="2">
        <v>133</v>
      </c>
      <c r="CV105" s="2">
        <v>1910.067</v>
      </c>
      <c r="CW105" s="2">
        <v>1249.2160000000001</v>
      </c>
      <c r="CX105" s="2">
        <v>818.72499999999991</v>
      </c>
      <c r="CY105" s="2">
        <v>699.48900000000003</v>
      </c>
      <c r="CZ105" s="2">
        <v>573.24500000000012</v>
      </c>
      <c r="DA105" s="2">
        <v>424.11199999999997</v>
      </c>
      <c r="DB105" s="2">
        <v>42.16</v>
      </c>
      <c r="DC105" s="2">
        <v>25.039000000000001</v>
      </c>
      <c r="DD105" s="2">
        <v>14.25</v>
      </c>
      <c r="DE105" s="2">
        <v>50.959199999999996</v>
      </c>
      <c r="DF105" s="2">
        <v>32.622</v>
      </c>
      <c r="DG105" s="2">
        <v>16.0032</v>
      </c>
      <c r="DH105" s="2">
        <v>106.71299999999999</v>
      </c>
      <c r="DI105" s="2">
        <v>42.027999999999999</v>
      </c>
      <c r="DJ105" s="2">
        <v>21.777999999999999</v>
      </c>
      <c r="DK105" s="2">
        <v>98.841999999999999</v>
      </c>
      <c r="DL105" s="2">
        <v>68.926000000000002</v>
      </c>
      <c r="DM105" s="2">
        <v>34.015000000000001</v>
      </c>
      <c r="DN105" s="2">
        <v>3.7</v>
      </c>
      <c r="DO105" s="2">
        <v>1.5</v>
      </c>
      <c r="DP105" s="2">
        <v>3.4</v>
      </c>
    </row>
    <row r="106" spans="2:120" ht="14.25" customHeight="1" x14ac:dyDescent="0.2">
      <c r="B106" s="7">
        <v>1463</v>
      </c>
      <c r="C106" s="10" t="s">
        <v>91</v>
      </c>
      <c r="D106" s="10" t="s">
        <v>56</v>
      </c>
      <c r="E106" s="22" t="s">
        <v>101</v>
      </c>
      <c r="F106" s="10" t="s">
        <v>184</v>
      </c>
      <c r="G106" s="22">
        <v>1</v>
      </c>
      <c r="H106" s="12">
        <f t="shared" si="72"/>
        <v>1591</v>
      </c>
      <c r="I106" s="13">
        <f t="shared" si="73"/>
        <v>325</v>
      </c>
      <c r="J106" s="15">
        <f t="shared" si="74"/>
        <v>0.2042740414833438</v>
      </c>
      <c r="K106" s="15">
        <f t="shared" si="75"/>
        <v>0.11062225015713388</v>
      </c>
      <c r="L106" s="16">
        <f t="shared" si="76"/>
        <v>0.38709677419354838</v>
      </c>
      <c r="M106" s="13">
        <f t="shared" si="77"/>
        <v>0</v>
      </c>
      <c r="N106" s="15">
        <f t="shared" si="78"/>
        <v>5.5039787798408568E-2</v>
      </c>
      <c r="O106" s="17">
        <f t="shared" si="79"/>
        <v>-11</v>
      </c>
      <c r="P106" s="15">
        <f t="shared" si="80"/>
        <v>-0.26829268292682928</v>
      </c>
      <c r="Q106" s="13">
        <f t="shared" si="81"/>
        <v>6.5999999999999943</v>
      </c>
      <c r="R106" s="15">
        <f t="shared" si="82"/>
        <v>0.19298245614035059</v>
      </c>
      <c r="S106" s="19">
        <f t="shared" si="83"/>
        <v>-102</v>
      </c>
      <c r="T106" s="15">
        <f t="shared" si="84"/>
        <v>-6</v>
      </c>
      <c r="U106" s="19">
        <f t="shared" si="85"/>
        <v>-79</v>
      </c>
      <c r="V106" s="15">
        <f t="shared" si="86"/>
        <v>-2.6333333333333333</v>
      </c>
      <c r="W106" s="13">
        <f t="shared" si="87"/>
        <v>-45</v>
      </c>
      <c r="X106" s="15">
        <f t="shared" si="88"/>
        <v>-0.24590163934426235</v>
      </c>
      <c r="Y106" s="13">
        <f t="shared" si="89"/>
        <v>-43</v>
      </c>
      <c r="Z106" s="15">
        <f t="shared" si="90"/>
        <v>-0.28104575163398693</v>
      </c>
      <c r="AA106" s="13">
        <v>129.66280000000006</v>
      </c>
      <c r="AB106" s="27">
        <v>0.10975934728881809</v>
      </c>
      <c r="AC106" s="13">
        <f t="shared" si="91"/>
        <v>0</v>
      </c>
      <c r="AD106" s="25">
        <f t="shared" si="92"/>
        <v>0</v>
      </c>
      <c r="AE106" s="12">
        <f t="shared" si="93"/>
        <v>227.92100000000028</v>
      </c>
      <c r="AF106" s="13">
        <f t="shared" si="94"/>
        <v>633.45399999999972</v>
      </c>
      <c r="AG106" s="13">
        <f t="shared" si="95"/>
        <v>782.38000000000011</v>
      </c>
      <c r="AH106" s="15">
        <f t="shared" si="96"/>
        <v>0.14325644248900082</v>
      </c>
      <c r="AI106" s="15">
        <f t="shared" si="97"/>
        <v>0.39814833438089225</v>
      </c>
      <c r="AJ106" s="15">
        <f t="shared" si="98"/>
        <v>0.4917536140791956</v>
      </c>
      <c r="AK106" s="15">
        <f t="shared" si="99"/>
        <v>0.19043707780601793</v>
      </c>
      <c r="AL106" s="15">
        <f t="shared" si="100"/>
        <v>0.15802619429307152</v>
      </c>
      <c r="AM106" s="15">
        <f t="shared" si="101"/>
        <v>0.1839170297213257</v>
      </c>
      <c r="AN106" s="19">
        <f t="shared" si="102"/>
        <v>21.389999999999986</v>
      </c>
      <c r="AO106" s="19">
        <f t="shared" si="103"/>
        <v>26.522000000000048</v>
      </c>
      <c r="AP106" s="19">
        <f t="shared" si="104"/>
        <v>111.505</v>
      </c>
      <c r="AQ106" s="15">
        <f t="shared" si="105"/>
        <v>6.5815384615384609E-2</v>
      </c>
      <c r="AR106" s="15">
        <f t="shared" si="106"/>
        <v>8.1606153846153884E-2</v>
      </c>
      <c r="AS106" s="15">
        <f t="shared" si="107"/>
        <v>0.34309230769230759</v>
      </c>
      <c r="AT106" s="13">
        <f t="shared" si="108"/>
        <v>-4.3780000000000001</v>
      </c>
      <c r="AU106" s="13">
        <f t="shared" si="109"/>
        <v>-1.0700000000000003</v>
      </c>
      <c r="AV106" s="13">
        <f t="shared" si="110"/>
        <v>-4.3260000000000005</v>
      </c>
      <c r="AW106" s="15">
        <f t="shared" si="111"/>
        <v>-0.14593333333333336</v>
      </c>
      <c r="AX106" s="15">
        <f t="shared" si="112"/>
        <v>-3.5666666666666624E-2</v>
      </c>
      <c r="AY106" s="15">
        <f t="shared" si="113"/>
        <v>-0.14419999999999999</v>
      </c>
      <c r="AZ106" s="13">
        <f t="shared" si="114"/>
        <v>-1.3967999999999989</v>
      </c>
      <c r="BA106" s="13">
        <f t="shared" si="115"/>
        <v>-3.4451999999999998</v>
      </c>
      <c r="BB106" s="13">
        <f t="shared" si="116"/>
        <v>-7.1405999999999992</v>
      </c>
      <c r="BC106" s="15">
        <f t="shared" si="117"/>
        <v>-3.423529411764703E-2</v>
      </c>
      <c r="BD106" s="15">
        <f t="shared" si="118"/>
        <v>-8.4441176470588242E-2</v>
      </c>
      <c r="BE106" s="15">
        <f t="shared" si="119"/>
        <v>-0.17501470588235291</v>
      </c>
      <c r="BF106" s="13">
        <f t="shared" si="120"/>
        <v>45.850999999999999</v>
      </c>
      <c r="BG106" s="13">
        <f t="shared" si="121"/>
        <v>210.66499999999996</v>
      </c>
      <c r="BH106" s="13">
        <f t="shared" si="122"/>
        <v>154.63599999999997</v>
      </c>
      <c r="BI106" s="15">
        <f t="shared" si="123"/>
        <v>0.3322536231884059</v>
      </c>
      <c r="BJ106" s="15">
        <f t="shared" si="124"/>
        <v>1.5265579710144923</v>
      </c>
      <c r="BK106" s="15">
        <f t="shared" si="125"/>
        <v>1.1205507246376811</v>
      </c>
      <c r="BL106" s="13">
        <f t="shared" si="126"/>
        <v>23.260999999999996</v>
      </c>
      <c r="BM106" s="13">
        <f t="shared" si="127"/>
        <v>27.312999999999988</v>
      </c>
      <c r="BN106" s="13">
        <f t="shared" si="128"/>
        <v>-7.6620000000000061</v>
      </c>
      <c r="BO106" s="15">
        <f t="shared" si="129"/>
        <v>0.21146363636363641</v>
      </c>
      <c r="BP106" s="15">
        <f t="shared" si="130"/>
        <v>0.24829999999999997</v>
      </c>
      <c r="BQ106" s="25">
        <f t="shared" si="131"/>
        <v>-6.9654545454545524E-2</v>
      </c>
      <c r="BR106" s="20">
        <f t="shared" si="132"/>
        <v>0</v>
      </c>
      <c r="BS106" s="21">
        <f t="shared" si="133"/>
        <v>0</v>
      </c>
      <c r="BT106" s="14">
        <f t="shared" si="134"/>
        <v>0</v>
      </c>
      <c r="BU106" s="21">
        <f t="shared" si="135"/>
        <v>0</v>
      </c>
      <c r="BV106" s="21">
        <f t="shared" si="136"/>
        <v>0</v>
      </c>
      <c r="BW106" s="14">
        <f t="shared" si="137"/>
        <v>0</v>
      </c>
      <c r="BX106" s="21">
        <f t="shared" si="138"/>
        <v>0</v>
      </c>
      <c r="BY106" s="21">
        <f t="shared" si="139"/>
        <v>0</v>
      </c>
      <c r="BZ106" s="14">
        <f t="shared" si="140"/>
        <v>0</v>
      </c>
      <c r="CA106" s="21">
        <f t="shared" si="141"/>
        <v>0</v>
      </c>
      <c r="CB106" s="21">
        <f t="shared" si="142"/>
        <v>0</v>
      </c>
      <c r="CC106" s="18">
        <f t="shared" si="143"/>
        <v>0</v>
      </c>
      <c r="CE106" s="2">
        <v>1591</v>
      </c>
      <c r="CF106" s="2">
        <v>325</v>
      </c>
      <c r="CG106" s="2">
        <v>176</v>
      </c>
      <c r="CH106" s="2">
        <v>30</v>
      </c>
      <c r="CI106" s="2">
        <v>310</v>
      </c>
      <c r="CJ106" s="2">
        <v>1508</v>
      </c>
      <c r="CK106" s="2">
        <v>41</v>
      </c>
      <c r="CL106" s="2">
        <v>34.200000000000003</v>
      </c>
      <c r="CM106" s="2">
        <v>40.799999999999997</v>
      </c>
      <c r="CN106" s="2">
        <v>17</v>
      </c>
      <c r="CO106" s="2">
        <v>119</v>
      </c>
      <c r="CP106" s="2">
        <v>30</v>
      </c>
      <c r="CQ106" s="2">
        <v>109</v>
      </c>
      <c r="CR106" s="2">
        <v>183</v>
      </c>
      <c r="CS106" s="2">
        <v>138</v>
      </c>
      <c r="CT106" s="2">
        <v>153</v>
      </c>
      <c r="CU106" s="2">
        <v>110</v>
      </c>
      <c r="CV106" s="2">
        <v>1818.9210000000003</v>
      </c>
      <c r="CW106" s="2">
        <v>2224.4539999999997</v>
      </c>
      <c r="CX106" s="2">
        <v>2373.38</v>
      </c>
      <c r="CY106" s="2">
        <v>346.39</v>
      </c>
      <c r="CZ106" s="2">
        <v>351.52200000000005</v>
      </c>
      <c r="DA106" s="2">
        <v>436.505</v>
      </c>
      <c r="DB106" s="2">
        <v>25.622</v>
      </c>
      <c r="DC106" s="2">
        <v>28.93</v>
      </c>
      <c r="DD106" s="2">
        <v>25.673999999999999</v>
      </c>
      <c r="DE106" s="2">
        <v>39.403199999999998</v>
      </c>
      <c r="DF106" s="2">
        <v>37.354799999999997</v>
      </c>
      <c r="DG106" s="2">
        <v>33.659399999999998</v>
      </c>
      <c r="DH106" s="2">
        <v>183.851</v>
      </c>
      <c r="DI106" s="2">
        <v>348.66499999999996</v>
      </c>
      <c r="DJ106" s="2">
        <v>292.63599999999997</v>
      </c>
      <c r="DK106" s="2">
        <v>133.261</v>
      </c>
      <c r="DL106" s="2">
        <v>137.31299999999999</v>
      </c>
      <c r="DM106" s="2">
        <v>102.33799999999999</v>
      </c>
      <c r="DN106" s="2">
        <v>0</v>
      </c>
      <c r="DO106" s="2">
        <v>0</v>
      </c>
      <c r="DP106" s="2">
        <v>0</v>
      </c>
    </row>
    <row r="107" spans="2:120" ht="14.25" customHeight="1" x14ac:dyDescent="0.2">
      <c r="B107" s="7">
        <v>1464</v>
      </c>
      <c r="C107" s="10" t="s">
        <v>91</v>
      </c>
      <c r="D107" s="10" t="s">
        <v>56</v>
      </c>
      <c r="E107" s="22" t="s">
        <v>101</v>
      </c>
      <c r="F107" s="10" t="s">
        <v>185</v>
      </c>
      <c r="G107" s="22">
        <v>1</v>
      </c>
      <c r="H107" s="12">
        <f t="shared" si="72"/>
        <v>2902.9999999999986</v>
      </c>
      <c r="I107" s="13">
        <f t="shared" si="73"/>
        <v>1344.4730880946504</v>
      </c>
      <c r="J107" s="15">
        <f t="shared" si="74"/>
        <v>0.46313230730094768</v>
      </c>
      <c r="K107" s="15">
        <f t="shared" si="75"/>
        <v>0.28772556386158588</v>
      </c>
      <c r="L107" s="16">
        <f t="shared" si="76"/>
        <v>1.3962787348503183</v>
      </c>
      <c r="M107" s="13">
        <f t="shared" si="77"/>
        <v>0</v>
      </c>
      <c r="N107" s="15">
        <f t="shared" si="78"/>
        <v>-0.13831997625408221</v>
      </c>
      <c r="O107" s="17">
        <f t="shared" si="79"/>
        <v>-28.28351561727591</v>
      </c>
      <c r="P107" s="15">
        <f t="shared" si="80"/>
        <v>-0.36463065552457419</v>
      </c>
      <c r="Q107" s="13">
        <f t="shared" si="81"/>
        <v>-32.231958047896683</v>
      </c>
      <c r="R107" s="15">
        <f t="shared" si="82"/>
        <v>-0.21603107990656623</v>
      </c>
      <c r="S107" s="19">
        <f t="shared" si="83"/>
        <v>22.317103215228002</v>
      </c>
      <c r="T107" s="15">
        <f t="shared" si="84"/>
        <v>0.35065703083345445</v>
      </c>
      <c r="U107" s="19">
        <f t="shared" si="85"/>
        <v>28.163808464950606</v>
      </c>
      <c r="V107" s="15">
        <f t="shared" si="86"/>
        <v>0.45272977666730141</v>
      </c>
      <c r="W107" s="13">
        <f t="shared" si="87"/>
        <v>-13.367017070754997</v>
      </c>
      <c r="X107" s="15">
        <f t="shared" si="88"/>
        <v>-0.11309252991886454</v>
      </c>
      <c r="Y107" s="13">
        <f t="shared" si="89"/>
        <v>-0.16961156512159903</v>
      </c>
      <c r="Z107" s="15">
        <f t="shared" si="90"/>
        <v>-2.0366515697815002E-3</v>
      </c>
      <c r="AA107" s="13">
        <v>-127.73535786591174</v>
      </c>
      <c r="AB107" s="27">
        <v>-6.8344900055549718E-2</v>
      </c>
      <c r="AC107" s="13">
        <f t="shared" si="91"/>
        <v>0</v>
      </c>
      <c r="AD107" s="25">
        <f t="shared" si="92"/>
        <v>0</v>
      </c>
      <c r="AE107" s="12">
        <f t="shared" si="93"/>
        <v>-758.1669999999981</v>
      </c>
      <c r="AF107" s="13">
        <f t="shared" si="94"/>
        <v>-1876.3049999999987</v>
      </c>
      <c r="AG107" s="13">
        <f t="shared" si="95"/>
        <v>-2372.1229999999987</v>
      </c>
      <c r="AH107" s="15">
        <f t="shared" si="96"/>
        <v>-0.26116672407853891</v>
      </c>
      <c r="AI107" s="15">
        <f t="shared" si="97"/>
        <v>-0.64633310368584207</v>
      </c>
      <c r="AJ107" s="15">
        <f t="shared" si="98"/>
        <v>-0.81712814330003436</v>
      </c>
      <c r="AK107" s="15">
        <f t="shared" si="99"/>
        <v>0.51828930271028084</v>
      </c>
      <c r="AL107" s="15">
        <f t="shared" si="100"/>
        <v>0.63345199888964099</v>
      </c>
      <c r="AM107" s="15">
        <f t="shared" si="101"/>
        <v>0.65032389800273893</v>
      </c>
      <c r="AN107" s="19">
        <f t="shared" si="102"/>
        <v>-232.82908809465039</v>
      </c>
      <c r="AO107" s="19">
        <f t="shared" si="103"/>
        <v>-694.11108809465043</v>
      </c>
      <c r="AP107" s="19">
        <f t="shared" si="104"/>
        <v>-999.23108809465043</v>
      </c>
      <c r="AQ107" s="15">
        <f t="shared" si="105"/>
        <v>-0.17317497103985124</v>
      </c>
      <c r="AR107" s="15">
        <f t="shared" si="106"/>
        <v>-0.51626997538368369</v>
      </c>
      <c r="AS107" s="15">
        <f t="shared" si="107"/>
        <v>-0.74321390062982418</v>
      </c>
      <c r="AT107" s="13">
        <f t="shared" si="108"/>
        <v>-18.436059101821598</v>
      </c>
      <c r="AU107" s="13">
        <f t="shared" si="109"/>
        <v>-39.717059101821597</v>
      </c>
      <c r="AV107" s="13">
        <f t="shared" si="110"/>
        <v>-44.436059101821598</v>
      </c>
      <c r="AW107" s="15">
        <f t="shared" si="111"/>
        <v>-0.37407753009411071</v>
      </c>
      <c r="AX107" s="15">
        <f t="shared" si="112"/>
        <v>-0.80588043731880044</v>
      </c>
      <c r="AY107" s="15">
        <f t="shared" si="113"/>
        <v>-0.90163147905524665</v>
      </c>
      <c r="AZ107" s="13">
        <f t="shared" si="114"/>
        <v>-65.105201713398102</v>
      </c>
      <c r="BA107" s="13">
        <f t="shared" si="115"/>
        <v>-97.912601713398104</v>
      </c>
      <c r="BB107" s="13">
        <f t="shared" si="116"/>
        <v>-108.8962017133981</v>
      </c>
      <c r="BC107" s="15">
        <f t="shared" si="117"/>
        <v>-0.55660408656437466</v>
      </c>
      <c r="BD107" s="15">
        <f t="shared" si="118"/>
        <v>-0.83708448488858656</v>
      </c>
      <c r="BE107" s="15">
        <f t="shared" si="119"/>
        <v>-0.93098660767289187</v>
      </c>
      <c r="BF107" s="13">
        <f t="shared" si="120"/>
        <v>-40.658385228095597</v>
      </c>
      <c r="BG107" s="13">
        <f t="shared" si="121"/>
        <v>-73.8733852280956</v>
      </c>
      <c r="BH107" s="13">
        <f t="shared" si="122"/>
        <v>-93.6353852280956</v>
      </c>
      <c r="BI107" s="15">
        <f t="shared" si="123"/>
        <v>-0.38785663958885952</v>
      </c>
      <c r="BJ107" s="15">
        <f t="shared" si="124"/>
        <v>-0.70470784289345723</v>
      </c>
      <c r="BK107" s="15">
        <f t="shared" si="125"/>
        <v>-0.89322548491379317</v>
      </c>
      <c r="BL107" s="13">
        <f t="shared" si="126"/>
        <v>-42.341006626905305</v>
      </c>
      <c r="BM107" s="13">
        <f t="shared" si="127"/>
        <v>-69.230006626905308</v>
      </c>
      <c r="BN107" s="13">
        <f t="shared" si="128"/>
        <v>-75.3920066269053</v>
      </c>
      <c r="BO107" s="15">
        <f t="shared" si="129"/>
        <v>-0.5094573848006192</v>
      </c>
      <c r="BP107" s="15">
        <f t="shared" si="130"/>
        <v>-0.83299243300136361</v>
      </c>
      <c r="BQ107" s="25">
        <f t="shared" si="131"/>
        <v>-0.90713512953202624</v>
      </c>
      <c r="BR107" s="20">
        <f t="shared" si="132"/>
        <v>7.5</v>
      </c>
      <c r="BS107" s="21">
        <f t="shared" si="133"/>
        <v>52.5</v>
      </c>
      <c r="BT107" s="14">
        <f t="shared" si="134"/>
        <v>1.8084739924216338E-2</v>
      </c>
      <c r="BU107" s="21">
        <f t="shared" si="135"/>
        <v>3</v>
      </c>
      <c r="BV107" s="21">
        <f t="shared" si="136"/>
        <v>21</v>
      </c>
      <c r="BW107" s="14">
        <f t="shared" si="137"/>
        <v>7.2338959696865348E-3</v>
      </c>
      <c r="BX107" s="21">
        <f t="shared" si="138"/>
        <v>4.2</v>
      </c>
      <c r="BY107" s="21">
        <f t="shared" si="139"/>
        <v>29.400000000000002</v>
      </c>
      <c r="BZ107" s="14">
        <f t="shared" si="140"/>
        <v>1.0127454357561148E-2</v>
      </c>
      <c r="CA107" s="21">
        <f t="shared" si="141"/>
        <v>7.5</v>
      </c>
      <c r="CB107" s="21">
        <f t="shared" si="142"/>
        <v>52.5</v>
      </c>
      <c r="CC107" s="18">
        <f t="shared" si="143"/>
        <v>1.8084739924216338E-2</v>
      </c>
      <c r="CE107" s="2">
        <v>2902.9999999999986</v>
      </c>
      <c r="CF107" s="2">
        <v>1344.4730880946504</v>
      </c>
      <c r="CG107" s="2">
        <v>835.26731189018346</v>
      </c>
      <c r="CH107" s="2">
        <v>49.284059101821597</v>
      </c>
      <c r="CI107" s="2">
        <v>141.18687872763419</v>
      </c>
      <c r="CJ107" s="2">
        <v>3369.0000000000018</v>
      </c>
      <c r="CK107" s="2">
        <v>77.567574719097507</v>
      </c>
      <c r="CL107" s="2">
        <v>149.20055976129478</v>
      </c>
      <c r="CM107" s="2">
        <v>116.9686017133981</v>
      </c>
      <c r="CN107" s="2">
        <v>63.643678160919499</v>
      </c>
      <c r="CO107" s="2">
        <v>41.326574945691497</v>
      </c>
      <c r="CP107" s="2">
        <v>62.208871420550302</v>
      </c>
      <c r="CQ107" s="2">
        <v>34.045062955599697</v>
      </c>
      <c r="CR107" s="2">
        <v>118.1954022988506</v>
      </c>
      <c r="CS107" s="2">
        <v>104.8283852280956</v>
      </c>
      <c r="CT107" s="2">
        <v>83.279618192026902</v>
      </c>
      <c r="CU107" s="2">
        <v>83.110006626905303</v>
      </c>
      <c r="CV107" s="2">
        <v>2144.8330000000005</v>
      </c>
      <c r="CW107" s="2">
        <v>1026.6949999999999</v>
      </c>
      <c r="CX107" s="2">
        <v>530.87699999999995</v>
      </c>
      <c r="CY107" s="2">
        <v>1111.644</v>
      </c>
      <c r="CZ107" s="2">
        <v>650.36199999999997</v>
      </c>
      <c r="DA107" s="2">
        <v>345.24200000000002</v>
      </c>
      <c r="DB107" s="2">
        <v>30.847999999999999</v>
      </c>
      <c r="DC107" s="2">
        <v>9.5670000000000002</v>
      </c>
      <c r="DD107" s="2">
        <v>4.8480000000000008</v>
      </c>
      <c r="DE107" s="2">
        <v>51.863399999999999</v>
      </c>
      <c r="DF107" s="2">
        <v>19.056000000000001</v>
      </c>
      <c r="DG107" s="2">
        <v>8.0723999999999982</v>
      </c>
      <c r="DH107" s="2">
        <v>64.17</v>
      </c>
      <c r="DI107" s="2">
        <v>30.955000000000002</v>
      </c>
      <c r="DJ107" s="2">
        <v>11.193</v>
      </c>
      <c r="DK107" s="2">
        <v>40.768999999999998</v>
      </c>
      <c r="DL107" s="2">
        <v>13.88</v>
      </c>
      <c r="DM107" s="2">
        <v>7.718</v>
      </c>
      <c r="DN107" s="2">
        <v>7.5</v>
      </c>
      <c r="DO107" s="2">
        <v>3</v>
      </c>
      <c r="DP107" s="2">
        <v>4.2</v>
      </c>
    </row>
    <row r="108" spans="2:120" ht="14.25" customHeight="1" x14ac:dyDescent="0.2">
      <c r="B108" s="7">
        <v>1465</v>
      </c>
      <c r="C108" s="10" t="s">
        <v>91</v>
      </c>
      <c r="D108" s="10" t="s">
        <v>56</v>
      </c>
      <c r="E108" s="22" t="s">
        <v>101</v>
      </c>
      <c r="F108" s="10" t="s">
        <v>186</v>
      </c>
      <c r="G108" s="22">
        <v>1</v>
      </c>
      <c r="H108" s="12">
        <f t="shared" si="72"/>
        <v>2810.9999999999991</v>
      </c>
      <c r="I108" s="13">
        <f t="shared" si="73"/>
        <v>1186.086925128342</v>
      </c>
      <c r="J108" s="15">
        <f t="shared" si="74"/>
        <v>0.4219448328453726</v>
      </c>
      <c r="K108" s="15">
        <f t="shared" si="75"/>
        <v>0.23506197436135337</v>
      </c>
      <c r="L108" s="16">
        <f t="shared" si="76"/>
        <v>1.583804322906003</v>
      </c>
      <c r="M108" s="13">
        <f t="shared" si="77"/>
        <v>0</v>
      </c>
      <c r="N108" s="15">
        <f t="shared" si="78"/>
        <v>-0.1022037687639733</v>
      </c>
      <c r="O108" s="17">
        <f t="shared" si="79"/>
        <v>-18.85854581019079</v>
      </c>
      <c r="P108" s="15">
        <f t="shared" si="80"/>
        <v>-0.22444501597071087</v>
      </c>
      <c r="Q108" s="13">
        <f t="shared" si="81"/>
        <v>-26.196298404091692</v>
      </c>
      <c r="R108" s="15">
        <f t="shared" si="82"/>
        <v>-0.20301629403862098</v>
      </c>
      <c r="S108" s="19">
        <f t="shared" si="83"/>
        <v>28.924801156905303</v>
      </c>
      <c r="T108" s="15">
        <f t="shared" si="84"/>
        <v>0.35709631057907787</v>
      </c>
      <c r="U108" s="19">
        <f t="shared" si="85"/>
        <v>31.912720440723902</v>
      </c>
      <c r="V108" s="15">
        <f t="shared" si="86"/>
        <v>0.46221574718912661</v>
      </c>
      <c r="W108" s="13">
        <f t="shared" si="87"/>
        <v>1.1561822125812995</v>
      </c>
      <c r="X108" s="15">
        <f t="shared" si="88"/>
        <v>1.0805441239077673E-2</v>
      </c>
      <c r="Y108" s="13">
        <f t="shared" si="89"/>
        <v>-9.7194398346060069</v>
      </c>
      <c r="Z108" s="15">
        <f t="shared" si="90"/>
        <v>-8.9113753793435113E-2</v>
      </c>
      <c r="AA108" s="13">
        <v>-89.843505434066628</v>
      </c>
      <c r="AB108" s="27">
        <v>-4.7784427171378985E-2</v>
      </c>
      <c r="AC108" s="13">
        <f t="shared" si="91"/>
        <v>0</v>
      </c>
      <c r="AD108" s="25">
        <f t="shared" si="92"/>
        <v>0</v>
      </c>
      <c r="AE108" s="12">
        <f t="shared" si="93"/>
        <v>-544.49899999999889</v>
      </c>
      <c r="AF108" s="13">
        <f t="shared" si="94"/>
        <v>-1537.7299999999991</v>
      </c>
      <c r="AG108" s="13">
        <f t="shared" si="95"/>
        <v>-2045.0489999999991</v>
      </c>
      <c r="AH108" s="15">
        <f t="shared" si="96"/>
        <v>-0.19370295268587656</v>
      </c>
      <c r="AI108" s="15">
        <f t="shared" si="97"/>
        <v>-0.54704019921736025</v>
      </c>
      <c r="AJ108" s="15">
        <f t="shared" si="98"/>
        <v>-0.72751654215581629</v>
      </c>
      <c r="AK108" s="15">
        <f t="shared" si="99"/>
        <v>0.46989390253964142</v>
      </c>
      <c r="AL108" s="15">
        <f t="shared" si="100"/>
        <v>0.56435241543427561</v>
      </c>
      <c r="AM108" s="15">
        <f t="shared" si="101"/>
        <v>0.57881770504901753</v>
      </c>
      <c r="AN108" s="19">
        <f t="shared" si="102"/>
        <v>-121.07192512834217</v>
      </c>
      <c r="AO108" s="19">
        <f t="shared" si="103"/>
        <v>-467.51392512834195</v>
      </c>
      <c r="AP108" s="19">
        <f t="shared" si="104"/>
        <v>-742.74092512834204</v>
      </c>
      <c r="AQ108" s="15">
        <f t="shared" si="105"/>
        <v>-0.10207677242141544</v>
      </c>
      <c r="AR108" s="15">
        <f t="shared" si="106"/>
        <v>-0.39416497663335592</v>
      </c>
      <c r="AS108" s="15">
        <f t="shared" si="107"/>
        <v>-0.62621120711534095</v>
      </c>
      <c r="AT108" s="13">
        <f t="shared" si="108"/>
        <v>-24.976464140057999</v>
      </c>
      <c r="AU108" s="13">
        <f t="shared" si="109"/>
        <v>-44.330464140057998</v>
      </c>
      <c r="AV108" s="13">
        <f t="shared" si="110"/>
        <v>-53.606464140058002</v>
      </c>
      <c r="AW108" s="15">
        <f t="shared" si="111"/>
        <v>-0.38328350381852416</v>
      </c>
      <c r="AX108" s="15">
        <f t="shared" si="112"/>
        <v>-0.68028586937780267</v>
      </c>
      <c r="AY108" s="15">
        <f t="shared" si="113"/>
        <v>-0.82263339148836723</v>
      </c>
      <c r="AZ108" s="13">
        <f t="shared" si="114"/>
        <v>-35.085349357102373</v>
      </c>
      <c r="BA108" s="13">
        <f t="shared" si="115"/>
        <v>-70.770349357102376</v>
      </c>
      <c r="BB108" s="13">
        <f t="shared" si="116"/>
        <v>-84.642949357102367</v>
      </c>
      <c r="BC108" s="15">
        <f t="shared" si="117"/>
        <v>-0.34116724590234349</v>
      </c>
      <c r="BD108" s="15">
        <f t="shared" si="118"/>
        <v>-0.68816544865960394</v>
      </c>
      <c r="BE108" s="15">
        <f t="shared" si="119"/>
        <v>-0.82306154695217426</v>
      </c>
      <c r="BF108" s="13">
        <f t="shared" si="120"/>
        <v>-17.309182212581291</v>
      </c>
      <c r="BG108" s="13">
        <f t="shared" si="121"/>
        <v>-65.044182212581291</v>
      </c>
      <c r="BH108" s="13">
        <f t="shared" si="122"/>
        <v>-86.771182212581294</v>
      </c>
      <c r="BI108" s="15">
        <f t="shared" si="123"/>
        <v>-0.16003876855194499</v>
      </c>
      <c r="BJ108" s="15">
        <f t="shared" si="124"/>
        <v>-0.60139125551544304</v>
      </c>
      <c r="BK108" s="15">
        <f t="shared" si="125"/>
        <v>-0.80227667468912944</v>
      </c>
      <c r="BL108" s="13">
        <f t="shared" si="126"/>
        <v>-46.589346235045795</v>
      </c>
      <c r="BM108" s="13">
        <f t="shared" si="127"/>
        <v>-69.435346235045799</v>
      </c>
      <c r="BN108" s="13">
        <f t="shared" si="128"/>
        <v>-83.881346235045797</v>
      </c>
      <c r="BO108" s="15">
        <f t="shared" si="129"/>
        <v>-0.46894938869763581</v>
      </c>
      <c r="BP108" s="15">
        <f t="shared" si="130"/>
        <v>-0.69890792213863762</v>
      </c>
      <c r="BQ108" s="25">
        <f t="shared" si="131"/>
        <v>-0.84431547593749567</v>
      </c>
      <c r="BR108" s="20">
        <f t="shared" si="132"/>
        <v>5.6</v>
      </c>
      <c r="BS108" s="21">
        <f t="shared" si="133"/>
        <v>39.199999999999996</v>
      </c>
      <c r="BT108" s="14">
        <f t="shared" si="134"/>
        <v>1.3945215225898261E-2</v>
      </c>
      <c r="BU108" s="21">
        <f t="shared" si="135"/>
        <v>3.4</v>
      </c>
      <c r="BV108" s="21">
        <f t="shared" si="136"/>
        <v>23.8</v>
      </c>
      <c r="BW108" s="14">
        <f t="shared" si="137"/>
        <v>8.4667378157239452E-3</v>
      </c>
      <c r="BX108" s="21">
        <f t="shared" si="138"/>
        <v>3</v>
      </c>
      <c r="BY108" s="21">
        <f t="shared" si="139"/>
        <v>21</v>
      </c>
      <c r="BZ108" s="14">
        <f t="shared" si="140"/>
        <v>7.4706510138740686E-3</v>
      </c>
      <c r="CA108" s="21">
        <f t="shared" si="141"/>
        <v>5.6</v>
      </c>
      <c r="CB108" s="21">
        <f t="shared" si="142"/>
        <v>39.199999999999996</v>
      </c>
      <c r="CC108" s="18">
        <f t="shared" si="143"/>
        <v>1.3945215225898261E-2</v>
      </c>
      <c r="CE108" s="2">
        <v>2810.9999999999991</v>
      </c>
      <c r="CF108" s="2">
        <v>1186.086925128342</v>
      </c>
      <c r="CG108" s="2">
        <v>660.7592099297641</v>
      </c>
      <c r="CH108" s="2">
        <v>65.164464140058001</v>
      </c>
      <c r="CI108" s="2">
        <v>164.57705840957081</v>
      </c>
      <c r="CJ108" s="2">
        <v>3130.9999999999995</v>
      </c>
      <c r="CK108" s="2">
        <v>84.023009950248792</v>
      </c>
      <c r="CL108" s="2">
        <v>129.03544776119406</v>
      </c>
      <c r="CM108" s="2">
        <v>102.83914935710237</v>
      </c>
      <c r="CN108" s="2">
        <v>81</v>
      </c>
      <c r="CO108" s="2">
        <v>52.075198843094697</v>
      </c>
      <c r="CP108" s="2">
        <v>69.042910447761201</v>
      </c>
      <c r="CQ108" s="2">
        <v>37.130190007037299</v>
      </c>
      <c r="CR108" s="2">
        <v>107</v>
      </c>
      <c r="CS108" s="2">
        <v>108.1561822125813</v>
      </c>
      <c r="CT108" s="2">
        <v>109.0677860696518</v>
      </c>
      <c r="CU108" s="2">
        <v>99.348346235045796</v>
      </c>
      <c r="CV108" s="2">
        <v>2266.5010000000002</v>
      </c>
      <c r="CW108" s="2">
        <v>1273.27</v>
      </c>
      <c r="CX108" s="2">
        <v>765.95100000000002</v>
      </c>
      <c r="CY108" s="2">
        <v>1065.0149999999999</v>
      </c>
      <c r="CZ108" s="2">
        <v>718.57300000000009</v>
      </c>
      <c r="DA108" s="2">
        <v>443.346</v>
      </c>
      <c r="DB108" s="2">
        <v>40.188000000000002</v>
      </c>
      <c r="DC108" s="2">
        <v>20.834</v>
      </c>
      <c r="DD108" s="2">
        <v>11.558</v>
      </c>
      <c r="DE108" s="2">
        <v>67.753799999999998</v>
      </c>
      <c r="DF108" s="2">
        <v>32.068799999999996</v>
      </c>
      <c r="DG108" s="2">
        <v>18.196199999999997</v>
      </c>
      <c r="DH108" s="2">
        <v>90.847000000000008</v>
      </c>
      <c r="DI108" s="2">
        <v>43.112000000000002</v>
      </c>
      <c r="DJ108" s="2">
        <v>21.384999999999998</v>
      </c>
      <c r="DK108" s="2">
        <v>52.759</v>
      </c>
      <c r="DL108" s="2">
        <v>29.913</v>
      </c>
      <c r="DM108" s="2">
        <v>15.466999999999999</v>
      </c>
      <c r="DN108" s="2">
        <v>5.6</v>
      </c>
      <c r="DO108" s="2">
        <v>3.4</v>
      </c>
      <c r="DP108" s="2">
        <v>3</v>
      </c>
    </row>
    <row r="109" spans="2:120" ht="14.25" customHeight="1" x14ac:dyDescent="0.2">
      <c r="B109" s="7">
        <v>1468</v>
      </c>
      <c r="C109" s="10" t="s">
        <v>91</v>
      </c>
      <c r="D109" s="10" t="s">
        <v>56</v>
      </c>
      <c r="E109" s="22" t="s">
        <v>101</v>
      </c>
      <c r="F109" s="10" t="s">
        <v>187</v>
      </c>
      <c r="G109" s="22">
        <v>1</v>
      </c>
      <c r="H109" s="12">
        <f t="shared" si="72"/>
        <v>2935.0000000000018</v>
      </c>
      <c r="I109" s="13">
        <f t="shared" si="73"/>
        <v>1194.9815587745734</v>
      </c>
      <c r="J109" s="15">
        <f t="shared" si="74"/>
        <v>0.4071487423422735</v>
      </c>
      <c r="K109" s="15">
        <f t="shared" si="75"/>
        <v>0.23773837646750429</v>
      </c>
      <c r="L109" s="16">
        <f t="shared" si="76"/>
        <v>1.6652170203770784</v>
      </c>
      <c r="M109" s="13">
        <f t="shared" si="77"/>
        <v>0</v>
      </c>
      <c r="N109" s="15">
        <f t="shared" si="78"/>
        <v>-0.1114138661822579</v>
      </c>
      <c r="O109" s="17">
        <f t="shared" si="79"/>
        <v>-23.956721624593882</v>
      </c>
      <c r="P109" s="15">
        <f t="shared" si="80"/>
        <v>-0.25604726282384682</v>
      </c>
      <c r="Q109" s="13">
        <f t="shared" si="81"/>
        <v>-21.433457007257715</v>
      </c>
      <c r="R109" s="15">
        <f t="shared" si="82"/>
        <v>-0.15108803725679631</v>
      </c>
      <c r="S109" s="19">
        <f t="shared" si="83"/>
        <v>31.023458067480199</v>
      </c>
      <c r="T109" s="15">
        <f t="shared" si="84"/>
        <v>0.39522091360556788</v>
      </c>
      <c r="U109" s="19">
        <f t="shared" si="85"/>
        <v>18.053322248404896</v>
      </c>
      <c r="V109" s="15">
        <f t="shared" si="86"/>
        <v>0.32633605415763045</v>
      </c>
      <c r="W109" s="13">
        <f t="shared" si="87"/>
        <v>-9.627132868796906</v>
      </c>
      <c r="X109" s="15">
        <f t="shared" si="88"/>
        <v>-7.4736251467030113E-2</v>
      </c>
      <c r="Y109" s="13">
        <f t="shared" si="89"/>
        <v>7.1851377874032067</v>
      </c>
      <c r="Z109" s="15">
        <f t="shared" si="90"/>
        <v>7.4410544255917754E-2</v>
      </c>
      <c r="AA109" s="13">
        <v>-80.925889785289655</v>
      </c>
      <c r="AB109" s="27">
        <v>-4.1075029229076576E-2</v>
      </c>
      <c r="AC109" s="13">
        <f t="shared" si="91"/>
        <v>0</v>
      </c>
      <c r="AD109" s="25">
        <f t="shared" si="92"/>
        <v>0</v>
      </c>
      <c r="AE109" s="12">
        <f t="shared" si="93"/>
        <v>-618.43700000000172</v>
      </c>
      <c r="AF109" s="13">
        <f t="shared" si="94"/>
        <v>-1630.2050000000017</v>
      </c>
      <c r="AG109" s="13">
        <f t="shared" si="95"/>
        <v>-2145.2620000000015</v>
      </c>
      <c r="AH109" s="15">
        <f t="shared" si="96"/>
        <v>-0.21071107325383354</v>
      </c>
      <c r="AI109" s="15">
        <f t="shared" si="97"/>
        <v>-0.55543611584327113</v>
      </c>
      <c r="AJ109" s="15">
        <f t="shared" si="98"/>
        <v>-0.73092402044293037</v>
      </c>
      <c r="AK109" s="15">
        <f t="shared" si="99"/>
        <v>0.43124145555290316</v>
      </c>
      <c r="AL109" s="15">
        <f t="shared" si="100"/>
        <v>0.53534080066217293</v>
      </c>
      <c r="AM109" s="15">
        <f t="shared" si="101"/>
        <v>0.4996277246377912</v>
      </c>
      <c r="AN109" s="19">
        <f t="shared" si="102"/>
        <v>-195.98355877457334</v>
      </c>
      <c r="AO109" s="19">
        <f t="shared" si="103"/>
        <v>-496.4715587745734</v>
      </c>
      <c r="AP109" s="19">
        <f t="shared" si="104"/>
        <v>-800.40655877457334</v>
      </c>
      <c r="AQ109" s="15">
        <f t="shared" si="105"/>
        <v>-0.16400550898505084</v>
      </c>
      <c r="AR109" s="15">
        <f t="shared" si="106"/>
        <v>-0.41546378279150498</v>
      </c>
      <c r="AS109" s="15">
        <f t="shared" si="107"/>
        <v>-0.66980661994095736</v>
      </c>
      <c r="AT109" s="13">
        <f t="shared" si="108"/>
        <v>-20.502948458750907</v>
      </c>
      <c r="AU109" s="13">
        <f t="shared" si="109"/>
        <v>-40.109948458750907</v>
      </c>
      <c r="AV109" s="13">
        <f t="shared" si="110"/>
        <v>-51.394948458750903</v>
      </c>
      <c r="AW109" s="15">
        <f t="shared" si="111"/>
        <v>-0.2945531863230717</v>
      </c>
      <c r="AX109" s="15">
        <f t="shared" si="112"/>
        <v>-0.57623483498231609</v>
      </c>
      <c r="AY109" s="15">
        <f t="shared" si="113"/>
        <v>-0.73835945400203207</v>
      </c>
      <c r="AZ109" s="13">
        <f t="shared" si="114"/>
        <v>-38.160058085813574</v>
      </c>
      <c r="BA109" s="13">
        <f t="shared" si="115"/>
        <v>-70.977058085813582</v>
      </c>
      <c r="BB109" s="13">
        <f t="shared" si="116"/>
        <v>-92.201458085813584</v>
      </c>
      <c r="BC109" s="15">
        <f t="shared" si="117"/>
        <v>-0.31687226540208724</v>
      </c>
      <c r="BD109" s="15">
        <f t="shared" si="118"/>
        <v>-0.58937701658238395</v>
      </c>
      <c r="BE109" s="15">
        <f t="shared" si="119"/>
        <v>-0.76561950800302225</v>
      </c>
      <c r="BF109" s="13">
        <f t="shared" si="120"/>
        <v>-51.442634795111388</v>
      </c>
      <c r="BG109" s="13">
        <f t="shared" si="121"/>
        <v>-81.268634795111396</v>
      </c>
      <c r="BH109" s="13">
        <f t="shared" si="122"/>
        <v>-94.641634795111401</v>
      </c>
      <c r="BI109" s="15">
        <f t="shared" si="123"/>
        <v>-0.4316105012365038</v>
      </c>
      <c r="BJ109" s="15">
        <f t="shared" si="124"/>
        <v>-0.68185458109656794</v>
      </c>
      <c r="BK109" s="15">
        <f t="shared" si="125"/>
        <v>-0.79405581760057897</v>
      </c>
      <c r="BL109" s="13">
        <f t="shared" si="126"/>
        <v>-51.462885450954602</v>
      </c>
      <c r="BM109" s="13">
        <f t="shared" si="127"/>
        <v>-62.5338854509546</v>
      </c>
      <c r="BN109" s="13">
        <f t="shared" si="128"/>
        <v>-81.195885450954606</v>
      </c>
      <c r="BO109" s="15">
        <f t="shared" si="129"/>
        <v>-0.49604748397740983</v>
      </c>
      <c r="BP109" s="15">
        <f t="shared" si="130"/>
        <v>-0.60276014975569525</v>
      </c>
      <c r="BQ109" s="25">
        <f t="shared" si="131"/>
        <v>-0.78264198235928684</v>
      </c>
      <c r="BR109" s="20">
        <f t="shared" si="132"/>
        <v>5.7</v>
      </c>
      <c r="BS109" s="21">
        <f t="shared" si="133"/>
        <v>39.9</v>
      </c>
      <c r="BT109" s="14">
        <f t="shared" si="134"/>
        <v>1.3594548551959105E-2</v>
      </c>
      <c r="BU109" s="21">
        <f t="shared" si="135"/>
        <v>2.8</v>
      </c>
      <c r="BV109" s="21">
        <f t="shared" si="136"/>
        <v>19.599999999999998</v>
      </c>
      <c r="BW109" s="14">
        <f t="shared" si="137"/>
        <v>6.6780238500851741E-3</v>
      </c>
      <c r="BX109" s="21">
        <f t="shared" si="138"/>
        <v>2.5</v>
      </c>
      <c r="BY109" s="21">
        <f t="shared" si="139"/>
        <v>17.5</v>
      </c>
      <c r="BZ109" s="14">
        <f t="shared" si="140"/>
        <v>5.9625212947189057E-3</v>
      </c>
      <c r="CA109" s="21">
        <f t="shared" si="141"/>
        <v>5.7</v>
      </c>
      <c r="CB109" s="21">
        <f t="shared" si="142"/>
        <v>39.9</v>
      </c>
      <c r="CC109" s="18">
        <f t="shared" si="143"/>
        <v>1.3594548551959105E-2</v>
      </c>
      <c r="CE109" s="2">
        <v>2935.0000000000018</v>
      </c>
      <c r="CF109" s="2">
        <v>1194.9815587745734</v>
      </c>
      <c r="CG109" s="2">
        <v>697.76213493212549</v>
      </c>
      <c r="CH109" s="2">
        <v>69.606948458750907</v>
      </c>
      <c r="CI109" s="2">
        <v>167.2021066491113</v>
      </c>
      <c r="CJ109" s="2">
        <v>3302.9999999999995</v>
      </c>
      <c r="CK109" s="2">
        <v>93.563670083344789</v>
      </c>
      <c r="CL109" s="2">
        <v>141.86071509307129</v>
      </c>
      <c r="CM109" s="2">
        <v>120.42725808581358</v>
      </c>
      <c r="CN109" s="2">
        <v>78.496499045194099</v>
      </c>
      <c r="CO109" s="2">
        <v>47.4730409777139</v>
      </c>
      <c r="CP109" s="2">
        <v>55.321261682242998</v>
      </c>
      <c r="CQ109" s="2">
        <v>37.267939433838102</v>
      </c>
      <c r="CR109" s="2">
        <v>128.8147676639083</v>
      </c>
      <c r="CS109" s="2">
        <v>119.18763479511139</v>
      </c>
      <c r="CT109" s="2">
        <v>96.560747663551396</v>
      </c>
      <c r="CU109" s="2">
        <v>103.7458854509546</v>
      </c>
      <c r="CV109" s="2">
        <v>2316.5630000000001</v>
      </c>
      <c r="CW109" s="2">
        <v>1304.7950000000001</v>
      </c>
      <c r="CX109" s="2">
        <v>789.73800000000006</v>
      </c>
      <c r="CY109" s="2">
        <v>998.99800000000005</v>
      </c>
      <c r="CZ109" s="2">
        <v>698.51</v>
      </c>
      <c r="DA109" s="2">
        <v>394.57499999999999</v>
      </c>
      <c r="DB109" s="2">
        <v>49.103999999999999</v>
      </c>
      <c r="DC109" s="2">
        <v>29.497</v>
      </c>
      <c r="DD109" s="2">
        <v>18.212</v>
      </c>
      <c r="DE109" s="2">
        <v>82.267200000000003</v>
      </c>
      <c r="DF109" s="2">
        <v>49.450199999999995</v>
      </c>
      <c r="DG109" s="2">
        <v>28.2258</v>
      </c>
      <c r="DH109" s="2">
        <v>67.745000000000005</v>
      </c>
      <c r="DI109" s="2">
        <v>37.918999999999997</v>
      </c>
      <c r="DJ109" s="2">
        <v>24.545999999999999</v>
      </c>
      <c r="DK109" s="2">
        <v>52.283000000000001</v>
      </c>
      <c r="DL109" s="2">
        <v>41.212000000000003</v>
      </c>
      <c r="DM109" s="2">
        <v>22.549999999999997</v>
      </c>
      <c r="DN109" s="2">
        <v>5.7</v>
      </c>
      <c r="DO109" s="2">
        <v>2.8</v>
      </c>
      <c r="DP109" s="2">
        <v>2.5</v>
      </c>
    </row>
    <row r="110" spans="2:120" ht="14.25" customHeight="1" x14ac:dyDescent="0.2">
      <c r="B110" s="7">
        <v>1469</v>
      </c>
      <c r="C110" s="10" t="s">
        <v>91</v>
      </c>
      <c r="D110" s="10" t="s">
        <v>56</v>
      </c>
      <c r="E110" s="22" t="s">
        <v>101</v>
      </c>
      <c r="F110" s="10" t="s">
        <v>188</v>
      </c>
      <c r="G110" s="22">
        <v>1</v>
      </c>
      <c r="H110" s="12">
        <f t="shared" si="72"/>
        <v>3789</v>
      </c>
      <c r="I110" s="13">
        <f t="shared" si="73"/>
        <v>1616.7518261542245</v>
      </c>
      <c r="J110" s="15">
        <f t="shared" si="74"/>
        <v>0.42669618003542481</v>
      </c>
      <c r="K110" s="15">
        <f t="shared" si="75"/>
        <v>0.25396191735132906</v>
      </c>
      <c r="L110" s="16">
        <f t="shared" si="76"/>
        <v>1.8192967710878443</v>
      </c>
      <c r="M110" s="13">
        <f t="shared" si="77"/>
        <v>0</v>
      </c>
      <c r="N110" s="15">
        <f t="shared" si="78"/>
        <v>-0.13175985334555529</v>
      </c>
      <c r="O110" s="17">
        <f t="shared" si="79"/>
        <v>-11.249830123841392</v>
      </c>
      <c r="P110" s="15">
        <f t="shared" si="80"/>
        <v>-0.10684704373472587</v>
      </c>
      <c r="Q110" s="13">
        <f t="shared" si="81"/>
        <v>-44.528680341935996</v>
      </c>
      <c r="R110" s="15">
        <f t="shared" si="82"/>
        <v>-0.24186212983184552</v>
      </c>
      <c r="S110" s="19">
        <f t="shared" si="83"/>
        <v>29.662171671244408</v>
      </c>
      <c r="T110" s="15">
        <f t="shared" si="84"/>
        <v>0.31135509238155712</v>
      </c>
      <c r="U110" s="19">
        <f t="shared" si="85"/>
        <v>38.715254475090298</v>
      </c>
      <c r="V110" s="15">
        <f t="shared" si="86"/>
        <v>0.5148151274888747</v>
      </c>
      <c r="W110" s="13">
        <f t="shared" si="87"/>
        <v>-35.185150044540393</v>
      </c>
      <c r="X110" s="15">
        <f t="shared" si="88"/>
        <v>-0.19822698500225755</v>
      </c>
      <c r="Y110" s="13">
        <f t="shared" si="89"/>
        <v>-17.838169977434603</v>
      </c>
      <c r="Z110" s="15">
        <f t="shared" si="90"/>
        <v>-0.13580302606160932</v>
      </c>
      <c r="AA110" s="13">
        <v>-215.7358618230819</v>
      </c>
      <c r="AB110" s="27">
        <v>-8.3546270101060749E-2</v>
      </c>
      <c r="AC110" s="13">
        <f t="shared" si="91"/>
        <v>0</v>
      </c>
      <c r="AD110" s="25">
        <f t="shared" si="92"/>
        <v>0</v>
      </c>
      <c r="AE110" s="12">
        <f t="shared" si="93"/>
        <v>-876.92399999999998</v>
      </c>
      <c r="AF110" s="13">
        <f t="shared" si="94"/>
        <v>-2331.2220000000002</v>
      </c>
      <c r="AG110" s="13">
        <f t="shared" si="95"/>
        <v>-3034.748</v>
      </c>
      <c r="AH110" s="15">
        <f t="shared" si="96"/>
        <v>-0.23143942992874111</v>
      </c>
      <c r="AI110" s="15">
        <f t="shared" si="97"/>
        <v>-0.61526049089469526</v>
      </c>
      <c r="AJ110" s="15">
        <f t="shared" si="98"/>
        <v>-0.80093639482713119</v>
      </c>
      <c r="AK110" s="15">
        <f t="shared" si="99"/>
        <v>0.49160118073841474</v>
      </c>
      <c r="AL110" s="15">
        <f t="shared" si="100"/>
        <v>0.64808907803520155</v>
      </c>
      <c r="AM110" s="15">
        <f t="shared" si="101"/>
        <v>0.65431579896374159</v>
      </c>
      <c r="AN110" s="19">
        <f t="shared" si="102"/>
        <v>-185.17182615422462</v>
      </c>
      <c r="AO110" s="19">
        <f t="shared" si="103"/>
        <v>-671.98182615422456</v>
      </c>
      <c r="AP110" s="19">
        <f t="shared" si="104"/>
        <v>-1123.2328261542245</v>
      </c>
      <c r="AQ110" s="15">
        <f t="shared" si="105"/>
        <v>-0.11453324076008231</v>
      </c>
      <c r="AR110" s="15">
        <f t="shared" si="106"/>
        <v>-0.41563696745756651</v>
      </c>
      <c r="AS110" s="15">
        <f t="shared" si="107"/>
        <v>-0.694746594983637</v>
      </c>
      <c r="AT110" s="13">
        <f t="shared" si="108"/>
        <v>-35.1892797159392</v>
      </c>
      <c r="AU110" s="13">
        <f t="shared" si="109"/>
        <v>-70.706279715939203</v>
      </c>
      <c r="AV110" s="13">
        <f t="shared" si="110"/>
        <v>-82.2502797159392</v>
      </c>
      <c r="AW110" s="15">
        <f t="shared" si="111"/>
        <v>-0.37419767380433033</v>
      </c>
      <c r="AX110" s="15">
        <f t="shared" si="112"/>
        <v>-0.75188027736408569</v>
      </c>
      <c r="AY110" s="15">
        <f t="shared" si="113"/>
        <v>-0.8746374915289592</v>
      </c>
      <c r="AZ110" s="13">
        <f t="shared" si="114"/>
        <v>-53.497019250780482</v>
      </c>
      <c r="BA110" s="13">
        <f t="shared" si="115"/>
        <v>-105.62261925078047</v>
      </c>
      <c r="BB110" s="13">
        <f t="shared" si="116"/>
        <v>-122.21921925078047</v>
      </c>
      <c r="BC110" s="15">
        <f t="shared" si="117"/>
        <v>-0.38327407326643292</v>
      </c>
      <c r="BD110" s="15">
        <f t="shared" si="118"/>
        <v>-0.75672274972078135</v>
      </c>
      <c r="BE110" s="15">
        <f t="shared" si="119"/>
        <v>-0.87562743961676803</v>
      </c>
      <c r="BF110" s="13">
        <f t="shared" si="120"/>
        <v>-43.650144736842108</v>
      </c>
      <c r="BG110" s="13">
        <f t="shared" si="121"/>
        <v>-108.32014473684211</v>
      </c>
      <c r="BH110" s="13">
        <f t="shared" si="122"/>
        <v>-124.92914473684212</v>
      </c>
      <c r="BI110" s="15">
        <f t="shared" si="123"/>
        <v>-0.30671683983034204</v>
      </c>
      <c r="BJ110" s="15">
        <f t="shared" si="124"/>
        <v>-0.76113407375732434</v>
      </c>
      <c r="BK110" s="15">
        <f t="shared" si="125"/>
        <v>-0.8778406740092688</v>
      </c>
      <c r="BL110" s="13">
        <f t="shared" si="126"/>
        <v>-35.414088449531704</v>
      </c>
      <c r="BM110" s="13">
        <f t="shared" si="127"/>
        <v>-84.368088449531712</v>
      </c>
      <c r="BN110" s="13">
        <f t="shared" si="128"/>
        <v>-98.644088449531708</v>
      </c>
      <c r="BO110" s="15">
        <f t="shared" si="129"/>
        <v>-0.31197692688471668</v>
      </c>
      <c r="BP110" s="15">
        <f t="shared" si="130"/>
        <v>-0.74323237202992076</v>
      </c>
      <c r="BQ110" s="25">
        <f t="shared" si="131"/>
        <v>-0.86899538904370777</v>
      </c>
      <c r="BR110" s="20">
        <f t="shared" si="132"/>
        <v>9.1999999999999993</v>
      </c>
      <c r="BS110" s="21">
        <f t="shared" si="133"/>
        <v>64.399999999999991</v>
      </c>
      <c r="BT110" s="14">
        <f t="shared" si="134"/>
        <v>1.6996569015571387E-2</v>
      </c>
      <c r="BU110" s="21">
        <f t="shared" si="135"/>
        <v>6.3</v>
      </c>
      <c r="BV110" s="21">
        <f t="shared" si="136"/>
        <v>44.1</v>
      </c>
      <c r="BW110" s="14">
        <f t="shared" si="137"/>
        <v>1.163895486935867E-2</v>
      </c>
      <c r="BX110" s="21">
        <f t="shared" si="138"/>
        <v>4.3</v>
      </c>
      <c r="BY110" s="21">
        <f t="shared" si="139"/>
        <v>30.099999999999998</v>
      </c>
      <c r="BZ110" s="14">
        <f t="shared" si="140"/>
        <v>7.9440485616257585E-3</v>
      </c>
      <c r="CA110" s="21">
        <f t="shared" si="141"/>
        <v>9.1999999999999993</v>
      </c>
      <c r="CB110" s="21">
        <f t="shared" si="142"/>
        <v>64.399999999999991</v>
      </c>
      <c r="CC110" s="18">
        <f t="shared" si="143"/>
        <v>1.6996569015571387E-2</v>
      </c>
      <c r="CE110" s="2">
        <v>3789</v>
      </c>
      <c r="CF110" s="2">
        <v>1616.7518261542245</v>
      </c>
      <c r="CG110" s="2">
        <v>962.26170484418583</v>
      </c>
      <c r="CH110" s="2">
        <v>94.039279715939202</v>
      </c>
      <c r="CI110" s="2">
        <v>206.7596253902185</v>
      </c>
      <c r="CJ110" s="2">
        <v>4364.0000000000036</v>
      </c>
      <c r="CK110" s="2">
        <v>105.28910983978059</v>
      </c>
      <c r="CL110" s="2">
        <v>184.10769959271647</v>
      </c>
      <c r="CM110" s="2">
        <v>139.57901925078048</v>
      </c>
      <c r="CN110" s="2">
        <v>95.267983074753204</v>
      </c>
      <c r="CO110" s="2">
        <v>65.605811403508795</v>
      </c>
      <c r="CP110" s="2">
        <v>75.202247191011196</v>
      </c>
      <c r="CQ110" s="2">
        <v>36.486992715920898</v>
      </c>
      <c r="CR110" s="2">
        <v>177.4992947813825</v>
      </c>
      <c r="CS110" s="2">
        <v>142.31414473684211</v>
      </c>
      <c r="CT110" s="2">
        <v>131.35325842696631</v>
      </c>
      <c r="CU110" s="2">
        <v>113.5150884495317</v>
      </c>
      <c r="CV110" s="2">
        <v>2912.076</v>
      </c>
      <c r="CW110" s="2">
        <v>1457.7779999999998</v>
      </c>
      <c r="CX110" s="2">
        <v>754.25199999999995</v>
      </c>
      <c r="CY110" s="2">
        <v>1431.58</v>
      </c>
      <c r="CZ110" s="2">
        <v>944.77</v>
      </c>
      <c r="DA110" s="2">
        <v>493.51900000000001</v>
      </c>
      <c r="DB110" s="2">
        <v>58.85</v>
      </c>
      <c r="DC110" s="2">
        <v>23.332999999999998</v>
      </c>
      <c r="DD110" s="2">
        <v>11.789000000000001</v>
      </c>
      <c r="DE110" s="2">
        <v>86.081999999999994</v>
      </c>
      <c r="DF110" s="2">
        <v>33.956400000000002</v>
      </c>
      <c r="DG110" s="2">
        <v>17.3598</v>
      </c>
      <c r="DH110" s="2">
        <v>98.664000000000001</v>
      </c>
      <c r="DI110" s="2">
        <v>33.994</v>
      </c>
      <c r="DJ110" s="2">
        <v>17.384999999999998</v>
      </c>
      <c r="DK110" s="2">
        <v>78.100999999999999</v>
      </c>
      <c r="DL110" s="2">
        <v>29.146999999999998</v>
      </c>
      <c r="DM110" s="2">
        <v>14.870999999999999</v>
      </c>
      <c r="DN110" s="2">
        <v>9.1999999999999993</v>
      </c>
      <c r="DO110" s="2">
        <v>6.3</v>
      </c>
      <c r="DP110" s="2">
        <v>4.3</v>
      </c>
    </row>
    <row r="111" spans="2:120" ht="14.25" customHeight="1" x14ac:dyDescent="0.2">
      <c r="B111" s="7">
        <v>1470</v>
      </c>
      <c r="C111" s="10" t="s">
        <v>91</v>
      </c>
      <c r="D111" s="10" t="s">
        <v>56</v>
      </c>
      <c r="E111" s="22" t="s">
        <v>101</v>
      </c>
      <c r="F111" s="10" t="s">
        <v>189</v>
      </c>
      <c r="G111" s="22">
        <v>1</v>
      </c>
      <c r="H111" s="12">
        <f t="shared" si="72"/>
        <v>636</v>
      </c>
      <c r="I111" s="13">
        <f t="shared" si="73"/>
        <v>199.35616438356172</v>
      </c>
      <c r="J111" s="15">
        <f t="shared" si="74"/>
        <v>0.31345308865339894</v>
      </c>
      <c r="K111" s="15">
        <f t="shared" si="75"/>
        <v>0.15439497716894987</v>
      </c>
      <c r="L111" s="16">
        <f t="shared" si="76"/>
        <v>1.4833739639200398</v>
      </c>
      <c r="M111" s="13">
        <f t="shared" si="77"/>
        <v>0</v>
      </c>
      <c r="N111" s="15">
        <f t="shared" si="78"/>
        <v>-0.16644823066841408</v>
      </c>
      <c r="O111" s="17">
        <f t="shared" si="79"/>
        <v>-5.0620232189872922</v>
      </c>
      <c r="P111" s="15">
        <f t="shared" si="80"/>
        <v>-0.2798863423879705</v>
      </c>
      <c r="Q111" s="13">
        <f t="shared" si="81"/>
        <v>-4.2857296905406912</v>
      </c>
      <c r="R111" s="15">
        <f t="shared" si="82"/>
        <v>-0.22200995739586016</v>
      </c>
      <c r="S111" s="19">
        <f t="shared" si="83"/>
        <v>29.115000000000002</v>
      </c>
      <c r="T111" s="15">
        <f t="shared" si="84"/>
        <v>0.63135639162962165</v>
      </c>
      <c r="U111" s="19">
        <f t="shared" si="85"/>
        <v>77.653317815850713</v>
      </c>
      <c r="V111" s="15">
        <f t="shared" si="86"/>
        <v>0.97480736750438535</v>
      </c>
      <c r="W111" s="13">
        <f t="shared" si="87"/>
        <v>-9.1200000000000045</v>
      </c>
      <c r="X111" s="15">
        <f t="shared" si="88"/>
        <v>-0.18952618453865344</v>
      </c>
      <c r="Y111" s="13">
        <f t="shared" si="89"/>
        <v>-5.1305567214865917</v>
      </c>
      <c r="Z111" s="15">
        <f t="shared" si="90"/>
        <v>-0.22121905633121419</v>
      </c>
      <c r="AA111" s="13">
        <v>-58.155391037290599</v>
      </c>
      <c r="AB111" s="27">
        <v>-0.10913804007392103</v>
      </c>
      <c r="AC111" s="13">
        <f t="shared" si="91"/>
        <v>0</v>
      </c>
      <c r="AD111" s="25">
        <f t="shared" si="92"/>
        <v>0</v>
      </c>
      <c r="AE111" s="12">
        <f t="shared" si="93"/>
        <v>-212.68799999999999</v>
      </c>
      <c r="AF111" s="13">
        <f t="shared" si="94"/>
        <v>-473.63400000000001</v>
      </c>
      <c r="AG111" s="13">
        <f t="shared" si="95"/>
        <v>-556.46199999999999</v>
      </c>
      <c r="AH111" s="15">
        <f t="shared" si="96"/>
        <v>-0.33441509433962258</v>
      </c>
      <c r="AI111" s="15">
        <f t="shared" si="97"/>
        <v>-0.74470754716981136</v>
      </c>
      <c r="AJ111" s="15">
        <f t="shared" si="98"/>
        <v>-0.87494025157232702</v>
      </c>
      <c r="AK111" s="15">
        <f t="shared" si="99"/>
        <v>0.37041709188494543</v>
      </c>
      <c r="AL111" s="15">
        <f t="shared" si="100"/>
        <v>0.43929763620462414</v>
      </c>
      <c r="AM111" s="15">
        <f t="shared" si="101"/>
        <v>0.5317584047876488</v>
      </c>
      <c r="AN111" s="19">
        <f t="shared" si="102"/>
        <v>-42.554164383561698</v>
      </c>
      <c r="AO111" s="19">
        <f t="shared" si="103"/>
        <v>-128.02916438356172</v>
      </c>
      <c r="AP111" s="19">
        <f t="shared" si="104"/>
        <v>-157.06116438356173</v>
      </c>
      <c r="AQ111" s="15">
        <f t="shared" si="105"/>
        <v>-0.21345798117226711</v>
      </c>
      <c r="AR111" s="15">
        <f t="shared" si="106"/>
        <v>-0.6422132206417922</v>
      </c>
      <c r="AS111" s="15">
        <f t="shared" si="107"/>
        <v>-0.78784202569916861</v>
      </c>
      <c r="AT111" s="13">
        <f t="shared" si="108"/>
        <v>-7.8909726027397289</v>
      </c>
      <c r="AU111" s="13">
        <f t="shared" si="109"/>
        <v>-12.51297260273973</v>
      </c>
      <c r="AV111" s="13">
        <f t="shared" si="110"/>
        <v>-12.923972602739729</v>
      </c>
      <c r="AW111" s="15">
        <f t="shared" si="111"/>
        <v>-0.60588062056271375</v>
      </c>
      <c r="AX111" s="15">
        <f t="shared" si="112"/>
        <v>-0.96076465947935841</v>
      </c>
      <c r="AY111" s="15">
        <f t="shared" si="113"/>
        <v>-0.99232185117012883</v>
      </c>
      <c r="AZ111" s="13">
        <f t="shared" si="114"/>
        <v>-7.8742931506849327</v>
      </c>
      <c r="BA111" s="13">
        <f t="shared" si="115"/>
        <v>-14.305093150684932</v>
      </c>
      <c r="BB111" s="13">
        <f t="shared" si="116"/>
        <v>-14.838493150684933</v>
      </c>
      <c r="BC111" s="15">
        <f t="shared" si="117"/>
        <v>-0.52430647147352583</v>
      </c>
      <c r="BD111" s="15">
        <f t="shared" si="118"/>
        <v>-0.95249856341496786</v>
      </c>
      <c r="BE111" s="15">
        <f t="shared" si="119"/>
        <v>-0.9880147763031879</v>
      </c>
      <c r="BF111" s="13">
        <f t="shared" si="120"/>
        <v>-10.122</v>
      </c>
      <c r="BG111" s="13">
        <f t="shared" si="121"/>
        <v>-23.61</v>
      </c>
      <c r="BH111" s="13">
        <f t="shared" si="122"/>
        <v>-35.971000000000004</v>
      </c>
      <c r="BI111" s="15">
        <f t="shared" si="123"/>
        <v>-0.2595384615384615</v>
      </c>
      <c r="BJ111" s="15">
        <f t="shared" si="124"/>
        <v>-0.60538461538461541</v>
      </c>
      <c r="BK111" s="15">
        <f t="shared" si="125"/>
        <v>-0.92233333333333334</v>
      </c>
      <c r="BL111" s="13">
        <f t="shared" si="126"/>
        <v>-7.4076438356164296</v>
      </c>
      <c r="BM111" s="13">
        <f t="shared" si="127"/>
        <v>-17.22764383561643</v>
      </c>
      <c r="BN111" s="13">
        <f t="shared" si="128"/>
        <v>-17.87564383561643</v>
      </c>
      <c r="BO111" s="15">
        <f t="shared" si="129"/>
        <v>-0.41013120970800121</v>
      </c>
      <c r="BP111" s="15">
        <f t="shared" si="130"/>
        <v>-0.95382480091012511</v>
      </c>
      <c r="BQ111" s="25">
        <f t="shared" si="131"/>
        <v>-0.98970193401592721</v>
      </c>
      <c r="BR111" s="20">
        <f t="shared" si="132"/>
        <v>2</v>
      </c>
      <c r="BS111" s="21">
        <f t="shared" si="133"/>
        <v>14</v>
      </c>
      <c r="BT111" s="14">
        <f t="shared" si="134"/>
        <v>2.20125786163522E-2</v>
      </c>
      <c r="BU111" s="21">
        <f t="shared" si="135"/>
        <v>0.2</v>
      </c>
      <c r="BV111" s="21">
        <f t="shared" si="136"/>
        <v>1.4000000000000001</v>
      </c>
      <c r="BW111" s="14">
        <f t="shared" si="137"/>
        <v>2.2012578616352205E-3</v>
      </c>
      <c r="BX111" s="21">
        <f t="shared" si="138"/>
        <v>1.1000000000000001</v>
      </c>
      <c r="BY111" s="21">
        <f t="shared" si="139"/>
        <v>7.7000000000000011</v>
      </c>
      <c r="BZ111" s="14">
        <f t="shared" si="140"/>
        <v>1.2106918238993713E-2</v>
      </c>
      <c r="CA111" s="21">
        <f t="shared" si="141"/>
        <v>2</v>
      </c>
      <c r="CB111" s="21">
        <f t="shared" si="142"/>
        <v>14</v>
      </c>
      <c r="CC111" s="18">
        <f t="shared" si="143"/>
        <v>2.20125786163522E-2</v>
      </c>
      <c r="CE111" s="2">
        <v>636</v>
      </c>
      <c r="CF111" s="2">
        <v>199.35616438356172</v>
      </c>
      <c r="CG111" s="2">
        <v>98.195205479452113</v>
      </c>
      <c r="CH111" s="2">
        <v>13.023972602739729</v>
      </c>
      <c r="CI111" s="2">
        <v>35.11986301369862</v>
      </c>
      <c r="CJ111" s="2">
        <v>762.99999999999989</v>
      </c>
      <c r="CK111" s="2">
        <v>18.085995821727021</v>
      </c>
      <c r="CL111" s="2">
        <v>19.304222841225624</v>
      </c>
      <c r="CM111" s="2">
        <v>15.018493150684932</v>
      </c>
      <c r="CN111" s="2">
        <v>46.115000000000002</v>
      </c>
      <c r="CO111" s="2">
        <v>17</v>
      </c>
      <c r="CP111" s="2">
        <v>79.660167130919206</v>
      </c>
      <c r="CQ111" s="2">
        <v>2.0068493150684898</v>
      </c>
      <c r="CR111" s="2">
        <v>48.120000000000005</v>
      </c>
      <c r="CS111" s="2">
        <v>39</v>
      </c>
      <c r="CT111" s="2">
        <v>23.192200557103021</v>
      </c>
      <c r="CU111" s="2">
        <v>18.061643835616429</v>
      </c>
      <c r="CV111" s="2">
        <v>423.31200000000001</v>
      </c>
      <c r="CW111" s="2">
        <v>162.36599999999999</v>
      </c>
      <c r="CX111" s="2">
        <v>79.537999999999982</v>
      </c>
      <c r="CY111" s="2">
        <v>156.80200000000002</v>
      </c>
      <c r="CZ111" s="2">
        <v>71.326999999999998</v>
      </c>
      <c r="DA111" s="2">
        <v>42.295000000000002</v>
      </c>
      <c r="DB111" s="2">
        <v>5.133</v>
      </c>
      <c r="DC111" s="2">
        <v>0.51100000000000001</v>
      </c>
      <c r="DD111" s="2">
        <v>0.1</v>
      </c>
      <c r="DE111" s="2">
        <v>7.1441999999999997</v>
      </c>
      <c r="DF111" s="2">
        <v>0.71340000000000003</v>
      </c>
      <c r="DG111" s="2">
        <v>0.18</v>
      </c>
      <c r="DH111" s="2">
        <v>28.878</v>
      </c>
      <c r="DI111" s="2">
        <v>15.39</v>
      </c>
      <c r="DJ111" s="2">
        <v>3.0289999999999999</v>
      </c>
      <c r="DK111" s="2">
        <v>10.654</v>
      </c>
      <c r="DL111" s="2">
        <v>0.83400000000000007</v>
      </c>
      <c r="DM111" s="2">
        <v>0.186</v>
      </c>
      <c r="DN111" s="2">
        <v>2</v>
      </c>
      <c r="DO111" s="2">
        <v>0.2</v>
      </c>
      <c r="DP111" s="2">
        <v>1.1000000000000001</v>
      </c>
    </row>
    <row r="112" spans="2:120" ht="14.25" customHeight="1" x14ac:dyDescent="0.2">
      <c r="B112" s="7">
        <v>1471</v>
      </c>
      <c r="C112" s="10" t="s">
        <v>91</v>
      </c>
      <c r="D112" s="10" t="s">
        <v>56</v>
      </c>
      <c r="E112" s="22" t="s">
        <v>101</v>
      </c>
      <c r="F112" s="10" t="s">
        <v>190</v>
      </c>
      <c r="G112" s="22">
        <v>1</v>
      </c>
      <c r="H112" s="12">
        <f t="shared" si="72"/>
        <v>1303.9999999999995</v>
      </c>
      <c r="I112" s="13">
        <f t="shared" si="73"/>
        <v>521.13992376501233</v>
      </c>
      <c r="J112" s="15">
        <f t="shared" si="74"/>
        <v>0.39964718080138995</v>
      </c>
      <c r="K112" s="15">
        <f t="shared" si="75"/>
        <v>0.24582075999727843</v>
      </c>
      <c r="L112" s="16">
        <f t="shared" si="76"/>
        <v>1.5316535963975859</v>
      </c>
      <c r="M112" s="13">
        <f t="shared" si="77"/>
        <v>0</v>
      </c>
      <c r="N112" s="15">
        <f t="shared" si="78"/>
        <v>-0.14323258869908018</v>
      </c>
      <c r="O112" s="17">
        <f t="shared" si="79"/>
        <v>-19.992860759814405</v>
      </c>
      <c r="P112" s="15">
        <f t="shared" si="80"/>
        <v>-0.40608594341238946</v>
      </c>
      <c r="Q112" s="13">
        <f t="shared" si="81"/>
        <v>-4.6495437573495551</v>
      </c>
      <c r="R112" s="15">
        <f t="shared" si="82"/>
        <v>-7.5546275853953127E-2</v>
      </c>
      <c r="S112" s="19">
        <f t="shared" si="83"/>
        <v>-9.1595419109594012</v>
      </c>
      <c r="T112" s="15">
        <f t="shared" si="84"/>
        <v>-0.47761152662235196</v>
      </c>
      <c r="U112" s="19">
        <f t="shared" si="85"/>
        <v>2.9311726101773985</v>
      </c>
      <c r="V112" s="15">
        <f t="shared" si="86"/>
        <v>0.12197295846348799</v>
      </c>
      <c r="W112" s="13">
        <f t="shared" si="87"/>
        <v>1.1895818568391121</v>
      </c>
      <c r="X112" s="15">
        <f t="shared" si="88"/>
        <v>1.7856857895156564E-2</v>
      </c>
      <c r="Y112" s="13">
        <f t="shared" si="89"/>
        <v>-7.8822761480571018</v>
      </c>
      <c r="Z112" s="15">
        <f t="shared" si="90"/>
        <v>-0.17493331969902204</v>
      </c>
      <c r="AA112" s="13">
        <v>-54.741911528950141</v>
      </c>
      <c r="AB112" s="27">
        <v>-6.1229565612638148E-2</v>
      </c>
      <c r="AC112" s="13">
        <f t="shared" si="91"/>
        <v>0</v>
      </c>
      <c r="AD112" s="25">
        <f t="shared" si="92"/>
        <v>0</v>
      </c>
      <c r="AE112" s="12">
        <f t="shared" si="93"/>
        <v>-275.77899999999954</v>
      </c>
      <c r="AF112" s="13">
        <f t="shared" si="94"/>
        <v>-705.36599999999953</v>
      </c>
      <c r="AG112" s="13">
        <f t="shared" si="95"/>
        <v>-914.19699999999955</v>
      </c>
      <c r="AH112" s="15">
        <f t="shared" si="96"/>
        <v>-0.21148696319018379</v>
      </c>
      <c r="AI112" s="15">
        <f t="shared" si="97"/>
        <v>-0.54092484662576668</v>
      </c>
      <c r="AJ112" s="15">
        <f t="shared" si="98"/>
        <v>-0.7010713190184048</v>
      </c>
      <c r="AK112" s="15">
        <f t="shared" si="99"/>
        <v>0.41213610692642921</v>
      </c>
      <c r="AL112" s="15">
        <f t="shared" si="100"/>
        <v>0.37894439674325209</v>
      </c>
      <c r="AM112" s="15">
        <f t="shared" si="101"/>
        <v>0.35105681587879001</v>
      </c>
      <c r="AN112" s="19">
        <f t="shared" si="102"/>
        <v>-97.372923765012331</v>
      </c>
      <c r="AO112" s="19">
        <f t="shared" si="103"/>
        <v>-294.29092376501234</v>
      </c>
      <c r="AP112" s="19">
        <f t="shared" si="104"/>
        <v>-384.29692376501237</v>
      </c>
      <c r="AQ112" s="15">
        <f t="shared" si="105"/>
        <v>-0.18684602603756539</v>
      </c>
      <c r="AR112" s="15">
        <f t="shared" si="106"/>
        <v>-0.56470615730010998</v>
      </c>
      <c r="AS112" s="15">
        <f t="shared" si="107"/>
        <v>-0.73741601101798526</v>
      </c>
      <c r="AT112" s="13">
        <f t="shared" si="108"/>
        <v>-7.9742168291609019</v>
      </c>
      <c r="AU112" s="13">
        <f t="shared" si="109"/>
        <v>-20.837216829160901</v>
      </c>
      <c r="AV112" s="13">
        <f t="shared" si="110"/>
        <v>-24.985216829160901</v>
      </c>
      <c r="AW112" s="15">
        <f t="shared" si="111"/>
        <v>-0.27271401151883101</v>
      </c>
      <c r="AX112" s="15">
        <f t="shared" si="112"/>
        <v>-0.71262183009464575</v>
      </c>
      <c r="AY112" s="15">
        <f t="shared" si="113"/>
        <v>-0.85448124325273334</v>
      </c>
      <c r="AZ112" s="13">
        <f t="shared" si="114"/>
        <v>-29.888894393472121</v>
      </c>
      <c r="BA112" s="13">
        <f t="shared" si="115"/>
        <v>-43.846094393472114</v>
      </c>
      <c r="BB112" s="13">
        <f t="shared" si="116"/>
        <v>-51.100094393472119</v>
      </c>
      <c r="BC112" s="15">
        <f t="shared" si="117"/>
        <v>-0.52532418458763974</v>
      </c>
      <c r="BD112" s="15">
        <f t="shared" si="118"/>
        <v>-0.77063452001202259</v>
      </c>
      <c r="BE112" s="15">
        <f t="shared" si="119"/>
        <v>-0.89813009026740864</v>
      </c>
      <c r="BF112" s="13">
        <f t="shared" si="120"/>
        <v>9.1437710843372884</v>
      </c>
      <c r="BG112" s="13">
        <f t="shared" si="121"/>
        <v>0.57577108433730473</v>
      </c>
      <c r="BH112" s="13">
        <f t="shared" si="122"/>
        <v>-28.291228915662707</v>
      </c>
      <c r="BI112" s="15">
        <f t="shared" si="123"/>
        <v>0.13484950248756111</v>
      </c>
      <c r="BJ112" s="15">
        <f t="shared" si="124"/>
        <v>8.4912935323375738E-3</v>
      </c>
      <c r="BK112" s="15">
        <f t="shared" si="125"/>
        <v>-0.41723027718550154</v>
      </c>
      <c r="BL112" s="13">
        <f t="shared" si="126"/>
        <v>-10.8184705882353</v>
      </c>
      <c r="BM112" s="13">
        <f t="shared" si="127"/>
        <v>-24.849470588235299</v>
      </c>
      <c r="BN112" s="13">
        <f t="shared" si="128"/>
        <v>-31.468470588235299</v>
      </c>
      <c r="BO112" s="15">
        <f t="shared" si="129"/>
        <v>-0.29100316455696218</v>
      </c>
      <c r="BP112" s="15">
        <f t="shared" si="130"/>
        <v>-0.66841930379746839</v>
      </c>
      <c r="BQ112" s="25">
        <f t="shared" si="131"/>
        <v>-0.84646202531645565</v>
      </c>
      <c r="BR112" s="20">
        <f t="shared" si="132"/>
        <v>2.6</v>
      </c>
      <c r="BS112" s="21">
        <f t="shared" si="133"/>
        <v>18.2</v>
      </c>
      <c r="BT112" s="14">
        <f t="shared" si="134"/>
        <v>1.3957055214723931E-2</v>
      </c>
      <c r="BU112" s="21">
        <f t="shared" si="135"/>
        <v>0</v>
      </c>
      <c r="BV112" s="21">
        <f t="shared" si="136"/>
        <v>0</v>
      </c>
      <c r="BW112" s="14">
        <f t="shared" si="137"/>
        <v>0</v>
      </c>
      <c r="BX112" s="21">
        <f t="shared" si="138"/>
        <v>2</v>
      </c>
      <c r="BY112" s="21">
        <f t="shared" si="139"/>
        <v>14</v>
      </c>
      <c r="BZ112" s="14">
        <f t="shared" si="140"/>
        <v>1.0736196319018409E-2</v>
      </c>
      <c r="CA112" s="21">
        <f t="shared" si="141"/>
        <v>2.6</v>
      </c>
      <c r="CB112" s="21">
        <f t="shared" si="142"/>
        <v>18.2</v>
      </c>
      <c r="CC112" s="18">
        <f t="shared" si="143"/>
        <v>1.3957055214723931E-2</v>
      </c>
      <c r="CE112" s="2">
        <v>1303.9999999999995</v>
      </c>
      <c r="CF112" s="2">
        <v>521.13992376501233</v>
      </c>
      <c r="CG112" s="2">
        <v>320.55027103645097</v>
      </c>
      <c r="CH112" s="2">
        <v>29.2402168291609</v>
      </c>
      <c r="CI112" s="2">
        <v>76.362480127185989</v>
      </c>
      <c r="CJ112" s="2">
        <v>1521.9999999999995</v>
      </c>
      <c r="CK112" s="2">
        <v>49.233077588975306</v>
      </c>
      <c r="CL112" s="2">
        <v>61.545638150821674</v>
      </c>
      <c r="CM112" s="2">
        <v>56.896094393472119</v>
      </c>
      <c r="CN112" s="2">
        <v>19.177807486631</v>
      </c>
      <c r="CO112" s="2">
        <v>28.337349397590401</v>
      </c>
      <c r="CP112" s="2">
        <v>24.031331592689298</v>
      </c>
      <c r="CQ112" s="2">
        <v>21.1001589825119</v>
      </c>
      <c r="CR112" s="2">
        <v>66.617647058823593</v>
      </c>
      <c r="CS112" s="2">
        <v>67.807228915662705</v>
      </c>
      <c r="CT112" s="2">
        <v>45.058746736292399</v>
      </c>
      <c r="CU112" s="2">
        <v>37.176470588235297</v>
      </c>
      <c r="CV112" s="2">
        <v>1028.221</v>
      </c>
      <c r="CW112" s="2">
        <v>598.63400000000001</v>
      </c>
      <c r="CX112" s="2">
        <v>389.803</v>
      </c>
      <c r="CY112" s="2">
        <v>423.767</v>
      </c>
      <c r="CZ112" s="2">
        <v>226.84899999999999</v>
      </c>
      <c r="DA112" s="2">
        <v>136.84299999999999</v>
      </c>
      <c r="DB112" s="2">
        <v>21.265999999999998</v>
      </c>
      <c r="DC112" s="2">
        <v>8.4030000000000005</v>
      </c>
      <c r="DD112" s="2">
        <v>4.2549999999999999</v>
      </c>
      <c r="DE112" s="2">
        <v>27.007199999999997</v>
      </c>
      <c r="DF112" s="2">
        <v>13.05</v>
      </c>
      <c r="DG112" s="2">
        <v>5.7959999999999994</v>
      </c>
      <c r="DH112" s="2">
        <v>76.950999999999993</v>
      </c>
      <c r="DI112" s="2">
        <v>68.38300000000001</v>
      </c>
      <c r="DJ112" s="2">
        <v>39.515999999999998</v>
      </c>
      <c r="DK112" s="2">
        <v>26.357999999999997</v>
      </c>
      <c r="DL112" s="2">
        <v>12.327</v>
      </c>
      <c r="DM112" s="2">
        <v>5.7080000000000002</v>
      </c>
      <c r="DN112" s="2">
        <v>2.6</v>
      </c>
      <c r="DO112" s="2">
        <v>0</v>
      </c>
      <c r="DP112" s="2">
        <v>2</v>
      </c>
    </row>
    <row r="113" spans="2:120" ht="14.25" customHeight="1" x14ac:dyDescent="0.2">
      <c r="B113" s="7">
        <v>1472</v>
      </c>
      <c r="C113" s="10" t="s">
        <v>91</v>
      </c>
      <c r="D113" s="10" t="s">
        <v>56</v>
      </c>
      <c r="E113" s="22" t="s">
        <v>101</v>
      </c>
      <c r="F113" s="10" t="s">
        <v>191</v>
      </c>
      <c r="G113" s="22">
        <v>1</v>
      </c>
      <c r="H113" s="12">
        <f t="shared" si="72"/>
        <v>1261</v>
      </c>
      <c r="I113" s="13">
        <f t="shared" si="73"/>
        <v>525.68905675786027</v>
      </c>
      <c r="J113" s="15">
        <f t="shared" si="74"/>
        <v>0.41688267784128491</v>
      </c>
      <c r="K113" s="15">
        <f t="shared" si="75"/>
        <v>0.26992211292767376</v>
      </c>
      <c r="L113" s="16">
        <f t="shared" si="76"/>
        <v>1.5078372631628856</v>
      </c>
      <c r="M113" s="13">
        <f t="shared" si="77"/>
        <v>0</v>
      </c>
      <c r="N113" s="15">
        <f t="shared" si="78"/>
        <v>-0.16379310344827558</v>
      </c>
      <c r="O113" s="17">
        <f t="shared" si="79"/>
        <v>-7.8395557811485972</v>
      </c>
      <c r="P113" s="15">
        <f t="shared" si="80"/>
        <v>-0.21159891054328717</v>
      </c>
      <c r="Q113" s="13">
        <f t="shared" si="81"/>
        <v>-22.587753086348521</v>
      </c>
      <c r="R113" s="15">
        <f t="shared" si="82"/>
        <v>-0.3546820757330813</v>
      </c>
      <c r="S113" s="19">
        <f t="shared" si="83"/>
        <v>31.894676773332197</v>
      </c>
      <c r="T113" s="15">
        <f t="shared" si="84"/>
        <v>0.58985463958582263</v>
      </c>
      <c r="U113" s="19">
        <f t="shared" si="85"/>
        <v>32.918390381753397</v>
      </c>
      <c r="V113" s="15">
        <f t="shared" si="86"/>
        <v>0.56680969700180417</v>
      </c>
      <c r="W113" s="13">
        <f t="shared" si="87"/>
        <v>-7.6809401783022935</v>
      </c>
      <c r="X113" s="15">
        <f t="shared" si="88"/>
        <v>-0.13457366534616189</v>
      </c>
      <c r="Y113" s="13">
        <f t="shared" si="89"/>
        <v>-4.8112887313344999</v>
      </c>
      <c r="Z113" s="15">
        <f t="shared" si="90"/>
        <v>-0.1092032132891646</v>
      </c>
      <c r="AA113" s="13">
        <v>-108.67399864559479</v>
      </c>
      <c r="AB113" s="27">
        <v>-0.11989194243150725</v>
      </c>
      <c r="AC113" s="13">
        <f t="shared" si="91"/>
        <v>0</v>
      </c>
      <c r="AD113" s="25">
        <f t="shared" si="92"/>
        <v>0</v>
      </c>
      <c r="AE113" s="12">
        <f t="shared" si="93"/>
        <v>-386.96600000000001</v>
      </c>
      <c r="AF113" s="13">
        <f t="shared" si="94"/>
        <v>-887.62099999999998</v>
      </c>
      <c r="AG113" s="13">
        <f t="shared" si="95"/>
        <v>-1081.55</v>
      </c>
      <c r="AH113" s="15">
        <f t="shared" si="96"/>
        <v>-0.30687232355273597</v>
      </c>
      <c r="AI113" s="15">
        <f t="shared" si="97"/>
        <v>-0.70390245836637588</v>
      </c>
      <c r="AJ113" s="15">
        <f t="shared" si="98"/>
        <v>-0.85769230769230775</v>
      </c>
      <c r="AK113" s="15">
        <f t="shared" si="99"/>
        <v>0.45959539331421889</v>
      </c>
      <c r="AL113" s="15">
        <f t="shared" si="100"/>
        <v>0.61369546760798011</v>
      </c>
      <c r="AM113" s="15">
        <f t="shared" si="101"/>
        <v>0.66250766230147673</v>
      </c>
      <c r="AN113" s="19">
        <f t="shared" si="102"/>
        <v>-123.98705675786027</v>
      </c>
      <c r="AO113" s="19">
        <f t="shared" si="103"/>
        <v>-296.54805675786025</v>
      </c>
      <c r="AP113" s="19">
        <f t="shared" si="104"/>
        <v>-406.80205675786027</v>
      </c>
      <c r="AQ113" s="15">
        <f t="shared" si="105"/>
        <v>-0.23585626362956691</v>
      </c>
      <c r="AR113" s="15">
        <f t="shared" si="106"/>
        <v>-0.56411304923635575</v>
      </c>
      <c r="AS113" s="15">
        <f t="shared" si="107"/>
        <v>-0.77384539687163201</v>
      </c>
      <c r="AT113" s="13">
        <f t="shared" si="108"/>
        <v>-11.399575336872196</v>
      </c>
      <c r="AU113" s="13">
        <f t="shared" si="109"/>
        <v>-25.057575336872198</v>
      </c>
      <c r="AV113" s="13">
        <f t="shared" si="110"/>
        <v>-27.494575336872199</v>
      </c>
      <c r="AW113" s="15">
        <f t="shared" si="111"/>
        <v>-0.39026843784620657</v>
      </c>
      <c r="AX113" s="15">
        <f t="shared" si="112"/>
        <v>-0.85785483177638688</v>
      </c>
      <c r="AY113" s="15">
        <f t="shared" si="113"/>
        <v>-0.9412863768055163</v>
      </c>
      <c r="AZ113" s="13">
        <f t="shared" si="114"/>
        <v>-18.475553777051882</v>
      </c>
      <c r="BA113" s="13">
        <f t="shared" si="115"/>
        <v>-35.103953777051878</v>
      </c>
      <c r="BB113" s="13">
        <f t="shared" si="116"/>
        <v>-38.605553777051881</v>
      </c>
      <c r="BC113" s="15">
        <f t="shared" si="117"/>
        <v>-0.44956236391032167</v>
      </c>
      <c r="BD113" s="15">
        <f t="shared" si="118"/>
        <v>-0.85417826350687742</v>
      </c>
      <c r="BE113" s="15">
        <f t="shared" si="119"/>
        <v>-0.93938207349625102</v>
      </c>
      <c r="BF113" s="13">
        <f t="shared" si="120"/>
        <v>-28.937161290322507</v>
      </c>
      <c r="BG113" s="13">
        <f t="shared" si="121"/>
        <v>-40.867161290322507</v>
      </c>
      <c r="BH113" s="13">
        <f t="shared" si="122"/>
        <v>-45.264161290322505</v>
      </c>
      <c r="BI113" s="15">
        <f t="shared" si="123"/>
        <v>-0.58582987755101978</v>
      </c>
      <c r="BJ113" s="15">
        <f t="shared" si="124"/>
        <v>-0.82735151020408138</v>
      </c>
      <c r="BK113" s="15">
        <f t="shared" si="125"/>
        <v>-0.91636832653061207</v>
      </c>
      <c r="BL113" s="13">
        <f t="shared" si="126"/>
        <v>-7.4318354430380005</v>
      </c>
      <c r="BM113" s="13">
        <f t="shared" si="127"/>
        <v>-32.674835443037999</v>
      </c>
      <c r="BN113" s="13">
        <f t="shared" si="128"/>
        <v>-36.195835443038</v>
      </c>
      <c r="BO113" s="15">
        <f t="shared" si="129"/>
        <v>-0.18936139332365798</v>
      </c>
      <c r="BP113" s="15">
        <f t="shared" si="130"/>
        <v>-0.83254700854700869</v>
      </c>
      <c r="BQ113" s="25">
        <f t="shared" si="131"/>
        <v>-0.92226124818577659</v>
      </c>
      <c r="BR113" s="20">
        <f t="shared" si="132"/>
        <v>4.0999999999999996</v>
      </c>
      <c r="BS113" s="21">
        <f t="shared" si="133"/>
        <v>28.699999999999996</v>
      </c>
      <c r="BT113" s="14">
        <f t="shared" si="134"/>
        <v>2.2759714512291827E-2</v>
      </c>
      <c r="BU113" s="21">
        <f t="shared" si="135"/>
        <v>1.6</v>
      </c>
      <c r="BV113" s="21">
        <f t="shared" si="136"/>
        <v>11.200000000000001</v>
      </c>
      <c r="BW113" s="14">
        <f t="shared" si="137"/>
        <v>8.8818398096748626E-3</v>
      </c>
      <c r="BX113" s="21">
        <f t="shared" si="138"/>
        <v>2</v>
      </c>
      <c r="BY113" s="21">
        <f t="shared" si="139"/>
        <v>14</v>
      </c>
      <c r="BZ113" s="14">
        <f t="shared" si="140"/>
        <v>1.1102299762093577E-2</v>
      </c>
      <c r="CA113" s="21">
        <f t="shared" si="141"/>
        <v>4.0999999999999996</v>
      </c>
      <c r="CB113" s="21">
        <f t="shared" si="142"/>
        <v>28.699999999999996</v>
      </c>
      <c r="CC113" s="18">
        <f t="shared" si="143"/>
        <v>2.2759714512291827E-2</v>
      </c>
      <c r="CE113" s="2">
        <v>1261</v>
      </c>
      <c r="CF113" s="2">
        <v>525.68905675786027</v>
      </c>
      <c r="CG113" s="2">
        <v>340.37178440179662</v>
      </c>
      <c r="CH113" s="2">
        <v>29.209575336872199</v>
      </c>
      <c r="CI113" s="2">
        <v>77.487341772151993</v>
      </c>
      <c r="CJ113" s="2">
        <v>1507.9999999999995</v>
      </c>
      <c r="CK113" s="2">
        <v>37.049131118020796</v>
      </c>
      <c r="CL113" s="2">
        <v>63.684506863400401</v>
      </c>
      <c r="CM113" s="2">
        <v>41.09675377705188</v>
      </c>
      <c r="CN113" s="2">
        <v>54.072096128170898</v>
      </c>
      <c r="CO113" s="2">
        <v>22.177419354838701</v>
      </c>
      <c r="CP113" s="2">
        <v>58.076618229854702</v>
      </c>
      <c r="CQ113" s="2">
        <v>25.158227848101301</v>
      </c>
      <c r="CR113" s="2">
        <v>57.076101468624799</v>
      </c>
      <c r="CS113" s="2">
        <v>49.395161290322505</v>
      </c>
      <c r="CT113" s="2">
        <v>44.058124174372502</v>
      </c>
      <c r="CU113" s="2">
        <v>39.246835443038002</v>
      </c>
      <c r="CV113" s="2">
        <v>874.03399999999999</v>
      </c>
      <c r="CW113" s="2">
        <v>373.37900000000002</v>
      </c>
      <c r="CX113" s="2">
        <v>179.45</v>
      </c>
      <c r="CY113" s="2">
        <v>401.702</v>
      </c>
      <c r="CZ113" s="2">
        <v>229.14100000000002</v>
      </c>
      <c r="DA113" s="2">
        <v>118.887</v>
      </c>
      <c r="DB113" s="2">
        <v>17.810000000000002</v>
      </c>
      <c r="DC113" s="2">
        <v>4.1519999999999992</v>
      </c>
      <c r="DD113" s="2">
        <v>1.7149999999999999</v>
      </c>
      <c r="DE113" s="2">
        <v>22.621199999999998</v>
      </c>
      <c r="DF113" s="2">
        <v>5.9927999999999999</v>
      </c>
      <c r="DG113" s="2">
        <v>2.4912000000000001</v>
      </c>
      <c r="DH113" s="2">
        <v>20.457999999999998</v>
      </c>
      <c r="DI113" s="2">
        <v>8.5280000000000005</v>
      </c>
      <c r="DJ113" s="2">
        <v>4.1310000000000002</v>
      </c>
      <c r="DK113" s="2">
        <v>31.815000000000001</v>
      </c>
      <c r="DL113" s="2">
        <v>6.5720000000000001</v>
      </c>
      <c r="DM113" s="2">
        <v>3.0510000000000002</v>
      </c>
      <c r="DN113" s="2">
        <v>4.0999999999999996</v>
      </c>
      <c r="DO113" s="2">
        <v>1.6</v>
      </c>
      <c r="DP113" s="2">
        <v>2</v>
      </c>
    </row>
    <row r="114" spans="2:120" ht="14.25" customHeight="1" x14ac:dyDescent="0.2">
      <c r="B114" s="7">
        <v>1481</v>
      </c>
      <c r="C114" s="10" t="s">
        <v>91</v>
      </c>
      <c r="D114" s="10" t="s">
        <v>56</v>
      </c>
      <c r="E114" s="22" t="s">
        <v>101</v>
      </c>
      <c r="F114" s="10" t="s">
        <v>192</v>
      </c>
      <c r="G114" s="22">
        <v>1</v>
      </c>
      <c r="H114" s="12">
        <f t="shared" si="72"/>
        <v>3725</v>
      </c>
      <c r="I114" s="13">
        <f t="shared" si="73"/>
        <v>1690</v>
      </c>
      <c r="J114" s="15">
        <f t="shared" si="74"/>
        <v>0.45369127516778524</v>
      </c>
      <c r="K114" s="15">
        <f t="shared" si="75"/>
        <v>0.27060402684563756</v>
      </c>
      <c r="L114" s="16">
        <f t="shared" si="76"/>
        <v>1.03125</v>
      </c>
      <c r="M114" s="13">
        <f t="shared" si="77"/>
        <v>0</v>
      </c>
      <c r="N114" s="15">
        <f t="shared" si="78"/>
        <v>-0.14150725973726663</v>
      </c>
      <c r="O114" s="17">
        <f t="shared" si="79"/>
        <v>-20</v>
      </c>
      <c r="P114" s="15">
        <f t="shared" si="80"/>
        <v>-0.23255813953488369</v>
      </c>
      <c r="Q114" s="13">
        <f t="shared" si="81"/>
        <v>-36.599999999999994</v>
      </c>
      <c r="R114" s="15">
        <f t="shared" si="82"/>
        <v>-0.2218181818181818</v>
      </c>
      <c r="S114" s="19">
        <f t="shared" si="83"/>
        <v>11</v>
      </c>
      <c r="T114" s="15">
        <f t="shared" si="84"/>
        <v>0.1235955056179775</v>
      </c>
      <c r="U114" s="19">
        <f t="shared" si="85"/>
        <v>-10</v>
      </c>
      <c r="V114" s="15">
        <f t="shared" si="86"/>
        <v>-0.15625</v>
      </c>
      <c r="W114" s="13">
        <f t="shared" si="87"/>
        <v>-22</v>
      </c>
      <c r="X114" s="15">
        <f t="shared" si="88"/>
        <v>-0.14666666666666661</v>
      </c>
      <c r="Y114" s="13">
        <f t="shared" si="89"/>
        <v>-21</v>
      </c>
      <c r="Z114" s="15">
        <f t="shared" si="90"/>
        <v>-0.13907284768211925</v>
      </c>
      <c r="AA114" s="13">
        <v>-155.45442999999977</v>
      </c>
      <c r="AB114" s="27">
        <v>-6.4572117362985626E-2</v>
      </c>
      <c r="AC114" s="13">
        <f t="shared" si="91"/>
        <v>0</v>
      </c>
      <c r="AD114" s="25">
        <f t="shared" si="92"/>
        <v>0</v>
      </c>
      <c r="AE114" s="12">
        <f t="shared" si="93"/>
        <v>-933.84999999999991</v>
      </c>
      <c r="AF114" s="13">
        <f t="shared" si="94"/>
        <v>-2380.127</v>
      </c>
      <c r="AG114" s="13">
        <f t="shared" si="95"/>
        <v>-2997.1689999999999</v>
      </c>
      <c r="AH114" s="15">
        <f t="shared" si="96"/>
        <v>-0.25069798657718123</v>
      </c>
      <c r="AI114" s="15">
        <f t="shared" si="97"/>
        <v>-0.63896026845637577</v>
      </c>
      <c r="AJ114" s="15">
        <f t="shared" si="98"/>
        <v>-0.80460912751677849</v>
      </c>
      <c r="AK114" s="15">
        <f t="shared" si="99"/>
        <v>0.50546799706214285</v>
      </c>
      <c r="AL114" s="15">
        <f t="shared" si="100"/>
        <v>0.59129151971970584</v>
      </c>
      <c r="AM114" s="15">
        <f t="shared" si="101"/>
        <v>0.59228859446767168</v>
      </c>
      <c r="AN114" s="19">
        <f t="shared" si="102"/>
        <v>-279.16300000000001</v>
      </c>
      <c r="AO114" s="19">
        <f t="shared" si="103"/>
        <v>-894.78800000000001</v>
      </c>
      <c r="AP114" s="19">
        <f t="shared" si="104"/>
        <v>-1258.914</v>
      </c>
      <c r="AQ114" s="15">
        <f t="shared" si="105"/>
        <v>-0.1651852071005917</v>
      </c>
      <c r="AR114" s="15">
        <f t="shared" si="106"/>
        <v>-0.52946035502958577</v>
      </c>
      <c r="AS114" s="15">
        <f t="shared" si="107"/>
        <v>-0.74491952662721894</v>
      </c>
      <c r="AT114" s="13">
        <f t="shared" si="108"/>
        <v>-21.945999999999998</v>
      </c>
      <c r="AU114" s="13">
        <f t="shared" si="109"/>
        <v>-46.911999999999999</v>
      </c>
      <c r="AV114" s="13">
        <f t="shared" si="110"/>
        <v>-55.722000000000001</v>
      </c>
      <c r="AW114" s="15">
        <f t="shared" si="111"/>
        <v>-0.33251515151515143</v>
      </c>
      <c r="AX114" s="15">
        <f t="shared" si="112"/>
        <v>-0.71078787878787875</v>
      </c>
      <c r="AY114" s="15">
        <f t="shared" si="113"/>
        <v>-0.84427272727272729</v>
      </c>
      <c r="AZ114" s="13">
        <f t="shared" si="114"/>
        <v>-57.844800000000006</v>
      </c>
      <c r="BA114" s="13">
        <f t="shared" si="115"/>
        <v>-95.899799999999999</v>
      </c>
      <c r="BB114" s="13">
        <f t="shared" si="116"/>
        <v>-111.7488</v>
      </c>
      <c r="BC114" s="15">
        <f t="shared" si="117"/>
        <v>-0.45050467289719631</v>
      </c>
      <c r="BD114" s="15">
        <f t="shared" si="118"/>
        <v>-0.74688317757009348</v>
      </c>
      <c r="BE114" s="15">
        <f t="shared" si="119"/>
        <v>-0.87031775700934577</v>
      </c>
      <c r="BF114" s="13">
        <f t="shared" si="120"/>
        <v>-48.75</v>
      </c>
      <c r="BG114" s="13">
        <f t="shared" si="121"/>
        <v>-98.710999999999999</v>
      </c>
      <c r="BH114" s="13">
        <f t="shared" si="122"/>
        <v>-111.664</v>
      </c>
      <c r="BI114" s="15">
        <f t="shared" si="123"/>
        <v>-0.380859375</v>
      </c>
      <c r="BJ114" s="15">
        <f t="shared" si="124"/>
        <v>-0.77117968749999999</v>
      </c>
      <c r="BK114" s="15">
        <f t="shared" si="125"/>
        <v>-0.87237500000000001</v>
      </c>
      <c r="BL114" s="13">
        <f t="shared" si="126"/>
        <v>-56.603999999999999</v>
      </c>
      <c r="BM114" s="13">
        <f t="shared" si="127"/>
        <v>-93.762</v>
      </c>
      <c r="BN114" s="13">
        <f t="shared" si="128"/>
        <v>-111.38800000000001</v>
      </c>
      <c r="BO114" s="15">
        <f t="shared" si="129"/>
        <v>-0.43541538461538465</v>
      </c>
      <c r="BP114" s="15">
        <f t="shared" si="130"/>
        <v>-0.72124615384615387</v>
      </c>
      <c r="BQ114" s="25">
        <f t="shared" si="131"/>
        <v>-0.85683076923076928</v>
      </c>
      <c r="BR114" s="20">
        <f t="shared" si="132"/>
        <v>10.5</v>
      </c>
      <c r="BS114" s="21">
        <f t="shared" si="133"/>
        <v>73.5</v>
      </c>
      <c r="BT114" s="14">
        <f t="shared" si="134"/>
        <v>1.9731543624161074E-2</v>
      </c>
      <c r="BU114" s="21">
        <f t="shared" si="135"/>
        <v>3.8</v>
      </c>
      <c r="BV114" s="21">
        <f t="shared" si="136"/>
        <v>26.599999999999998</v>
      </c>
      <c r="BW114" s="14">
        <f t="shared" si="137"/>
        <v>7.1409395973154356E-3</v>
      </c>
      <c r="BX114" s="21">
        <f t="shared" si="138"/>
        <v>5.0999999999999996</v>
      </c>
      <c r="BY114" s="21">
        <f t="shared" si="139"/>
        <v>35.699999999999996</v>
      </c>
      <c r="BZ114" s="14">
        <f t="shared" si="140"/>
        <v>9.5838926174496627E-3</v>
      </c>
      <c r="CA114" s="21">
        <f t="shared" si="141"/>
        <v>10.5</v>
      </c>
      <c r="CB114" s="21">
        <f t="shared" si="142"/>
        <v>73.5</v>
      </c>
      <c r="CC114" s="18">
        <f t="shared" si="143"/>
        <v>1.9731543624161074E-2</v>
      </c>
      <c r="CE114" s="2">
        <v>3725</v>
      </c>
      <c r="CF114" s="2">
        <v>1690</v>
      </c>
      <c r="CG114" s="2">
        <v>1008</v>
      </c>
      <c r="CH114" s="2">
        <v>66</v>
      </c>
      <c r="CI114" s="2">
        <v>256</v>
      </c>
      <c r="CJ114" s="2">
        <v>4339</v>
      </c>
      <c r="CK114" s="2">
        <v>86</v>
      </c>
      <c r="CL114" s="2">
        <v>165</v>
      </c>
      <c r="CM114" s="2">
        <v>128.4</v>
      </c>
      <c r="CN114" s="2">
        <v>89</v>
      </c>
      <c r="CO114" s="2">
        <v>78</v>
      </c>
      <c r="CP114" s="2">
        <v>64</v>
      </c>
      <c r="CQ114" s="2">
        <v>74</v>
      </c>
      <c r="CR114" s="2">
        <v>150</v>
      </c>
      <c r="CS114" s="2">
        <v>128</v>
      </c>
      <c r="CT114" s="2">
        <v>151</v>
      </c>
      <c r="CU114" s="2">
        <v>130</v>
      </c>
      <c r="CV114" s="2">
        <v>2791.15</v>
      </c>
      <c r="CW114" s="2">
        <v>1344.873</v>
      </c>
      <c r="CX114" s="2">
        <v>727.83100000000013</v>
      </c>
      <c r="CY114" s="2">
        <v>1410.837</v>
      </c>
      <c r="CZ114" s="2">
        <v>795.21199999999999</v>
      </c>
      <c r="DA114" s="2">
        <v>431.08600000000001</v>
      </c>
      <c r="DB114" s="2">
        <v>44.054000000000002</v>
      </c>
      <c r="DC114" s="2">
        <v>19.088000000000001</v>
      </c>
      <c r="DD114" s="2">
        <v>10.278</v>
      </c>
      <c r="DE114" s="2">
        <v>70.555199999999999</v>
      </c>
      <c r="DF114" s="2">
        <v>32.5002</v>
      </c>
      <c r="DG114" s="2">
        <v>16.651199999999999</v>
      </c>
      <c r="DH114" s="2">
        <v>79.25</v>
      </c>
      <c r="DI114" s="2">
        <v>29.289000000000001</v>
      </c>
      <c r="DJ114" s="2">
        <v>16.335999999999999</v>
      </c>
      <c r="DK114" s="2">
        <v>73.396000000000001</v>
      </c>
      <c r="DL114" s="2">
        <v>36.238</v>
      </c>
      <c r="DM114" s="2">
        <v>18.612000000000002</v>
      </c>
      <c r="DN114" s="2">
        <v>10.5</v>
      </c>
      <c r="DO114" s="2">
        <v>3.8</v>
      </c>
      <c r="DP114" s="2">
        <v>5.0999999999999996</v>
      </c>
    </row>
    <row r="115" spans="2:120" ht="14.25" customHeight="1" x14ac:dyDescent="0.2">
      <c r="B115" s="7">
        <v>1482</v>
      </c>
      <c r="C115" s="10" t="s">
        <v>91</v>
      </c>
      <c r="D115" s="10" t="s">
        <v>56</v>
      </c>
      <c r="E115" s="22" t="s">
        <v>101</v>
      </c>
      <c r="F115" s="10" t="s">
        <v>193</v>
      </c>
      <c r="G115" s="22">
        <v>1</v>
      </c>
      <c r="H115" s="12">
        <f t="shared" si="72"/>
        <v>2781</v>
      </c>
      <c r="I115" s="13">
        <f t="shared" si="73"/>
        <v>1123</v>
      </c>
      <c r="J115" s="15">
        <f t="shared" si="74"/>
        <v>0.40381157856886013</v>
      </c>
      <c r="K115" s="15">
        <f t="shared" si="75"/>
        <v>0.23912261776339447</v>
      </c>
      <c r="L115" s="16">
        <f t="shared" si="76"/>
        <v>1.3333333333333333</v>
      </c>
      <c r="M115" s="13">
        <f t="shared" si="77"/>
        <v>0</v>
      </c>
      <c r="N115" s="15">
        <f t="shared" si="78"/>
        <v>-0.12215909090909094</v>
      </c>
      <c r="O115" s="17">
        <f t="shared" si="79"/>
        <v>-27</v>
      </c>
      <c r="P115" s="15">
        <f t="shared" si="80"/>
        <v>-0.29670329670329665</v>
      </c>
      <c r="Q115" s="13">
        <f t="shared" si="81"/>
        <v>-8.3999999999999915</v>
      </c>
      <c r="R115" s="15">
        <f t="shared" si="82"/>
        <v>-7.4074074074073959E-2</v>
      </c>
      <c r="S115" s="19">
        <f t="shared" si="83"/>
        <v>-9</v>
      </c>
      <c r="T115" s="15">
        <f t="shared" si="84"/>
        <v>-0.17647058823529416</v>
      </c>
      <c r="U115" s="19">
        <f t="shared" si="85"/>
        <v>9</v>
      </c>
      <c r="V115" s="15">
        <f t="shared" si="86"/>
        <v>0.20454545454545459</v>
      </c>
      <c r="W115" s="13">
        <f t="shared" si="87"/>
        <v>-9</v>
      </c>
      <c r="X115" s="15">
        <f t="shared" si="88"/>
        <v>-8.0357142857142905E-2</v>
      </c>
      <c r="Y115" s="13">
        <f t="shared" si="89"/>
        <v>-17</v>
      </c>
      <c r="Z115" s="15">
        <f t="shared" si="90"/>
        <v>-0.13600000000000001</v>
      </c>
      <c r="AA115" s="13">
        <v>-83.347780000000057</v>
      </c>
      <c r="AB115" s="27">
        <v>-4.3951737586868211E-2</v>
      </c>
      <c r="AC115" s="13">
        <f t="shared" si="91"/>
        <v>0</v>
      </c>
      <c r="AD115" s="25">
        <f t="shared" si="92"/>
        <v>0</v>
      </c>
      <c r="AE115" s="12">
        <f t="shared" si="93"/>
        <v>-567.07399999999961</v>
      </c>
      <c r="AF115" s="13">
        <f t="shared" si="94"/>
        <v>-1549.1679999999999</v>
      </c>
      <c r="AG115" s="13">
        <f t="shared" si="95"/>
        <v>-2024.2800000000002</v>
      </c>
      <c r="AH115" s="15">
        <f t="shared" si="96"/>
        <v>-0.20391010427903622</v>
      </c>
      <c r="AI115" s="15">
        <f t="shared" si="97"/>
        <v>-0.55705429701546205</v>
      </c>
      <c r="AJ115" s="15">
        <f t="shared" si="98"/>
        <v>-0.72789644012944987</v>
      </c>
      <c r="AK115" s="15">
        <f t="shared" si="99"/>
        <v>0.43703628757239393</v>
      </c>
      <c r="AL115" s="15">
        <f t="shared" si="100"/>
        <v>0.49450330889277105</v>
      </c>
      <c r="AM115" s="15">
        <f t="shared" si="101"/>
        <v>0.47661882862881921</v>
      </c>
      <c r="AN115" s="19">
        <f t="shared" si="102"/>
        <v>-155.43399999999997</v>
      </c>
      <c r="AO115" s="19">
        <f t="shared" si="103"/>
        <v>-513.85500000000002</v>
      </c>
      <c r="AP115" s="19">
        <f t="shared" si="104"/>
        <v>-762.33299999999997</v>
      </c>
      <c r="AQ115" s="15">
        <f t="shared" si="105"/>
        <v>-0.13840961709706145</v>
      </c>
      <c r="AR115" s="15">
        <f t="shared" si="106"/>
        <v>-0.45757346393588605</v>
      </c>
      <c r="AS115" s="15">
        <f t="shared" si="107"/>
        <v>-0.6788361531611754</v>
      </c>
      <c r="AT115" s="13">
        <f t="shared" si="108"/>
        <v>-23.633000000000003</v>
      </c>
      <c r="AU115" s="13">
        <f t="shared" si="109"/>
        <v>-41.548000000000002</v>
      </c>
      <c r="AV115" s="13">
        <f t="shared" si="110"/>
        <v>-51.628</v>
      </c>
      <c r="AW115" s="15">
        <f t="shared" si="111"/>
        <v>-0.36926562500000004</v>
      </c>
      <c r="AX115" s="15">
        <f t="shared" si="112"/>
        <v>-0.64918750000000003</v>
      </c>
      <c r="AY115" s="15">
        <f t="shared" si="113"/>
        <v>-0.8066875</v>
      </c>
      <c r="AZ115" s="13">
        <f t="shared" si="114"/>
        <v>-44.090400000000002</v>
      </c>
      <c r="BA115" s="13">
        <f t="shared" si="115"/>
        <v>-73.195799999999991</v>
      </c>
      <c r="BB115" s="13">
        <f t="shared" si="116"/>
        <v>-87.728999999999999</v>
      </c>
      <c r="BC115" s="15">
        <f t="shared" si="117"/>
        <v>-0.41990857142857141</v>
      </c>
      <c r="BD115" s="15">
        <f t="shared" si="118"/>
        <v>-0.69710285714285714</v>
      </c>
      <c r="BE115" s="15">
        <f t="shared" si="119"/>
        <v>-0.83551428571428565</v>
      </c>
      <c r="BF115" s="13">
        <f t="shared" si="120"/>
        <v>-1.3250000000000028</v>
      </c>
      <c r="BG115" s="13">
        <f t="shared" si="121"/>
        <v>-37.576999999999998</v>
      </c>
      <c r="BH115" s="13">
        <f t="shared" si="122"/>
        <v>-70.532000000000011</v>
      </c>
      <c r="BI115" s="15">
        <f t="shared" si="123"/>
        <v>-1.286407766990294E-2</v>
      </c>
      <c r="BJ115" s="15">
        <f t="shared" si="124"/>
        <v>-0.36482524271844663</v>
      </c>
      <c r="BK115" s="15">
        <f t="shared" si="125"/>
        <v>-0.68477669902912619</v>
      </c>
      <c r="BL115" s="13">
        <f t="shared" si="126"/>
        <v>-45.903999999999996</v>
      </c>
      <c r="BM115" s="13">
        <f t="shared" si="127"/>
        <v>-69.47</v>
      </c>
      <c r="BN115" s="13">
        <f t="shared" si="128"/>
        <v>-90.227000000000004</v>
      </c>
      <c r="BO115" s="15">
        <f t="shared" si="129"/>
        <v>-0.42503703703703699</v>
      </c>
      <c r="BP115" s="15">
        <f t="shared" si="130"/>
        <v>-0.64324074074074078</v>
      </c>
      <c r="BQ115" s="25">
        <f t="shared" si="131"/>
        <v>-0.83543518518518523</v>
      </c>
      <c r="BR115" s="20">
        <f t="shared" si="132"/>
        <v>6.1</v>
      </c>
      <c r="BS115" s="21">
        <f t="shared" si="133"/>
        <v>42.699999999999996</v>
      </c>
      <c r="BT115" s="14">
        <f t="shared" si="134"/>
        <v>1.5354189140596906E-2</v>
      </c>
      <c r="BU115" s="21">
        <f t="shared" si="135"/>
        <v>2.2000000000000002</v>
      </c>
      <c r="BV115" s="21">
        <f t="shared" si="136"/>
        <v>15.400000000000002</v>
      </c>
      <c r="BW115" s="14">
        <f t="shared" si="137"/>
        <v>5.5375764113628203E-3</v>
      </c>
      <c r="BX115" s="21">
        <f t="shared" si="138"/>
        <v>3.5</v>
      </c>
      <c r="BY115" s="21">
        <f t="shared" si="139"/>
        <v>24.5</v>
      </c>
      <c r="BZ115" s="14">
        <f t="shared" si="140"/>
        <v>8.8097806544408484E-3</v>
      </c>
      <c r="CA115" s="21">
        <f t="shared" si="141"/>
        <v>6.1</v>
      </c>
      <c r="CB115" s="21">
        <f t="shared" si="142"/>
        <v>42.699999999999996</v>
      </c>
      <c r="CC115" s="18">
        <f t="shared" si="143"/>
        <v>1.5354189140596906E-2</v>
      </c>
      <c r="CE115" s="2">
        <v>2781</v>
      </c>
      <c r="CF115" s="2">
        <v>1123</v>
      </c>
      <c r="CG115" s="2">
        <v>665</v>
      </c>
      <c r="CH115" s="2">
        <v>64</v>
      </c>
      <c r="CI115" s="2">
        <v>192</v>
      </c>
      <c r="CJ115" s="2">
        <v>3168</v>
      </c>
      <c r="CK115" s="2">
        <v>91</v>
      </c>
      <c r="CL115" s="2">
        <v>113.39999999999999</v>
      </c>
      <c r="CM115" s="2">
        <v>105</v>
      </c>
      <c r="CN115" s="2">
        <v>51</v>
      </c>
      <c r="CO115" s="2">
        <v>60</v>
      </c>
      <c r="CP115" s="2">
        <v>44</v>
      </c>
      <c r="CQ115" s="2">
        <v>35</v>
      </c>
      <c r="CR115" s="2">
        <v>112</v>
      </c>
      <c r="CS115" s="2">
        <v>103</v>
      </c>
      <c r="CT115" s="2">
        <v>125</v>
      </c>
      <c r="CU115" s="2">
        <v>108</v>
      </c>
      <c r="CV115" s="2">
        <v>2213.9260000000004</v>
      </c>
      <c r="CW115" s="2">
        <v>1231.8320000000001</v>
      </c>
      <c r="CX115" s="2">
        <v>756.71999999999991</v>
      </c>
      <c r="CY115" s="2">
        <v>967.56600000000003</v>
      </c>
      <c r="CZ115" s="2">
        <v>609.14499999999998</v>
      </c>
      <c r="DA115" s="2">
        <v>360.66700000000003</v>
      </c>
      <c r="DB115" s="2">
        <v>40.366999999999997</v>
      </c>
      <c r="DC115" s="2">
        <v>22.451999999999998</v>
      </c>
      <c r="DD115" s="2">
        <v>12.372</v>
      </c>
      <c r="DE115" s="2">
        <v>60.909599999999998</v>
      </c>
      <c r="DF115" s="2">
        <v>31.804200000000002</v>
      </c>
      <c r="DG115" s="2">
        <v>17.271000000000001</v>
      </c>
      <c r="DH115" s="2">
        <v>101.675</v>
      </c>
      <c r="DI115" s="2">
        <v>65.423000000000002</v>
      </c>
      <c r="DJ115" s="2">
        <v>32.467999999999996</v>
      </c>
      <c r="DK115" s="2">
        <v>62.096000000000004</v>
      </c>
      <c r="DL115" s="2">
        <v>38.53</v>
      </c>
      <c r="DM115" s="2">
        <v>17.773</v>
      </c>
      <c r="DN115" s="2">
        <v>6.1</v>
      </c>
      <c r="DO115" s="2">
        <v>2.2000000000000002</v>
      </c>
      <c r="DP115" s="2">
        <v>3.5</v>
      </c>
    </row>
    <row r="116" spans="2:120" ht="14.25" customHeight="1" x14ac:dyDescent="0.2">
      <c r="B116" s="7">
        <v>1483</v>
      </c>
      <c r="C116" s="10" t="s">
        <v>91</v>
      </c>
      <c r="D116" s="10" t="s">
        <v>56</v>
      </c>
      <c r="E116" s="22" t="s">
        <v>101</v>
      </c>
      <c r="F116" s="10" t="s">
        <v>194</v>
      </c>
      <c r="G116" s="22">
        <v>1</v>
      </c>
      <c r="H116" s="12">
        <f t="shared" si="72"/>
        <v>2747</v>
      </c>
      <c r="I116" s="13">
        <f t="shared" si="73"/>
        <v>1120</v>
      </c>
      <c r="J116" s="15">
        <f t="shared" si="74"/>
        <v>0.40771751001092099</v>
      </c>
      <c r="K116" s="15">
        <f t="shared" si="75"/>
        <v>0.24499453949763378</v>
      </c>
      <c r="L116" s="16">
        <f t="shared" si="76"/>
        <v>1.2121212121212122</v>
      </c>
      <c r="M116" s="13">
        <f t="shared" si="77"/>
        <v>0</v>
      </c>
      <c r="N116" s="15">
        <f t="shared" si="78"/>
        <v>-0.11387096774193561</v>
      </c>
      <c r="O116" s="17">
        <f t="shared" si="79"/>
        <v>-31.412864512053901</v>
      </c>
      <c r="P116" s="15">
        <f t="shared" si="80"/>
        <v>-0.34363724055394562</v>
      </c>
      <c r="Q116" s="13">
        <f t="shared" si="81"/>
        <v>-12.616725971154906</v>
      </c>
      <c r="R116" s="15">
        <f t="shared" si="82"/>
        <v>-9.7338718260501778E-2</v>
      </c>
      <c r="S116" s="19">
        <f t="shared" si="83"/>
        <v>-0.76271186440679628</v>
      </c>
      <c r="T116" s="15">
        <f t="shared" si="84"/>
        <v>-1.0859073359073657E-2</v>
      </c>
      <c r="U116" s="19">
        <f t="shared" si="85"/>
        <v>5.3229813664596008</v>
      </c>
      <c r="V116" s="15">
        <f t="shared" si="86"/>
        <v>0.10173314339980966</v>
      </c>
      <c r="W116" s="13">
        <f t="shared" si="87"/>
        <v>2.6576271186441005</v>
      </c>
      <c r="X116" s="15">
        <f t="shared" si="88"/>
        <v>2.6224244046026524E-2</v>
      </c>
      <c r="Y116" s="13">
        <f t="shared" si="89"/>
        <v>9.3850931677018963</v>
      </c>
      <c r="Z116" s="15">
        <f t="shared" si="90"/>
        <v>9.4213742361890951E-2</v>
      </c>
      <c r="AA116" s="13">
        <v>-31.574308475839644</v>
      </c>
      <c r="AB116" s="27">
        <v>-1.771275863547972E-2</v>
      </c>
      <c r="AC116" s="13">
        <f t="shared" si="91"/>
        <v>0</v>
      </c>
      <c r="AD116" s="25">
        <f t="shared" si="92"/>
        <v>0</v>
      </c>
      <c r="AE116" s="12">
        <f t="shared" si="93"/>
        <v>-503.01100000000042</v>
      </c>
      <c r="AF116" s="13">
        <f t="shared" si="94"/>
        <v>-1329.171</v>
      </c>
      <c r="AG116" s="13">
        <f t="shared" si="95"/>
        <v>-1747.62</v>
      </c>
      <c r="AH116" s="15">
        <f t="shared" si="96"/>
        <v>-0.18311285038223535</v>
      </c>
      <c r="AI116" s="15">
        <f t="shared" si="97"/>
        <v>-0.48386275937386236</v>
      </c>
      <c r="AJ116" s="15">
        <f t="shared" si="98"/>
        <v>-0.63619220968329082</v>
      </c>
      <c r="AK116" s="15">
        <f t="shared" si="99"/>
        <v>0.41855552767861165</v>
      </c>
      <c r="AL116" s="15">
        <f t="shared" si="100"/>
        <v>0.39470274624090773</v>
      </c>
      <c r="AM116" s="15">
        <f t="shared" si="101"/>
        <v>0.40862234585442969</v>
      </c>
      <c r="AN116" s="19">
        <f t="shared" si="102"/>
        <v>-180.76600000000008</v>
      </c>
      <c r="AO116" s="19">
        <f t="shared" si="103"/>
        <v>-560.37900000000002</v>
      </c>
      <c r="AP116" s="19">
        <f t="shared" si="104"/>
        <v>-711.63100000000009</v>
      </c>
      <c r="AQ116" s="15">
        <f t="shared" si="105"/>
        <v>-0.16139821428571433</v>
      </c>
      <c r="AR116" s="15">
        <f t="shared" si="106"/>
        <v>-0.50033839285714288</v>
      </c>
      <c r="AS116" s="15">
        <f t="shared" si="107"/>
        <v>-0.63538482142857144</v>
      </c>
      <c r="AT116" s="13">
        <f t="shared" si="108"/>
        <v>-7.2430000000000021</v>
      </c>
      <c r="AU116" s="13">
        <f t="shared" si="109"/>
        <v>-34.828000000000003</v>
      </c>
      <c r="AV116" s="13">
        <f t="shared" si="110"/>
        <v>-41.558</v>
      </c>
      <c r="AW116" s="15">
        <f t="shared" si="111"/>
        <v>-0.12071666666666669</v>
      </c>
      <c r="AX116" s="15">
        <f t="shared" si="112"/>
        <v>-0.58046666666666669</v>
      </c>
      <c r="AY116" s="15">
        <f t="shared" si="113"/>
        <v>-0.69263333333333332</v>
      </c>
      <c r="AZ116" s="13">
        <f t="shared" si="114"/>
        <v>-52.474199999999982</v>
      </c>
      <c r="BA116" s="13">
        <f t="shared" si="115"/>
        <v>-76.661399999999986</v>
      </c>
      <c r="BB116" s="13">
        <f t="shared" si="116"/>
        <v>-93.037199999999984</v>
      </c>
      <c r="BC116" s="15">
        <f t="shared" si="117"/>
        <v>-0.44849743589743585</v>
      </c>
      <c r="BD116" s="15">
        <f t="shared" si="118"/>
        <v>-0.65522564102564107</v>
      </c>
      <c r="BE116" s="15">
        <f t="shared" si="119"/>
        <v>-0.79518974358974359</v>
      </c>
      <c r="BF116" s="13">
        <f t="shared" si="120"/>
        <v>51.218000000000018</v>
      </c>
      <c r="BG116" s="13">
        <f t="shared" si="121"/>
        <v>-1.3130000000000024</v>
      </c>
      <c r="BH116" s="13">
        <f t="shared" si="122"/>
        <v>-45.768000000000001</v>
      </c>
      <c r="BI116" s="15">
        <f t="shared" si="123"/>
        <v>0.49248076923076933</v>
      </c>
      <c r="BJ116" s="15">
        <f t="shared" si="124"/>
        <v>-1.2624999999999997E-2</v>
      </c>
      <c r="BK116" s="15">
        <f t="shared" si="125"/>
        <v>-0.44007692307692303</v>
      </c>
      <c r="BL116" s="13">
        <f t="shared" si="126"/>
        <v>-14.402999999999992</v>
      </c>
      <c r="BM116" s="13">
        <f t="shared" si="127"/>
        <v>-62.637999999999998</v>
      </c>
      <c r="BN116" s="13">
        <f t="shared" si="128"/>
        <v>-72.59</v>
      </c>
      <c r="BO116" s="15">
        <f t="shared" si="129"/>
        <v>-0.13213761467889895</v>
      </c>
      <c r="BP116" s="15">
        <f t="shared" si="130"/>
        <v>-0.57466055045871556</v>
      </c>
      <c r="BQ116" s="25">
        <f t="shared" si="131"/>
        <v>-0.66596330275229354</v>
      </c>
      <c r="BR116" s="20">
        <f t="shared" si="132"/>
        <v>4.5999999999999996</v>
      </c>
      <c r="BS116" s="21">
        <f t="shared" si="133"/>
        <v>32.199999999999996</v>
      </c>
      <c r="BT116" s="14">
        <f t="shared" si="134"/>
        <v>1.1721878412813977E-2</v>
      </c>
      <c r="BU116" s="21">
        <f t="shared" si="135"/>
        <v>0</v>
      </c>
      <c r="BV116" s="21">
        <f t="shared" si="136"/>
        <v>0</v>
      </c>
      <c r="BW116" s="14">
        <f t="shared" si="137"/>
        <v>0</v>
      </c>
      <c r="BX116" s="21">
        <f t="shared" si="138"/>
        <v>3.2</v>
      </c>
      <c r="BY116" s="21">
        <f t="shared" si="139"/>
        <v>22.400000000000002</v>
      </c>
      <c r="BZ116" s="14">
        <f t="shared" si="140"/>
        <v>8.1543502002184211E-3</v>
      </c>
      <c r="CA116" s="21">
        <f t="shared" si="141"/>
        <v>4.5999999999999996</v>
      </c>
      <c r="CB116" s="21">
        <f t="shared" si="142"/>
        <v>32.199999999999996</v>
      </c>
      <c r="CC116" s="18">
        <f t="shared" si="143"/>
        <v>1.1721878412813977E-2</v>
      </c>
      <c r="CE116" s="2">
        <v>2747</v>
      </c>
      <c r="CF116" s="2">
        <v>1120</v>
      </c>
      <c r="CG116" s="2">
        <v>673</v>
      </c>
      <c r="CH116" s="2">
        <v>60</v>
      </c>
      <c r="CI116" s="2">
        <v>198</v>
      </c>
      <c r="CJ116" s="2">
        <v>3100.0000000000005</v>
      </c>
      <c r="CK116" s="2">
        <v>91.412864512053901</v>
      </c>
      <c r="CL116" s="2">
        <v>129.61672597115489</v>
      </c>
      <c r="CM116" s="2">
        <v>116.99999999999999</v>
      </c>
      <c r="CN116" s="2">
        <v>70.237288135593204</v>
      </c>
      <c r="CO116" s="2">
        <v>71</v>
      </c>
      <c r="CP116" s="2">
        <v>52.322981366459601</v>
      </c>
      <c r="CQ116" s="2">
        <v>47</v>
      </c>
      <c r="CR116" s="2">
        <v>101.3423728813559</v>
      </c>
      <c r="CS116" s="2">
        <v>104</v>
      </c>
      <c r="CT116" s="2">
        <v>99.614906832298104</v>
      </c>
      <c r="CU116" s="2">
        <v>109</v>
      </c>
      <c r="CV116" s="2">
        <v>2243.9889999999996</v>
      </c>
      <c r="CW116" s="2">
        <v>1417.829</v>
      </c>
      <c r="CX116" s="2">
        <v>999.38000000000011</v>
      </c>
      <c r="CY116" s="2">
        <v>939.23399999999992</v>
      </c>
      <c r="CZ116" s="2">
        <v>559.62099999999998</v>
      </c>
      <c r="DA116" s="2">
        <v>408.36899999999997</v>
      </c>
      <c r="DB116" s="2">
        <v>52.756999999999998</v>
      </c>
      <c r="DC116" s="2">
        <v>25.172000000000001</v>
      </c>
      <c r="DD116" s="2">
        <v>18.442</v>
      </c>
      <c r="DE116" s="2">
        <v>64.525800000000004</v>
      </c>
      <c r="DF116" s="2">
        <v>40.338599999999992</v>
      </c>
      <c r="DG116" s="2">
        <v>23.962800000000001</v>
      </c>
      <c r="DH116" s="2">
        <v>155.21800000000002</v>
      </c>
      <c r="DI116" s="2">
        <v>102.687</v>
      </c>
      <c r="DJ116" s="2">
        <v>58.231999999999999</v>
      </c>
      <c r="DK116" s="2">
        <v>94.597000000000008</v>
      </c>
      <c r="DL116" s="2">
        <v>46.362000000000002</v>
      </c>
      <c r="DM116" s="2">
        <v>36.409999999999997</v>
      </c>
      <c r="DN116" s="2">
        <v>4.5999999999999996</v>
      </c>
      <c r="DO116" s="2">
        <v>0</v>
      </c>
      <c r="DP116" s="2">
        <v>3.2</v>
      </c>
    </row>
    <row r="117" spans="2:120" ht="14.25" customHeight="1" x14ac:dyDescent="0.2">
      <c r="B117" s="7">
        <v>1484</v>
      </c>
      <c r="C117" s="10" t="s">
        <v>91</v>
      </c>
      <c r="D117" s="10" t="s">
        <v>56</v>
      </c>
      <c r="E117" s="22" t="s">
        <v>101</v>
      </c>
      <c r="F117" s="10" t="s">
        <v>195</v>
      </c>
      <c r="G117" s="22">
        <v>1</v>
      </c>
      <c r="H117" s="12">
        <f t="shared" si="72"/>
        <v>6135</v>
      </c>
      <c r="I117" s="13">
        <f t="shared" si="73"/>
        <v>2699</v>
      </c>
      <c r="J117" s="15">
        <f t="shared" si="74"/>
        <v>0.43993480032599835</v>
      </c>
      <c r="K117" s="15">
        <f t="shared" si="75"/>
        <v>0.26340668296658515</v>
      </c>
      <c r="L117" s="16">
        <f t="shared" si="76"/>
        <v>1.3445378151260505</v>
      </c>
      <c r="M117" s="13">
        <f t="shared" si="77"/>
        <v>0</v>
      </c>
      <c r="N117" s="15">
        <f t="shared" si="78"/>
        <v>-0.1226941226941225</v>
      </c>
      <c r="O117" s="17">
        <f t="shared" si="79"/>
        <v>-69.380389718076287</v>
      </c>
      <c r="P117" s="15">
        <f t="shared" si="80"/>
        <v>-0.3663546675627839</v>
      </c>
      <c r="Q117" s="13">
        <f t="shared" si="81"/>
        <v>-62.416393034826029</v>
      </c>
      <c r="R117" s="15">
        <f t="shared" si="82"/>
        <v>-0.20598355227485143</v>
      </c>
      <c r="S117" s="19">
        <f t="shared" si="83"/>
        <v>22.159523809523989</v>
      </c>
      <c r="T117" s="15">
        <f t="shared" si="84"/>
        <v>0.16517294620831746</v>
      </c>
      <c r="U117" s="19">
        <f t="shared" si="85"/>
        <v>43.380044223327999</v>
      </c>
      <c r="V117" s="15">
        <f t="shared" si="86"/>
        <v>0.34598842656379269</v>
      </c>
      <c r="W117" s="13">
        <f t="shared" si="87"/>
        <v>-19.309523809523967</v>
      </c>
      <c r="X117" s="15">
        <f t="shared" si="88"/>
        <v>-7.4179090825940319E-2</v>
      </c>
      <c r="Y117" s="13">
        <f t="shared" si="89"/>
        <v>-15.662797125483394</v>
      </c>
      <c r="Z117" s="15">
        <f t="shared" si="90"/>
        <v>-7.1629912959061959E-2</v>
      </c>
      <c r="AA117" s="13">
        <v>-235.67275560566213</v>
      </c>
      <c r="AB117" s="27">
        <v>-5.8996761443085965E-2</v>
      </c>
      <c r="AC117" s="13">
        <f t="shared" si="91"/>
        <v>0</v>
      </c>
      <c r="AD117" s="25">
        <f t="shared" si="92"/>
        <v>0</v>
      </c>
      <c r="AE117" s="12">
        <f t="shared" si="93"/>
        <v>-1387.871000000001</v>
      </c>
      <c r="AF117" s="13">
        <f t="shared" si="94"/>
        <v>-3664.7150000000001</v>
      </c>
      <c r="AG117" s="13">
        <f t="shared" si="95"/>
        <v>-4706.1509999999998</v>
      </c>
      <c r="AH117" s="15">
        <f t="shared" si="96"/>
        <v>-0.22622184189079075</v>
      </c>
      <c r="AI117" s="15">
        <f t="shared" si="97"/>
        <v>-0.5973455582722087</v>
      </c>
      <c r="AJ117" s="15">
        <f t="shared" si="98"/>
        <v>-0.76709877750611244</v>
      </c>
      <c r="AK117" s="15">
        <f t="shared" si="99"/>
        <v>0.46698120063726944</v>
      </c>
      <c r="AL117" s="15">
        <f t="shared" si="100"/>
        <v>0.54558117788028504</v>
      </c>
      <c r="AM117" s="15">
        <f t="shared" si="101"/>
        <v>0.5498383664054074</v>
      </c>
      <c r="AN117" s="19">
        <f t="shared" si="102"/>
        <v>-482.18000000000029</v>
      </c>
      <c r="AO117" s="19">
        <f t="shared" si="103"/>
        <v>-1351.259</v>
      </c>
      <c r="AP117" s="19">
        <f t="shared" si="104"/>
        <v>-1913.364</v>
      </c>
      <c r="AQ117" s="15">
        <f t="shared" si="105"/>
        <v>-0.17865135235272334</v>
      </c>
      <c r="AR117" s="15">
        <f t="shared" si="106"/>
        <v>-0.50065172286031867</v>
      </c>
      <c r="AS117" s="15">
        <f t="shared" si="107"/>
        <v>-0.70891589477584294</v>
      </c>
      <c r="AT117" s="13">
        <f t="shared" si="108"/>
        <v>-37.058999999999997</v>
      </c>
      <c r="AU117" s="13">
        <f t="shared" si="109"/>
        <v>-90.33</v>
      </c>
      <c r="AV117" s="13">
        <f t="shared" si="110"/>
        <v>-103.944</v>
      </c>
      <c r="AW117" s="15">
        <f t="shared" si="111"/>
        <v>-0.30882500000000002</v>
      </c>
      <c r="AX117" s="15">
        <f t="shared" si="112"/>
        <v>-0.75275000000000003</v>
      </c>
      <c r="AY117" s="15">
        <f t="shared" si="113"/>
        <v>-0.86619999999999997</v>
      </c>
      <c r="AZ117" s="13">
        <f t="shared" si="114"/>
        <v>-128.42520000000002</v>
      </c>
      <c r="BA117" s="13">
        <f t="shared" si="115"/>
        <v>-192.24959999999999</v>
      </c>
      <c r="BB117" s="13">
        <f t="shared" si="116"/>
        <v>-218.31659999999999</v>
      </c>
      <c r="BC117" s="15">
        <f t="shared" si="117"/>
        <v>-0.53377057356608482</v>
      </c>
      <c r="BD117" s="15">
        <f t="shared" si="118"/>
        <v>-0.79904239401496258</v>
      </c>
      <c r="BE117" s="15">
        <f t="shared" si="119"/>
        <v>-0.90738403990024941</v>
      </c>
      <c r="BF117" s="13">
        <f t="shared" si="120"/>
        <v>-50.697999999999979</v>
      </c>
      <c r="BG117" s="13">
        <f t="shared" si="121"/>
        <v>-129.346</v>
      </c>
      <c r="BH117" s="13">
        <f t="shared" si="122"/>
        <v>-190.20400000000001</v>
      </c>
      <c r="BI117" s="15">
        <f t="shared" si="123"/>
        <v>-0.2103651452282157</v>
      </c>
      <c r="BJ117" s="15">
        <f t="shared" si="124"/>
        <v>-0.53670539419087138</v>
      </c>
      <c r="BK117" s="15">
        <f t="shared" si="125"/>
        <v>-0.78922821576763491</v>
      </c>
      <c r="BL117" s="13">
        <f t="shared" si="126"/>
        <v>-76.527000000000001</v>
      </c>
      <c r="BM117" s="13">
        <f t="shared" si="127"/>
        <v>-153.57</v>
      </c>
      <c r="BN117" s="13">
        <f t="shared" si="128"/>
        <v>-175.49700000000001</v>
      </c>
      <c r="BO117" s="15">
        <f t="shared" si="129"/>
        <v>-0.37698029556650248</v>
      </c>
      <c r="BP117" s="15">
        <f t="shared" si="130"/>
        <v>-0.75650246305418722</v>
      </c>
      <c r="BQ117" s="25">
        <f t="shared" si="131"/>
        <v>-0.8645172413793103</v>
      </c>
      <c r="BR117" s="20">
        <f t="shared" si="132"/>
        <v>14.1</v>
      </c>
      <c r="BS117" s="21">
        <f t="shared" si="133"/>
        <v>98.7</v>
      </c>
      <c r="BT117" s="14">
        <f t="shared" si="134"/>
        <v>1.60880195599022E-2</v>
      </c>
      <c r="BU117" s="21">
        <f t="shared" si="135"/>
        <v>4.5</v>
      </c>
      <c r="BV117" s="21">
        <f t="shared" si="136"/>
        <v>31.5</v>
      </c>
      <c r="BW117" s="14">
        <f t="shared" si="137"/>
        <v>5.1344743276283619E-3</v>
      </c>
      <c r="BX117" s="21">
        <f t="shared" si="138"/>
        <v>8.6999999999999993</v>
      </c>
      <c r="BY117" s="21">
        <f t="shared" si="139"/>
        <v>60.899999999999991</v>
      </c>
      <c r="BZ117" s="14">
        <f t="shared" si="140"/>
        <v>9.9266503667481652E-3</v>
      </c>
      <c r="CA117" s="21">
        <f t="shared" si="141"/>
        <v>14.1</v>
      </c>
      <c r="CB117" s="21">
        <f t="shared" si="142"/>
        <v>98.7</v>
      </c>
      <c r="CC117" s="18">
        <f t="shared" si="143"/>
        <v>1.60880195599022E-2</v>
      </c>
      <c r="CE117" s="2">
        <v>6135</v>
      </c>
      <c r="CF117" s="2">
        <v>2699</v>
      </c>
      <c r="CG117" s="2">
        <v>1616</v>
      </c>
      <c r="CH117" s="2">
        <v>120</v>
      </c>
      <c r="CI117" s="2">
        <v>357</v>
      </c>
      <c r="CJ117" s="2">
        <v>6992.9999999999982</v>
      </c>
      <c r="CK117" s="2">
        <v>189.38038971807629</v>
      </c>
      <c r="CL117" s="2">
        <v>303.01639303482602</v>
      </c>
      <c r="CM117" s="2">
        <v>240.6</v>
      </c>
      <c r="CN117" s="2">
        <v>134.15952380952399</v>
      </c>
      <c r="CO117" s="2">
        <v>112</v>
      </c>
      <c r="CP117" s="2">
        <v>125.380044223328</v>
      </c>
      <c r="CQ117" s="2">
        <v>82</v>
      </c>
      <c r="CR117" s="2">
        <v>260.30952380952397</v>
      </c>
      <c r="CS117" s="2">
        <v>241</v>
      </c>
      <c r="CT117" s="2">
        <v>218.66279712548339</v>
      </c>
      <c r="CU117" s="2">
        <v>203</v>
      </c>
      <c r="CV117" s="2">
        <v>4747.128999999999</v>
      </c>
      <c r="CW117" s="2">
        <v>2470.2849999999999</v>
      </c>
      <c r="CX117" s="2">
        <v>1428.8490000000002</v>
      </c>
      <c r="CY117" s="2">
        <v>2216.8199999999997</v>
      </c>
      <c r="CZ117" s="2">
        <v>1347.741</v>
      </c>
      <c r="DA117" s="2">
        <v>785.63600000000008</v>
      </c>
      <c r="DB117" s="2">
        <v>82.941000000000003</v>
      </c>
      <c r="DC117" s="2">
        <v>29.67</v>
      </c>
      <c r="DD117" s="2">
        <v>16.056000000000001</v>
      </c>
      <c r="DE117" s="2">
        <v>112.17479999999999</v>
      </c>
      <c r="DF117" s="2">
        <v>48.350399999999993</v>
      </c>
      <c r="DG117" s="2">
        <v>22.2834</v>
      </c>
      <c r="DH117" s="2">
        <v>190.30200000000002</v>
      </c>
      <c r="DI117" s="2">
        <v>111.654</v>
      </c>
      <c r="DJ117" s="2">
        <v>50.795999999999999</v>
      </c>
      <c r="DK117" s="2">
        <v>126.473</v>
      </c>
      <c r="DL117" s="2">
        <v>49.43</v>
      </c>
      <c r="DM117" s="2">
        <v>27.503</v>
      </c>
      <c r="DN117" s="2">
        <v>14.1</v>
      </c>
      <c r="DO117" s="2">
        <v>4.5</v>
      </c>
      <c r="DP117" s="2">
        <v>8.6999999999999993</v>
      </c>
    </row>
    <row r="118" spans="2:120" ht="14.25" customHeight="1" x14ac:dyDescent="0.2">
      <c r="B118" s="7">
        <v>1485</v>
      </c>
      <c r="C118" s="10" t="s">
        <v>91</v>
      </c>
      <c r="D118" s="10" t="s">
        <v>56</v>
      </c>
      <c r="E118" s="22" t="s">
        <v>101</v>
      </c>
      <c r="F118" s="10" t="s">
        <v>196</v>
      </c>
      <c r="G118" s="22">
        <v>1</v>
      </c>
      <c r="H118" s="12">
        <f t="shared" si="72"/>
        <v>1046.0000000000002</v>
      </c>
      <c r="I118" s="13">
        <f t="shared" si="73"/>
        <v>410.5761914747028</v>
      </c>
      <c r="J118" s="15">
        <f t="shared" si="74"/>
        <v>0.39252025953604464</v>
      </c>
      <c r="K118" s="15">
        <f t="shared" si="75"/>
        <v>0.23100413080494764</v>
      </c>
      <c r="L118" s="16">
        <f t="shared" si="76"/>
        <v>1.2029241243979318</v>
      </c>
      <c r="M118" s="13">
        <f t="shared" si="77"/>
        <v>0</v>
      </c>
      <c r="N118" s="15">
        <f t="shared" si="78"/>
        <v>-0.10826939471440733</v>
      </c>
      <c r="O118" s="17">
        <f t="shared" si="79"/>
        <v>-6.9103857162104383</v>
      </c>
      <c r="P118" s="15">
        <f t="shared" si="80"/>
        <v>-0.22184395407780977</v>
      </c>
      <c r="Q118" s="13">
        <f t="shared" si="81"/>
        <v>2.7264017274825036</v>
      </c>
      <c r="R118" s="15">
        <f t="shared" si="82"/>
        <v>7.071996201579589E-2</v>
      </c>
      <c r="S118" s="19">
        <f t="shared" si="83"/>
        <v>5.9106887956197003</v>
      </c>
      <c r="T118" s="15">
        <f t="shared" si="84"/>
        <v>0.27946872434409142</v>
      </c>
      <c r="U118" s="19">
        <f t="shared" si="85"/>
        <v>-0.14678376336219756</v>
      </c>
      <c r="V118" s="15">
        <f t="shared" si="86"/>
        <v>-5.8616937079509768E-3</v>
      </c>
      <c r="W118" s="13">
        <f t="shared" si="87"/>
        <v>-0.58443587503820282</v>
      </c>
      <c r="X118" s="15">
        <f t="shared" si="88"/>
        <v>-1.1842821957609995E-2</v>
      </c>
      <c r="Y118" s="13">
        <f t="shared" si="89"/>
        <v>1.2188874162342032</v>
      </c>
      <c r="Z118" s="15">
        <f t="shared" si="90"/>
        <v>3.3802296310954105E-2</v>
      </c>
      <c r="AA118" s="13">
        <v>-22.219536921457575</v>
      </c>
      <c r="AB118" s="27">
        <v>-3.0973471731048252E-2</v>
      </c>
      <c r="AC118" s="13">
        <f t="shared" si="91"/>
        <v>0</v>
      </c>
      <c r="AD118" s="25">
        <f t="shared" si="92"/>
        <v>0</v>
      </c>
      <c r="AE118" s="12">
        <f t="shared" si="93"/>
        <v>-171.07300000000021</v>
      </c>
      <c r="AF118" s="13">
        <f t="shared" si="94"/>
        <v>-510.36600000000021</v>
      </c>
      <c r="AG118" s="13">
        <f t="shared" si="95"/>
        <v>-696.65400000000022</v>
      </c>
      <c r="AH118" s="15">
        <f t="shared" si="96"/>
        <v>-0.16354971319311684</v>
      </c>
      <c r="AI118" s="15">
        <f t="shared" si="97"/>
        <v>-0.48792160611854696</v>
      </c>
      <c r="AJ118" s="15">
        <f t="shared" si="98"/>
        <v>-0.66601720841300205</v>
      </c>
      <c r="AK118" s="15">
        <f t="shared" si="99"/>
        <v>0.45375214160724264</v>
      </c>
      <c r="AL118" s="15">
        <f t="shared" si="100"/>
        <v>0.48418322959334165</v>
      </c>
      <c r="AM118" s="15">
        <f t="shared" si="101"/>
        <v>0.54964705478236475</v>
      </c>
      <c r="AN118" s="19">
        <f t="shared" si="102"/>
        <v>-13.576191474702796</v>
      </c>
      <c r="AO118" s="19">
        <f t="shared" si="103"/>
        <v>-151.23119147470283</v>
      </c>
      <c r="AP118" s="19">
        <f t="shared" si="104"/>
        <v>-218.5591914747028</v>
      </c>
      <c r="AQ118" s="15">
        <f t="shared" si="105"/>
        <v>-3.3066192722817189E-2</v>
      </c>
      <c r="AR118" s="15">
        <f t="shared" si="106"/>
        <v>-0.36833892128891443</v>
      </c>
      <c r="AS118" s="15">
        <f t="shared" si="107"/>
        <v>-0.53232310107822967</v>
      </c>
      <c r="AT118" s="13">
        <f t="shared" si="108"/>
        <v>-6.6993733337327619</v>
      </c>
      <c r="AU118" s="13">
        <f t="shared" si="109"/>
        <v>-17.134373333732761</v>
      </c>
      <c r="AV118" s="13">
        <f t="shared" si="110"/>
        <v>-20.594373333732761</v>
      </c>
      <c r="AW118" s="15">
        <f t="shared" si="111"/>
        <v>-0.27638393292988184</v>
      </c>
      <c r="AX118" s="15">
        <f t="shared" si="112"/>
        <v>-0.70688186108704731</v>
      </c>
      <c r="AY118" s="15">
        <f t="shared" si="113"/>
        <v>-0.84962482528673999</v>
      </c>
      <c r="AZ118" s="13">
        <f t="shared" si="114"/>
        <v>-14.441083060240263</v>
      </c>
      <c r="BA118" s="13">
        <f t="shared" si="115"/>
        <v>-28.781083060240263</v>
      </c>
      <c r="BB118" s="13">
        <f t="shared" si="116"/>
        <v>-34.602283060240261</v>
      </c>
      <c r="BC118" s="15">
        <f t="shared" si="117"/>
        <v>-0.34984529443985357</v>
      </c>
      <c r="BD118" s="15">
        <f t="shared" si="118"/>
        <v>-0.69724178134739678</v>
      </c>
      <c r="BE118" s="15">
        <f t="shared" si="119"/>
        <v>-0.83826440544685221</v>
      </c>
      <c r="BF118" s="13">
        <f t="shared" si="120"/>
        <v>-13.919940239043797</v>
      </c>
      <c r="BG118" s="13">
        <f t="shared" si="121"/>
        <v>-27.630940239043795</v>
      </c>
      <c r="BH118" s="13">
        <f t="shared" si="122"/>
        <v>-35.591940239043794</v>
      </c>
      <c r="BI118" s="15">
        <f t="shared" si="123"/>
        <v>-0.28544975490196034</v>
      </c>
      <c r="BJ118" s="15">
        <f t="shared" si="124"/>
        <v>-0.56661486928104554</v>
      </c>
      <c r="BK118" s="15">
        <f t="shared" si="125"/>
        <v>-0.72986740196078415</v>
      </c>
      <c r="BL118" s="13">
        <f t="shared" si="126"/>
        <v>-1.5811954887217965</v>
      </c>
      <c r="BM118" s="13">
        <f t="shared" si="127"/>
        <v>-23.593195488721801</v>
      </c>
      <c r="BN118" s="13">
        <f t="shared" si="128"/>
        <v>-30.449195488721799</v>
      </c>
      <c r="BO118" s="15">
        <f t="shared" si="129"/>
        <v>-4.241609519967704E-2</v>
      </c>
      <c r="BP118" s="15">
        <f t="shared" si="130"/>
        <v>-0.63289532069382815</v>
      </c>
      <c r="BQ118" s="25">
        <f t="shared" si="131"/>
        <v>-0.81680980233965306</v>
      </c>
      <c r="BR118" s="20">
        <f t="shared" si="132"/>
        <v>1.8</v>
      </c>
      <c r="BS118" s="21">
        <f t="shared" si="133"/>
        <v>12.6</v>
      </c>
      <c r="BT118" s="14">
        <f t="shared" si="134"/>
        <v>1.204588910133843E-2</v>
      </c>
      <c r="BU118" s="21">
        <f t="shared" si="135"/>
        <v>0.9</v>
      </c>
      <c r="BV118" s="21">
        <f t="shared" si="136"/>
        <v>6.3</v>
      </c>
      <c r="BW118" s="14">
        <f t="shared" si="137"/>
        <v>6.0229445506692148E-3</v>
      </c>
      <c r="BX118" s="21">
        <f t="shared" si="138"/>
        <v>1.4</v>
      </c>
      <c r="BY118" s="21">
        <f t="shared" si="139"/>
        <v>9.7999999999999989</v>
      </c>
      <c r="BZ118" s="14">
        <f t="shared" si="140"/>
        <v>9.3690248565965559E-3</v>
      </c>
      <c r="CA118" s="21">
        <f t="shared" si="141"/>
        <v>1.8</v>
      </c>
      <c r="CB118" s="21">
        <f t="shared" si="142"/>
        <v>12.6</v>
      </c>
      <c r="CC118" s="18">
        <f t="shared" si="143"/>
        <v>1.204588910133843E-2</v>
      </c>
      <c r="CE118" s="2">
        <v>1046.0000000000002</v>
      </c>
      <c r="CF118" s="2">
        <v>410.5761914747028</v>
      </c>
      <c r="CG118" s="2">
        <v>241.63032082197529</v>
      </c>
      <c r="CH118" s="2">
        <v>24.239373333732761</v>
      </c>
      <c r="CI118" s="2">
        <v>80.601503759398497</v>
      </c>
      <c r="CJ118" s="2">
        <v>1173</v>
      </c>
      <c r="CK118" s="2">
        <v>31.149759049943199</v>
      </c>
      <c r="CL118" s="2">
        <v>38.552081332757759</v>
      </c>
      <c r="CM118" s="2">
        <v>41.278483060240262</v>
      </c>
      <c r="CN118" s="2">
        <v>21.149732620320901</v>
      </c>
      <c r="CO118" s="2">
        <v>15.2390438247012</v>
      </c>
      <c r="CP118" s="2">
        <v>25.041186161449801</v>
      </c>
      <c r="CQ118" s="2">
        <v>25.187969924811998</v>
      </c>
      <c r="CR118" s="2">
        <v>49.349376114081998</v>
      </c>
      <c r="CS118" s="2">
        <v>48.764940239043796</v>
      </c>
      <c r="CT118" s="2">
        <v>36.059308072487596</v>
      </c>
      <c r="CU118" s="2">
        <v>37.278195488721799</v>
      </c>
      <c r="CV118" s="2">
        <v>874.92700000000002</v>
      </c>
      <c r="CW118" s="2">
        <v>535.63400000000001</v>
      </c>
      <c r="CX118" s="2">
        <v>349.346</v>
      </c>
      <c r="CY118" s="2">
        <v>397</v>
      </c>
      <c r="CZ118" s="2">
        <v>259.34499999999997</v>
      </c>
      <c r="DA118" s="2">
        <v>192.017</v>
      </c>
      <c r="DB118" s="2">
        <v>17.54</v>
      </c>
      <c r="DC118" s="2">
        <v>7.1050000000000004</v>
      </c>
      <c r="DD118" s="2">
        <v>3.645</v>
      </c>
      <c r="DE118" s="2">
        <v>26.837399999999999</v>
      </c>
      <c r="DF118" s="2">
        <v>12.497399999999999</v>
      </c>
      <c r="DG118" s="2">
        <v>6.6761999999999997</v>
      </c>
      <c r="DH118" s="2">
        <v>34.844999999999999</v>
      </c>
      <c r="DI118" s="2">
        <v>21.134</v>
      </c>
      <c r="DJ118" s="2">
        <v>13.173</v>
      </c>
      <c r="DK118" s="2">
        <v>35.697000000000003</v>
      </c>
      <c r="DL118" s="2">
        <v>13.684999999999999</v>
      </c>
      <c r="DM118" s="2">
        <v>6.8289999999999997</v>
      </c>
      <c r="DN118" s="2">
        <v>1.8</v>
      </c>
      <c r="DO118" s="2">
        <v>0.9</v>
      </c>
      <c r="DP118" s="2">
        <v>1.4</v>
      </c>
    </row>
    <row r="119" spans="2:120" ht="14.25" customHeight="1" x14ac:dyDescent="0.2">
      <c r="B119" s="7">
        <v>1486</v>
      </c>
      <c r="C119" s="10" t="s">
        <v>91</v>
      </c>
      <c r="D119" s="10" t="s">
        <v>56</v>
      </c>
      <c r="E119" s="22" t="s">
        <v>101</v>
      </c>
      <c r="F119" s="10" t="s">
        <v>197</v>
      </c>
      <c r="G119" s="22">
        <v>1</v>
      </c>
      <c r="H119" s="12">
        <f t="shared" si="72"/>
        <v>2335</v>
      </c>
      <c r="I119" s="13">
        <f t="shared" si="73"/>
        <v>985</v>
      </c>
      <c r="J119" s="15">
        <f t="shared" si="74"/>
        <v>0.42184154175588867</v>
      </c>
      <c r="K119" s="15">
        <f t="shared" si="75"/>
        <v>0.2423982869379015</v>
      </c>
      <c r="L119" s="16">
        <f t="shared" si="76"/>
        <v>0.86486486486486491</v>
      </c>
      <c r="M119" s="13">
        <f t="shared" si="77"/>
        <v>0</v>
      </c>
      <c r="N119" s="15">
        <f t="shared" si="78"/>
        <v>-0.13261515601783092</v>
      </c>
      <c r="O119" s="17">
        <f t="shared" si="79"/>
        <v>-40.359102842688998</v>
      </c>
      <c r="P119" s="15">
        <f t="shared" si="80"/>
        <v>-0.50223436318964376</v>
      </c>
      <c r="Q119" s="13">
        <f t="shared" si="81"/>
        <v>-23.489531336756158</v>
      </c>
      <c r="R119" s="15">
        <f t="shared" si="82"/>
        <v>-0.1965823371635449</v>
      </c>
      <c r="S119" s="19">
        <f t="shared" si="83"/>
        <v>10.511231603408199</v>
      </c>
      <c r="T119" s="15">
        <f t="shared" si="84"/>
        <v>0.23614784908812458</v>
      </c>
      <c r="U119" s="19">
        <f t="shared" si="85"/>
        <v>5.1946902654866989</v>
      </c>
      <c r="V119" s="15">
        <f t="shared" si="86"/>
        <v>9.4115760782427005E-2</v>
      </c>
      <c r="W119" s="13">
        <f t="shared" si="87"/>
        <v>7.9194422927963046</v>
      </c>
      <c r="X119" s="15">
        <f t="shared" si="88"/>
        <v>8.4177246455565236E-2</v>
      </c>
      <c r="Y119" s="13">
        <f t="shared" si="89"/>
        <v>14.141592920353901</v>
      </c>
      <c r="Z119" s="15">
        <f t="shared" si="90"/>
        <v>0.16470830756544941</v>
      </c>
      <c r="AA119" s="13">
        <v>-80.057947368747591</v>
      </c>
      <c r="AB119" s="27">
        <v>-5.0317430299220423E-2</v>
      </c>
      <c r="AC119" s="13">
        <f t="shared" si="91"/>
        <v>0</v>
      </c>
      <c r="AD119" s="25">
        <f t="shared" si="92"/>
        <v>0</v>
      </c>
      <c r="AE119" s="12">
        <f t="shared" si="93"/>
        <v>-472.11100000000033</v>
      </c>
      <c r="AF119" s="13">
        <f t="shared" si="94"/>
        <v>-1253.1130000000001</v>
      </c>
      <c r="AG119" s="13">
        <f t="shared" si="95"/>
        <v>-1649.0409999999999</v>
      </c>
      <c r="AH119" s="15">
        <f t="shared" si="96"/>
        <v>-0.20218886509635992</v>
      </c>
      <c r="AI119" s="15">
        <f t="shared" si="97"/>
        <v>-0.53666509635974302</v>
      </c>
      <c r="AJ119" s="15">
        <f t="shared" si="98"/>
        <v>-0.70622740899357606</v>
      </c>
      <c r="AK119" s="15">
        <f t="shared" si="99"/>
        <v>0.44823121506434371</v>
      </c>
      <c r="AL119" s="15">
        <f t="shared" si="100"/>
        <v>0.41779224632517076</v>
      </c>
      <c r="AM119" s="15">
        <f t="shared" si="101"/>
        <v>0.48347204424754242</v>
      </c>
      <c r="AN119" s="19">
        <f t="shared" si="102"/>
        <v>-149.995</v>
      </c>
      <c r="AO119" s="19">
        <f t="shared" si="103"/>
        <v>-532.99599999999998</v>
      </c>
      <c r="AP119" s="19">
        <f t="shared" si="104"/>
        <v>-653.35799999999995</v>
      </c>
      <c r="AQ119" s="15">
        <f t="shared" si="105"/>
        <v>-0.15227918781725891</v>
      </c>
      <c r="AR119" s="15">
        <f t="shared" si="106"/>
        <v>-0.54111269035532994</v>
      </c>
      <c r="AS119" s="15">
        <f t="shared" si="107"/>
        <v>-0.66330761421319795</v>
      </c>
      <c r="AT119" s="13">
        <f t="shared" si="108"/>
        <v>-2.820999999999998</v>
      </c>
      <c r="AU119" s="13">
        <f t="shared" si="109"/>
        <v>-22.893999999999998</v>
      </c>
      <c r="AV119" s="13">
        <f t="shared" si="110"/>
        <v>-29.939</v>
      </c>
      <c r="AW119" s="15">
        <f t="shared" si="111"/>
        <v>-7.0524999999999949E-2</v>
      </c>
      <c r="AX119" s="15">
        <f t="shared" si="112"/>
        <v>-0.57234999999999991</v>
      </c>
      <c r="AY119" s="15">
        <f t="shared" si="113"/>
        <v>-0.748475</v>
      </c>
      <c r="AZ119" s="13">
        <f t="shared" si="114"/>
        <v>-57.713400000000007</v>
      </c>
      <c r="BA119" s="13">
        <f t="shared" si="115"/>
        <v>-72.037199999999999</v>
      </c>
      <c r="BB119" s="13">
        <f t="shared" si="116"/>
        <v>-84.531000000000006</v>
      </c>
      <c r="BC119" s="15">
        <f t="shared" si="117"/>
        <v>-0.60118125</v>
      </c>
      <c r="BD119" s="15">
        <f t="shared" si="118"/>
        <v>-0.75038749999999999</v>
      </c>
      <c r="BE119" s="15">
        <f t="shared" si="119"/>
        <v>-0.88053124999999999</v>
      </c>
      <c r="BF119" s="13">
        <f t="shared" si="120"/>
        <v>2.1119999999999948</v>
      </c>
      <c r="BG119" s="13">
        <f t="shared" si="121"/>
        <v>-68.234999999999999</v>
      </c>
      <c r="BH119" s="13">
        <f t="shared" si="122"/>
        <v>-79.859000000000009</v>
      </c>
      <c r="BI119" s="15">
        <f t="shared" si="123"/>
        <v>2.070588235294113E-2</v>
      </c>
      <c r="BJ119" s="15">
        <f t="shared" si="124"/>
        <v>-0.66897058823529409</v>
      </c>
      <c r="BK119" s="15">
        <f t="shared" si="125"/>
        <v>-0.78293137254901968</v>
      </c>
      <c r="BL119" s="13">
        <f t="shared" si="126"/>
        <v>10.909000000000006</v>
      </c>
      <c r="BM119" s="13">
        <f t="shared" si="127"/>
        <v>-44.544999999999995</v>
      </c>
      <c r="BN119" s="13">
        <f t="shared" si="128"/>
        <v>-69.024000000000001</v>
      </c>
      <c r="BO119" s="15">
        <f t="shared" si="129"/>
        <v>0.10909000000000013</v>
      </c>
      <c r="BP119" s="15">
        <f t="shared" si="130"/>
        <v>-0.4454499999999999</v>
      </c>
      <c r="BQ119" s="25">
        <f t="shared" si="131"/>
        <v>-0.69023999999999996</v>
      </c>
      <c r="BR119" s="20">
        <f t="shared" si="132"/>
        <v>4.3</v>
      </c>
      <c r="BS119" s="21">
        <f t="shared" si="133"/>
        <v>30.099999999999998</v>
      </c>
      <c r="BT119" s="14">
        <f t="shared" si="134"/>
        <v>1.2890792291220556E-2</v>
      </c>
      <c r="BU119" s="21">
        <f t="shared" si="135"/>
        <v>0</v>
      </c>
      <c r="BV119" s="21">
        <f t="shared" si="136"/>
        <v>0</v>
      </c>
      <c r="BW119" s="14">
        <f t="shared" si="137"/>
        <v>0</v>
      </c>
      <c r="BX119" s="21">
        <f t="shared" si="138"/>
        <v>3.5</v>
      </c>
      <c r="BY119" s="21">
        <f t="shared" si="139"/>
        <v>24.5</v>
      </c>
      <c r="BZ119" s="14">
        <f t="shared" si="140"/>
        <v>1.0492505353319057E-2</v>
      </c>
      <c r="CA119" s="21">
        <f t="shared" si="141"/>
        <v>4.3</v>
      </c>
      <c r="CB119" s="21">
        <f t="shared" si="142"/>
        <v>30.099999999999998</v>
      </c>
      <c r="CC119" s="18">
        <f t="shared" si="143"/>
        <v>1.2890792291220556E-2</v>
      </c>
      <c r="CE119" s="2">
        <v>2335</v>
      </c>
      <c r="CF119" s="2">
        <v>985</v>
      </c>
      <c r="CG119" s="2">
        <v>566</v>
      </c>
      <c r="CH119" s="2">
        <v>40</v>
      </c>
      <c r="CI119" s="2">
        <v>185</v>
      </c>
      <c r="CJ119" s="2">
        <v>2692.0000000000009</v>
      </c>
      <c r="CK119" s="2">
        <v>80.359102842688998</v>
      </c>
      <c r="CL119" s="2">
        <v>119.48953133675616</v>
      </c>
      <c r="CM119" s="2">
        <v>96</v>
      </c>
      <c r="CN119" s="2">
        <v>44.511231603408199</v>
      </c>
      <c r="CO119" s="2">
        <v>34</v>
      </c>
      <c r="CP119" s="2">
        <v>55.194690265486699</v>
      </c>
      <c r="CQ119" s="2">
        <v>50</v>
      </c>
      <c r="CR119" s="2">
        <v>94.080557707203695</v>
      </c>
      <c r="CS119" s="2">
        <v>102</v>
      </c>
      <c r="CT119" s="2">
        <v>85.858407079646099</v>
      </c>
      <c r="CU119" s="2">
        <v>100</v>
      </c>
      <c r="CV119" s="2">
        <v>1862.8889999999997</v>
      </c>
      <c r="CW119" s="2">
        <v>1081.8869999999999</v>
      </c>
      <c r="CX119" s="2">
        <v>685.95900000000006</v>
      </c>
      <c r="CY119" s="2">
        <v>835.005</v>
      </c>
      <c r="CZ119" s="2">
        <v>452.00400000000002</v>
      </c>
      <c r="DA119" s="2">
        <v>331.642</v>
      </c>
      <c r="DB119" s="2">
        <v>37.179000000000002</v>
      </c>
      <c r="DC119" s="2">
        <v>17.106000000000002</v>
      </c>
      <c r="DD119" s="2">
        <v>10.061</v>
      </c>
      <c r="DE119" s="2">
        <v>38.286599999999993</v>
      </c>
      <c r="DF119" s="2">
        <v>23.962799999999998</v>
      </c>
      <c r="DG119" s="2">
        <v>11.468999999999999</v>
      </c>
      <c r="DH119" s="2">
        <v>104.11199999999999</v>
      </c>
      <c r="DI119" s="2">
        <v>33.765000000000001</v>
      </c>
      <c r="DJ119" s="2">
        <v>22.140999999999998</v>
      </c>
      <c r="DK119" s="2">
        <v>110.90900000000001</v>
      </c>
      <c r="DL119" s="2">
        <v>55.455000000000005</v>
      </c>
      <c r="DM119" s="2">
        <v>30.975999999999999</v>
      </c>
      <c r="DN119" s="2">
        <v>4.3</v>
      </c>
      <c r="DO119" s="2">
        <v>0</v>
      </c>
      <c r="DP119" s="2">
        <v>3.5</v>
      </c>
    </row>
    <row r="120" spans="2:120" ht="14.25" customHeight="1" x14ac:dyDescent="0.2">
      <c r="B120" s="7">
        <v>1487</v>
      </c>
      <c r="C120" s="10" t="s">
        <v>91</v>
      </c>
      <c r="D120" s="10" t="s">
        <v>56</v>
      </c>
      <c r="E120" s="22" t="s">
        <v>101</v>
      </c>
      <c r="F120" s="10" t="s">
        <v>198</v>
      </c>
      <c r="G120" s="22">
        <v>1</v>
      </c>
      <c r="H120" s="12">
        <f t="shared" si="72"/>
        <v>2732</v>
      </c>
      <c r="I120" s="13">
        <f t="shared" si="73"/>
        <v>1048</v>
      </c>
      <c r="J120" s="15">
        <f t="shared" si="74"/>
        <v>0.38360175695461202</v>
      </c>
      <c r="K120" s="15">
        <f t="shared" si="75"/>
        <v>0.20424597364568081</v>
      </c>
      <c r="L120" s="16">
        <f t="shared" si="76"/>
        <v>1.4157303370786516</v>
      </c>
      <c r="M120" s="13">
        <f t="shared" si="77"/>
        <v>0</v>
      </c>
      <c r="N120" s="15">
        <f t="shared" si="78"/>
        <v>-0.10864600326264273</v>
      </c>
      <c r="O120" s="17">
        <f t="shared" si="79"/>
        <v>-29.882740447957801</v>
      </c>
      <c r="P120" s="15">
        <f t="shared" si="80"/>
        <v>-0.32172543901954642</v>
      </c>
      <c r="Q120" s="13">
        <f t="shared" si="81"/>
        <v>-38.569169960474269</v>
      </c>
      <c r="R120" s="15">
        <f t="shared" si="82"/>
        <v>-0.26641839537385381</v>
      </c>
      <c r="S120" s="19">
        <f t="shared" si="83"/>
        <v>11.632411067193701</v>
      </c>
      <c r="T120" s="15">
        <f t="shared" si="84"/>
        <v>0.19185136897001331</v>
      </c>
      <c r="U120" s="19">
        <f t="shared" si="85"/>
        <v>19.453886693017097</v>
      </c>
      <c r="V120" s="15">
        <f t="shared" si="86"/>
        <v>0.36393773954623287</v>
      </c>
      <c r="W120" s="13">
        <f t="shared" si="87"/>
        <v>-2.4229249011858087</v>
      </c>
      <c r="X120" s="15">
        <f t="shared" si="88"/>
        <v>-1.7760394031580695E-2</v>
      </c>
      <c r="Y120" s="13">
        <f t="shared" si="89"/>
        <v>-6.942028985507207</v>
      </c>
      <c r="Z120" s="15">
        <f t="shared" si="90"/>
        <v>-6.2573481384715524E-2</v>
      </c>
      <c r="AA120" s="13">
        <v>-114.31975787878787</v>
      </c>
      <c r="AB120" s="27">
        <v>-5.8706207553358425E-2</v>
      </c>
      <c r="AC120" s="13">
        <f t="shared" si="91"/>
        <v>0</v>
      </c>
      <c r="AD120" s="25">
        <f t="shared" si="92"/>
        <v>0</v>
      </c>
      <c r="AE120" s="12">
        <f t="shared" si="93"/>
        <v>-496.13900000000012</v>
      </c>
      <c r="AF120" s="13">
        <f t="shared" si="94"/>
        <v>-1438.5940000000001</v>
      </c>
      <c r="AG120" s="13">
        <f t="shared" si="95"/>
        <v>-1898.0160000000001</v>
      </c>
      <c r="AH120" s="15">
        <f t="shared" si="96"/>
        <v>-0.18160285505124452</v>
      </c>
      <c r="AI120" s="15">
        <f t="shared" si="97"/>
        <v>-0.5265717423133236</v>
      </c>
      <c r="AJ120" s="15">
        <f t="shared" si="98"/>
        <v>-0.69473499267935579</v>
      </c>
      <c r="AK120" s="15">
        <f t="shared" si="99"/>
        <v>0.41242635387441345</v>
      </c>
      <c r="AL120" s="15">
        <f t="shared" si="100"/>
        <v>0.44626745198336792</v>
      </c>
      <c r="AM120" s="15">
        <f t="shared" si="101"/>
        <v>0.46895024364975824</v>
      </c>
      <c r="AN120" s="19">
        <f t="shared" si="102"/>
        <v>-125.87200000000007</v>
      </c>
      <c r="AO120" s="19">
        <f t="shared" si="103"/>
        <v>-470.79500000000007</v>
      </c>
      <c r="AP120" s="19">
        <f t="shared" si="104"/>
        <v>-656.90300000000002</v>
      </c>
      <c r="AQ120" s="15">
        <f t="shared" si="105"/>
        <v>-0.12010687022900768</v>
      </c>
      <c r="AR120" s="15">
        <f t="shared" si="106"/>
        <v>-0.44923187022900768</v>
      </c>
      <c r="AS120" s="15">
        <f t="shared" si="107"/>
        <v>-0.62681583969465648</v>
      </c>
      <c r="AT120" s="13">
        <f t="shared" si="108"/>
        <v>-5.1800000000000068</v>
      </c>
      <c r="AU120" s="13">
        <f t="shared" si="109"/>
        <v>-41.826999999999998</v>
      </c>
      <c r="AV120" s="13">
        <f t="shared" si="110"/>
        <v>-48.783000000000001</v>
      </c>
      <c r="AW120" s="15">
        <f t="shared" si="111"/>
        <v>-8.2222222222222308E-2</v>
      </c>
      <c r="AX120" s="15">
        <f t="shared" si="112"/>
        <v>-0.66392063492063491</v>
      </c>
      <c r="AY120" s="15">
        <f t="shared" si="113"/>
        <v>-0.77433333333333332</v>
      </c>
      <c r="AZ120" s="13">
        <f t="shared" si="114"/>
        <v>-49.767000000000003</v>
      </c>
      <c r="BA120" s="13">
        <f t="shared" si="115"/>
        <v>-76.214400000000012</v>
      </c>
      <c r="BB120" s="13">
        <f t="shared" si="116"/>
        <v>-90.469800000000006</v>
      </c>
      <c r="BC120" s="15">
        <f t="shared" si="117"/>
        <v>-0.46861581920903961</v>
      </c>
      <c r="BD120" s="15">
        <f t="shared" si="118"/>
        <v>-0.71764971751412432</v>
      </c>
      <c r="BE120" s="15">
        <f t="shared" si="119"/>
        <v>-0.85188135593220338</v>
      </c>
      <c r="BF120" s="13">
        <f t="shared" si="120"/>
        <v>14.651999999999987</v>
      </c>
      <c r="BG120" s="13">
        <f t="shared" si="121"/>
        <v>-67.114999999999995</v>
      </c>
      <c r="BH120" s="13">
        <f t="shared" si="122"/>
        <v>-87.991</v>
      </c>
      <c r="BI120" s="15">
        <f t="shared" si="123"/>
        <v>0.10934328358208956</v>
      </c>
      <c r="BJ120" s="15">
        <f t="shared" si="124"/>
        <v>-0.50085820895522382</v>
      </c>
      <c r="BK120" s="15">
        <f t="shared" si="125"/>
        <v>-0.65664925373134331</v>
      </c>
      <c r="BL120" s="13">
        <f t="shared" si="126"/>
        <v>-21.144000000000005</v>
      </c>
      <c r="BM120" s="13">
        <f t="shared" si="127"/>
        <v>-69.706999999999994</v>
      </c>
      <c r="BN120" s="13">
        <f t="shared" si="128"/>
        <v>-78.712000000000003</v>
      </c>
      <c r="BO120" s="15">
        <f t="shared" si="129"/>
        <v>-0.20330769230769241</v>
      </c>
      <c r="BP120" s="15">
        <f t="shared" si="130"/>
        <v>-0.67025961538461543</v>
      </c>
      <c r="BQ120" s="25">
        <f t="shared" si="131"/>
        <v>-0.75684615384615384</v>
      </c>
      <c r="BR120" s="20">
        <f t="shared" si="132"/>
        <v>4.9000000000000004</v>
      </c>
      <c r="BS120" s="21">
        <f t="shared" si="133"/>
        <v>34.300000000000004</v>
      </c>
      <c r="BT120" s="14">
        <f t="shared" si="134"/>
        <v>1.2554904831625184E-2</v>
      </c>
      <c r="BU120" s="21">
        <f t="shared" si="135"/>
        <v>1</v>
      </c>
      <c r="BV120" s="21">
        <f t="shared" si="136"/>
        <v>7</v>
      </c>
      <c r="BW120" s="14">
        <f t="shared" si="137"/>
        <v>2.5622254758418742E-3</v>
      </c>
      <c r="BX120" s="21">
        <f t="shared" si="138"/>
        <v>3.2</v>
      </c>
      <c r="BY120" s="21">
        <f t="shared" si="139"/>
        <v>22.400000000000002</v>
      </c>
      <c r="BZ120" s="14">
        <f t="shared" si="140"/>
        <v>8.1991215226939976E-3</v>
      </c>
      <c r="CA120" s="21">
        <f t="shared" si="141"/>
        <v>4.9000000000000004</v>
      </c>
      <c r="CB120" s="21">
        <f t="shared" si="142"/>
        <v>34.300000000000004</v>
      </c>
      <c r="CC120" s="18">
        <f t="shared" si="143"/>
        <v>1.2554904831625184E-2</v>
      </c>
      <c r="CE120" s="2">
        <v>2732</v>
      </c>
      <c r="CF120" s="2">
        <v>1048</v>
      </c>
      <c r="CG120" s="2">
        <v>558</v>
      </c>
      <c r="CH120" s="2">
        <v>63</v>
      </c>
      <c r="CI120" s="2">
        <v>178</v>
      </c>
      <c r="CJ120" s="2">
        <v>3065</v>
      </c>
      <c r="CK120" s="2">
        <v>92.882740447957801</v>
      </c>
      <c r="CL120" s="2">
        <v>144.76916996047427</v>
      </c>
      <c r="CM120" s="2">
        <v>106.2</v>
      </c>
      <c r="CN120" s="2">
        <v>60.632411067193701</v>
      </c>
      <c r="CO120" s="2">
        <v>49</v>
      </c>
      <c r="CP120" s="2">
        <v>53.453886693017097</v>
      </c>
      <c r="CQ120" s="2">
        <v>34</v>
      </c>
      <c r="CR120" s="2">
        <v>136.42292490118581</v>
      </c>
      <c r="CS120" s="2">
        <v>134</v>
      </c>
      <c r="CT120" s="2">
        <v>110.94202898550721</v>
      </c>
      <c r="CU120" s="2">
        <v>104</v>
      </c>
      <c r="CV120" s="2">
        <v>2235.8609999999999</v>
      </c>
      <c r="CW120" s="2">
        <v>1293.4059999999999</v>
      </c>
      <c r="CX120" s="2">
        <v>833.98400000000004</v>
      </c>
      <c r="CY120" s="2">
        <v>922.12799999999993</v>
      </c>
      <c r="CZ120" s="2">
        <v>577.20499999999993</v>
      </c>
      <c r="DA120" s="2">
        <v>391.09699999999998</v>
      </c>
      <c r="DB120" s="2">
        <v>57.819999999999993</v>
      </c>
      <c r="DC120" s="2">
        <v>21.173000000000002</v>
      </c>
      <c r="DD120" s="2">
        <v>14.216999999999999</v>
      </c>
      <c r="DE120" s="2">
        <v>56.433</v>
      </c>
      <c r="DF120" s="2">
        <v>29.985599999999998</v>
      </c>
      <c r="DG120" s="2">
        <v>15.7302</v>
      </c>
      <c r="DH120" s="2">
        <v>148.65199999999999</v>
      </c>
      <c r="DI120" s="2">
        <v>66.885000000000005</v>
      </c>
      <c r="DJ120" s="2">
        <v>46.009</v>
      </c>
      <c r="DK120" s="2">
        <v>82.855999999999995</v>
      </c>
      <c r="DL120" s="2">
        <v>34.292999999999999</v>
      </c>
      <c r="DM120" s="2">
        <v>25.288</v>
      </c>
      <c r="DN120" s="2">
        <v>4.9000000000000004</v>
      </c>
      <c r="DO120" s="2">
        <v>1</v>
      </c>
      <c r="DP120" s="2">
        <v>3.2</v>
      </c>
    </row>
    <row r="121" spans="2:120" ht="14.25" customHeight="1" x14ac:dyDescent="0.2">
      <c r="B121" s="7">
        <v>1511</v>
      </c>
      <c r="C121" s="10" t="s">
        <v>91</v>
      </c>
      <c r="D121" s="10" t="s">
        <v>56</v>
      </c>
      <c r="E121" s="22" t="s">
        <v>101</v>
      </c>
      <c r="F121" s="10" t="s">
        <v>199</v>
      </c>
      <c r="G121" s="22">
        <v>1</v>
      </c>
      <c r="H121" s="12">
        <f t="shared" si="72"/>
        <v>2648</v>
      </c>
      <c r="I121" s="13">
        <f t="shared" si="73"/>
        <v>664</v>
      </c>
      <c r="J121" s="15">
        <f t="shared" si="74"/>
        <v>0.25075528700906347</v>
      </c>
      <c r="K121" s="15">
        <f t="shared" si="75"/>
        <v>0.118202416918429</v>
      </c>
      <c r="L121" s="16">
        <f t="shared" si="76"/>
        <v>1.3252279635258359</v>
      </c>
      <c r="M121" s="13">
        <f t="shared" si="77"/>
        <v>0</v>
      </c>
      <c r="N121" s="15">
        <f t="shared" si="78"/>
        <v>-3.5336976320582858E-2</v>
      </c>
      <c r="O121" s="17">
        <f t="shared" si="79"/>
        <v>-14</v>
      </c>
      <c r="P121" s="15">
        <f t="shared" si="80"/>
        <v>-0.11382113821138207</v>
      </c>
      <c r="Q121" s="13">
        <f t="shared" si="81"/>
        <v>-18.599999999999994</v>
      </c>
      <c r="R121" s="15">
        <f t="shared" si="82"/>
        <v>-0.11742424242424243</v>
      </c>
      <c r="S121" s="19">
        <f t="shared" si="83"/>
        <v>-1</v>
      </c>
      <c r="T121" s="15">
        <f t="shared" si="84"/>
        <v>-1.538461538461533E-2</v>
      </c>
      <c r="U121" s="19">
        <f t="shared" si="85"/>
        <v>-5</v>
      </c>
      <c r="V121" s="15">
        <f t="shared" si="86"/>
        <v>-7.0422535211267512E-2</v>
      </c>
      <c r="W121" s="13">
        <f t="shared" si="87"/>
        <v>-15</v>
      </c>
      <c r="X121" s="15">
        <f t="shared" si="88"/>
        <v>-8.3798882681564213E-2</v>
      </c>
      <c r="Y121" s="13">
        <f t="shared" si="89"/>
        <v>16</v>
      </c>
      <c r="Z121" s="15">
        <f t="shared" si="90"/>
        <v>0.10666666666666669</v>
      </c>
      <c r="AA121" s="13">
        <v>-28.811120000000301</v>
      </c>
      <c r="AB121" s="27">
        <v>-1.3779876969470251E-2</v>
      </c>
      <c r="AC121" s="13">
        <f t="shared" si="91"/>
        <v>0</v>
      </c>
      <c r="AD121" s="25">
        <f t="shared" si="92"/>
        <v>0</v>
      </c>
      <c r="AE121" s="12">
        <f t="shared" si="93"/>
        <v>-96.713999999999942</v>
      </c>
      <c r="AF121" s="13">
        <f t="shared" si="94"/>
        <v>-516.56400000000031</v>
      </c>
      <c r="AG121" s="13">
        <f t="shared" si="95"/>
        <v>-842.19299999999998</v>
      </c>
      <c r="AH121" s="15">
        <f t="shared" si="96"/>
        <v>-3.6523413897280976E-2</v>
      </c>
      <c r="AI121" s="15">
        <f t="shared" si="97"/>
        <v>-0.19507703927492459</v>
      </c>
      <c r="AJ121" s="15">
        <f t="shared" si="98"/>
        <v>-0.31804871601208462</v>
      </c>
      <c r="AK121" s="15">
        <f t="shared" si="99"/>
        <v>0.27691877743224397</v>
      </c>
      <c r="AL121" s="15">
        <f t="shared" si="100"/>
        <v>0.32183842254705286</v>
      </c>
      <c r="AM121" s="15">
        <f t="shared" si="101"/>
        <v>0.36631821673080234</v>
      </c>
      <c r="AN121" s="19">
        <f t="shared" si="102"/>
        <v>42.499000000000024</v>
      </c>
      <c r="AO121" s="19">
        <f t="shared" si="103"/>
        <v>21.978000000000065</v>
      </c>
      <c r="AP121" s="19">
        <f t="shared" si="104"/>
        <v>-2.5</v>
      </c>
      <c r="AQ121" s="15">
        <f t="shared" si="105"/>
        <v>6.400451807228924E-2</v>
      </c>
      <c r="AR121" s="15">
        <f t="shared" si="106"/>
        <v>3.3099397590361512E-2</v>
      </c>
      <c r="AS121" s="15">
        <f t="shared" si="107"/>
        <v>-3.7650602409639022E-3</v>
      </c>
      <c r="AT121" s="13">
        <f t="shared" si="108"/>
        <v>-0.46000000000000796</v>
      </c>
      <c r="AU121" s="13">
        <f t="shared" si="109"/>
        <v>-38.466000000000008</v>
      </c>
      <c r="AV121" s="13">
        <f t="shared" si="110"/>
        <v>-50.319000000000003</v>
      </c>
      <c r="AW121" s="15">
        <f t="shared" si="111"/>
        <v>-4.2201834862386489E-3</v>
      </c>
      <c r="AX121" s="15">
        <f t="shared" si="112"/>
        <v>-0.35289908256880742</v>
      </c>
      <c r="AY121" s="15">
        <f t="shared" si="113"/>
        <v>-0.46164220183486238</v>
      </c>
      <c r="AZ121" s="13">
        <f t="shared" si="114"/>
        <v>-19.016999999999996</v>
      </c>
      <c r="BA121" s="13">
        <f t="shared" si="115"/>
        <v>-51.337199999999982</v>
      </c>
      <c r="BB121" s="13">
        <f t="shared" si="116"/>
        <v>-67.42919999999998</v>
      </c>
      <c r="BC121" s="15">
        <f t="shared" si="117"/>
        <v>-0.13603004291845489</v>
      </c>
      <c r="BD121" s="15">
        <f t="shared" si="118"/>
        <v>-0.36721888412017156</v>
      </c>
      <c r="BE121" s="15">
        <f t="shared" si="119"/>
        <v>-0.48232618025751062</v>
      </c>
      <c r="BF121" s="13">
        <f t="shared" si="120"/>
        <v>-51.330000000000013</v>
      </c>
      <c r="BG121" s="13">
        <f t="shared" si="121"/>
        <v>-81.655000000000001</v>
      </c>
      <c r="BH121" s="13">
        <f t="shared" si="122"/>
        <v>-94.046999999999997</v>
      </c>
      <c r="BI121" s="15">
        <f t="shared" si="123"/>
        <v>-0.31298780487804889</v>
      </c>
      <c r="BJ121" s="15">
        <f t="shared" si="124"/>
        <v>-0.49789634146341466</v>
      </c>
      <c r="BK121" s="15">
        <f t="shared" si="125"/>
        <v>-0.57345731707317071</v>
      </c>
      <c r="BL121" s="13">
        <f t="shared" si="126"/>
        <v>24.346000000000004</v>
      </c>
      <c r="BM121" s="13">
        <f t="shared" si="127"/>
        <v>-50.466999999999999</v>
      </c>
      <c r="BN121" s="13">
        <f t="shared" si="128"/>
        <v>-60.425999999999988</v>
      </c>
      <c r="BO121" s="15">
        <f t="shared" si="129"/>
        <v>0.14666265060240957</v>
      </c>
      <c r="BP121" s="15">
        <f t="shared" si="130"/>
        <v>-0.30401807228915667</v>
      </c>
      <c r="BQ121" s="25">
        <f t="shared" si="131"/>
        <v>-0.364012048192771</v>
      </c>
      <c r="BR121" s="20">
        <f t="shared" si="132"/>
        <v>1.1000000000000001</v>
      </c>
      <c r="BS121" s="21">
        <f t="shared" si="133"/>
        <v>7.7000000000000011</v>
      </c>
      <c r="BT121" s="14">
        <f t="shared" si="134"/>
        <v>2.9078549848942604E-3</v>
      </c>
      <c r="BU121" s="21">
        <f t="shared" si="135"/>
        <v>0</v>
      </c>
      <c r="BV121" s="21">
        <f t="shared" si="136"/>
        <v>0</v>
      </c>
      <c r="BW121" s="14">
        <f t="shared" si="137"/>
        <v>0</v>
      </c>
      <c r="BX121" s="21">
        <f t="shared" si="138"/>
        <v>1.9</v>
      </c>
      <c r="BY121" s="21">
        <f t="shared" si="139"/>
        <v>13.299999999999999</v>
      </c>
      <c r="BZ121" s="14">
        <f t="shared" si="140"/>
        <v>5.0226586102719026E-3</v>
      </c>
      <c r="CA121" s="21">
        <f t="shared" si="141"/>
        <v>1.9</v>
      </c>
      <c r="CB121" s="21">
        <f t="shared" si="142"/>
        <v>13.299999999999999</v>
      </c>
      <c r="CC121" s="18">
        <f t="shared" si="143"/>
        <v>5.0226586102719026E-3</v>
      </c>
      <c r="CE121" s="2">
        <v>2648</v>
      </c>
      <c r="CF121" s="2">
        <v>664</v>
      </c>
      <c r="CG121" s="2">
        <v>313</v>
      </c>
      <c r="CH121" s="2">
        <v>109</v>
      </c>
      <c r="CI121" s="2">
        <v>329</v>
      </c>
      <c r="CJ121" s="2">
        <v>2745</v>
      </c>
      <c r="CK121" s="2">
        <v>123</v>
      </c>
      <c r="CL121" s="2">
        <v>158.39999999999998</v>
      </c>
      <c r="CM121" s="2">
        <v>139.79999999999998</v>
      </c>
      <c r="CN121" s="2">
        <v>65</v>
      </c>
      <c r="CO121" s="2">
        <v>66</v>
      </c>
      <c r="CP121" s="2">
        <v>71</v>
      </c>
      <c r="CQ121" s="2">
        <v>76</v>
      </c>
      <c r="CR121" s="2">
        <v>179</v>
      </c>
      <c r="CS121" s="2">
        <v>164</v>
      </c>
      <c r="CT121" s="2">
        <v>150</v>
      </c>
      <c r="CU121" s="2">
        <v>166</v>
      </c>
      <c r="CV121" s="2">
        <v>2551.2860000000001</v>
      </c>
      <c r="CW121" s="2">
        <v>2131.4359999999997</v>
      </c>
      <c r="CX121" s="2">
        <v>1805.807</v>
      </c>
      <c r="CY121" s="2">
        <v>706.49900000000002</v>
      </c>
      <c r="CZ121" s="2">
        <v>685.97800000000007</v>
      </c>
      <c r="DA121" s="2">
        <v>661.5</v>
      </c>
      <c r="DB121" s="2">
        <v>108.53999999999999</v>
      </c>
      <c r="DC121" s="2">
        <v>70.533999999999992</v>
      </c>
      <c r="DD121" s="2">
        <v>58.680999999999997</v>
      </c>
      <c r="DE121" s="2">
        <v>120.78299999999999</v>
      </c>
      <c r="DF121" s="2">
        <v>88.462800000000001</v>
      </c>
      <c r="DG121" s="2">
        <v>72.370800000000003</v>
      </c>
      <c r="DH121" s="2">
        <v>112.66999999999999</v>
      </c>
      <c r="DI121" s="2">
        <v>82.344999999999999</v>
      </c>
      <c r="DJ121" s="2">
        <v>69.953000000000003</v>
      </c>
      <c r="DK121" s="2">
        <v>190.346</v>
      </c>
      <c r="DL121" s="2">
        <v>115.533</v>
      </c>
      <c r="DM121" s="2">
        <v>105.57400000000001</v>
      </c>
      <c r="DN121" s="2">
        <v>1.1000000000000001</v>
      </c>
      <c r="DO121" s="2">
        <v>0</v>
      </c>
      <c r="DP121" s="2">
        <v>1.9</v>
      </c>
    </row>
    <row r="122" spans="2:120" ht="14.25" customHeight="1" x14ac:dyDescent="0.2">
      <c r="B122" s="7">
        <v>1512</v>
      </c>
      <c r="C122" s="10" t="s">
        <v>91</v>
      </c>
      <c r="D122" s="10" t="s">
        <v>56</v>
      </c>
      <c r="E122" s="22" t="s">
        <v>101</v>
      </c>
      <c r="F122" s="10" t="s">
        <v>200</v>
      </c>
      <c r="G122" s="22">
        <v>1</v>
      </c>
      <c r="H122" s="12">
        <f t="shared" si="72"/>
        <v>3299</v>
      </c>
      <c r="I122" s="13">
        <f t="shared" si="73"/>
        <v>1254</v>
      </c>
      <c r="J122" s="15">
        <f t="shared" si="74"/>
        <v>0.38011518642012732</v>
      </c>
      <c r="K122" s="15">
        <f t="shared" si="75"/>
        <v>0.20430433464686268</v>
      </c>
      <c r="L122" s="16">
        <f t="shared" si="76"/>
        <v>1.0405405405405406</v>
      </c>
      <c r="M122" s="13">
        <f t="shared" si="77"/>
        <v>0</v>
      </c>
      <c r="N122" s="15">
        <f t="shared" si="78"/>
        <v>-8.8170259812050844E-2</v>
      </c>
      <c r="O122" s="17">
        <f t="shared" si="79"/>
        <v>-36.236344397628301</v>
      </c>
      <c r="P122" s="15">
        <f t="shared" si="80"/>
        <v>-0.32000630707738797</v>
      </c>
      <c r="Q122" s="13">
        <f t="shared" si="81"/>
        <v>-27.389996377571464</v>
      </c>
      <c r="R122" s="15">
        <f t="shared" si="82"/>
        <v>-0.18890955970675805</v>
      </c>
      <c r="S122" s="19">
        <f t="shared" si="83"/>
        <v>3.2231638418079029</v>
      </c>
      <c r="T122" s="15">
        <f t="shared" si="84"/>
        <v>4.068461401319301E-2</v>
      </c>
      <c r="U122" s="19">
        <f t="shared" si="85"/>
        <v>5.5224971878514992</v>
      </c>
      <c r="V122" s="15">
        <f t="shared" si="86"/>
        <v>7.7213428011983942E-2</v>
      </c>
      <c r="W122" s="13">
        <f t="shared" si="87"/>
        <v>-7.519774011299404</v>
      </c>
      <c r="X122" s="15">
        <f t="shared" si="88"/>
        <v>-4.0753214941824711E-2</v>
      </c>
      <c r="Y122" s="13">
        <f t="shared" si="89"/>
        <v>5.174353205849286</v>
      </c>
      <c r="Z122" s="15">
        <f t="shared" si="90"/>
        <v>3.7817129515447689E-2</v>
      </c>
      <c r="AA122" s="13">
        <v>-59.006386880580976</v>
      </c>
      <c r="AB122" s="27">
        <v>-2.566603869276074E-2</v>
      </c>
      <c r="AC122" s="13">
        <f t="shared" si="91"/>
        <v>0</v>
      </c>
      <c r="AD122" s="25">
        <f t="shared" si="92"/>
        <v>0</v>
      </c>
      <c r="AE122" s="12">
        <f t="shared" si="93"/>
        <v>-387.63600000000042</v>
      </c>
      <c r="AF122" s="13">
        <f t="shared" si="94"/>
        <v>-1278.6329999999998</v>
      </c>
      <c r="AG122" s="13">
        <f t="shared" si="95"/>
        <v>-1698.296</v>
      </c>
      <c r="AH122" s="15">
        <f t="shared" si="96"/>
        <v>-0.11750106092755397</v>
      </c>
      <c r="AI122" s="15">
        <f t="shared" si="97"/>
        <v>-0.38758199454380104</v>
      </c>
      <c r="AJ122" s="15">
        <f t="shared" si="98"/>
        <v>-0.51479114883297972</v>
      </c>
      <c r="AK122" s="15">
        <f t="shared" si="99"/>
        <v>0.36804192124378815</v>
      </c>
      <c r="AL122" s="15">
        <f t="shared" si="100"/>
        <v>0.32919662615752482</v>
      </c>
      <c r="AM122" s="15">
        <f t="shared" si="101"/>
        <v>0.34863035264483627</v>
      </c>
      <c r="AN122" s="19">
        <f t="shared" si="102"/>
        <v>-182.49600000000009</v>
      </c>
      <c r="AO122" s="19">
        <f t="shared" si="103"/>
        <v>-588.90200000000004</v>
      </c>
      <c r="AP122" s="19">
        <f t="shared" si="104"/>
        <v>-695.94600000000003</v>
      </c>
      <c r="AQ122" s="15">
        <f t="shared" si="105"/>
        <v>-0.14553110047846896</v>
      </c>
      <c r="AR122" s="15">
        <f t="shared" si="106"/>
        <v>-0.4696188197767146</v>
      </c>
      <c r="AS122" s="15">
        <f t="shared" si="107"/>
        <v>-0.55498086124401924</v>
      </c>
      <c r="AT122" s="13">
        <f t="shared" si="108"/>
        <v>22.151999999999987</v>
      </c>
      <c r="AU122" s="13">
        <f t="shared" si="109"/>
        <v>-18.816000000000003</v>
      </c>
      <c r="AV122" s="13">
        <f t="shared" si="110"/>
        <v>-25.859000000000002</v>
      </c>
      <c r="AW122" s="15">
        <f t="shared" si="111"/>
        <v>0.28768831168831155</v>
      </c>
      <c r="AX122" s="15">
        <f t="shared" si="112"/>
        <v>-0.24436363636363645</v>
      </c>
      <c r="AY122" s="15">
        <f t="shared" si="113"/>
        <v>-0.33583116883116881</v>
      </c>
      <c r="AZ122" s="13">
        <f t="shared" si="114"/>
        <v>-33.182400000000001</v>
      </c>
      <c r="BA122" s="13">
        <f t="shared" si="115"/>
        <v>-45.535200000000003</v>
      </c>
      <c r="BB122" s="13">
        <f t="shared" si="116"/>
        <v>-63.151199999999996</v>
      </c>
      <c r="BC122" s="15">
        <f t="shared" si="117"/>
        <v>-0.28216326530612246</v>
      </c>
      <c r="BD122" s="15">
        <f t="shared" si="118"/>
        <v>-0.38720408163265307</v>
      </c>
      <c r="BE122" s="15">
        <f t="shared" si="119"/>
        <v>-0.53699999999999992</v>
      </c>
      <c r="BF122" s="13">
        <f t="shared" si="120"/>
        <v>11.322999999999979</v>
      </c>
      <c r="BG122" s="13">
        <f t="shared" si="121"/>
        <v>-99.876999999999995</v>
      </c>
      <c r="BH122" s="13">
        <f t="shared" si="122"/>
        <v>-88.608999999999995</v>
      </c>
      <c r="BI122" s="15">
        <f t="shared" si="123"/>
        <v>6.3971751412429168E-2</v>
      </c>
      <c r="BJ122" s="15">
        <f t="shared" si="124"/>
        <v>-0.56427683615819202</v>
      </c>
      <c r="BK122" s="15">
        <f t="shared" si="125"/>
        <v>-0.50061581920903953</v>
      </c>
      <c r="BL122" s="13">
        <f t="shared" si="126"/>
        <v>98.347000000000008</v>
      </c>
      <c r="BM122" s="13">
        <f t="shared" si="127"/>
        <v>-3.6769999999999925</v>
      </c>
      <c r="BN122" s="13">
        <f t="shared" si="128"/>
        <v>-12.419999999999987</v>
      </c>
      <c r="BO122" s="15">
        <f t="shared" si="129"/>
        <v>0.69258450704225361</v>
      </c>
      <c r="BP122" s="15">
        <f t="shared" si="130"/>
        <v>-2.5894366197182994E-2</v>
      </c>
      <c r="BQ122" s="25">
        <f t="shared" si="131"/>
        <v>-8.7464788732394272E-2</v>
      </c>
      <c r="BR122" s="20">
        <f t="shared" si="132"/>
        <v>3.7</v>
      </c>
      <c r="BS122" s="21">
        <f t="shared" si="133"/>
        <v>25.900000000000002</v>
      </c>
      <c r="BT122" s="14">
        <f t="shared" si="134"/>
        <v>7.850863898150956E-3</v>
      </c>
      <c r="BU122" s="21">
        <f t="shared" si="135"/>
        <v>0</v>
      </c>
      <c r="BV122" s="21">
        <f t="shared" si="136"/>
        <v>0</v>
      </c>
      <c r="BW122" s="14">
        <f t="shared" si="137"/>
        <v>0</v>
      </c>
      <c r="BX122" s="21">
        <f t="shared" si="138"/>
        <v>1.5</v>
      </c>
      <c r="BY122" s="21">
        <f t="shared" si="139"/>
        <v>10.5</v>
      </c>
      <c r="BZ122" s="14">
        <f t="shared" si="140"/>
        <v>3.1827826614125492E-3</v>
      </c>
      <c r="CA122" s="21">
        <f t="shared" si="141"/>
        <v>3.7</v>
      </c>
      <c r="CB122" s="21">
        <f t="shared" si="142"/>
        <v>25.900000000000002</v>
      </c>
      <c r="CC122" s="18">
        <f t="shared" si="143"/>
        <v>7.850863898150956E-3</v>
      </c>
      <c r="CE122" s="2">
        <v>3299</v>
      </c>
      <c r="CF122" s="2">
        <v>1254</v>
      </c>
      <c r="CG122" s="2">
        <v>674</v>
      </c>
      <c r="CH122" s="2">
        <v>77</v>
      </c>
      <c r="CI122" s="2">
        <v>296</v>
      </c>
      <c r="CJ122" s="2">
        <v>3618</v>
      </c>
      <c r="CK122" s="2">
        <v>113.2363443976283</v>
      </c>
      <c r="CL122" s="2">
        <v>144.98999637757146</v>
      </c>
      <c r="CM122" s="2">
        <v>117.6</v>
      </c>
      <c r="CN122" s="2">
        <v>79.223163841807903</v>
      </c>
      <c r="CO122" s="2">
        <v>76</v>
      </c>
      <c r="CP122" s="2">
        <v>71.522497187851499</v>
      </c>
      <c r="CQ122" s="2">
        <v>66</v>
      </c>
      <c r="CR122" s="2">
        <v>184.5197740112994</v>
      </c>
      <c r="CS122" s="2">
        <v>177</v>
      </c>
      <c r="CT122" s="2">
        <v>136.82564679415071</v>
      </c>
      <c r="CU122" s="2">
        <v>142</v>
      </c>
      <c r="CV122" s="2">
        <v>2911.3639999999996</v>
      </c>
      <c r="CW122" s="2">
        <v>2020.3670000000002</v>
      </c>
      <c r="CX122" s="2">
        <v>1600.704</v>
      </c>
      <c r="CY122" s="2">
        <v>1071.5039999999999</v>
      </c>
      <c r="CZ122" s="2">
        <v>665.09799999999996</v>
      </c>
      <c r="DA122" s="2">
        <v>558.05399999999997</v>
      </c>
      <c r="DB122" s="2">
        <v>99.151999999999987</v>
      </c>
      <c r="DC122" s="2">
        <v>58.183999999999997</v>
      </c>
      <c r="DD122" s="2">
        <v>51.140999999999998</v>
      </c>
      <c r="DE122" s="2">
        <v>84.417599999999993</v>
      </c>
      <c r="DF122" s="2">
        <v>72.064799999999991</v>
      </c>
      <c r="DG122" s="2">
        <v>54.448799999999999</v>
      </c>
      <c r="DH122" s="2">
        <v>188.32299999999998</v>
      </c>
      <c r="DI122" s="2">
        <v>77.123000000000005</v>
      </c>
      <c r="DJ122" s="2">
        <v>88.391000000000005</v>
      </c>
      <c r="DK122" s="2">
        <v>240.34700000000001</v>
      </c>
      <c r="DL122" s="2">
        <v>138.32300000000001</v>
      </c>
      <c r="DM122" s="2">
        <v>129.58000000000001</v>
      </c>
      <c r="DN122" s="2">
        <v>3.7</v>
      </c>
      <c r="DO122" s="2">
        <v>0</v>
      </c>
      <c r="DP122" s="2">
        <v>1.5</v>
      </c>
    </row>
    <row r="123" spans="2:120" ht="14.25" customHeight="1" x14ac:dyDescent="0.2">
      <c r="B123" s="7">
        <v>1513</v>
      </c>
      <c r="C123" s="10" t="s">
        <v>91</v>
      </c>
      <c r="D123" s="10" t="s">
        <v>56</v>
      </c>
      <c r="E123" s="22" t="s">
        <v>101</v>
      </c>
      <c r="F123" s="10" t="s">
        <v>201</v>
      </c>
      <c r="G123" s="22">
        <v>1</v>
      </c>
      <c r="H123" s="12">
        <f t="shared" si="72"/>
        <v>1504.0000000000002</v>
      </c>
      <c r="I123" s="13">
        <f t="shared" si="73"/>
        <v>618.17356475300392</v>
      </c>
      <c r="J123" s="15">
        <f t="shared" si="74"/>
        <v>0.41101965741556107</v>
      </c>
      <c r="K123" s="15">
        <f t="shared" si="75"/>
        <v>0.23881132289861651</v>
      </c>
      <c r="L123" s="16">
        <f t="shared" si="76"/>
        <v>1.8617142857142863</v>
      </c>
      <c r="M123" s="13">
        <f t="shared" si="77"/>
        <v>0</v>
      </c>
      <c r="N123" s="15">
        <f t="shared" si="78"/>
        <v>-0.13063583815028912</v>
      </c>
      <c r="O123" s="17">
        <f t="shared" si="79"/>
        <v>-11.969955902318006</v>
      </c>
      <c r="P123" s="15">
        <f t="shared" si="80"/>
        <v>-0.23416252511009661</v>
      </c>
      <c r="Q123" s="13">
        <f t="shared" si="81"/>
        <v>-7.7267549700691234</v>
      </c>
      <c r="R123" s="15">
        <f t="shared" si="82"/>
        <v>-0.11896420132416552</v>
      </c>
      <c r="S123" s="19">
        <f t="shared" si="83"/>
        <v>4.9376781445027973</v>
      </c>
      <c r="T123" s="15">
        <f t="shared" si="84"/>
        <v>0.22391917339550738</v>
      </c>
      <c r="U123" s="19">
        <f t="shared" si="85"/>
        <v>10.043556150309698</v>
      </c>
      <c r="V123" s="15">
        <f t="shared" si="86"/>
        <v>0.32323917147941872</v>
      </c>
      <c r="W123" s="13">
        <f t="shared" si="87"/>
        <v>-7.7097556431832004</v>
      </c>
      <c r="X123" s="15">
        <f t="shared" si="88"/>
        <v>-9.7365412392985795E-2</v>
      </c>
      <c r="Y123" s="13">
        <f t="shared" si="89"/>
        <v>-9.0617081435755011</v>
      </c>
      <c r="Z123" s="15">
        <f t="shared" si="90"/>
        <v>-0.17727114964164603</v>
      </c>
      <c r="AA123" s="13">
        <v>-81.752224007343443</v>
      </c>
      <c r="AB123" s="27">
        <v>-7.8391096802684856E-2</v>
      </c>
      <c r="AC123" s="13">
        <f t="shared" si="91"/>
        <v>0</v>
      </c>
      <c r="AD123" s="25">
        <f t="shared" si="92"/>
        <v>0</v>
      </c>
      <c r="AE123" s="12">
        <f t="shared" si="93"/>
        <v>-363.19800000000032</v>
      </c>
      <c r="AF123" s="13">
        <f t="shared" si="94"/>
        <v>-924.94700000000023</v>
      </c>
      <c r="AG123" s="13">
        <f t="shared" si="95"/>
        <v>-1183.0300000000002</v>
      </c>
      <c r="AH123" s="15">
        <f t="shared" si="96"/>
        <v>-0.24148803191489376</v>
      </c>
      <c r="AI123" s="15">
        <f t="shared" si="97"/>
        <v>-0.61499135638297875</v>
      </c>
      <c r="AJ123" s="15">
        <f t="shared" si="98"/>
        <v>-0.78658909574468083</v>
      </c>
      <c r="AK123" s="15">
        <f t="shared" si="99"/>
        <v>0.4463640491513865</v>
      </c>
      <c r="AL123" s="15">
        <f t="shared" si="100"/>
        <v>0.52940922506230004</v>
      </c>
      <c r="AM123" s="15">
        <f t="shared" si="101"/>
        <v>0.52707729694363947</v>
      </c>
      <c r="AN123" s="19">
        <f t="shared" si="102"/>
        <v>-108.96056475300395</v>
      </c>
      <c r="AO123" s="19">
        <f t="shared" si="103"/>
        <v>-311.61756475300388</v>
      </c>
      <c r="AP123" s="19">
        <f t="shared" si="104"/>
        <v>-448.99756475300393</v>
      </c>
      <c r="AQ123" s="15">
        <f t="shared" si="105"/>
        <v>-0.17626209039938479</v>
      </c>
      <c r="AR123" s="15">
        <f t="shared" si="106"/>
        <v>-0.50409396732698064</v>
      </c>
      <c r="AS123" s="15">
        <f t="shared" si="107"/>
        <v>-0.72632928736188263</v>
      </c>
      <c r="AT123" s="13">
        <f t="shared" si="108"/>
        <v>-14.109197596795795</v>
      </c>
      <c r="AU123" s="13">
        <f t="shared" si="109"/>
        <v>-26.991197596795796</v>
      </c>
      <c r="AV123" s="13">
        <f t="shared" si="110"/>
        <v>-32.887197596795801</v>
      </c>
      <c r="AW123" s="15">
        <f t="shared" si="111"/>
        <v>-0.36040478139281196</v>
      </c>
      <c r="AX123" s="15">
        <f t="shared" si="112"/>
        <v>-0.68946207625673606</v>
      </c>
      <c r="AY123" s="15">
        <f t="shared" si="113"/>
        <v>-0.84006926539799498</v>
      </c>
      <c r="AZ123" s="13">
        <f t="shared" si="114"/>
        <v>-20.449497997329772</v>
      </c>
      <c r="BA123" s="13">
        <f t="shared" si="115"/>
        <v>-39.969297997329775</v>
      </c>
      <c r="BB123" s="13">
        <f t="shared" si="116"/>
        <v>-48.254697997329771</v>
      </c>
      <c r="BC123" s="15">
        <f t="shared" si="117"/>
        <v>-0.35736190049556227</v>
      </c>
      <c r="BD123" s="15">
        <f t="shared" si="118"/>
        <v>-0.69847701374695526</v>
      </c>
      <c r="BE123" s="15">
        <f t="shared" si="119"/>
        <v>-0.8432671836940393</v>
      </c>
      <c r="BF123" s="13">
        <f t="shared" si="120"/>
        <v>-19.756965287049397</v>
      </c>
      <c r="BG123" s="13">
        <f t="shared" si="121"/>
        <v>-48.330965287049395</v>
      </c>
      <c r="BH123" s="13">
        <f t="shared" si="122"/>
        <v>-58.132965287049394</v>
      </c>
      <c r="BI123" s="15">
        <f t="shared" si="123"/>
        <v>-0.27642184406171777</v>
      </c>
      <c r="BJ123" s="15">
        <f t="shared" si="124"/>
        <v>-0.67620377703889112</v>
      </c>
      <c r="BK123" s="15">
        <f t="shared" si="125"/>
        <v>-0.81334462210931369</v>
      </c>
      <c r="BL123" s="13">
        <f t="shared" si="126"/>
        <v>-10.244074766355205</v>
      </c>
      <c r="BM123" s="13">
        <f t="shared" si="127"/>
        <v>-27.009074766355202</v>
      </c>
      <c r="BN123" s="13">
        <f t="shared" si="128"/>
        <v>-35.084074766355201</v>
      </c>
      <c r="BO123" s="15">
        <f t="shared" si="129"/>
        <v>-0.24358133333333454</v>
      </c>
      <c r="BP123" s="15">
        <f t="shared" si="130"/>
        <v>-0.64221577777777827</v>
      </c>
      <c r="BQ123" s="25">
        <f t="shared" si="131"/>
        <v>-0.83422133333333359</v>
      </c>
      <c r="BR123" s="20">
        <f t="shared" si="132"/>
        <v>3.5</v>
      </c>
      <c r="BS123" s="21">
        <f t="shared" si="133"/>
        <v>24.5</v>
      </c>
      <c r="BT123" s="14">
        <f t="shared" si="134"/>
        <v>1.6289893617021274E-2</v>
      </c>
      <c r="BU123" s="21">
        <f t="shared" si="135"/>
        <v>1.3</v>
      </c>
      <c r="BV123" s="21">
        <f t="shared" si="136"/>
        <v>9.1</v>
      </c>
      <c r="BW123" s="14">
        <f t="shared" si="137"/>
        <v>6.0505319148936162E-3</v>
      </c>
      <c r="BX123" s="21">
        <f t="shared" si="138"/>
        <v>1.6</v>
      </c>
      <c r="BY123" s="21">
        <f t="shared" si="139"/>
        <v>11.200000000000001</v>
      </c>
      <c r="BZ123" s="14">
        <f t="shared" si="140"/>
        <v>7.4468085106382973E-3</v>
      </c>
      <c r="CA123" s="21">
        <f t="shared" si="141"/>
        <v>3.5</v>
      </c>
      <c r="CB123" s="21">
        <f t="shared" si="142"/>
        <v>24.5</v>
      </c>
      <c r="CC123" s="18">
        <f t="shared" si="143"/>
        <v>1.6289893617021274E-2</v>
      </c>
      <c r="CE123" s="2">
        <v>1504.0000000000002</v>
      </c>
      <c r="CF123" s="2">
        <v>618.17356475300392</v>
      </c>
      <c r="CG123" s="2">
        <v>359.17222963951929</v>
      </c>
      <c r="CH123" s="2">
        <v>39.148197596795796</v>
      </c>
      <c r="CI123" s="2">
        <v>84.112149532710404</v>
      </c>
      <c r="CJ123" s="2">
        <v>1730.0000000000005</v>
      </c>
      <c r="CK123" s="2">
        <v>51.118153499113802</v>
      </c>
      <c r="CL123" s="2">
        <v>64.950252967398896</v>
      </c>
      <c r="CM123" s="2">
        <v>57.223497997329773</v>
      </c>
      <c r="CN123" s="2">
        <v>22.051162790697699</v>
      </c>
      <c r="CO123" s="2">
        <v>17.113484646194902</v>
      </c>
      <c r="CP123" s="2">
        <v>31.071593533487299</v>
      </c>
      <c r="CQ123" s="2">
        <v>21.028037383177601</v>
      </c>
      <c r="CR123" s="2">
        <v>79.183720930232596</v>
      </c>
      <c r="CS123" s="2">
        <v>71.473965287049396</v>
      </c>
      <c r="CT123" s="2">
        <v>51.117782909930703</v>
      </c>
      <c r="CU123" s="2">
        <v>42.056074766355202</v>
      </c>
      <c r="CV123" s="2">
        <v>1140.8019999999999</v>
      </c>
      <c r="CW123" s="2">
        <v>579.053</v>
      </c>
      <c r="CX123" s="2">
        <v>320.97000000000003</v>
      </c>
      <c r="CY123" s="2">
        <v>509.21299999999997</v>
      </c>
      <c r="CZ123" s="2">
        <v>306.55600000000004</v>
      </c>
      <c r="DA123" s="2">
        <v>169.17599999999999</v>
      </c>
      <c r="DB123" s="2">
        <v>25.039000000000001</v>
      </c>
      <c r="DC123" s="2">
        <v>12.157</v>
      </c>
      <c r="DD123" s="2">
        <v>6.2609999999999992</v>
      </c>
      <c r="DE123" s="2">
        <v>36.774000000000001</v>
      </c>
      <c r="DF123" s="2">
        <v>17.254199999999997</v>
      </c>
      <c r="DG123" s="2">
        <v>8.9687999999999999</v>
      </c>
      <c r="DH123" s="2">
        <v>51.716999999999999</v>
      </c>
      <c r="DI123" s="2">
        <v>23.143000000000001</v>
      </c>
      <c r="DJ123" s="2">
        <v>13.341000000000001</v>
      </c>
      <c r="DK123" s="2">
        <v>31.811999999999998</v>
      </c>
      <c r="DL123" s="2">
        <v>15.047000000000001</v>
      </c>
      <c r="DM123" s="2">
        <v>6.9719999999999995</v>
      </c>
      <c r="DN123" s="2">
        <v>3.5</v>
      </c>
      <c r="DO123" s="2">
        <v>1.3</v>
      </c>
      <c r="DP123" s="2">
        <v>1.6</v>
      </c>
    </row>
    <row r="124" spans="2:120" ht="14.25" customHeight="1" x14ac:dyDescent="0.2">
      <c r="B124" s="7">
        <v>1514</v>
      </c>
      <c r="C124" s="10" t="s">
        <v>91</v>
      </c>
      <c r="D124" s="10" t="s">
        <v>56</v>
      </c>
      <c r="E124" s="22" t="s">
        <v>101</v>
      </c>
      <c r="F124" s="10" t="s">
        <v>202</v>
      </c>
      <c r="G124" s="22">
        <v>1</v>
      </c>
      <c r="H124" s="12">
        <f t="shared" si="72"/>
        <v>7300</v>
      </c>
      <c r="I124" s="13">
        <f t="shared" si="73"/>
        <v>2631</v>
      </c>
      <c r="J124" s="15">
        <f t="shared" si="74"/>
        <v>0.36041095890410957</v>
      </c>
      <c r="K124" s="15">
        <f t="shared" si="75"/>
        <v>0.19452054794520549</v>
      </c>
      <c r="L124" s="16">
        <f t="shared" si="76"/>
        <v>1.2168284789644013</v>
      </c>
      <c r="M124" s="13">
        <f t="shared" si="77"/>
        <v>0</v>
      </c>
      <c r="N124" s="15">
        <f t="shared" si="78"/>
        <v>-0.10725204842851899</v>
      </c>
      <c r="O124" s="17">
        <f t="shared" si="79"/>
        <v>-46.11340272726801</v>
      </c>
      <c r="P124" s="15">
        <f t="shared" si="80"/>
        <v>-0.19697036645521804</v>
      </c>
      <c r="Q124" s="13">
        <f t="shared" si="81"/>
        <v>-106.23986104000977</v>
      </c>
      <c r="R124" s="15">
        <f t="shared" si="82"/>
        <v>-0.27449333191298186</v>
      </c>
      <c r="S124" s="19">
        <f t="shared" si="83"/>
        <v>29.399692544196995</v>
      </c>
      <c r="T124" s="15">
        <f t="shared" si="84"/>
        <v>0.15045925692819162</v>
      </c>
      <c r="U124" s="19">
        <f t="shared" si="85"/>
        <v>15.067658349328013</v>
      </c>
      <c r="V124" s="15">
        <f t="shared" si="86"/>
        <v>8.5095485475962906E-2</v>
      </c>
      <c r="W124" s="13">
        <f t="shared" si="87"/>
        <v>-4.7358442223929842</v>
      </c>
      <c r="X124" s="15">
        <f t="shared" si="88"/>
        <v>-1.3164782710574752E-2</v>
      </c>
      <c r="Y124" s="13">
        <f t="shared" si="89"/>
        <v>6.8992322456820148</v>
      </c>
      <c r="Z124" s="15">
        <f t="shared" si="90"/>
        <v>2.2320333578613738E-2</v>
      </c>
      <c r="AA124" s="13">
        <v>-282.66393206442808</v>
      </c>
      <c r="AB124" s="27">
        <v>-5.3467354024534841E-2</v>
      </c>
      <c r="AC124" s="13">
        <f t="shared" si="91"/>
        <v>0</v>
      </c>
      <c r="AD124" s="25">
        <f t="shared" si="92"/>
        <v>0</v>
      </c>
      <c r="AE124" s="12">
        <f t="shared" si="93"/>
        <v>-1268.6820000000007</v>
      </c>
      <c r="AF124" s="13">
        <f t="shared" si="94"/>
        <v>-3622.4349999999995</v>
      </c>
      <c r="AG124" s="13">
        <f t="shared" si="95"/>
        <v>-4812.2519999999995</v>
      </c>
      <c r="AH124" s="15">
        <f t="shared" si="96"/>
        <v>-0.17379205479452065</v>
      </c>
      <c r="AI124" s="15">
        <f t="shared" si="97"/>
        <v>-0.49622397260273965</v>
      </c>
      <c r="AJ124" s="15">
        <f t="shared" si="98"/>
        <v>-0.65921260273972604</v>
      </c>
      <c r="AK124" s="15">
        <f t="shared" si="99"/>
        <v>0.38448014181974821</v>
      </c>
      <c r="AL124" s="15">
        <f t="shared" si="100"/>
        <v>0.39202842097964274</v>
      </c>
      <c r="AM124" s="15">
        <f t="shared" si="101"/>
        <v>0.40381099693377293</v>
      </c>
      <c r="AN124" s="19">
        <f t="shared" si="102"/>
        <v>-312.07799999999997</v>
      </c>
      <c r="AO124" s="19">
        <f t="shared" si="103"/>
        <v>-1189.29</v>
      </c>
      <c r="AP124" s="19">
        <f t="shared" si="104"/>
        <v>-1626.42</v>
      </c>
      <c r="AQ124" s="15">
        <f t="shared" si="105"/>
        <v>-0.1186157354618016</v>
      </c>
      <c r="AR124" s="15">
        <f t="shared" si="106"/>
        <v>-0.45202964652223487</v>
      </c>
      <c r="AS124" s="15">
        <f t="shared" si="107"/>
        <v>-0.61817559863169902</v>
      </c>
      <c r="AT124" s="13">
        <f t="shared" si="108"/>
        <v>1.7579999999999814</v>
      </c>
      <c r="AU124" s="13">
        <f t="shared" si="109"/>
        <v>-94.61</v>
      </c>
      <c r="AV124" s="13">
        <f t="shared" si="110"/>
        <v>-117.742</v>
      </c>
      <c r="AW124" s="15">
        <f t="shared" si="111"/>
        <v>9.3510638297871207E-3</v>
      </c>
      <c r="AX124" s="15">
        <f t="shared" si="112"/>
        <v>-0.50324468085106377</v>
      </c>
      <c r="AY124" s="15">
        <f t="shared" si="113"/>
        <v>-0.62628723404255315</v>
      </c>
      <c r="AZ124" s="13">
        <f t="shared" si="114"/>
        <v>-81.86820000000003</v>
      </c>
      <c r="BA124" s="13">
        <f t="shared" si="115"/>
        <v>-152.81820000000002</v>
      </c>
      <c r="BB124" s="13">
        <f t="shared" si="116"/>
        <v>-195.5838</v>
      </c>
      <c r="BC124" s="15">
        <f t="shared" si="117"/>
        <v>-0.2915534188034189</v>
      </c>
      <c r="BD124" s="15">
        <f t="shared" si="118"/>
        <v>-0.54422435897435895</v>
      </c>
      <c r="BE124" s="15">
        <f t="shared" si="119"/>
        <v>-0.69652350427350429</v>
      </c>
      <c r="BF124" s="13">
        <f t="shared" si="120"/>
        <v>-31.844000000000051</v>
      </c>
      <c r="BG124" s="13">
        <f t="shared" si="121"/>
        <v>-225.39400000000001</v>
      </c>
      <c r="BH124" s="13">
        <f t="shared" si="122"/>
        <v>-236.07300000000001</v>
      </c>
      <c r="BI124" s="15">
        <f t="shared" si="123"/>
        <v>-8.9701408450704401E-2</v>
      </c>
      <c r="BJ124" s="15">
        <f t="shared" si="124"/>
        <v>-0.63491267605633805</v>
      </c>
      <c r="BK124" s="15">
        <f t="shared" si="125"/>
        <v>-0.66499436619718311</v>
      </c>
      <c r="BL124" s="13">
        <f t="shared" si="126"/>
        <v>36.258000000000038</v>
      </c>
      <c r="BM124" s="13">
        <f t="shared" si="127"/>
        <v>-140.64299999999997</v>
      </c>
      <c r="BN124" s="13">
        <f t="shared" si="128"/>
        <v>-170.93100000000001</v>
      </c>
      <c r="BO124" s="15">
        <f t="shared" si="129"/>
        <v>0.11474050632911403</v>
      </c>
      <c r="BP124" s="15">
        <f t="shared" si="130"/>
        <v>-0.44507278481012646</v>
      </c>
      <c r="BQ124" s="25">
        <f t="shared" si="131"/>
        <v>-0.54092088607594935</v>
      </c>
      <c r="BR124" s="20">
        <f t="shared" si="132"/>
        <v>12.8</v>
      </c>
      <c r="BS124" s="21">
        <f t="shared" si="133"/>
        <v>89.600000000000009</v>
      </c>
      <c r="BT124" s="14">
        <f t="shared" si="134"/>
        <v>1.2273972602739727E-2</v>
      </c>
      <c r="BU124" s="21">
        <f t="shared" si="135"/>
        <v>0</v>
      </c>
      <c r="BV124" s="21">
        <f t="shared" si="136"/>
        <v>0</v>
      </c>
      <c r="BW124" s="14">
        <f t="shared" si="137"/>
        <v>0</v>
      </c>
      <c r="BX124" s="21">
        <f t="shared" si="138"/>
        <v>6.5</v>
      </c>
      <c r="BY124" s="21">
        <f t="shared" si="139"/>
        <v>45.5</v>
      </c>
      <c r="BZ124" s="14">
        <f t="shared" si="140"/>
        <v>6.2328767123287672E-3</v>
      </c>
      <c r="CA124" s="21">
        <f t="shared" si="141"/>
        <v>12.8</v>
      </c>
      <c r="CB124" s="21">
        <f t="shared" si="142"/>
        <v>89.600000000000009</v>
      </c>
      <c r="CC124" s="18">
        <f t="shared" si="143"/>
        <v>1.2273972602739727E-2</v>
      </c>
      <c r="CE124" s="2">
        <v>7300</v>
      </c>
      <c r="CF124" s="2">
        <v>2631</v>
      </c>
      <c r="CG124" s="2">
        <v>1420</v>
      </c>
      <c r="CH124" s="2">
        <v>188</v>
      </c>
      <c r="CI124" s="2">
        <v>618</v>
      </c>
      <c r="CJ124" s="2">
        <v>8177</v>
      </c>
      <c r="CK124" s="2">
        <v>234.11340272726801</v>
      </c>
      <c r="CL124" s="2">
        <v>387.03986104000978</v>
      </c>
      <c r="CM124" s="2">
        <v>280.8</v>
      </c>
      <c r="CN124" s="2">
        <v>195.39969254419699</v>
      </c>
      <c r="CO124" s="2">
        <v>166</v>
      </c>
      <c r="CP124" s="2">
        <v>177.06765834932801</v>
      </c>
      <c r="CQ124" s="2">
        <v>162</v>
      </c>
      <c r="CR124" s="2">
        <v>359.73584422239298</v>
      </c>
      <c r="CS124" s="2">
        <v>355</v>
      </c>
      <c r="CT124" s="2">
        <v>309.10076775431799</v>
      </c>
      <c r="CU124" s="2">
        <v>316</v>
      </c>
      <c r="CV124" s="2">
        <v>6031.3179999999993</v>
      </c>
      <c r="CW124" s="2">
        <v>3677.5650000000005</v>
      </c>
      <c r="CX124" s="2">
        <v>2487.7480000000005</v>
      </c>
      <c r="CY124" s="2">
        <v>2318.922</v>
      </c>
      <c r="CZ124" s="2">
        <v>1441.71</v>
      </c>
      <c r="DA124" s="2">
        <v>1004.5799999999999</v>
      </c>
      <c r="DB124" s="2">
        <v>189.75799999999998</v>
      </c>
      <c r="DC124" s="2">
        <v>93.39</v>
      </c>
      <c r="DD124" s="2">
        <v>70.257999999999996</v>
      </c>
      <c r="DE124" s="2">
        <v>198.93179999999998</v>
      </c>
      <c r="DF124" s="2">
        <v>127.98179999999999</v>
      </c>
      <c r="DG124" s="2">
        <v>85.216200000000001</v>
      </c>
      <c r="DH124" s="2">
        <v>323.15599999999995</v>
      </c>
      <c r="DI124" s="2">
        <v>129.60599999999999</v>
      </c>
      <c r="DJ124" s="2">
        <v>118.92699999999999</v>
      </c>
      <c r="DK124" s="2">
        <v>352.25800000000004</v>
      </c>
      <c r="DL124" s="2">
        <v>175.35700000000003</v>
      </c>
      <c r="DM124" s="2">
        <v>145.06899999999999</v>
      </c>
      <c r="DN124" s="2">
        <v>12.8</v>
      </c>
      <c r="DO124" s="2">
        <v>0</v>
      </c>
      <c r="DP124" s="2">
        <v>6.5</v>
      </c>
    </row>
    <row r="125" spans="2:120" ht="14.25" customHeight="1" x14ac:dyDescent="0.2">
      <c r="B125" s="7">
        <v>1516</v>
      </c>
      <c r="C125" s="10" t="s">
        <v>91</v>
      </c>
      <c r="D125" s="10" t="s">
        <v>56</v>
      </c>
      <c r="E125" s="22" t="s">
        <v>101</v>
      </c>
      <c r="F125" s="10" t="s">
        <v>203</v>
      </c>
      <c r="G125" s="22">
        <v>1</v>
      </c>
      <c r="H125" s="12">
        <f t="shared" si="72"/>
        <v>3583</v>
      </c>
      <c r="I125" s="13">
        <f t="shared" si="73"/>
        <v>1342</v>
      </c>
      <c r="J125" s="15">
        <f t="shared" si="74"/>
        <v>0.37454646943901759</v>
      </c>
      <c r="K125" s="15">
        <f t="shared" si="75"/>
        <v>0.19118057493720347</v>
      </c>
      <c r="L125" s="16">
        <f t="shared" si="76"/>
        <v>1.472</v>
      </c>
      <c r="M125" s="13">
        <f t="shared" si="77"/>
        <v>0</v>
      </c>
      <c r="N125" s="15">
        <f t="shared" si="78"/>
        <v>-9.0609137055837397E-2</v>
      </c>
      <c r="O125" s="17">
        <f t="shared" si="79"/>
        <v>-30.949683817007994</v>
      </c>
      <c r="P125" s="15">
        <f t="shared" si="80"/>
        <v>-0.25172642056625305</v>
      </c>
      <c r="Q125" s="13">
        <f t="shared" si="81"/>
        <v>-30.876249635697604</v>
      </c>
      <c r="R125" s="15">
        <f t="shared" si="82"/>
        <v>-0.16522297346981618</v>
      </c>
      <c r="S125" s="19">
        <f t="shared" si="83"/>
        <v>5.1556341586660039</v>
      </c>
      <c r="T125" s="15">
        <f t="shared" si="84"/>
        <v>6.6821227184313603E-2</v>
      </c>
      <c r="U125" s="19">
        <f t="shared" si="85"/>
        <v>32.962655601659705</v>
      </c>
      <c r="V125" s="15">
        <f t="shared" si="86"/>
        <v>0.50740929994890105</v>
      </c>
      <c r="W125" s="13">
        <f t="shared" si="87"/>
        <v>0.56341586659900145</v>
      </c>
      <c r="X125" s="15">
        <f t="shared" si="88"/>
        <v>2.6031452531691812E-3</v>
      </c>
      <c r="Y125" s="13">
        <f t="shared" si="89"/>
        <v>12.803941908713597</v>
      </c>
      <c r="Z125" s="15">
        <f t="shared" si="90"/>
        <v>8.6398667235983995E-2</v>
      </c>
      <c r="AA125" s="13">
        <v>-141.28296091931043</v>
      </c>
      <c r="AB125" s="27">
        <v>-5.4627804866753782E-2</v>
      </c>
      <c r="AC125" s="13">
        <f t="shared" si="91"/>
        <v>0</v>
      </c>
      <c r="AD125" s="25">
        <f t="shared" si="92"/>
        <v>0</v>
      </c>
      <c r="AE125" s="12">
        <f t="shared" si="93"/>
        <v>-708.6239999999998</v>
      </c>
      <c r="AF125" s="13">
        <f t="shared" si="94"/>
        <v>-1972.8720000000003</v>
      </c>
      <c r="AG125" s="13">
        <f t="shared" si="95"/>
        <v>-2602.33</v>
      </c>
      <c r="AH125" s="15">
        <f t="shared" si="96"/>
        <v>-0.19777393245883335</v>
      </c>
      <c r="AI125" s="15">
        <f t="shared" si="97"/>
        <v>-0.55062015071169412</v>
      </c>
      <c r="AJ125" s="15">
        <f t="shared" si="98"/>
        <v>-0.72629919062238346</v>
      </c>
      <c r="AK125" s="15">
        <f t="shared" si="99"/>
        <v>0.42059250425135747</v>
      </c>
      <c r="AL125" s="15">
        <f t="shared" si="100"/>
        <v>0.4837584341120707</v>
      </c>
      <c r="AM125" s="15">
        <f t="shared" si="101"/>
        <v>0.55695086012624018</v>
      </c>
      <c r="AN125" s="19">
        <f t="shared" si="102"/>
        <v>-133.05899999999997</v>
      </c>
      <c r="AO125" s="19">
        <f t="shared" si="103"/>
        <v>-563.08699999999999</v>
      </c>
      <c r="AP125" s="19">
        <f t="shared" si="104"/>
        <v>-795.81500000000005</v>
      </c>
      <c r="AQ125" s="15">
        <f t="shared" si="105"/>
        <v>-9.9149776453055116E-2</v>
      </c>
      <c r="AR125" s="15">
        <f t="shared" si="106"/>
        <v>-0.41958792846497761</v>
      </c>
      <c r="AS125" s="15">
        <f t="shared" si="107"/>
        <v>-0.59300670640834574</v>
      </c>
      <c r="AT125" s="13">
        <f t="shared" si="108"/>
        <v>-29.305</v>
      </c>
      <c r="AU125" s="13">
        <f t="shared" si="109"/>
        <v>-70.152999999999992</v>
      </c>
      <c r="AV125" s="13">
        <f t="shared" si="110"/>
        <v>-80.820999999999998</v>
      </c>
      <c r="AW125" s="15">
        <f t="shared" si="111"/>
        <v>-0.31853260869565214</v>
      </c>
      <c r="AX125" s="15">
        <f t="shared" si="112"/>
        <v>-0.76253260869565209</v>
      </c>
      <c r="AY125" s="15">
        <f t="shared" si="113"/>
        <v>-0.87848913043478261</v>
      </c>
      <c r="AZ125" s="13">
        <f t="shared" si="114"/>
        <v>-70.079399999999993</v>
      </c>
      <c r="BA125" s="13">
        <f t="shared" si="115"/>
        <v>-121.95240000000001</v>
      </c>
      <c r="BB125" s="13">
        <f t="shared" si="116"/>
        <v>-139.6542</v>
      </c>
      <c r="BC125" s="15">
        <f t="shared" si="117"/>
        <v>-0.44922692307692302</v>
      </c>
      <c r="BD125" s="15">
        <f t="shared" si="118"/>
        <v>-0.78174615384615387</v>
      </c>
      <c r="BE125" s="15">
        <f t="shared" si="119"/>
        <v>-0.89521923076923082</v>
      </c>
      <c r="BF125" s="13">
        <f t="shared" si="120"/>
        <v>-61.405000000000001</v>
      </c>
      <c r="BG125" s="13">
        <f t="shared" si="121"/>
        <v>-141.30099999999999</v>
      </c>
      <c r="BH125" s="13">
        <f t="shared" si="122"/>
        <v>-179.38800000000001</v>
      </c>
      <c r="BI125" s="15">
        <f t="shared" si="123"/>
        <v>-0.28297235023041478</v>
      </c>
      <c r="BJ125" s="15">
        <f t="shared" si="124"/>
        <v>-0.65115668202764976</v>
      </c>
      <c r="BK125" s="15">
        <f t="shared" si="125"/>
        <v>-0.82667281105990786</v>
      </c>
      <c r="BL125" s="13">
        <f t="shared" si="126"/>
        <v>-44.306999999999988</v>
      </c>
      <c r="BM125" s="13">
        <f t="shared" si="127"/>
        <v>-121.526</v>
      </c>
      <c r="BN125" s="13">
        <f t="shared" si="128"/>
        <v>-140.18299999999999</v>
      </c>
      <c r="BO125" s="15">
        <f t="shared" si="129"/>
        <v>-0.27519875776397507</v>
      </c>
      <c r="BP125" s="15">
        <f t="shared" si="130"/>
        <v>-0.75481987577639753</v>
      </c>
      <c r="BQ125" s="25">
        <f t="shared" si="131"/>
        <v>-0.87070186335403732</v>
      </c>
      <c r="BR125" s="20">
        <f t="shared" si="132"/>
        <v>6.6</v>
      </c>
      <c r="BS125" s="21">
        <f t="shared" si="133"/>
        <v>46.199999999999996</v>
      </c>
      <c r="BT125" s="14">
        <f t="shared" si="134"/>
        <v>1.2894222718392407E-2</v>
      </c>
      <c r="BU125" s="21">
        <f t="shared" si="135"/>
        <v>2.2000000000000002</v>
      </c>
      <c r="BV125" s="21">
        <f t="shared" si="136"/>
        <v>15.400000000000002</v>
      </c>
      <c r="BW125" s="14">
        <f t="shared" si="137"/>
        <v>4.2980742394641367E-3</v>
      </c>
      <c r="BX125" s="21">
        <f t="shared" si="138"/>
        <v>4.7</v>
      </c>
      <c r="BY125" s="21">
        <f t="shared" si="139"/>
        <v>32.9</v>
      </c>
      <c r="BZ125" s="14">
        <f t="shared" si="140"/>
        <v>9.1822495115824725E-3</v>
      </c>
      <c r="CA125" s="21">
        <f t="shared" si="141"/>
        <v>6.6</v>
      </c>
      <c r="CB125" s="21">
        <f t="shared" si="142"/>
        <v>46.199999999999996</v>
      </c>
      <c r="CC125" s="18">
        <f t="shared" si="143"/>
        <v>1.2894222718392407E-2</v>
      </c>
      <c r="CE125" s="2">
        <v>3583</v>
      </c>
      <c r="CF125" s="2">
        <v>1342</v>
      </c>
      <c r="CG125" s="2">
        <v>685</v>
      </c>
      <c r="CH125" s="2">
        <v>92</v>
      </c>
      <c r="CI125" s="2">
        <v>250</v>
      </c>
      <c r="CJ125" s="2">
        <v>3939.9999999999991</v>
      </c>
      <c r="CK125" s="2">
        <v>122.94968381700799</v>
      </c>
      <c r="CL125" s="2">
        <v>186.8762496356976</v>
      </c>
      <c r="CM125" s="2">
        <v>156</v>
      </c>
      <c r="CN125" s="2">
        <v>77.155634158666004</v>
      </c>
      <c r="CO125" s="2">
        <v>72</v>
      </c>
      <c r="CP125" s="2">
        <v>64.962655601659705</v>
      </c>
      <c r="CQ125" s="2">
        <v>32</v>
      </c>
      <c r="CR125" s="2">
        <v>216.436584133401</v>
      </c>
      <c r="CS125" s="2">
        <v>217</v>
      </c>
      <c r="CT125" s="2">
        <v>148.1960580912864</v>
      </c>
      <c r="CU125" s="2">
        <v>161</v>
      </c>
      <c r="CV125" s="2">
        <v>2874.3760000000002</v>
      </c>
      <c r="CW125" s="2">
        <v>1610.1279999999997</v>
      </c>
      <c r="CX125" s="2">
        <v>980.67</v>
      </c>
      <c r="CY125" s="2">
        <v>1208.941</v>
      </c>
      <c r="CZ125" s="2">
        <v>778.91300000000001</v>
      </c>
      <c r="DA125" s="2">
        <v>546.18499999999995</v>
      </c>
      <c r="DB125" s="2">
        <v>62.695</v>
      </c>
      <c r="DC125" s="2">
        <v>21.847000000000001</v>
      </c>
      <c r="DD125" s="2">
        <v>11.179</v>
      </c>
      <c r="DE125" s="2">
        <v>85.920600000000007</v>
      </c>
      <c r="DF125" s="2">
        <v>34.047599999999996</v>
      </c>
      <c r="DG125" s="2">
        <v>16.345799999999997</v>
      </c>
      <c r="DH125" s="2">
        <v>155.595</v>
      </c>
      <c r="DI125" s="2">
        <v>75.698999999999998</v>
      </c>
      <c r="DJ125" s="2">
        <v>37.612000000000002</v>
      </c>
      <c r="DK125" s="2">
        <v>116.69300000000001</v>
      </c>
      <c r="DL125" s="2">
        <v>39.474000000000004</v>
      </c>
      <c r="DM125" s="2">
        <v>20.817</v>
      </c>
      <c r="DN125" s="2">
        <v>6.6</v>
      </c>
      <c r="DO125" s="2">
        <v>2.2000000000000002</v>
      </c>
      <c r="DP125" s="2">
        <v>4.7</v>
      </c>
    </row>
    <row r="126" spans="2:120" ht="14.25" customHeight="1" x14ac:dyDescent="0.2">
      <c r="B126" s="7">
        <v>1517</v>
      </c>
      <c r="C126" s="10" t="s">
        <v>91</v>
      </c>
      <c r="D126" s="10" t="s">
        <v>56</v>
      </c>
      <c r="E126" s="22" t="s">
        <v>101</v>
      </c>
      <c r="F126" s="10" t="s">
        <v>204</v>
      </c>
      <c r="G126" s="22">
        <v>1</v>
      </c>
      <c r="H126" s="12">
        <f t="shared" si="72"/>
        <v>2253.0000000000009</v>
      </c>
      <c r="I126" s="13">
        <f t="shared" si="73"/>
        <v>883.16484716951163</v>
      </c>
      <c r="J126" s="15">
        <f t="shared" si="74"/>
        <v>0.39199504978673383</v>
      </c>
      <c r="K126" s="15">
        <f t="shared" si="75"/>
        <v>0.18938070801397988</v>
      </c>
      <c r="L126" s="16">
        <f t="shared" si="76"/>
        <v>1.7065128984256654</v>
      </c>
      <c r="M126" s="13">
        <f t="shared" si="77"/>
        <v>0</v>
      </c>
      <c r="N126" s="15">
        <f t="shared" si="78"/>
        <v>-0.10807600950118701</v>
      </c>
      <c r="O126" s="17">
        <f t="shared" si="79"/>
        <v>-33.039057537077795</v>
      </c>
      <c r="P126" s="15">
        <f t="shared" si="80"/>
        <v>-0.34851574636924343</v>
      </c>
      <c r="Q126" s="13">
        <f t="shared" si="81"/>
        <v>-19.132730163575872</v>
      </c>
      <c r="R126" s="15">
        <f t="shared" si="82"/>
        <v>-0.16888986510622439</v>
      </c>
      <c r="S126" s="19">
        <f t="shared" si="83"/>
        <v>15.937447226245801</v>
      </c>
      <c r="T126" s="15">
        <f t="shared" si="84"/>
        <v>0.3978097086739808</v>
      </c>
      <c r="U126" s="19">
        <f t="shared" si="85"/>
        <v>13.204852376539097</v>
      </c>
      <c r="V126" s="15">
        <f t="shared" si="86"/>
        <v>0.43243960999192343</v>
      </c>
      <c r="W126" s="13">
        <f t="shared" si="87"/>
        <v>-7.5701940701179069</v>
      </c>
      <c r="X126" s="15">
        <f t="shared" si="88"/>
        <v>-5.8591405032968558E-2</v>
      </c>
      <c r="Y126" s="13">
        <f t="shared" si="89"/>
        <v>0.15571627168020541</v>
      </c>
      <c r="Z126" s="15">
        <f t="shared" si="90"/>
        <v>1.5771588377810897E-3</v>
      </c>
      <c r="AA126" s="13">
        <v>-90.370241130491877</v>
      </c>
      <c r="AB126" s="27">
        <v>-5.6626920513816015E-2</v>
      </c>
      <c r="AC126" s="13">
        <f t="shared" si="91"/>
        <v>0</v>
      </c>
      <c r="AD126" s="25">
        <f t="shared" si="92"/>
        <v>0</v>
      </c>
      <c r="AE126" s="12">
        <f t="shared" si="93"/>
        <v>-442.37300000000096</v>
      </c>
      <c r="AF126" s="13">
        <f t="shared" si="94"/>
        <v>-1231.6290000000008</v>
      </c>
      <c r="AG126" s="13">
        <f t="shared" si="95"/>
        <v>-1624.0380000000009</v>
      </c>
      <c r="AH126" s="15">
        <f t="shared" si="96"/>
        <v>-0.19634842432312505</v>
      </c>
      <c r="AI126" s="15">
        <f t="shared" si="97"/>
        <v>-0.54666178428761669</v>
      </c>
      <c r="AJ126" s="15">
        <f t="shared" si="98"/>
        <v>-0.72083355525965387</v>
      </c>
      <c r="AK126" s="15">
        <f t="shared" si="99"/>
        <v>0.43627041903163932</v>
      </c>
      <c r="AL126" s="15">
        <f t="shared" si="100"/>
        <v>0.50309926559496987</v>
      </c>
      <c r="AM126" s="15">
        <f t="shared" si="101"/>
        <v>0.48633462752916706</v>
      </c>
      <c r="AN126" s="19">
        <f t="shared" si="102"/>
        <v>-93.24184716951163</v>
      </c>
      <c r="AO126" s="19">
        <f t="shared" si="103"/>
        <v>-369.31384716951163</v>
      </c>
      <c r="AP126" s="19">
        <f t="shared" si="104"/>
        <v>-577.27884716951166</v>
      </c>
      <c r="AQ126" s="15">
        <f t="shared" si="105"/>
        <v>-0.10557694576312215</v>
      </c>
      <c r="AR126" s="15">
        <f t="shared" si="106"/>
        <v>-0.41817090926245482</v>
      </c>
      <c r="AS126" s="15">
        <f t="shared" si="107"/>
        <v>-0.6536478993923438</v>
      </c>
      <c r="AT126" s="13">
        <f t="shared" si="108"/>
        <v>-21.224267547286601</v>
      </c>
      <c r="AU126" s="13">
        <f t="shared" si="109"/>
        <v>-39.728267547286606</v>
      </c>
      <c r="AV126" s="13">
        <f t="shared" si="110"/>
        <v>-48.917267547286599</v>
      </c>
      <c r="AW126" s="15">
        <f t="shared" si="111"/>
        <v>-0.34365569305599741</v>
      </c>
      <c r="AX126" s="15">
        <f t="shared" si="112"/>
        <v>-0.64326579409437867</v>
      </c>
      <c r="AY126" s="15">
        <f t="shared" si="113"/>
        <v>-0.79205077131236856</v>
      </c>
      <c r="AZ126" s="13">
        <f t="shared" si="114"/>
        <v>-43.743517305490514</v>
      </c>
      <c r="BA126" s="13">
        <f t="shared" si="115"/>
        <v>-65.977717305490501</v>
      </c>
      <c r="BB126" s="13">
        <f t="shared" si="116"/>
        <v>-79.528117305490511</v>
      </c>
      <c r="BC126" s="15">
        <f t="shared" si="117"/>
        <v>-0.46460273774262228</v>
      </c>
      <c r="BD126" s="15">
        <f t="shared" si="118"/>
        <v>-0.70075361969788796</v>
      </c>
      <c r="BE126" s="15">
        <f t="shared" si="119"/>
        <v>-0.84467329797939272</v>
      </c>
      <c r="BF126" s="13">
        <f t="shared" si="120"/>
        <v>-49.673955536181296</v>
      </c>
      <c r="BG126" s="13">
        <f t="shared" si="121"/>
        <v>-71.583955536181293</v>
      </c>
      <c r="BH126" s="13">
        <f t="shared" si="122"/>
        <v>-98.367955536181299</v>
      </c>
      <c r="BI126" s="15">
        <f t="shared" si="123"/>
        <v>-0.40839224301677957</v>
      </c>
      <c r="BJ126" s="15">
        <f t="shared" si="124"/>
        <v>-0.58852434540150367</v>
      </c>
      <c r="BK126" s="15">
        <f t="shared" si="125"/>
        <v>-0.80872782464716542</v>
      </c>
      <c r="BL126" s="13">
        <f t="shared" si="126"/>
        <v>-54.64085912882301</v>
      </c>
      <c r="BM126" s="13">
        <f t="shared" si="127"/>
        <v>-67.52185912882301</v>
      </c>
      <c r="BN126" s="13">
        <f t="shared" si="128"/>
        <v>-82.807859128823011</v>
      </c>
      <c r="BO126" s="15">
        <f t="shared" si="129"/>
        <v>-0.55255376757263375</v>
      </c>
      <c r="BP126" s="15">
        <f t="shared" si="130"/>
        <v>-0.68281242736644809</v>
      </c>
      <c r="BQ126" s="25">
        <f t="shared" si="131"/>
        <v>-0.83739156513589508</v>
      </c>
      <c r="BR126" s="20">
        <f t="shared" si="132"/>
        <v>4.4000000000000004</v>
      </c>
      <c r="BS126" s="21">
        <f t="shared" si="133"/>
        <v>30.800000000000004</v>
      </c>
      <c r="BT126" s="14">
        <f t="shared" si="134"/>
        <v>1.3670661340434972E-2</v>
      </c>
      <c r="BU126" s="21">
        <f t="shared" si="135"/>
        <v>1.9</v>
      </c>
      <c r="BV126" s="21">
        <f t="shared" si="136"/>
        <v>13.299999999999999</v>
      </c>
      <c r="BW126" s="14">
        <f t="shared" si="137"/>
        <v>5.9032401242787363E-3</v>
      </c>
      <c r="BX126" s="21">
        <f t="shared" si="138"/>
        <v>2.9</v>
      </c>
      <c r="BY126" s="21">
        <f t="shared" si="139"/>
        <v>20.3</v>
      </c>
      <c r="BZ126" s="14">
        <f t="shared" si="140"/>
        <v>9.0102086107412306E-3</v>
      </c>
      <c r="CA126" s="21">
        <f t="shared" si="141"/>
        <v>4.4000000000000004</v>
      </c>
      <c r="CB126" s="21">
        <f t="shared" si="142"/>
        <v>30.800000000000004</v>
      </c>
      <c r="CC126" s="18">
        <f t="shared" si="143"/>
        <v>1.3670661340434972E-2</v>
      </c>
      <c r="CE126" s="2">
        <v>2253.0000000000009</v>
      </c>
      <c r="CF126" s="2">
        <v>883.16484716951163</v>
      </c>
      <c r="CG126" s="2">
        <v>426.67473515549682</v>
      </c>
      <c r="CH126" s="2">
        <v>61.760267547286603</v>
      </c>
      <c r="CI126" s="2">
        <v>144.7636700648749</v>
      </c>
      <c r="CJ126" s="2">
        <v>2525.9999999999991</v>
      </c>
      <c r="CK126" s="2">
        <v>94.799325084364398</v>
      </c>
      <c r="CL126" s="2">
        <v>113.28524746906638</v>
      </c>
      <c r="CM126" s="2">
        <v>94.152517305490505</v>
      </c>
      <c r="CN126" s="2">
        <v>40.062992125984302</v>
      </c>
      <c r="CO126" s="2">
        <v>24.1255448997385</v>
      </c>
      <c r="CP126" s="2">
        <v>30.535714285714299</v>
      </c>
      <c r="CQ126" s="2">
        <v>17.330861909175201</v>
      </c>
      <c r="CR126" s="2">
        <v>129.20314960629921</v>
      </c>
      <c r="CS126" s="2">
        <v>121.6329555361813</v>
      </c>
      <c r="CT126" s="2">
        <v>98.732142857142804</v>
      </c>
      <c r="CU126" s="2">
        <v>98.88785912882301</v>
      </c>
      <c r="CV126" s="2">
        <v>1810.627</v>
      </c>
      <c r="CW126" s="2">
        <v>1021.371</v>
      </c>
      <c r="CX126" s="2">
        <v>628.96199999999999</v>
      </c>
      <c r="CY126" s="2">
        <v>789.923</v>
      </c>
      <c r="CZ126" s="2">
        <v>513.851</v>
      </c>
      <c r="DA126" s="2">
        <v>305.88599999999997</v>
      </c>
      <c r="DB126" s="2">
        <v>40.536000000000001</v>
      </c>
      <c r="DC126" s="2">
        <v>22.032</v>
      </c>
      <c r="DD126" s="2">
        <v>12.843</v>
      </c>
      <c r="DE126" s="2">
        <v>50.408999999999992</v>
      </c>
      <c r="DF126" s="2">
        <v>28.174799999999998</v>
      </c>
      <c r="DG126" s="2">
        <v>14.624399999999998</v>
      </c>
      <c r="DH126" s="2">
        <v>71.959000000000003</v>
      </c>
      <c r="DI126" s="2">
        <v>50.048999999999999</v>
      </c>
      <c r="DJ126" s="2">
        <v>23.265000000000001</v>
      </c>
      <c r="DK126" s="2">
        <v>44.247</v>
      </c>
      <c r="DL126" s="2">
        <v>31.366</v>
      </c>
      <c r="DM126" s="2">
        <v>16.079999999999998</v>
      </c>
      <c r="DN126" s="2">
        <v>4.4000000000000004</v>
      </c>
      <c r="DO126" s="2">
        <v>1.9</v>
      </c>
      <c r="DP126" s="2">
        <v>2.9</v>
      </c>
    </row>
    <row r="127" spans="2:120" ht="14.25" customHeight="1" x14ac:dyDescent="0.2">
      <c r="B127" s="7">
        <v>1518</v>
      </c>
      <c r="C127" s="10" t="s">
        <v>91</v>
      </c>
      <c r="D127" s="10" t="s">
        <v>56</v>
      </c>
      <c r="E127" s="22" t="s">
        <v>101</v>
      </c>
      <c r="F127" s="10" t="s">
        <v>205</v>
      </c>
      <c r="G127" s="22">
        <v>1</v>
      </c>
      <c r="H127" s="12">
        <f t="shared" si="72"/>
        <v>1865</v>
      </c>
      <c r="I127" s="13">
        <f t="shared" si="73"/>
        <v>760.69321851453174</v>
      </c>
      <c r="J127" s="15">
        <f t="shared" si="74"/>
        <v>0.40787840134827441</v>
      </c>
      <c r="K127" s="15">
        <f t="shared" si="75"/>
        <v>0.2420227579022097</v>
      </c>
      <c r="L127" s="16">
        <f t="shared" si="76"/>
        <v>1.5892835785193142</v>
      </c>
      <c r="M127" s="13">
        <f t="shared" si="77"/>
        <v>0</v>
      </c>
      <c r="N127" s="15">
        <f t="shared" si="78"/>
        <v>-8.4437898870888595E-2</v>
      </c>
      <c r="O127" s="17">
        <f t="shared" si="79"/>
        <v>-11.969825341157701</v>
      </c>
      <c r="P127" s="15">
        <f t="shared" si="80"/>
        <v>-0.19296130295158032</v>
      </c>
      <c r="Q127" s="13">
        <f t="shared" si="81"/>
        <v>-4.1582648269036895</v>
      </c>
      <c r="R127" s="15">
        <f t="shared" si="82"/>
        <v>-5.5418056596140741E-2</v>
      </c>
      <c r="S127" s="19">
        <f t="shared" si="83"/>
        <v>2.9744044932116012</v>
      </c>
      <c r="T127" s="15">
        <f t="shared" si="84"/>
        <v>0.10612175432548954</v>
      </c>
      <c r="U127" s="19">
        <f t="shared" si="85"/>
        <v>10</v>
      </c>
      <c r="V127" s="15">
        <f t="shared" si="86"/>
        <v>0.23809523809523814</v>
      </c>
      <c r="W127" s="13">
        <f t="shared" si="87"/>
        <v>-6.9074598944408194</v>
      </c>
      <c r="X127" s="15">
        <f t="shared" si="88"/>
        <v>-7.3409614271017221E-2</v>
      </c>
      <c r="Y127" s="13">
        <f t="shared" si="89"/>
        <v>-4</v>
      </c>
      <c r="Z127" s="15">
        <f t="shared" si="90"/>
        <v>-4.9382716049382713E-2</v>
      </c>
      <c r="AA127" s="13">
        <v>-14.86533575172939</v>
      </c>
      <c r="AB127" s="27">
        <v>-1.2354412496326739E-2</v>
      </c>
      <c r="AC127" s="13">
        <f t="shared" si="91"/>
        <v>0</v>
      </c>
      <c r="AD127" s="25">
        <f t="shared" si="92"/>
        <v>0</v>
      </c>
      <c r="AE127" s="12">
        <f t="shared" si="93"/>
        <v>-293.40599999999995</v>
      </c>
      <c r="AF127" s="13">
        <f t="shared" si="94"/>
        <v>-831.08399999999983</v>
      </c>
      <c r="AG127" s="13">
        <f t="shared" si="95"/>
        <v>-1112.297</v>
      </c>
      <c r="AH127" s="15">
        <f t="shared" si="96"/>
        <v>-0.15732225201072381</v>
      </c>
      <c r="AI127" s="15">
        <f t="shared" si="97"/>
        <v>-0.44562144772117951</v>
      </c>
      <c r="AJ127" s="15">
        <f t="shared" si="98"/>
        <v>-0.59640589812332445</v>
      </c>
      <c r="AK127" s="15">
        <f t="shared" si="99"/>
        <v>0.40100369433835958</v>
      </c>
      <c r="AL127" s="15">
        <f t="shared" si="100"/>
        <v>0.40398252856131439</v>
      </c>
      <c r="AM127" s="15">
        <f t="shared" si="101"/>
        <v>0.41224759300813207</v>
      </c>
      <c r="AN127" s="19">
        <f t="shared" si="102"/>
        <v>-130.47821851453182</v>
      </c>
      <c r="AO127" s="19">
        <f t="shared" si="103"/>
        <v>-343.00921851453177</v>
      </c>
      <c r="AP127" s="19">
        <f t="shared" si="104"/>
        <v>-450.39321851453172</v>
      </c>
      <c r="AQ127" s="15">
        <f t="shared" si="105"/>
        <v>-0.1715254130559063</v>
      </c>
      <c r="AR127" s="15">
        <f t="shared" si="106"/>
        <v>-0.45091662468656435</v>
      </c>
      <c r="AS127" s="15">
        <f t="shared" si="107"/>
        <v>-0.59208259986075817</v>
      </c>
      <c r="AT127" s="13">
        <f t="shared" si="108"/>
        <v>-20.402432723358398</v>
      </c>
      <c r="AU127" s="13">
        <f t="shared" si="109"/>
        <v>-31.167432723358395</v>
      </c>
      <c r="AV127" s="13">
        <f t="shared" si="110"/>
        <v>-38.615432723358396</v>
      </c>
      <c r="AW127" s="15">
        <f t="shared" si="111"/>
        <v>-0.40753977810269137</v>
      </c>
      <c r="AX127" s="15">
        <f t="shared" si="112"/>
        <v>-0.62257127805968815</v>
      </c>
      <c r="AY127" s="15">
        <f t="shared" si="113"/>
        <v>-0.77134551044981481</v>
      </c>
      <c r="AZ127" s="13">
        <f t="shared" si="114"/>
        <v>-8.956810979547889</v>
      </c>
      <c r="BA127" s="13">
        <f t="shared" si="115"/>
        <v>-39.875410979547894</v>
      </c>
      <c r="BB127" s="13">
        <f t="shared" si="116"/>
        <v>-51.22141097954789</v>
      </c>
      <c r="BC127" s="15">
        <f t="shared" si="117"/>
        <v>-0.12637259887005636</v>
      </c>
      <c r="BD127" s="15">
        <f t="shared" si="118"/>
        <v>-0.56260641516311272</v>
      </c>
      <c r="BE127" s="15">
        <f t="shared" si="119"/>
        <v>-0.7226883360670675</v>
      </c>
      <c r="BF127" s="13">
        <f t="shared" si="120"/>
        <v>-10.080298170075395</v>
      </c>
      <c r="BG127" s="13">
        <f t="shared" si="121"/>
        <v>-3.136298170075392</v>
      </c>
      <c r="BH127" s="13">
        <f t="shared" si="122"/>
        <v>-44.947298170075392</v>
      </c>
      <c r="BI127" s="15">
        <f t="shared" si="123"/>
        <v>-0.11561659073792907</v>
      </c>
      <c r="BJ127" s="15">
        <f t="shared" si="124"/>
        <v>-3.5971961924516238E-2</v>
      </c>
      <c r="BK127" s="15">
        <f t="shared" si="125"/>
        <v>-0.5155257602133414</v>
      </c>
      <c r="BL127" s="13">
        <f t="shared" si="126"/>
        <v>-41.137999999999998</v>
      </c>
      <c r="BM127" s="13">
        <f t="shared" si="127"/>
        <v>-51.719000000000001</v>
      </c>
      <c r="BN127" s="13">
        <f t="shared" si="128"/>
        <v>-62.706000000000003</v>
      </c>
      <c r="BO127" s="15">
        <f t="shared" si="129"/>
        <v>-0.53425974025974021</v>
      </c>
      <c r="BP127" s="15">
        <f t="shared" si="130"/>
        <v>-0.67167532467532465</v>
      </c>
      <c r="BQ127" s="25">
        <f t="shared" si="131"/>
        <v>-0.8143636363636364</v>
      </c>
      <c r="BR127" s="20">
        <f t="shared" si="132"/>
        <v>2.5</v>
      </c>
      <c r="BS127" s="21">
        <f t="shared" si="133"/>
        <v>17.5</v>
      </c>
      <c r="BT127" s="14">
        <f t="shared" si="134"/>
        <v>9.3833780160857902E-3</v>
      </c>
      <c r="BU127" s="21">
        <f t="shared" si="135"/>
        <v>0</v>
      </c>
      <c r="BV127" s="21">
        <f t="shared" si="136"/>
        <v>0</v>
      </c>
      <c r="BW127" s="14">
        <f t="shared" si="137"/>
        <v>0</v>
      </c>
      <c r="BX127" s="21">
        <f t="shared" si="138"/>
        <v>1.6</v>
      </c>
      <c r="BY127" s="21">
        <f t="shared" si="139"/>
        <v>11.200000000000001</v>
      </c>
      <c r="BZ127" s="14">
        <f t="shared" si="140"/>
        <v>6.0053619302949069E-3</v>
      </c>
      <c r="CA127" s="21">
        <f t="shared" si="141"/>
        <v>2.5</v>
      </c>
      <c r="CB127" s="21">
        <f t="shared" si="142"/>
        <v>17.5</v>
      </c>
      <c r="CC127" s="18">
        <f t="shared" si="143"/>
        <v>9.3833780160857902E-3</v>
      </c>
      <c r="CE127" s="2">
        <v>1865</v>
      </c>
      <c r="CF127" s="2">
        <v>760.69321851453174</v>
      </c>
      <c r="CG127" s="2">
        <v>451.37244348762107</v>
      </c>
      <c r="CH127" s="2">
        <v>50.062432723358398</v>
      </c>
      <c r="CI127" s="2">
        <v>126</v>
      </c>
      <c r="CJ127" s="2">
        <v>2037</v>
      </c>
      <c r="CK127" s="2">
        <v>62.0322580645161</v>
      </c>
      <c r="CL127" s="2">
        <v>75.034475806451582</v>
      </c>
      <c r="CM127" s="2">
        <v>70.876210979547892</v>
      </c>
      <c r="CN127" s="2">
        <v>28.028225806451601</v>
      </c>
      <c r="CO127" s="2">
        <v>25.05382131324</v>
      </c>
      <c r="CP127" s="2">
        <v>42</v>
      </c>
      <c r="CQ127" s="2">
        <v>32</v>
      </c>
      <c r="CR127" s="2">
        <v>94.094758064516213</v>
      </c>
      <c r="CS127" s="2">
        <v>87.187298170075394</v>
      </c>
      <c r="CT127" s="2">
        <v>81</v>
      </c>
      <c r="CU127" s="2">
        <v>77</v>
      </c>
      <c r="CV127" s="2">
        <v>1571.5940000000001</v>
      </c>
      <c r="CW127" s="2">
        <v>1033.9160000000002</v>
      </c>
      <c r="CX127" s="2">
        <v>752.70299999999997</v>
      </c>
      <c r="CY127" s="2">
        <v>630.21499999999992</v>
      </c>
      <c r="CZ127" s="2">
        <v>417.68399999999997</v>
      </c>
      <c r="DA127" s="2">
        <v>310.3</v>
      </c>
      <c r="DB127" s="2">
        <v>29.66</v>
      </c>
      <c r="DC127" s="2">
        <v>18.895000000000003</v>
      </c>
      <c r="DD127" s="2">
        <v>11.446999999999999</v>
      </c>
      <c r="DE127" s="2">
        <v>61.919400000000003</v>
      </c>
      <c r="DF127" s="2">
        <v>31.000799999999998</v>
      </c>
      <c r="DG127" s="2">
        <v>19.654800000000002</v>
      </c>
      <c r="DH127" s="2">
        <v>77.106999999999999</v>
      </c>
      <c r="DI127" s="2">
        <v>84.051000000000002</v>
      </c>
      <c r="DJ127" s="2">
        <v>42.24</v>
      </c>
      <c r="DK127" s="2">
        <v>35.862000000000002</v>
      </c>
      <c r="DL127" s="2">
        <v>25.280999999999999</v>
      </c>
      <c r="DM127" s="2">
        <v>14.294</v>
      </c>
      <c r="DN127" s="2">
        <v>2.5</v>
      </c>
      <c r="DO127" s="2">
        <v>0</v>
      </c>
      <c r="DP127" s="2">
        <v>1.6</v>
      </c>
    </row>
    <row r="128" spans="2:120" ht="14.25" customHeight="1" x14ac:dyDescent="0.2">
      <c r="B128" s="7">
        <v>1519</v>
      </c>
      <c r="C128" s="10" t="s">
        <v>91</v>
      </c>
      <c r="D128" s="10" t="s">
        <v>56</v>
      </c>
      <c r="E128" s="22" t="s">
        <v>101</v>
      </c>
      <c r="F128" s="10" t="s">
        <v>206</v>
      </c>
      <c r="G128" s="22">
        <v>1</v>
      </c>
      <c r="H128" s="12">
        <f t="shared" si="72"/>
        <v>2194</v>
      </c>
      <c r="I128" s="13">
        <f t="shared" si="73"/>
        <v>879.97043478552439</v>
      </c>
      <c r="J128" s="15">
        <f t="shared" si="74"/>
        <v>0.40108041694873492</v>
      </c>
      <c r="K128" s="15">
        <f t="shared" si="75"/>
        <v>0.22855378521022024</v>
      </c>
      <c r="L128" s="16">
        <f t="shared" si="76"/>
        <v>1.3105768503656141</v>
      </c>
      <c r="M128" s="13">
        <f t="shared" si="77"/>
        <v>0</v>
      </c>
      <c r="N128" s="15">
        <f t="shared" si="78"/>
        <v>-0.11958266452648503</v>
      </c>
      <c r="O128" s="17">
        <f t="shared" si="79"/>
        <v>-21.105226818342103</v>
      </c>
      <c r="P128" s="15">
        <f t="shared" si="80"/>
        <v>-0.31358084797301788</v>
      </c>
      <c r="Q128" s="13">
        <f t="shared" si="81"/>
        <v>-33.262595344778049</v>
      </c>
      <c r="R128" s="15">
        <f t="shared" si="82"/>
        <v>-0.25906625963275887</v>
      </c>
      <c r="S128" s="19">
        <f t="shared" si="83"/>
        <v>8.0039651725934</v>
      </c>
      <c r="T128" s="15">
        <f t="shared" si="84"/>
        <v>0.2352148911687546</v>
      </c>
      <c r="U128" s="19">
        <f t="shared" si="85"/>
        <v>20.243484181724202</v>
      </c>
      <c r="V128" s="15">
        <f t="shared" si="86"/>
        <v>0.4456705044658662</v>
      </c>
      <c r="W128" s="13">
        <f t="shared" si="87"/>
        <v>5.0138063785796021</v>
      </c>
      <c r="X128" s="15">
        <f t="shared" si="88"/>
        <v>5.6927672257166995E-2</v>
      </c>
      <c r="Y128" s="13">
        <f t="shared" si="89"/>
        <v>1.8405689283417104</v>
      </c>
      <c r="Z128" s="15">
        <f t="shared" si="90"/>
        <v>2.3377530216862397E-2</v>
      </c>
      <c r="AA128" s="13">
        <v>-78.590826418237157</v>
      </c>
      <c r="AB128" s="27">
        <v>-5.1667266587664629E-2</v>
      </c>
      <c r="AC128" s="13">
        <f t="shared" si="91"/>
        <v>0</v>
      </c>
      <c r="AD128" s="25">
        <f t="shared" si="92"/>
        <v>0</v>
      </c>
      <c r="AE128" s="12">
        <f t="shared" si="93"/>
        <v>-432.3449999999998</v>
      </c>
      <c r="AF128" s="13">
        <f t="shared" si="94"/>
        <v>-1177.424</v>
      </c>
      <c r="AG128" s="13">
        <f t="shared" si="95"/>
        <v>-1572.1510000000001</v>
      </c>
      <c r="AH128" s="15">
        <f t="shared" si="96"/>
        <v>-0.1970578851412943</v>
      </c>
      <c r="AI128" s="15">
        <f t="shared" si="97"/>
        <v>-0.53665633546034641</v>
      </c>
      <c r="AJ128" s="15">
        <f t="shared" si="98"/>
        <v>-0.71656836827711945</v>
      </c>
      <c r="AK128" s="15">
        <f t="shared" si="99"/>
        <v>0.45710482472447778</v>
      </c>
      <c r="AL128" s="15">
        <f t="shared" si="100"/>
        <v>0.5177714209267188</v>
      </c>
      <c r="AM128" s="15">
        <f t="shared" si="101"/>
        <v>0.52625154981354005</v>
      </c>
      <c r="AN128" s="19">
        <f t="shared" si="102"/>
        <v>-74.709434785524422</v>
      </c>
      <c r="AO128" s="19">
        <f t="shared" si="103"/>
        <v>-353.61643478552435</v>
      </c>
      <c r="AP128" s="19">
        <f t="shared" si="104"/>
        <v>-552.72143478552437</v>
      </c>
      <c r="AQ128" s="15">
        <f t="shared" si="105"/>
        <v>-8.4899937352705956E-2</v>
      </c>
      <c r="AR128" s="15">
        <f t="shared" si="106"/>
        <v>-0.40185035861086793</v>
      </c>
      <c r="AS128" s="15">
        <f t="shared" si="107"/>
        <v>-0.62811364215917032</v>
      </c>
      <c r="AT128" s="13">
        <f t="shared" si="108"/>
        <v>-4.9157139508916998</v>
      </c>
      <c r="AU128" s="13">
        <f t="shared" si="109"/>
        <v>-30.8317139508917</v>
      </c>
      <c r="AV128" s="13">
        <f t="shared" si="110"/>
        <v>-35.995713950891698</v>
      </c>
      <c r="AW128" s="15">
        <f t="shared" si="111"/>
        <v>-0.10640369678075901</v>
      </c>
      <c r="AX128" s="15">
        <f t="shared" si="112"/>
        <v>-0.6673716931528697</v>
      </c>
      <c r="AY128" s="15">
        <f t="shared" si="113"/>
        <v>-0.77914969644294463</v>
      </c>
      <c r="AZ128" s="13">
        <f t="shared" si="114"/>
        <v>-46.473366797098969</v>
      </c>
      <c r="BA128" s="13">
        <f t="shared" si="115"/>
        <v>-67.67556679709898</v>
      </c>
      <c r="BB128" s="13">
        <f t="shared" si="116"/>
        <v>-81.266766797098967</v>
      </c>
      <c r="BC128" s="15">
        <f t="shared" si="117"/>
        <v>-0.48851678114604724</v>
      </c>
      <c r="BD128" s="15">
        <f t="shared" si="118"/>
        <v>-0.71138917475668795</v>
      </c>
      <c r="BE128" s="15">
        <f t="shared" si="119"/>
        <v>-0.85425657889592532</v>
      </c>
      <c r="BF128" s="13">
        <f t="shared" si="120"/>
        <v>-23.293078651685406</v>
      </c>
      <c r="BG128" s="13">
        <f t="shared" si="121"/>
        <v>-58.575078651685402</v>
      </c>
      <c r="BH128" s="13">
        <f t="shared" si="122"/>
        <v>-70.050078651685396</v>
      </c>
      <c r="BI128" s="15">
        <f t="shared" si="123"/>
        <v>-0.25022891457195462</v>
      </c>
      <c r="BJ128" s="15">
        <f t="shared" si="124"/>
        <v>-0.62925036965508918</v>
      </c>
      <c r="BK128" s="15">
        <f t="shared" si="125"/>
        <v>-0.75252204351368479</v>
      </c>
      <c r="BL128" s="13">
        <f t="shared" si="126"/>
        <v>-10.668963294538912</v>
      </c>
      <c r="BM128" s="13">
        <f t="shared" si="127"/>
        <v>-52.267963294538909</v>
      </c>
      <c r="BN128" s="13">
        <f t="shared" si="128"/>
        <v>-60.84996329453891</v>
      </c>
      <c r="BO128" s="15">
        <f t="shared" si="129"/>
        <v>-0.1324136888888886</v>
      </c>
      <c r="BP128" s="15">
        <f t="shared" si="130"/>
        <v>-0.64870349999999988</v>
      </c>
      <c r="BQ128" s="25">
        <f t="shared" si="131"/>
        <v>-0.75521565555555548</v>
      </c>
      <c r="BR128" s="20">
        <f t="shared" si="132"/>
        <v>3.9</v>
      </c>
      <c r="BS128" s="21">
        <f t="shared" si="133"/>
        <v>27.3</v>
      </c>
      <c r="BT128" s="14">
        <f t="shared" si="134"/>
        <v>1.244302643573382E-2</v>
      </c>
      <c r="BU128" s="21">
        <f t="shared" si="135"/>
        <v>2</v>
      </c>
      <c r="BV128" s="21">
        <f t="shared" si="136"/>
        <v>14</v>
      </c>
      <c r="BW128" s="14">
        <f t="shared" si="137"/>
        <v>6.3810391978122152E-3</v>
      </c>
      <c r="BX128" s="21">
        <f t="shared" si="138"/>
        <v>2.5</v>
      </c>
      <c r="BY128" s="21">
        <f t="shared" si="139"/>
        <v>17.5</v>
      </c>
      <c r="BZ128" s="14">
        <f t="shared" si="140"/>
        <v>7.9762989972652684E-3</v>
      </c>
      <c r="CA128" s="21">
        <f t="shared" si="141"/>
        <v>3.9</v>
      </c>
      <c r="CB128" s="21">
        <f t="shared" si="142"/>
        <v>27.3</v>
      </c>
      <c r="CC128" s="18">
        <f t="shared" si="143"/>
        <v>1.244302643573382E-2</v>
      </c>
      <c r="CE128" s="2">
        <v>2194</v>
      </c>
      <c r="CF128" s="2">
        <v>879.97043478552439</v>
      </c>
      <c r="CG128" s="2">
        <v>501.44700475122318</v>
      </c>
      <c r="CH128" s="2">
        <v>46.198713950891701</v>
      </c>
      <c r="CI128" s="2">
        <v>141.00268576544309</v>
      </c>
      <c r="CJ128" s="2">
        <v>2492.0000000000009</v>
      </c>
      <c r="CK128" s="2">
        <v>67.303940769233805</v>
      </c>
      <c r="CL128" s="2">
        <v>128.39416214187702</v>
      </c>
      <c r="CM128" s="2">
        <v>95.131566797098969</v>
      </c>
      <c r="CN128" s="2">
        <v>34.028309741881799</v>
      </c>
      <c r="CO128" s="2">
        <v>26.024344569288399</v>
      </c>
      <c r="CP128" s="2">
        <v>45.422535211267601</v>
      </c>
      <c r="CQ128" s="2">
        <v>25.179051029543398</v>
      </c>
      <c r="CR128" s="2">
        <v>88.0732722731058</v>
      </c>
      <c r="CS128" s="2">
        <v>93.087078651685403</v>
      </c>
      <c r="CT128" s="2">
        <v>78.732394366197198</v>
      </c>
      <c r="CU128" s="2">
        <v>80.572963294538908</v>
      </c>
      <c r="CV128" s="2">
        <v>1761.6550000000002</v>
      </c>
      <c r="CW128" s="2">
        <v>1016.576</v>
      </c>
      <c r="CX128" s="2">
        <v>621.84899999999993</v>
      </c>
      <c r="CY128" s="2">
        <v>805.26099999999997</v>
      </c>
      <c r="CZ128" s="2">
        <v>526.35400000000004</v>
      </c>
      <c r="DA128" s="2">
        <v>327.24900000000002</v>
      </c>
      <c r="DB128" s="2">
        <v>41.283000000000001</v>
      </c>
      <c r="DC128" s="2">
        <v>15.367000000000001</v>
      </c>
      <c r="DD128" s="2">
        <v>10.202999999999999</v>
      </c>
      <c r="DE128" s="2">
        <v>48.658200000000001</v>
      </c>
      <c r="DF128" s="2">
        <v>27.455999999999996</v>
      </c>
      <c r="DG128" s="2">
        <v>13.864799999999999</v>
      </c>
      <c r="DH128" s="2">
        <v>69.793999999999997</v>
      </c>
      <c r="DI128" s="2">
        <v>34.512</v>
      </c>
      <c r="DJ128" s="2">
        <v>23.036999999999999</v>
      </c>
      <c r="DK128" s="2">
        <v>69.903999999999996</v>
      </c>
      <c r="DL128" s="2">
        <v>28.305</v>
      </c>
      <c r="DM128" s="2">
        <v>19.722999999999999</v>
      </c>
      <c r="DN128" s="2">
        <v>3.9</v>
      </c>
      <c r="DO128" s="2">
        <v>2</v>
      </c>
      <c r="DP128" s="2">
        <v>2.5</v>
      </c>
    </row>
    <row r="129" spans="2:120" ht="14.25" customHeight="1" x14ac:dyDescent="0.2">
      <c r="B129" s="7">
        <v>1520</v>
      </c>
      <c r="C129" s="10" t="s">
        <v>91</v>
      </c>
      <c r="D129" s="10" t="s">
        <v>56</v>
      </c>
      <c r="E129" s="22" t="s">
        <v>101</v>
      </c>
      <c r="F129" s="10" t="s">
        <v>207</v>
      </c>
      <c r="G129" s="22">
        <v>1</v>
      </c>
      <c r="H129" s="12">
        <f t="shared" si="72"/>
        <v>2101.9999999999995</v>
      </c>
      <c r="I129" s="13">
        <f t="shared" si="73"/>
        <v>673.49932659932665</v>
      </c>
      <c r="J129" s="15">
        <f t="shared" si="74"/>
        <v>0.32040881379606412</v>
      </c>
      <c r="K129" s="15">
        <f t="shared" si="75"/>
        <v>0.15614670331606592</v>
      </c>
      <c r="L129" s="16">
        <f t="shared" si="76"/>
        <v>1.7389897910731249</v>
      </c>
      <c r="M129" s="13">
        <f t="shared" si="77"/>
        <v>0</v>
      </c>
      <c r="N129" s="15">
        <f t="shared" si="78"/>
        <v>-9.7854077253219041E-2</v>
      </c>
      <c r="O129" s="17">
        <f t="shared" si="79"/>
        <v>-23.822848519810506</v>
      </c>
      <c r="P129" s="15">
        <f t="shared" si="80"/>
        <v>-0.2565001386192618</v>
      </c>
      <c r="Q129" s="13">
        <f t="shared" si="81"/>
        <v>-22.993108270995904</v>
      </c>
      <c r="R129" s="15">
        <f t="shared" si="82"/>
        <v>-0.18517099414103344</v>
      </c>
      <c r="S129" s="19">
        <f t="shared" si="83"/>
        <v>-3.179027067953804</v>
      </c>
      <c r="T129" s="15">
        <f t="shared" si="84"/>
        <v>-8.0756849026891064E-2</v>
      </c>
      <c r="U129" s="19">
        <f t="shared" si="85"/>
        <v>12.931024531024498</v>
      </c>
      <c r="V129" s="15">
        <f t="shared" si="86"/>
        <v>0.35574434299325086</v>
      </c>
      <c r="W129" s="13">
        <f t="shared" si="87"/>
        <v>5.5319420783646081</v>
      </c>
      <c r="X129" s="15">
        <f t="shared" si="88"/>
        <v>4.2158390133073986E-2</v>
      </c>
      <c r="Y129" s="13">
        <f t="shared" si="89"/>
        <v>-8.2052108385441045</v>
      </c>
      <c r="Z129" s="15">
        <f t="shared" si="90"/>
        <v>-7.1914898101858915E-2</v>
      </c>
      <c r="AA129" s="13">
        <v>-96.286589590054291</v>
      </c>
      <c r="AB129" s="27">
        <v>-5.9279857635371469E-2</v>
      </c>
      <c r="AC129" s="13">
        <f t="shared" si="91"/>
        <v>0</v>
      </c>
      <c r="AD129" s="25">
        <f t="shared" si="92"/>
        <v>0</v>
      </c>
      <c r="AE129" s="12">
        <f t="shared" si="93"/>
        <v>-330.06199999999922</v>
      </c>
      <c r="AF129" s="13">
        <f t="shared" si="94"/>
        <v>-995.05399999999963</v>
      </c>
      <c r="AG129" s="13">
        <f t="shared" si="95"/>
        <v>-1387.6359999999995</v>
      </c>
      <c r="AH129" s="15">
        <f t="shared" si="96"/>
        <v>-0.15702283539486173</v>
      </c>
      <c r="AI129" s="15">
        <f t="shared" si="97"/>
        <v>-0.47338439581351088</v>
      </c>
      <c r="AJ129" s="15">
        <f t="shared" si="98"/>
        <v>-0.66015033301617498</v>
      </c>
      <c r="AK129" s="15">
        <f t="shared" si="99"/>
        <v>0.35693178880976645</v>
      </c>
      <c r="AL129" s="15">
        <f t="shared" si="100"/>
        <v>0.42827111710959703</v>
      </c>
      <c r="AM129" s="15">
        <f t="shared" si="101"/>
        <v>0.47728468959802001</v>
      </c>
      <c r="AN129" s="19">
        <f t="shared" si="102"/>
        <v>-41.038326599326638</v>
      </c>
      <c r="AO129" s="19">
        <f t="shared" si="103"/>
        <v>-199.42632659932667</v>
      </c>
      <c r="AP129" s="19">
        <f t="shared" si="104"/>
        <v>-332.54432659932667</v>
      </c>
      <c r="AQ129" s="15">
        <f t="shared" si="105"/>
        <v>-6.0932988317211612E-2</v>
      </c>
      <c r="AR129" s="15">
        <f t="shared" si="106"/>
        <v>-0.29610471565915597</v>
      </c>
      <c r="AS129" s="15">
        <f t="shared" si="107"/>
        <v>-0.49375598974750201</v>
      </c>
      <c r="AT129" s="13">
        <f t="shared" si="108"/>
        <v>-24.898703703703703</v>
      </c>
      <c r="AU129" s="13">
        <f t="shared" si="109"/>
        <v>-45.892703703703702</v>
      </c>
      <c r="AV129" s="13">
        <f t="shared" si="110"/>
        <v>-55.058703703703699</v>
      </c>
      <c r="AW129" s="15">
        <f t="shared" si="111"/>
        <v>-0.36057014132854193</v>
      </c>
      <c r="AX129" s="15">
        <f t="shared" si="112"/>
        <v>-0.66459438440290697</v>
      </c>
      <c r="AY129" s="15">
        <f t="shared" si="113"/>
        <v>-0.7973316527662313</v>
      </c>
      <c r="AZ129" s="13">
        <f t="shared" si="114"/>
        <v>-49.045791919191842</v>
      </c>
      <c r="BA129" s="13">
        <f t="shared" si="115"/>
        <v>-71.315991919191845</v>
      </c>
      <c r="BB129" s="13">
        <f t="shared" si="116"/>
        <v>-86.097591919191842</v>
      </c>
      <c r="BC129" s="15">
        <f t="shared" si="117"/>
        <v>-0.48474188208938196</v>
      </c>
      <c r="BD129" s="15">
        <f t="shared" si="118"/>
        <v>-0.70484840377208524</v>
      </c>
      <c r="BE129" s="15">
        <f t="shared" si="119"/>
        <v>-0.85094168362161726</v>
      </c>
      <c r="BF129" s="13">
        <f t="shared" si="120"/>
        <v>-16.205999999999989</v>
      </c>
      <c r="BG129" s="13">
        <f t="shared" si="121"/>
        <v>-82.721999999999994</v>
      </c>
      <c r="BH129" s="13">
        <f t="shared" si="122"/>
        <v>-108.875</v>
      </c>
      <c r="BI129" s="15">
        <f t="shared" si="123"/>
        <v>-0.118508226691042</v>
      </c>
      <c r="BJ129" s="15">
        <f t="shared" si="124"/>
        <v>-0.60491407678244968</v>
      </c>
      <c r="BK129" s="15">
        <f t="shared" si="125"/>
        <v>-0.79616087751371112</v>
      </c>
      <c r="BL129" s="13">
        <f t="shared" si="126"/>
        <v>-54.0149090909091</v>
      </c>
      <c r="BM129" s="13">
        <f t="shared" si="127"/>
        <v>-72.712909090909108</v>
      </c>
      <c r="BN129" s="13">
        <f t="shared" si="128"/>
        <v>-88.152909090909105</v>
      </c>
      <c r="BO129" s="15">
        <f t="shared" si="129"/>
        <v>-0.51009958791208798</v>
      </c>
      <c r="BP129" s="15">
        <f t="shared" si="130"/>
        <v>-0.68667754120879132</v>
      </c>
      <c r="BQ129" s="25">
        <f t="shared" si="131"/>
        <v>-0.83248798076923081</v>
      </c>
      <c r="BR129" s="20">
        <f t="shared" si="132"/>
        <v>3.4</v>
      </c>
      <c r="BS129" s="21">
        <f t="shared" si="133"/>
        <v>23.8</v>
      </c>
      <c r="BT129" s="14">
        <f t="shared" si="134"/>
        <v>1.1322549952426264E-2</v>
      </c>
      <c r="BU129" s="21">
        <f t="shared" si="135"/>
        <v>0.6</v>
      </c>
      <c r="BV129" s="21">
        <f t="shared" si="136"/>
        <v>4.2</v>
      </c>
      <c r="BW129" s="14">
        <f t="shared" si="137"/>
        <v>1.9980970504281641E-3</v>
      </c>
      <c r="BX129" s="21">
        <f t="shared" si="138"/>
        <v>3</v>
      </c>
      <c r="BY129" s="21">
        <f t="shared" si="139"/>
        <v>21</v>
      </c>
      <c r="BZ129" s="14">
        <f t="shared" si="140"/>
        <v>9.9904852521408207E-3</v>
      </c>
      <c r="CA129" s="21">
        <f t="shared" si="141"/>
        <v>3.4</v>
      </c>
      <c r="CB129" s="21">
        <f t="shared" si="142"/>
        <v>23.8</v>
      </c>
      <c r="CC129" s="18">
        <f t="shared" si="143"/>
        <v>1.1322549952426264E-2</v>
      </c>
      <c r="CE129" s="2">
        <v>2101.9999999999995</v>
      </c>
      <c r="CF129" s="2">
        <v>673.49932659932665</v>
      </c>
      <c r="CG129" s="2">
        <v>328.22037037037052</v>
      </c>
      <c r="CH129" s="2">
        <v>69.053703703703704</v>
      </c>
      <c r="CI129" s="2">
        <v>158.83636363636359</v>
      </c>
      <c r="CJ129" s="2">
        <v>2330</v>
      </c>
      <c r="CK129" s="2">
        <v>92.87655222351421</v>
      </c>
      <c r="CL129" s="2">
        <v>124.17230019018774</v>
      </c>
      <c r="CM129" s="2">
        <v>101.17919191919184</v>
      </c>
      <c r="CN129" s="2">
        <v>39.365417376490598</v>
      </c>
      <c r="CO129" s="2">
        <v>42.544444444444402</v>
      </c>
      <c r="CP129" s="2">
        <v>36.349206349206298</v>
      </c>
      <c r="CQ129" s="2">
        <v>23.4181818181818</v>
      </c>
      <c r="CR129" s="2">
        <v>131.21805792163539</v>
      </c>
      <c r="CS129" s="2">
        <v>136.75</v>
      </c>
      <c r="CT129" s="2">
        <v>114.09611992945321</v>
      </c>
      <c r="CU129" s="2">
        <v>105.8909090909091</v>
      </c>
      <c r="CV129" s="2">
        <v>1771.9380000000003</v>
      </c>
      <c r="CW129" s="2">
        <v>1106.9459999999999</v>
      </c>
      <c r="CX129" s="2">
        <v>714.36400000000003</v>
      </c>
      <c r="CY129" s="2">
        <v>632.46100000000001</v>
      </c>
      <c r="CZ129" s="2">
        <v>474.07299999999998</v>
      </c>
      <c r="DA129" s="2">
        <v>340.95499999999998</v>
      </c>
      <c r="DB129" s="2">
        <v>44.155000000000001</v>
      </c>
      <c r="DC129" s="2">
        <v>23.161000000000001</v>
      </c>
      <c r="DD129" s="2">
        <v>13.995000000000001</v>
      </c>
      <c r="DE129" s="2">
        <v>52.133399999999995</v>
      </c>
      <c r="DF129" s="2">
        <v>29.863199999999999</v>
      </c>
      <c r="DG129" s="2">
        <v>15.0816</v>
      </c>
      <c r="DH129" s="2">
        <v>120.54400000000001</v>
      </c>
      <c r="DI129" s="2">
        <v>54.028000000000006</v>
      </c>
      <c r="DJ129" s="2">
        <v>27.875</v>
      </c>
      <c r="DK129" s="2">
        <v>51.876000000000005</v>
      </c>
      <c r="DL129" s="2">
        <v>33.177999999999997</v>
      </c>
      <c r="DM129" s="2">
        <v>17.738</v>
      </c>
      <c r="DN129" s="2">
        <v>3.4</v>
      </c>
      <c r="DO129" s="2">
        <v>0.6</v>
      </c>
      <c r="DP129" s="2">
        <v>3</v>
      </c>
    </row>
    <row r="130" spans="2:120" ht="14.25" customHeight="1" x14ac:dyDescent="0.2">
      <c r="B130" s="7">
        <v>1543</v>
      </c>
      <c r="C130" s="10" t="s">
        <v>91</v>
      </c>
      <c r="D130" s="10" t="s">
        <v>56</v>
      </c>
      <c r="E130" s="22" t="s">
        <v>101</v>
      </c>
      <c r="F130" s="10" t="s">
        <v>208</v>
      </c>
      <c r="G130" s="22">
        <v>1</v>
      </c>
      <c r="H130" s="12">
        <f t="shared" si="72"/>
        <v>17813</v>
      </c>
      <c r="I130" s="13">
        <f t="shared" si="73"/>
        <v>6606</v>
      </c>
      <c r="J130" s="15">
        <f t="shared" si="74"/>
        <v>0.3708527479930388</v>
      </c>
      <c r="K130" s="15">
        <f t="shared" si="75"/>
        <v>0.20782574524223882</v>
      </c>
      <c r="L130" s="16">
        <f t="shared" si="76"/>
        <v>1.3590982286634461</v>
      </c>
      <c r="M130" s="13">
        <f t="shared" si="77"/>
        <v>0</v>
      </c>
      <c r="N130" s="15">
        <f t="shared" si="78"/>
        <v>-9.0152211666155835E-2</v>
      </c>
      <c r="O130" s="17">
        <f t="shared" si="79"/>
        <v>-122</v>
      </c>
      <c r="P130" s="15">
        <f t="shared" si="80"/>
        <v>-0.22426470588235292</v>
      </c>
      <c r="Q130" s="13">
        <f t="shared" si="81"/>
        <v>-189</v>
      </c>
      <c r="R130" s="15">
        <f t="shared" si="82"/>
        <v>-0.20696452036793689</v>
      </c>
      <c r="S130" s="19">
        <f t="shared" si="83"/>
        <v>-7</v>
      </c>
      <c r="T130" s="15">
        <f t="shared" si="84"/>
        <v>-1.538461538461533E-2</v>
      </c>
      <c r="U130" s="19">
        <f t="shared" si="85"/>
        <v>145</v>
      </c>
      <c r="V130" s="15">
        <f t="shared" si="86"/>
        <v>0.33957845433255274</v>
      </c>
      <c r="W130" s="13">
        <f t="shared" si="87"/>
        <v>-24</v>
      </c>
      <c r="X130" s="15">
        <f t="shared" si="88"/>
        <v>-2.6696329254727424E-2</v>
      </c>
      <c r="Y130" s="13">
        <f t="shared" si="89"/>
        <v>-43</v>
      </c>
      <c r="Z130" s="15">
        <f t="shared" si="90"/>
        <v>-5.7409879839786404E-2</v>
      </c>
      <c r="AA130" s="13">
        <v>-561.10497000000032</v>
      </c>
      <c r="AB130" s="27">
        <v>-4.4408413806790947E-2</v>
      </c>
      <c r="AC130" s="13">
        <f t="shared" si="91"/>
        <v>0</v>
      </c>
      <c r="AD130" s="25">
        <f t="shared" si="92"/>
        <v>0</v>
      </c>
      <c r="AE130" s="12">
        <f t="shared" si="93"/>
        <v>-3077.7130000000034</v>
      </c>
      <c r="AF130" s="13">
        <f t="shared" si="94"/>
        <v>-9079.8050000000003</v>
      </c>
      <c r="AG130" s="13">
        <f t="shared" si="95"/>
        <v>-12412.445</v>
      </c>
      <c r="AH130" s="15">
        <f t="shared" si="96"/>
        <v>-0.17277903778139581</v>
      </c>
      <c r="AI130" s="15">
        <f t="shared" si="97"/>
        <v>-0.50972913041037449</v>
      </c>
      <c r="AJ130" s="15">
        <f t="shared" si="98"/>
        <v>-0.69681945769943299</v>
      </c>
      <c r="AK130" s="15">
        <f t="shared" si="99"/>
        <v>0.43513126008336322</v>
      </c>
      <c r="AL130" s="15">
        <f t="shared" si="100"/>
        <v>0.5314964340084013</v>
      </c>
      <c r="AM130" s="15">
        <f t="shared" si="101"/>
        <v>0.5704082265618996</v>
      </c>
      <c r="AN130" s="19">
        <f t="shared" si="102"/>
        <v>-194.21600000000035</v>
      </c>
      <c r="AO130" s="19">
        <f t="shared" si="103"/>
        <v>-1964.3379999999997</v>
      </c>
      <c r="AP130" s="19">
        <f t="shared" si="104"/>
        <v>-3525.4790000000003</v>
      </c>
      <c r="AQ130" s="15">
        <f t="shared" si="105"/>
        <v>-2.9399939448985779E-2</v>
      </c>
      <c r="AR130" s="15">
        <f t="shared" si="106"/>
        <v>-0.29735664547381169</v>
      </c>
      <c r="AS130" s="15">
        <f t="shared" si="107"/>
        <v>-0.53367832273690596</v>
      </c>
      <c r="AT130" s="13">
        <f t="shared" si="108"/>
        <v>-132.88800000000003</v>
      </c>
      <c r="AU130" s="13">
        <f t="shared" si="109"/>
        <v>-306.72800000000001</v>
      </c>
      <c r="AV130" s="13">
        <f t="shared" si="110"/>
        <v>-357.125</v>
      </c>
      <c r="AW130" s="15">
        <f t="shared" si="111"/>
        <v>-0.31490047393364939</v>
      </c>
      <c r="AX130" s="15">
        <f t="shared" si="112"/>
        <v>-0.7268436018957346</v>
      </c>
      <c r="AY130" s="15">
        <f t="shared" si="113"/>
        <v>-0.84626777251184837</v>
      </c>
      <c r="AZ130" s="13">
        <f t="shared" si="114"/>
        <v>-323.00220000000002</v>
      </c>
      <c r="BA130" s="13">
        <f t="shared" si="115"/>
        <v>-540.82619999999997</v>
      </c>
      <c r="BB130" s="13">
        <f t="shared" si="116"/>
        <v>-631.45140000000004</v>
      </c>
      <c r="BC130" s="15">
        <f t="shared" si="117"/>
        <v>-0.44601242750621373</v>
      </c>
      <c r="BD130" s="15">
        <f t="shared" si="118"/>
        <v>-0.74679121789560887</v>
      </c>
      <c r="BE130" s="15">
        <f t="shared" si="119"/>
        <v>-0.87192957746478872</v>
      </c>
      <c r="BF130" s="13">
        <f t="shared" si="120"/>
        <v>-104.35500000000002</v>
      </c>
      <c r="BG130" s="13">
        <f t="shared" si="121"/>
        <v>-515.66399999999999</v>
      </c>
      <c r="BH130" s="13">
        <f t="shared" si="122"/>
        <v>-686.52700000000004</v>
      </c>
      <c r="BI130" s="15">
        <f t="shared" si="123"/>
        <v>-0.11926285714285711</v>
      </c>
      <c r="BJ130" s="15">
        <f t="shared" si="124"/>
        <v>-0.5893302857142857</v>
      </c>
      <c r="BK130" s="15">
        <f t="shared" si="125"/>
        <v>-0.7846022857142857</v>
      </c>
      <c r="BL130" s="13">
        <f t="shared" si="126"/>
        <v>-256.34800000000001</v>
      </c>
      <c r="BM130" s="13">
        <f t="shared" si="127"/>
        <v>-517.245</v>
      </c>
      <c r="BN130" s="13">
        <f t="shared" si="128"/>
        <v>-598.28600000000006</v>
      </c>
      <c r="BO130" s="15">
        <f t="shared" si="129"/>
        <v>-0.36309915014164307</v>
      </c>
      <c r="BP130" s="15">
        <f t="shared" si="130"/>
        <v>-0.73264164305949009</v>
      </c>
      <c r="BQ130" s="25">
        <f t="shared" si="131"/>
        <v>-0.84743059490084982</v>
      </c>
      <c r="BR130" s="20">
        <f t="shared" si="132"/>
        <v>33.1</v>
      </c>
      <c r="BS130" s="21">
        <f t="shared" si="133"/>
        <v>231.70000000000002</v>
      </c>
      <c r="BT130" s="14">
        <f t="shared" si="134"/>
        <v>1.3007354179531803E-2</v>
      </c>
      <c r="BU130" s="21">
        <f t="shared" si="135"/>
        <v>23.4</v>
      </c>
      <c r="BV130" s="21">
        <f t="shared" si="136"/>
        <v>163.79999999999998</v>
      </c>
      <c r="BW130" s="14">
        <f t="shared" si="137"/>
        <v>9.195531353505865E-3</v>
      </c>
      <c r="BX130" s="21">
        <f t="shared" si="138"/>
        <v>25.2</v>
      </c>
      <c r="BY130" s="21">
        <f t="shared" si="139"/>
        <v>176.4</v>
      </c>
      <c r="BZ130" s="14">
        <f t="shared" si="140"/>
        <v>9.9028799191601645E-3</v>
      </c>
      <c r="CA130" s="21">
        <f t="shared" si="141"/>
        <v>33.1</v>
      </c>
      <c r="CB130" s="21">
        <f t="shared" si="142"/>
        <v>231.70000000000002</v>
      </c>
      <c r="CC130" s="18">
        <f t="shared" si="143"/>
        <v>1.3007354179531803E-2</v>
      </c>
      <c r="CE130" s="2">
        <v>17813</v>
      </c>
      <c r="CF130" s="2">
        <v>6606</v>
      </c>
      <c r="CG130" s="2">
        <v>3702</v>
      </c>
      <c r="CH130" s="2">
        <v>422</v>
      </c>
      <c r="CI130" s="2">
        <v>1242</v>
      </c>
      <c r="CJ130" s="2">
        <v>19578</v>
      </c>
      <c r="CK130" s="2">
        <v>544</v>
      </c>
      <c r="CL130" s="2">
        <v>913.2</v>
      </c>
      <c r="CM130" s="2">
        <v>724.2</v>
      </c>
      <c r="CN130" s="2">
        <v>455</v>
      </c>
      <c r="CO130" s="2">
        <v>462</v>
      </c>
      <c r="CP130" s="2">
        <v>427</v>
      </c>
      <c r="CQ130" s="2">
        <v>282</v>
      </c>
      <c r="CR130" s="2">
        <v>899</v>
      </c>
      <c r="CS130" s="2">
        <v>875</v>
      </c>
      <c r="CT130" s="2">
        <v>749</v>
      </c>
      <c r="CU130" s="2">
        <v>706</v>
      </c>
      <c r="CV130" s="2">
        <v>14735.286999999997</v>
      </c>
      <c r="CW130" s="2">
        <v>8733.1949999999997</v>
      </c>
      <c r="CX130" s="2">
        <v>5400.5550000000003</v>
      </c>
      <c r="CY130" s="2">
        <v>6411.7839999999997</v>
      </c>
      <c r="CZ130" s="2">
        <v>4641.6620000000003</v>
      </c>
      <c r="DA130" s="2">
        <v>3080.5209999999997</v>
      </c>
      <c r="DB130" s="2">
        <v>289.11199999999997</v>
      </c>
      <c r="DC130" s="2">
        <v>115.27199999999999</v>
      </c>
      <c r="DD130" s="2">
        <v>64.875</v>
      </c>
      <c r="DE130" s="2">
        <v>401.19780000000003</v>
      </c>
      <c r="DF130" s="2">
        <v>183.37380000000002</v>
      </c>
      <c r="DG130" s="2">
        <v>92.748599999999996</v>
      </c>
      <c r="DH130" s="2">
        <v>770.64499999999998</v>
      </c>
      <c r="DI130" s="2">
        <v>359.33600000000001</v>
      </c>
      <c r="DJ130" s="2">
        <v>188.47300000000001</v>
      </c>
      <c r="DK130" s="2">
        <v>449.65199999999999</v>
      </c>
      <c r="DL130" s="2">
        <v>188.755</v>
      </c>
      <c r="DM130" s="2">
        <v>107.714</v>
      </c>
      <c r="DN130" s="2">
        <v>33.1</v>
      </c>
      <c r="DO130" s="2">
        <v>23.4</v>
      </c>
      <c r="DP130" s="2">
        <v>25.2</v>
      </c>
    </row>
    <row r="131" spans="2:120" ht="14.25" customHeight="1" x14ac:dyDescent="0.2">
      <c r="B131" s="7">
        <v>1544</v>
      </c>
      <c r="C131" s="10" t="s">
        <v>91</v>
      </c>
      <c r="D131" s="10" t="s">
        <v>56</v>
      </c>
      <c r="E131" s="22" t="s">
        <v>101</v>
      </c>
      <c r="F131" s="10" t="s">
        <v>209</v>
      </c>
      <c r="G131" s="22">
        <v>1</v>
      </c>
      <c r="H131" s="12">
        <f t="shared" si="72"/>
        <v>4099.9999999999982</v>
      </c>
      <c r="I131" s="13">
        <f t="shared" si="73"/>
        <v>1873.168024725034</v>
      </c>
      <c r="J131" s="15">
        <f t="shared" si="74"/>
        <v>0.45687024993293535</v>
      </c>
      <c r="K131" s="15">
        <f t="shared" si="75"/>
        <v>0.27445189094737543</v>
      </c>
      <c r="L131" s="16">
        <f t="shared" si="76"/>
        <v>1.6661563680282974</v>
      </c>
      <c r="M131" s="13">
        <f t="shared" si="77"/>
        <v>0</v>
      </c>
      <c r="N131" s="15">
        <f t="shared" si="78"/>
        <v>-0.13006577551453413</v>
      </c>
      <c r="O131" s="17">
        <f t="shared" si="79"/>
        <v>-49.915346856918589</v>
      </c>
      <c r="P131" s="15">
        <f t="shared" si="80"/>
        <v>-0.36364332974281977</v>
      </c>
      <c r="Q131" s="13">
        <f t="shared" si="81"/>
        <v>-1.476200534569756</v>
      </c>
      <c r="R131" s="15">
        <f t="shared" si="82"/>
        <v>-9.0950932688559361E-3</v>
      </c>
      <c r="S131" s="19">
        <f t="shared" si="83"/>
        <v>25.843067911954606</v>
      </c>
      <c r="T131" s="15">
        <f t="shared" si="84"/>
        <v>0.25797689390599032</v>
      </c>
      <c r="U131" s="19">
        <f t="shared" si="85"/>
        <v>23.993356961805198</v>
      </c>
      <c r="V131" s="15">
        <f t="shared" si="86"/>
        <v>0.35737446699063202</v>
      </c>
      <c r="W131" s="13">
        <f t="shared" si="87"/>
        <v>-12.549065836474909</v>
      </c>
      <c r="X131" s="15">
        <f t="shared" si="88"/>
        <v>-6.734962689433277E-2</v>
      </c>
      <c r="Y131" s="13">
        <f t="shared" si="89"/>
        <v>-4.8591488218361008</v>
      </c>
      <c r="Z131" s="15">
        <f t="shared" si="90"/>
        <v>-4.0075794243934815E-2</v>
      </c>
      <c r="AA131" s="13">
        <v>-161.05499917620136</v>
      </c>
      <c r="AB131" s="27">
        <v>-6.2167359812132839E-2</v>
      </c>
      <c r="AC131" s="13">
        <f t="shared" si="91"/>
        <v>0</v>
      </c>
      <c r="AD131" s="25">
        <f t="shared" si="92"/>
        <v>0</v>
      </c>
      <c r="AE131" s="12">
        <f t="shared" si="93"/>
        <v>-963.17099999999846</v>
      </c>
      <c r="AF131" s="13">
        <f t="shared" si="94"/>
        <v>-2522.016999999998</v>
      </c>
      <c r="AG131" s="13">
        <f t="shared" si="95"/>
        <v>-3219.3619999999983</v>
      </c>
      <c r="AH131" s="15">
        <f t="shared" si="96"/>
        <v>-0.23491975609756066</v>
      </c>
      <c r="AI131" s="15">
        <f t="shared" si="97"/>
        <v>-0.61512609756097547</v>
      </c>
      <c r="AJ131" s="15">
        <f t="shared" si="98"/>
        <v>-0.78521024390243899</v>
      </c>
      <c r="AK131" s="15">
        <f t="shared" si="99"/>
        <v>0.50328277378205832</v>
      </c>
      <c r="AL131" s="15">
        <f t="shared" si="100"/>
        <v>0.56010552711911343</v>
      </c>
      <c r="AM131" s="15">
        <f t="shared" si="101"/>
        <v>0.6119960755724827</v>
      </c>
      <c r="AN131" s="19">
        <f t="shared" si="102"/>
        <v>-294.45602472503401</v>
      </c>
      <c r="AO131" s="19">
        <f t="shared" si="103"/>
        <v>-989.33102472503401</v>
      </c>
      <c r="AP131" s="19">
        <f t="shared" si="104"/>
        <v>-1334.2210247250341</v>
      </c>
      <c r="AQ131" s="15">
        <f t="shared" si="105"/>
        <v>-0.15719680286997095</v>
      </c>
      <c r="AR131" s="15">
        <f t="shared" si="106"/>
        <v>-0.5281592530228354</v>
      </c>
      <c r="AS131" s="15">
        <f t="shared" si="107"/>
        <v>-0.71228048264430899</v>
      </c>
      <c r="AT131" s="13">
        <f t="shared" si="108"/>
        <v>-29.552227450605002</v>
      </c>
      <c r="AU131" s="13">
        <f t="shared" si="109"/>
        <v>-60.138227450605001</v>
      </c>
      <c r="AV131" s="13">
        <f t="shared" si="110"/>
        <v>-73.685227450604998</v>
      </c>
      <c r="AW131" s="15">
        <f t="shared" si="111"/>
        <v>-0.33832271118043322</v>
      </c>
      <c r="AX131" s="15">
        <f t="shared" si="112"/>
        <v>-0.68848035873714497</v>
      </c>
      <c r="AY131" s="15">
        <f t="shared" si="113"/>
        <v>-0.8435704539261456</v>
      </c>
      <c r="AZ131" s="13">
        <f t="shared" si="114"/>
        <v>-76.573154753876082</v>
      </c>
      <c r="BA131" s="13">
        <f t="shared" si="115"/>
        <v>-121.6361547538761</v>
      </c>
      <c r="BB131" s="13">
        <f t="shared" si="116"/>
        <v>-141.87535475387608</v>
      </c>
      <c r="BC131" s="15">
        <f t="shared" si="117"/>
        <v>-0.47610896577256989</v>
      </c>
      <c r="BD131" s="15">
        <f t="shared" si="118"/>
        <v>-0.75629721704118158</v>
      </c>
      <c r="BE131" s="15">
        <f t="shared" si="119"/>
        <v>-0.88213850712563413</v>
      </c>
      <c r="BF131" s="13">
        <f t="shared" si="120"/>
        <v>-37.48911094452771</v>
      </c>
      <c r="BG131" s="13">
        <f t="shared" si="121"/>
        <v>-130.35411094452769</v>
      </c>
      <c r="BH131" s="13">
        <f t="shared" si="122"/>
        <v>-151.69711094452771</v>
      </c>
      <c r="BI131" s="15">
        <f t="shared" si="123"/>
        <v>-0.21572976447243541</v>
      </c>
      <c r="BJ131" s="15">
        <f t="shared" si="124"/>
        <v>-0.75011812613234397</v>
      </c>
      <c r="BK131" s="15">
        <f t="shared" si="125"/>
        <v>-0.8729356656026227</v>
      </c>
      <c r="BL131" s="13">
        <f t="shared" si="126"/>
        <v>-36.885822371579508</v>
      </c>
      <c r="BM131" s="13">
        <f t="shared" si="127"/>
        <v>-76.668822371579495</v>
      </c>
      <c r="BN131" s="13">
        <f t="shared" si="128"/>
        <v>-98.3008223715795</v>
      </c>
      <c r="BO131" s="15">
        <f t="shared" si="129"/>
        <v>-0.31691621844580142</v>
      </c>
      <c r="BP131" s="15">
        <f t="shared" si="130"/>
        <v>-0.65872445553539039</v>
      </c>
      <c r="BQ131" s="25">
        <f t="shared" si="131"/>
        <v>-0.84458263075400108</v>
      </c>
      <c r="BR131" s="20">
        <f t="shared" si="132"/>
        <v>9.8000000000000007</v>
      </c>
      <c r="BS131" s="21">
        <f t="shared" si="133"/>
        <v>68.600000000000009</v>
      </c>
      <c r="BT131" s="14">
        <f t="shared" si="134"/>
        <v>1.6731707317073179E-2</v>
      </c>
      <c r="BU131" s="21">
        <f t="shared" si="135"/>
        <v>2.7</v>
      </c>
      <c r="BV131" s="21">
        <f t="shared" si="136"/>
        <v>18.900000000000002</v>
      </c>
      <c r="BW131" s="14">
        <f t="shared" si="137"/>
        <v>4.609756097560978E-3</v>
      </c>
      <c r="BX131" s="21">
        <f t="shared" si="138"/>
        <v>4.9000000000000004</v>
      </c>
      <c r="BY131" s="21">
        <f t="shared" si="139"/>
        <v>34.300000000000004</v>
      </c>
      <c r="BZ131" s="14">
        <f t="shared" si="140"/>
        <v>8.3658536585365893E-3</v>
      </c>
      <c r="CA131" s="21">
        <f t="shared" si="141"/>
        <v>9.8000000000000007</v>
      </c>
      <c r="CB131" s="21">
        <f t="shared" si="142"/>
        <v>68.600000000000009</v>
      </c>
      <c r="CC131" s="18">
        <f t="shared" si="143"/>
        <v>1.6731707317073179E-2</v>
      </c>
      <c r="CE131" s="2">
        <v>4099.9999999999982</v>
      </c>
      <c r="CF131" s="2">
        <v>1873.168024725034</v>
      </c>
      <c r="CG131" s="2">
        <v>1125.2527528842388</v>
      </c>
      <c r="CH131" s="2">
        <v>87.349227450604999</v>
      </c>
      <c r="CI131" s="2">
        <v>209.7023523763803</v>
      </c>
      <c r="CJ131" s="2">
        <v>4712.9999999999973</v>
      </c>
      <c r="CK131" s="2">
        <v>137.26457430752359</v>
      </c>
      <c r="CL131" s="2">
        <v>162.30735528844585</v>
      </c>
      <c r="CM131" s="2">
        <v>160.83115475387609</v>
      </c>
      <c r="CN131" s="2">
        <v>100.175901495163</v>
      </c>
      <c r="CO131" s="2">
        <v>74.332833583208398</v>
      </c>
      <c r="CP131" s="2">
        <v>67.137860082304499</v>
      </c>
      <c r="CQ131" s="2">
        <v>43.144503120499301</v>
      </c>
      <c r="CR131" s="2">
        <v>186.32717678100261</v>
      </c>
      <c r="CS131" s="2">
        <v>173.7781109445277</v>
      </c>
      <c r="CT131" s="2">
        <v>121.2489711934156</v>
      </c>
      <c r="CU131" s="2">
        <v>116.3898223715795</v>
      </c>
      <c r="CV131" s="2">
        <v>3136.8289999999997</v>
      </c>
      <c r="CW131" s="2">
        <v>1577.9829999999999</v>
      </c>
      <c r="CX131" s="2">
        <v>880.63799999999992</v>
      </c>
      <c r="CY131" s="2">
        <v>1578.712</v>
      </c>
      <c r="CZ131" s="2">
        <v>883.83699999999999</v>
      </c>
      <c r="DA131" s="2">
        <v>538.947</v>
      </c>
      <c r="DB131" s="2">
        <v>57.796999999999997</v>
      </c>
      <c r="DC131" s="2">
        <v>27.210999999999999</v>
      </c>
      <c r="DD131" s="2">
        <v>13.664</v>
      </c>
      <c r="DE131" s="2">
        <v>84.25800000000001</v>
      </c>
      <c r="DF131" s="2">
        <v>39.195</v>
      </c>
      <c r="DG131" s="2">
        <v>18.9558</v>
      </c>
      <c r="DH131" s="2">
        <v>136.28899999999999</v>
      </c>
      <c r="DI131" s="2">
        <v>43.423999999999999</v>
      </c>
      <c r="DJ131" s="2">
        <v>22.081</v>
      </c>
      <c r="DK131" s="2">
        <v>79.503999999999991</v>
      </c>
      <c r="DL131" s="2">
        <v>39.721000000000004</v>
      </c>
      <c r="DM131" s="2">
        <v>18.088999999999999</v>
      </c>
      <c r="DN131" s="2">
        <v>9.8000000000000007</v>
      </c>
      <c r="DO131" s="2">
        <v>2.7</v>
      </c>
      <c r="DP131" s="2">
        <v>4.9000000000000004</v>
      </c>
    </row>
    <row r="132" spans="2:120" ht="14.25" customHeight="1" x14ac:dyDescent="0.2">
      <c r="B132" s="7">
        <v>1545</v>
      </c>
      <c r="C132" s="10" t="s">
        <v>91</v>
      </c>
      <c r="D132" s="10" t="s">
        <v>56</v>
      </c>
      <c r="E132" s="22" t="s">
        <v>101</v>
      </c>
      <c r="F132" s="10" t="s">
        <v>210</v>
      </c>
      <c r="G132" s="22">
        <v>1</v>
      </c>
      <c r="H132" s="12">
        <f t="shared" si="72"/>
        <v>10694</v>
      </c>
      <c r="I132" s="13">
        <f t="shared" si="73"/>
        <v>3682</v>
      </c>
      <c r="J132" s="15">
        <f t="shared" si="74"/>
        <v>0.34430521787918461</v>
      </c>
      <c r="K132" s="15">
        <f t="shared" si="75"/>
        <v>0.18655320740602208</v>
      </c>
      <c r="L132" s="16">
        <f t="shared" si="76"/>
        <v>1.3422519509476032</v>
      </c>
      <c r="M132" s="13">
        <f t="shared" si="77"/>
        <v>0</v>
      </c>
      <c r="N132" s="15">
        <f t="shared" si="78"/>
        <v>-7.8897502153316146E-2</v>
      </c>
      <c r="O132" s="17">
        <f t="shared" si="79"/>
        <v>-109</v>
      </c>
      <c r="P132" s="15">
        <f t="shared" si="80"/>
        <v>-0.26585365853658538</v>
      </c>
      <c r="Q132" s="13">
        <f t="shared" si="81"/>
        <v>-65.399999999999977</v>
      </c>
      <c r="R132" s="15">
        <f t="shared" si="82"/>
        <v>-0.11366006256517203</v>
      </c>
      <c r="S132" s="19">
        <f t="shared" si="83"/>
        <v>-3</v>
      </c>
      <c r="T132" s="15">
        <f t="shared" si="84"/>
        <v>-1.2875536480686733E-2</v>
      </c>
      <c r="U132" s="19">
        <f t="shared" si="85"/>
        <v>-10</v>
      </c>
      <c r="V132" s="15">
        <f t="shared" si="86"/>
        <v>-5.2356020942408321E-2</v>
      </c>
      <c r="W132" s="13">
        <f t="shared" si="87"/>
        <v>-45</v>
      </c>
      <c r="X132" s="15">
        <f t="shared" si="88"/>
        <v>-6.8702290076335881E-2</v>
      </c>
      <c r="Y132" s="13">
        <f t="shared" si="89"/>
        <v>-10</v>
      </c>
      <c r="Z132" s="15">
        <f t="shared" si="90"/>
        <v>-2.012072434607648E-2</v>
      </c>
      <c r="AA132" s="13">
        <v>-248.27298999999948</v>
      </c>
      <c r="AB132" s="27">
        <v>-3.2250478818106942E-2</v>
      </c>
      <c r="AC132" s="13">
        <f t="shared" si="91"/>
        <v>0</v>
      </c>
      <c r="AD132" s="25">
        <f t="shared" si="92"/>
        <v>0</v>
      </c>
      <c r="AE132" s="12">
        <f t="shared" si="93"/>
        <v>-1465.5279999999984</v>
      </c>
      <c r="AF132" s="13">
        <f t="shared" si="94"/>
        <v>-4411.1899999999996</v>
      </c>
      <c r="AG132" s="13">
        <f t="shared" si="95"/>
        <v>-6116.0329999999994</v>
      </c>
      <c r="AH132" s="15">
        <f t="shared" si="96"/>
        <v>-0.13704207967084336</v>
      </c>
      <c r="AI132" s="15">
        <f t="shared" si="97"/>
        <v>-0.4124920516177295</v>
      </c>
      <c r="AJ132" s="15">
        <f t="shared" si="98"/>
        <v>-0.5719125677950252</v>
      </c>
      <c r="AK132" s="15">
        <f t="shared" si="99"/>
        <v>0.37752219435676887</v>
      </c>
      <c r="AL132" s="15">
        <f t="shared" si="100"/>
        <v>0.41878108680669957</v>
      </c>
      <c r="AM132" s="15">
        <f t="shared" si="101"/>
        <v>0.41020391802736889</v>
      </c>
      <c r="AN132" s="19">
        <f t="shared" si="102"/>
        <v>-198.04700000000003</v>
      </c>
      <c r="AO132" s="19">
        <f t="shared" si="103"/>
        <v>-1050.8779999999997</v>
      </c>
      <c r="AP132" s="19">
        <f t="shared" si="104"/>
        <v>-1804.1</v>
      </c>
      <c r="AQ132" s="15">
        <f t="shared" si="105"/>
        <v>-5.3787887017925029E-2</v>
      </c>
      <c r="AR132" s="15">
        <f t="shared" si="106"/>
        <v>-0.28540956002172724</v>
      </c>
      <c r="AS132" s="15">
        <f t="shared" si="107"/>
        <v>-0.4899782726778924</v>
      </c>
      <c r="AT132" s="13">
        <f t="shared" si="108"/>
        <v>-17.532000000000039</v>
      </c>
      <c r="AU132" s="13">
        <f t="shared" si="109"/>
        <v>-126.578</v>
      </c>
      <c r="AV132" s="13">
        <f t="shared" si="110"/>
        <v>-161.91</v>
      </c>
      <c r="AW132" s="15">
        <f t="shared" si="111"/>
        <v>-5.8245847176079835E-2</v>
      </c>
      <c r="AX132" s="15">
        <f t="shared" si="112"/>
        <v>-0.42052491694352157</v>
      </c>
      <c r="AY132" s="15">
        <f t="shared" si="113"/>
        <v>-0.53790697674418597</v>
      </c>
      <c r="AZ132" s="13">
        <f t="shared" si="114"/>
        <v>-178.43340000000001</v>
      </c>
      <c r="BA132" s="13">
        <f t="shared" si="115"/>
        <v>-259.96980000000002</v>
      </c>
      <c r="BB132" s="13">
        <f t="shared" si="116"/>
        <v>-337.24020000000002</v>
      </c>
      <c r="BC132" s="15">
        <f t="shared" si="117"/>
        <v>-0.34986941176470587</v>
      </c>
      <c r="BD132" s="15">
        <f t="shared" si="118"/>
        <v>-0.50974470588235299</v>
      </c>
      <c r="BE132" s="15">
        <f t="shared" si="119"/>
        <v>-0.66125529411764705</v>
      </c>
      <c r="BF132" s="13">
        <f t="shared" si="120"/>
        <v>-184.16899999999998</v>
      </c>
      <c r="BG132" s="13">
        <f t="shared" si="121"/>
        <v>-347.56400000000002</v>
      </c>
      <c r="BH132" s="13">
        <f t="shared" si="122"/>
        <v>-411.03300000000002</v>
      </c>
      <c r="BI132" s="15">
        <f t="shared" si="123"/>
        <v>-0.30191639344262289</v>
      </c>
      <c r="BJ132" s="15">
        <f t="shared" si="124"/>
        <v>-0.5697770491803279</v>
      </c>
      <c r="BK132" s="15">
        <f t="shared" si="125"/>
        <v>-0.67382459016393448</v>
      </c>
      <c r="BL132" s="13">
        <f t="shared" si="126"/>
        <v>-70.191000000000031</v>
      </c>
      <c r="BM132" s="13">
        <f t="shared" si="127"/>
        <v>-201.82</v>
      </c>
      <c r="BN132" s="13">
        <f t="shared" si="128"/>
        <v>-255.63299999999998</v>
      </c>
      <c r="BO132" s="15">
        <f t="shared" si="129"/>
        <v>-0.14412936344969207</v>
      </c>
      <c r="BP132" s="15">
        <f t="shared" si="130"/>
        <v>-0.4144147843942505</v>
      </c>
      <c r="BQ132" s="25">
        <f t="shared" si="131"/>
        <v>-0.52491375770020532</v>
      </c>
      <c r="BR132" s="20">
        <f t="shared" si="132"/>
        <v>14.4</v>
      </c>
      <c r="BS132" s="21">
        <f t="shared" si="133"/>
        <v>100.8</v>
      </c>
      <c r="BT132" s="14">
        <f t="shared" si="134"/>
        <v>9.4258462689358509E-3</v>
      </c>
      <c r="BU132" s="21">
        <f t="shared" si="135"/>
        <v>2.2000000000000002</v>
      </c>
      <c r="BV132" s="21">
        <f t="shared" si="136"/>
        <v>15.400000000000002</v>
      </c>
      <c r="BW132" s="14">
        <f t="shared" si="137"/>
        <v>1.4400598466429776E-3</v>
      </c>
      <c r="BX132" s="21">
        <f t="shared" si="138"/>
        <v>9.4</v>
      </c>
      <c r="BY132" s="21">
        <f t="shared" si="139"/>
        <v>65.8</v>
      </c>
      <c r="BZ132" s="14">
        <f t="shared" si="140"/>
        <v>6.152982981110903E-3</v>
      </c>
      <c r="CA132" s="21">
        <f t="shared" si="141"/>
        <v>14.4</v>
      </c>
      <c r="CB132" s="21">
        <f t="shared" si="142"/>
        <v>100.8</v>
      </c>
      <c r="CC132" s="18">
        <f t="shared" si="143"/>
        <v>9.4258462689358509E-3</v>
      </c>
      <c r="CE132" s="2">
        <v>10694</v>
      </c>
      <c r="CF132" s="2">
        <v>3682</v>
      </c>
      <c r="CG132" s="2">
        <v>1995</v>
      </c>
      <c r="CH132" s="2">
        <v>301</v>
      </c>
      <c r="CI132" s="2">
        <v>897</v>
      </c>
      <c r="CJ132" s="2">
        <v>11610</v>
      </c>
      <c r="CK132" s="2">
        <v>410</v>
      </c>
      <c r="CL132" s="2">
        <v>575.4</v>
      </c>
      <c r="CM132" s="2">
        <v>510</v>
      </c>
      <c r="CN132" s="2">
        <v>233</v>
      </c>
      <c r="CO132" s="2">
        <v>236</v>
      </c>
      <c r="CP132" s="2">
        <v>191</v>
      </c>
      <c r="CQ132" s="2">
        <v>201</v>
      </c>
      <c r="CR132" s="2">
        <v>655</v>
      </c>
      <c r="CS132" s="2">
        <v>610</v>
      </c>
      <c r="CT132" s="2">
        <v>497</v>
      </c>
      <c r="CU132" s="2">
        <v>487</v>
      </c>
      <c r="CV132" s="2">
        <v>9228.4720000000016</v>
      </c>
      <c r="CW132" s="2">
        <v>6282.81</v>
      </c>
      <c r="CX132" s="2">
        <v>4577.9670000000006</v>
      </c>
      <c r="CY132" s="2">
        <v>3483.953</v>
      </c>
      <c r="CZ132" s="2">
        <v>2631.1220000000003</v>
      </c>
      <c r="DA132" s="2">
        <v>1877.9</v>
      </c>
      <c r="DB132" s="2">
        <v>283.46799999999996</v>
      </c>
      <c r="DC132" s="2">
        <v>174.422</v>
      </c>
      <c r="DD132" s="2">
        <v>139.09</v>
      </c>
      <c r="DE132" s="2">
        <v>331.56659999999999</v>
      </c>
      <c r="DF132" s="2">
        <v>250.03019999999998</v>
      </c>
      <c r="DG132" s="2">
        <v>172.75979999999998</v>
      </c>
      <c r="DH132" s="2">
        <v>425.83100000000002</v>
      </c>
      <c r="DI132" s="2">
        <v>262.43599999999998</v>
      </c>
      <c r="DJ132" s="2">
        <v>198.96699999999998</v>
      </c>
      <c r="DK132" s="2">
        <v>416.80899999999997</v>
      </c>
      <c r="DL132" s="2">
        <v>285.18</v>
      </c>
      <c r="DM132" s="2">
        <v>231.36700000000002</v>
      </c>
      <c r="DN132" s="2">
        <v>14.4</v>
      </c>
      <c r="DO132" s="2">
        <v>2.2000000000000002</v>
      </c>
      <c r="DP132" s="2">
        <v>9.4</v>
      </c>
    </row>
    <row r="133" spans="2:120" ht="14.25" customHeight="1" x14ac:dyDescent="0.2">
      <c r="B133" s="7">
        <v>1546</v>
      </c>
      <c r="C133" s="10" t="s">
        <v>91</v>
      </c>
      <c r="D133" s="10" t="s">
        <v>56</v>
      </c>
      <c r="E133" s="22" t="s">
        <v>101</v>
      </c>
      <c r="F133" s="10" t="s">
        <v>211</v>
      </c>
      <c r="G133" s="22">
        <v>1</v>
      </c>
      <c r="H133" s="12">
        <f t="shared" si="72"/>
        <v>3714.9999999999995</v>
      </c>
      <c r="I133" s="13">
        <f t="shared" si="73"/>
        <v>1450.1014033609852</v>
      </c>
      <c r="J133" s="15">
        <f t="shared" si="74"/>
        <v>0.39033685151035946</v>
      </c>
      <c r="K133" s="15">
        <f t="shared" si="75"/>
        <v>0.23723554488858234</v>
      </c>
      <c r="L133" s="16">
        <f t="shared" si="76"/>
        <v>1.5755881962441847</v>
      </c>
      <c r="M133" s="13">
        <f t="shared" si="77"/>
        <v>0</v>
      </c>
      <c r="N133" s="15">
        <f t="shared" si="78"/>
        <v>-9.6107055961070498E-2</v>
      </c>
      <c r="O133" s="17">
        <f t="shared" si="79"/>
        <v>-49.009524128891798</v>
      </c>
      <c r="P133" s="15">
        <f t="shared" si="80"/>
        <v>-0.34001248057401723</v>
      </c>
      <c r="Q133" s="13">
        <f t="shared" si="81"/>
        <v>-14.961103745566334</v>
      </c>
      <c r="R133" s="15">
        <f t="shared" si="82"/>
        <v>-7.2415388800960656E-2</v>
      </c>
      <c r="S133" s="19">
        <f t="shared" si="83"/>
        <v>18.049041342642198</v>
      </c>
      <c r="T133" s="15">
        <f t="shared" si="84"/>
        <v>0.19814732653898925</v>
      </c>
      <c r="U133" s="19">
        <f t="shared" si="85"/>
        <v>21.959040038259502</v>
      </c>
      <c r="V133" s="15">
        <f t="shared" si="86"/>
        <v>0.28865462611202919</v>
      </c>
      <c r="W133" s="13">
        <f t="shared" si="87"/>
        <v>-10.078683908715107</v>
      </c>
      <c r="X133" s="15">
        <f t="shared" si="88"/>
        <v>-5.9228450798363141E-2</v>
      </c>
      <c r="Y133" s="13">
        <f t="shared" si="89"/>
        <v>-1.8553996881621941</v>
      </c>
      <c r="Z133" s="15">
        <f t="shared" si="90"/>
        <v>-1.436899960282978E-2</v>
      </c>
      <c r="AA133" s="13">
        <v>-156.76348535035413</v>
      </c>
      <c r="AB133" s="27">
        <v>-6.0622813033794909E-2</v>
      </c>
      <c r="AC133" s="13">
        <f t="shared" si="91"/>
        <v>0</v>
      </c>
      <c r="AD133" s="25">
        <f t="shared" si="92"/>
        <v>0</v>
      </c>
      <c r="AE133" s="12">
        <f t="shared" si="93"/>
        <v>-779.89799999999968</v>
      </c>
      <c r="AF133" s="13">
        <f t="shared" si="94"/>
        <v>-2028.8409999999997</v>
      </c>
      <c r="AG133" s="13">
        <f t="shared" si="95"/>
        <v>-2644.0909999999994</v>
      </c>
      <c r="AH133" s="15">
        <f t="shared" si="96"/>
        <v>-0.20993216689098249</v>
      </c>
      <c r="AI133" s="15">
        <f t="shared" si="97"/>
        <v>-0.54612139973082097</v>
      </c>
      <c r="AJ133" s="15">
        <f t="shared" si="98"/>
        <v>-0.7117337819650067</v>
      </c>
      <c r="AK133" s="15">
        <f t="shared" si="99"/>
        <v>0.42634531951530141</v>
      </c>
      <c r="AL133" s="15">
        <f t="shared" si="100"/>
        <v>0.47491369437876263</v>
      </c>
      <c r="AM133" s="15">
        <f t="shared" si="101"/>
        <v>0.47289452231702228</v>
      </c>
      <c r="AN133" s="19">
        <f t="shared" si="102"/>
        <v>-198.73440336098497</v>
      </c>
      <c r="AO133" s="19">
        <f t="shared" si="103"/>
        <v>-649.32140336098519</v>
      </c>
      <c r="AP133" s="19">
        <f t="shared" si="104"/>
        <v>-943.67440336098525</v>
      </c>
      <c r="AQ133" s="15">
        <f t="shared" si="105"/>
        <v>-0.13704862494468772</v>
      </c>
      <c r="AR133" s="15">
        <f t="shared" si="106"/>
        <v>-0.44777654987162607</v>
      </c>
      <c r="AS133" s="15">
        <f t="shared" si="107"/>
        <v>-0.65076442321466321</v>
      </c>
      <c r="AT133" s="13">
        <f t="shared" si="108"/>
        <v>-20.473844030985006</v>
      </c>
      <c r="AU133" s="13">
        <f t="shared" si="109"/>
        <v>-52.791844030985004</v>
      </c>
      <c r="AV133" s="13">
        <f t="shared" si="110"/>
        <v>-67.531844030985013</v>
      </c>
      <c r="AW133" s="15">
        <f t="shared" si="111"/>
        <v>-0.21521772711610221</v>
      </c>
      <c r="AX133" s="15">
        <f t="shared" si="112"/>
        <v>-0.55493930037864692</v>
      </c>
      <c r="AY133" s="15">
        <f t="shared" si="113"/>
        <v>-0.70988378920499495</v>
      </c>
      <c r="AZ133" s="13">
        <f t="shared" si="114"/>
        <v>-88.22826201891084</v>
      </c>
      <c r="BA133" s="13">
        <f t="shared" si="115"/>
        <v>-127.77246201891084</v>
      </c>
      <c r="BB133" s="13">
        <f t="shared" si="116"/>
        <v>-152.33166201891083</v>
      </c>
      <c r="BC133" s="15">
        <f t="shared" si="117"/>
        <v>-0.46038527168815346</v>
      </c>
      <c r="BD133" s="15">
        <f t="shared" si="118"/>
        <v>-0.66673147917423647</v>
      </c>
      <c r="BE133" s="15">
        <f t="shared" si="119"/>
        <v>-0.79488422417583493</v>
      </c>
      <c r="BF133" s="13">
        <f t="shared" si="120"/>
        <v>-35.779575259988988</v>
      </c>
      <c r="BG133" s="13">
        <f t="shared" si="121"/>
        <v>-95.118575259989001</v>
      </c>
      <c r="BH133" s="13">
        <f t="shared" si="122"/>
        <v>-123.620575259989</v>
      </c>
      <c r="BI133" s="15">
        <f t="shared" si="123"/>
        <v>-0.22350001367614847</v>
      </c>
      <c r="BJ133" s="15">
        <f t="shared" si="124"/>
        <v>-0.59416588142778981</v>
      </c>
      <c r="BK133" s="15">
        <f t="shared" si="125"/>
        <v>-0.77220593202954046</v>
      </c>
      <c r="BL133" s="13">
        <f t="shared" si="126"/>
        <v>-27.531782262347306</v>
      </c>
      <c r="BM133" s="13">
        <f t="shared" si="127"/>
        <v>-66.864782262347305</v>
      </c>
      <c r="BN133" s="13">
        <f t="shared" si="128"/>
        <v>-90.209782262347304</v>
      </c>
      <c r="BO133" s="15">
        <f t="shared" si="129"/>
        <v>-0.21632615199729599</v>
      </c>
      <c r="BP133" s="15">
        <f t="shared" si="130"/>
        <v>-0.52537830326853019</v>
      </c>
      <c r="BQ133" s="25">
        <f t="shared" si="131"/>
        <v>-0.70880754770518539</v>
      </c>
      <c r="BR133" s="20">
        <f t="shared" si="132"/>
        <v>7.3</v>
      </c>
      <c r="BS133" s="21">
        <f t="shared" si="133"/>
        <v>51.1</v>
      </c>
      <c r="BT133" s="14">
        <f t="shared" si="134"/>
        <v>1.3755047106325708E-2</v>
      </c>
      <c r="BU133" s="21">
        <f t="shared" si="135"/>
        <v>2.2999999999999998</v>
      </c>
      <c r="BV133" s="21">
        <f t="shared" si="136"/>
        <v>16.099999999999998</v>
      </c>
      <c r="BW133" s="14">
        <f t="shared" si="137"/>
        <v>4.3337819650067291E-3</v>
      </c>
      <c r="BX133" s="21">
        <f t="shared" si="138"/>
        <v>4.4000000000000004</v>
      </c>
      <c r="BY133" s="21">
        <f t="shared" si="139"/>
        <v>30.800000000000004</v>
      </c>
      <c r="BZ133" s="14">
        <f t="shared" si="140"/>
        <v>8.2907133243607014E-3</v>
      </c>
      <c r="CA133" s="21">
        <f t="shared" si="141"/>
        <v>7.3</v>
      </c>
      <c r="CB133" s="21">
        <f t="shared" si="142"/>
        <v>51.1</v>
      </c>
      <c r="CC133" s="18">
        <f t="shared" si="143"/>
        <v>1.3755047106325708E-2</v>
      </c>
      <c r="CE133" s="2">
        <v>3714.9999999999995</v>
      </c>
      <c r="CF133" s="2">
        <v>1450.1014033609852</v>
      </c>
      <c r="CG133" s="2">
        <v>881.33004926108333</v>
      </c>
      <c r="CH133" s="2">
        <v>95.130844030985003</v>
      </c>
      <c r="CI133" s="2">
        <v>241.51194901752518</v>
      </c>
      <c r="CJ133" s="2">
        <v>4109.9999999999991</v>
      </c>
      <c r="CK133" s="2">
        <v>144.1403681598768</v>
      </c>
      <c r="CL133" s="2">
        <v>206.60116576447717</v>
      </c>
      <c r="CM133" s="2">
        <v>191.64006201891084</v>
      </c>
      <c r="CN133" s="2">
        <v>91.088997555012199</v>
      </c>
      <c r="CO133" s="2">
        <v>73.039956212370001</v>
      </c>
      <c r="CP133" s="2">
        <v>76.073750606501704</v>
      </c>
      <c r="CQ133" s="2">
        <v>54.114710568242202</v>
      </c>
      <c r="CR133" s="2">
        <v>170.1662591687041</v>
      </c>
      <c r="CS133" s="2">
        <v>160.08757525998899</v>
      </c>
      <c r="CT133" s="2">
        <v>129.1251819505095</v>
      </c>
      <c r="CU133" s="2">
        <v>127.26978226234731</v>
      </c>
      <c r="CV133" s="2">
        <v>2935.1019999999999</v>
      </c>
      <c r="CW133" s="2">
        <v>1686.1589999999999</v>
      </c>
      <c r="CX133" s="2">
        <v>1070.9089999999999</v>
      </c>
      <c r="CY133" s="2">
        <v>1251.3670000000002</v>
      </c>
      <c r="CZ133" s="2">
        <v>800.78</v>
      </c>
      <c r="DA133" s="2">
        <v>506.42699999999996</v>
      </c>
      <c r="DB133" s="2">
        <v>74.656999999999996</v>
      </c>
      <c r="DC133" s="2">
        <v>42.338999999999999</v>
      </c>
      <c r="DD133" s="2">
        <v>27.598999999999997</v>
      </c>
      <c r="DE133" s="2">
        <v>103.4118</v>
      </c>
      <c r="DF133" s="2">
        <v>63.867599999999996</v>
      </c>
      <c r="DG133" s="2">
        <v>39.308399999999999</v>
      </c>
      <c r="DH133" s="2">
        <v>124.30800000000001</v>
      </c>
      <c r="DI133" s="2">
        <v>64.968999999999994</v>
      </c>
      <c r="DJ133" s="2">
        <v>36.466999999999999</v>
      </c>
      <c r="DK133" s="2">
        <v>99.738</v>
      </c>
      <c r="DL133" s="2">
        <v>60.405000000000001</v>
      </c>
      <c r="DM133" s="2">
        <v>37.06</v>
      </c>
      <c r="DN133" s="2">
        <v>7.3</v>
      </c>
      <c r="DO133" s="2">
        <v>2.2999999999999998</v>
      </c>
      <c r="DP133" s="2">
        <v>4.4000000000000004</v>
      </c>
    </row>
    <row r="134" spans="2:120" ht="14.25" customHeight="1" x14ac:dyDescent="0.2">
      <c r="B134" s="7">
        <v>1547</v>
      </c>
      <c r="C134" s="10" t="s">
        <v>91</v>
      </c>
      <c r="D134" s="10" t="s">
        <v>56</v>
      </c>
      <c r="E134" s="22" t="s">
        <v>101</v>
      </c>
      <c r="F134" s="10" t="s">
        <v>212</v>
      </c>
      <c r="G134" s="22">
        <v>1</v>
      </c>
      <c r="H134" s="12">
        <f t="shared" si="72"/>
        <v>4415.0000000000009</v>
      </c>
      <c r="I134" s="13">
        <f t="shared" si="73"/>
        <v>1714.220230265074</v>
      </c>
      <c r="J134" s="15">
        <f t="shared" si="74"/>
        <v>0.38827185283467125</v>
      </c>
      <c r="K134" s="15">
        <f t="shared" si="75"/>
        <v>0.22471488301829254</v>
      </c>
      <c r="L134" s="16">
        <f t="shared" si="76"/>
        <v>1.6061426525293632</v>
      </c>
      <c r="M134" s="13">
        <f t="shared" si="77"/>
        <v>0</v>
      </c>
      <c r="N134" s="15">
        <f t="shared" si="78"/>
        <v>-9.8427608740044414E-2</v>
      </c>
      <c r="O134" s="17">
        <f t="shared" si="79"/>
        <v>-65.403564148633393</v>
      </c>
      <c r="P134" s="15">
        <f t="shared" si="80"/>
        <v>-0.35152346207512108</v>
      </c>
      <c r="Q134" s="13">
        <f t="shared" si="81"/>
        <v>2.3315299224329351</v>
      </c>
      <c r="R134" s="15">
        <f t="shared" si="82"/>
        <v>1.0527948666201326E-2</v>
      </c>
      <c r="S134" s="19">
        <f t="shared" si="83"/>
        <v>13.939382816936501</v>
      </c>
      <c r="T134" s="15">
        <f t="shared" si="84"/>
        <v>0.15635374514486877</v>
      </c>
      <c r="U134" s="19">
        <f t="shared" si="85"/>
        <v>28.383645109991406</v>
      </c>
      <c r="V134" s="15">
        <f t="shared" si="86"/>
        <v>0.28390801515257169</v>
      </c>
      <c r="W134" s="13">
        <f t="shared" si="87"/>
        <v>-19.788265765453986</v>
      </c>
      <c r="X134" s="15">
        <f t="shared" si="88"/>
        <v>-8.3001420913207724E-2</v>
      </c>
      <c r="Y134" s="13">
        <f t="shared" si="89"/>
        <v>-23.491010870213927</v>
      </c>
      <c r="Z134" s="15">
        <f t="shared" si="90"/>
        <v>-0.1180810373216683</v>
      </c>
      <c r="AA134" s="13">
        <v>-138.5989782249776</v>
      </c>
      <c r="AB134" s="27">
        <v>-4.5826003348580002E-2</v>
      </c>
      <c r="AC134" s="13">
        <f t="shared" si="91"/>
        <v>0</v>
      </c>
      <c r="AD134" s="25">
        <f t="shared" si="92"/>
        <v>0</v>
      </c>
      <c r="AE134" s="12">
        <f t="shared" si="93"/>
        <v>-810.26400000000058</v>
      </c>
      <c r="AF134" s="13">
        <f t="shared" si="94"/>
        <v>-2244.0650000000005</v>
      </c>
      <c r="AG134" s="13">
        <f t="shared" si="95"/>
        <v>-3013.527000000001</v>
      </c>
      <c r="AH134" s="15">
        <f t="shared" si="96"/>
        <v>-0.18352525481313708</v>
      </c>
      <c r="AI134" s="15">
        <f t="shared" si="97"/>
        <v>-0.50828199320498302</v>
      </c>
      <c r="AJ134" s="15">
        <f t="shared" si="98"/>
        <v>-0.68256557191392986</v>
      </c>
      <c r="AK134" s="15">
        <f t="shared" si="99"/>
        <v>0.43125904365812079</v>
      </c>
      <c r="AL134" s="15">
        <f t="shared" si="100"/>
        <v>0.50536842420431738</v>
      </c>
      <c r="AM134" s="15">
        <f t="shared" si="101"/>
        <v>0.49029199991722994</v>
      </c>
      <c r="AN134" s="19">
        <f t="shared" si="102"/>
        <v>-159.64523026507413</v>
      </c>
      <c r="AO134" s="19">
        <f t="shared" si="103"/>
        <v>-617.09823026507411</v>
      </c>
      <c r="AP134" s="19">
        <f t="shared" si="104"/>
        <v>-1027.0892302650741</v>
      </c>
      <c r="AQ134" s="15">
        <f t="shared" si="105"/>
        <v>-9.3129941793061111E-2</v>
      </c>
      <c r="AR134" s="15">
        <f t="shared" si="106"/>
        <v>-0.35998771882983249</v>
      </c>
      <c r="AS134" s="15">
        <f t="shared" si="107"/>
        <v>-0.59915827157532298</v>
      </c>
      <c r="AT134" s="13">
        <f t="shared" si="108"/>
        <v>-35.21390058655561</v>
      </c>
      <c r="AU134" s="13">
        <f t="shared" si="109"/>
        <v>-71.990900586555611</v>
      </c>
      <c r="AV134" s="13">
        <f t="shared" si="110"/>
        <v>-90.249900586555611</v>
      </c>
      <c r="AW134" s="15">
        <f t="shared" si="111"/>
        <v>-0.29185878297646572</v>
      </c>
      <c r="AX134" s="15">
        <f t="shared" si="112"/>
        <v>-0.59667279911029669</v>
      </c>
      <c r="AY134" s="15">
        <f t="shared" si="113"/>
        <v>-0.74800648920431256</v>
      </c>
      <c r="AZ134" s="13">
        <f t="shared" si="114"/>
        <v>-98.228118796554753</v>
      </c>
      <c r="BA134" s="13">
        <f t="shared" si="115"/>
        <v>-149.07091879655476</v>
      </c>
      <c r="BB134" s="13">
        <f t="shared" si="116"/>
        <v>-181.42171879655476</v>
      </c>
      <c r="BC134" s="15">
        <f t="shared" si="117"/>
        <v>-0.43892494407220084</v>
      </c>
      <c r="BD134" s="15">
        <f t="shared" si="118"/>
        <v>-0.66611216316874344</v>
      </c>
      <c r="BE134" s="15">
        <f t="shared" si="119"/>
        <v>-0.81066927425523794</v>
      </c>
      <c r="BF134" s="13">
        <f t="shared" si="120"/>
        <v>-83.687493358634015</v>
      </c>
      <c r="BG134" s="13">
        <f t="shared" si="121"/>
        <v>-117.41349335863401</v>
      </c>
      <c r="BH134" s="13">
        <f t="shared" si="122"/>
        <v>-162.125493358634</v>
      </c>
      <c r="BI134" s="15">
        <f t="shared" si="123"/>
        <v>-0.38279802626439796</v>
      </c>
      <c r="BJ134" s="15">
        <f t="shared" si="124"/>
        <v>-0.53706535720795445</v>
      </c>
      <c r="BK134" s="15">
        <f t="shared" si="125"/>
        <v>-0.74158415282997603</v>
      </c>
      <c r="BL134" s="13">
        <f t="shared" si="126"/>
        <v>-78.587729184925578</v>
      </c>
      <c r="BM134" s="13">
        <f t="shared" si="127"/>
        <v>-107.34672918492558</v>
      </c>
      <c r="BN134" s="13">
        <f t="shared" si="128"/>
        <v>-137.40172918492559</v>
      </c>
      <c r="BO134" s="15">
        <f t="shared" si="129"/>
        <v>-0.44792418588619665</v>
      </c>
      <c r="BP134" s="15">
        <f t="shared" si="130"/>
        <v>-0.61184101864756468</v>
      </c>
      <c r="BQ134" s="25">
        <f t="shared" si="131"/>
        <v>-0.78314462477583469</v>
      </c>
      <c r="BR134" s="20">
        <f t="shared" si="132"/>
        <v>7.7</v>
      </c>
      <c r="BS134" s="21">
        <f t="shared" si="133"/>
        <v>53.9</v>
      </c>
      <c r="BT134" s="14">
        <f t="shared" si="134"/>
        <v>1.2208380520951299E-2</v>
      </c>
      <c r="BU134" s="21">
        <f t="shared" si="135"/>
        <v>4.2</v>
      </c>
      <c r="BV134" s="21">
        <f t="shared" si="136"/>
        <v>29.400000000000002</v>
      </c>
      <c r="BW134" s="14">
        <f t="shared" si="137"/>
        <v>6.6591166477916186E-3</v>
      </c>
      <c r="BX134" s="21">
        <f t="shared" si="138"/>
        <v>5.4</v>
      </c>
      <c r="BY134" s="21">
        <f t="shared" si="139"/>
        <v>37.800000000000004</v>
      </c>
      <c r="BZ134" s="14">
        <f t="shared" si="140"/>
        <v>8.5617214043035104E-3</v>
      </c>
      <c r="CA134" s="21">
        <f t="shared" si="141"/>
        <v>7.7</v>
      </c>
      <c r="CB134" s="21">
        <f t="shared" si="142"/>
        <v>53.9</v>
      </c>
      <c r="CC134" s="18">
        <f t="shared" si="143"/>
        <v>1.2208380520951299E-2</v>
      </c>
      <c r="CE134" s="2">
        <v>4415.0000000000009</v>
      </c>
      <c r="CF134" s="2">
        <v>1714.220230265074</v>
      </c>
      <c r="CG134" s="2">
        <v>992.11620852576175</v>
      </c>
      <c r="CH134" s="2">
        <v>120.65390058655561</v>
      </c>
      <c r="CI134" s="2">
        <v>300.48115687992998</v>
      </c>
      <c r="CJ134" s="2">
        <v>4896.9999999999982</v>
      </c>
      <c r="CK134" s="2">
        <v>186.057464735189</v>
      </c>
      <c r="CL134" s="2">
        <v>221.46098887412182</v>
      </c>
      <c r="CM134" s="2">
        <v>223.79251879655476</v>
      </c>
      <c r="CN134" s="2">
        <v>89.152855302705007</v>
      </c>
      <c r="CO134" s="2">
        <v>75.213472485768506</v>
      </c>
      <c r="CP134" s="2">
        <v>99.974793225679406</v>
      </c>
      <c r="CQ134" s="2">
        <v>71.591148115688</v>
      </c>
      <c r="CR134" s="2">
        <v>238.40875912408799</v>
      </c>
      <c r="CS134" s="2">
        <v>218.62049335863401</v>
      </c>
      <c r="CT134" s="2">
        <v>198.93974005513951</v>
      </c>
      <c r="CU134" s="2">
        <v>175.44872918492558</v>
      </c>
      <c r="CV134" s="2">
        <v>3604.7360000000003</v>
      </c>
      <c r="CW134" s="2">
        <v>2170.9350000000004</v>
      </c>
      <c r="CX134" s="2">
        <v>1401.473</v>
      </c>
      <c r="CY134" s="2">
        <v>1554.5749999999998</v>
      </c>
      <c r="CZ134" s="2">
        <v>1097.1219999999998</v>
      </c>
      <c r="DA134" s="2">
        <v>687.13099999999997</v>
      </c>
      <c r="DB134" s="2">
        <v>85.44</v>
      </c>
      <c r="DC134" s="2">
        <v>48.662999999999997</v>
      </c>
      <c r="DD134" s="2">
        <v>30.404</v>
      </c>
      <c r="DE134" s="2">
        <v>125.56440000000001</v>
      </c>
      <c r="DF134" s="2">
        <v>74.721599999999995</v>
      </c>
      <c r="DG134" s="2">
        <v>42.370800000000003</v>
      </c>
      <c r="DH134" s="2">
        <v>134.93299999999999</v>
      </c>
      <c r="DI134" s="2">
        <v>101.20699999999999</v>
      </c>
      <c r="DJ134" s="2">
        <v>56.495000000000005</v>
      </c>
      <c r="DK134" s="2">
        <v>96.861000000000004</v>
      </c>
      <c r="DL134" s="2">
        <v>68.102000000000004</v>
      </c>
      <c r="DM134" s="2">
        <v>38.046999999999997</v>
      </c>
      <c r="DN134" s="2">
        <v>7.7</v>
      </c>
      <c r="DO134" s="2">
        <v>4.2</v>
      </c>
      <c r="DP134" s="2">
        <v>5.4</v>
      </c>
    </row>
    <row r="135" spans="2:120" ht="14.25" customHeight="1" x14ac:dyDescent="0.2">
      <c r="B135" s="7">
        <v>1549</v>
      </c>
      <c r="C135" s="10" t="s">
        <v>91</v>
      </c>
      <c r="D135" s="10" t="s">
        <v>56</v>
      </c>
      <c r="E135" s="22" t="s">
        <v>101</v>
      </c>
      <c r="F135" s="10" t="s">
        <v>213</v>
      </c>
      <c r="G135" s="22">
        <v>1</v>
      </c>
      <c r="H135" s="12">
        <f t="shared" si="72"/>
        <v>4533</v>
      </c>
      <c r="I135" s="13">
        <f t="shared" si="73"/>
        <v>1805</v>
      </c>
      <c r="J135" s="15">
        <f t="shared" si="74"/>
        <v>0.39819104345907785</v>
      </c>
      <c r="K135" s="15">
        <f t="shared" si="75"/>
        <v>0.23339951467019635</v>
      </c>
      <c r="L135" s="16">
        <f t="shared" si="76"/>
        <v>1.5238095238095237</v>
      </c>
      <c r="M135" s="13">
        <f t="shared" si="77"/>
        <v>0</v>
      </c>
      <c r="N135" s="15">
        <f t="shared" si="78"/>
        <v>-9.3400000000000483E-2</v>
      </c>
      <c r="O135" s="17">
        <f t="shared" si="79"/>
        <v>-50.016203703703695</v>
      </c>
      <c r="P135" s="15">
        <f t="shared" si="80"/>
        <v>-0.30871112000114298</v>
      </c>
      <c r="Q135" s="13">
        <f t="shared" si="81"/>
        <v>-11.761805555555441</v>
      </c>
      <c r="R135" s="15">
        <f t="shared" si="82"/>
        <v>-4.8570027501125157E-2</v>
      </c>
      <c r="S135" s="19">
        <f t="shared" si="83"/>
        <v>47.555555555555998</v>
      </c>
      <c r="T135" s="15">
        <f t="shared" si="84"/>
        <v>0.39447004608295155</v>
      </c>
      <c r="U135" s="19">
        <f t="shared" si="85"/>
        <v>49.899305555555998</v>
      </c>
      <c r="V135" s="15">
        <f t="shared" si="86"/>
        <v>0.44593043100506002</v>
      </c>
      <c r="W135" s="13">
        <f t="shared" si="87"/>
        <v>6.074074074073792</v>
      </c>
      <c r="X135" s="15">
        <f t="shared" si="88"/>
        <v>3.0230414746542422E-2</v>
      </c>
      <c r="Y135" s="13">
        <f t="shared" si="89"/>
        <v>14.703703703703695</v>
      </c>
      <c r="Z135" s="15">
        <f t="shared" si="90"/>
        <v>9.1159586681974769E-2</v>
      </c>
      <c r="AA135" s="13">
        <v>-135.99282254629634</v>
      </c>
      <c r="AB135" s="27">
        <v>-4.4096348588131273E-2</v>
      </c>
      <c r="AC135" s="13">
        <f t="shared" si="91"/>
        <v>0</v>
      </c>
      <c r="AD135" s="25">
        <f t="shared" si="92"/>
        <v>0</v>
      </c>
      <c r="AE135" s="12">
        <f t="shared" si="93"/>
        <v>-858.18199999999979</v>
      </c>
      <c r="AF135" s="13">
        <f t="shared" si="94"/>
        <v>-2381.8220000000001</v>
      </c>
      <c r="AG135" s="13">
        <f t="shared" si="95"/>
        <v>-3172.7960000000003</v>
      </c>
      <c r="AH135" s="15">
        <f t="shared" si="96"/>
        <v>-0.18931877343922343</v>
      </c>
      <c r="AI135" s="15">
        <f t="shared" si="97"/>
        <v>-0.52544054709905141</v>
      </c>
      <c r="AJ135" s="15">
        <f t="shared" si="98"/>
        <v>-0.69993293624531217</v>
      </c>
      <c r="AK135" s="15">
        <f t="shared" si="99"/>
        <v>0.44724799976488627</v>
      </c>
      <c r="AL135" s="15">
        <f t="shared" si="100"/>
        <v>0.50304391361384326</v>
      </c>
      <c r="AM135" s="15">
        <f t="shared" si="101"/>
        <v>0.51462868804973372</v>
      </c>
      <c r="AN135" s="19">
        <f t="shared" si="102"/>
        <v>-161.44500000000016</v>
      </c>
      <c r="AO135" s="19">
        <f t="shared" si="103"/>
        <v>-722.86299999999983</v>
      </c>
      <c r="AP135" s="19">
        <f t="shared" si="104"/>
        <v>-1105</v>
      </c>
      <c r="AQ135" s="15">
        <f t="shared" si="105"/>
        <v>-8.9443213296399038E-2</v>
      </c>
      <c r="AR135" s="15">
        <f t="shared" si="106"/>
        <v>-0.40047811634349018</v>
      </c>
      <c r="AS135" s="15">
        <f t="shared" si="107"/>
        <v>-0.61218836565096946</v>
      </c>
      <c r="AT135" s="13">
        <f t="shared" si="108"/>
        <v>-27.838999999999999</v>
      </c>
      <c r="AU135" s="13">
        <f t="shared" si="109"/>
        <v>-73.146000000000001</v>
      </c>
      <c r="AV135" s="13">
        <f t="shared" si="110"/>
        <v>-87.823999999999998</v>
      </c>
      <c r="AW135" s="15">
        <f t="shared" si="111"/>
        <v>-0.24856250000000002</v>
      </c>
      <c r="AX135" s="15">
        <f t="shared" si="112"/>
        <v>-0.65308928571428571</v>
      </c>
      <c r="AY135" s="15">
        <f t="shared" si="113"/>
        <v>-0.78414285714285714</v>
      </c>
      <c r="AZ135" s="13">
        <f t="shared" si="114"/>
        <v>-102.36539999999999</v>
      </c>
      <c r="BA135" s="13">
        <f t="shared" si="115"/>
        <v>-159.62159999999997</v>
      </c>
      <c r="BB135" s="13">
        <f t="shared" si="116"/>
        <v>-193.76339999999999</v>
      </c>
      <c r="BC135" s="15">
        <f t="shared" si="117"/>
        <v>-0.44429427083333339</v>
      </c>
      <c r="BD135" s="15">
        <f t="shared" si="118"/>
        <v>-0.69280208333333326</v>
      </c>
      <c r="BE135" s="15">
        <f t="shared" si="119"/>
        <v>-0.84098697916666665</v>
      </c>
      <c r="BF135" s="13">
        <f t="shared" si="120"/>
        <v>-77.180999999999983</v>
      </c>
      <c r="BG135" s="13">
        <f t="shared" si="121"/>
        <v>-113.449</v>
      </c>
      <c r="BH135" s="13">
        <f t="shared" si="122"/>
        <v>-155.71600000000001</v>
      </c>
      <c r="BI135" s="15">
        <f t="shared" si="123"/>
        <v>-0.37285507246376803</v>
      </c>
      <c r="BJ135" s="15">
        <f t="shared" si="124"/>
        <v>-0.54806280193236712</v>
      </c>
      <c r="BK135" s="15">
        <f t="shared" si="125"/>
        <v>-0.75225120772946863</v>
      </c>
      <c r="BL135" s="13">
        <f t="shared" si="126"/>
        <v>-53.713999999999999</v>
      </c>
      <c r="BM135" s="13">
        <f t="shared" si="127"/>
        <v>-114.11199999999999</v>
      </c>
      <c r="BN135" s="13">
        <f t="shared" si="128"/>
        <v>-138.22</v>
      </c>
      <c r="BO135" s="15">
        <f t="shared" si="129"/>
        <v>-0.30519318181818178</v>
      </c>
      <c r="BP135" s="15">
        <f t="shared" si="130"/>
        <v>-0.64836363636363625</v>
      </c>
      <c r="BQ135" s="25">
        <f t="shared" si="131"/>
        <v>-0.78534090909090915</v>
      </c>
      <c r="BR135" s="20">
        <f t="shared" si="132"/>
        <v>7.8</v>
      </c>
      <c r="BS135" s="21">
        <f t="shared" si="133"/>
        <v>54.6</v>
      </c>
      <c r="BT135" s="14">
        <f t="shared" si="134"/>
        <v>1.2045003309066844E-2</v>
      </c>
      <c r="BU135" s="21">
        <f t="shared" si="135"/>
        <v>3.7</v>
      </c>
      <c r="BV135" s="21">
        <f t="shared" si="136"/>
        <v>25.900000000000002</v>
      </c>
      <c r="BW135" s="14">
        <f t="shared" si="137"/>
        <v>5.7136554158394E-3</v>
      </c>
      <c r="BX135" s="21">
        <f t="shared" si="138"/>
        <v>5.5</v>
      </c>
      <c r="BY135" s="21">
        <f t="shared" si="139"/>
        <v>38.5</v>
      </c>
      <c r="BZ135" s="14">
        <f t="shared" si="140"/>
        <v>8.4932715640855944E-3</v>
      </c>
      <c r="CA135" s="21">
        <f t="shared" si="141"/>
        <v>7.8</v>
      </c>
      <c r="CB135" s="21">
        <f t="shared" si="142"/>
        <v>54.6</v>
      </c>
      <c r="CC135" s="18">
        <f t="shared" si="143"/>
        <v>1.2045003309066844E-2</v>
      </c>
      <c r="CE135" s="2">
        <v>4533</v>
      </c>
      <c r="CF135" s="2">
        <v>1805</v>
      </c>
      <c r="CG135" s="2">
        <v>1058</v>
      </c>
      <c r="CH135" s="2">
        <v>112</v>
      </c>
      <c r="CI135" s="2">
        <v>294</v>
      </c>
      <c r="CJ135" s="2">
        <v>5000.0000000000027</v>
      </c>
      <c r="CK135" s="2">
        <v>162.0162037037037</v>
      </c>
      <c r="CL135" s="2">
        <v>242.16180555555542</v>
      </c>
      <c r="CM135" s="2">
        <v>230.39999999999998</v>
      </c>
      <c r="CN135" s="2">
        <v>120.555555555556</v>
      </c>
      <c r="CO135" s="2">
        <v>73</v>
      </c>
      <c r="CP135" s="2">
        <v>111.899305555556</v>
      </c>
      <c r="CQ135" s="2">
        <v>62</v>
      </c>
      <c r="CR135" s="2">
        <v>200.92592592592621</v>
      </c>
      <c r="CS135" s="2">
        <v>207</v>
      </c>
      <c r="CT135" s="2">
        <v>161.2962962962963</v>
      </c>
      <c r="CU135" s="2">
        <v>176</v>
      </c>
      <c r="CV135" s="2">
        <v>3674.8180000000002</v>
      </c>
      <c r="CW135" s="2">
        <v>2151.1779999999999</v>
      </c>
      <c r="CX135" s="2">
        <v>1360.204</v>
      </c>
      <c r="CY135" s="2">
        <v>1643.5549999999998</v>
      </c>
      <c r="CZ135" s="2">
        <v>1082.1370000000002</v>
      </c>
      <c r="DA135" s="2">
        <v>700</v>
      </c>
      <c r="DB135" s="2">
        <v>84.161000000000001</v>
      </c>
      <c r="DC135" s="2">
        <v>38.853999999999999</v>
      </c>
      <c r="DD135" s="2">
        <v>24.175999999999998</v>
      </c>
      <c r="DE135" s="2">
        <v>128.03459999999998</v>
      </c>
      <c r="DF135" s="2">
        <v>70.778400000000005</v>
      </c>
      <c r="DG135" s="2">
        <v>36.636600000000001</v>
      </c>
      <c r="DH135" s="2">
        <v>129.81900000000002</v>
      </c>
      <c r="DI135" s="2">
        <v>93.551000000000002</v>
      </c>
      <c r="DJ135" s="2">
        <v>51.283999999999999</v>
      </c>
      <c r="DK135" s="2">
        <v>122.286</v>
      </c>
      <c r="DL135" s="2">
        <v>61.888000000000005</v>
      </c>
      <c r="DM135" s="2">
        <v>37.78</v>
      </c>
      <c r="DN135" s="2">
        <v>7.8</v>
      </c>
      <c r="DO135" s="2">
        <v>3.7</v>
      </c>
      <c r="DP135" s="2">
        <v>5.5</v>
      </c>
    </row>
    <row r="136" spans="2:120" ht="14.25" customHeight="1" x14ac:dyDescent="0.2">
      <c r="B136" s="7">
        <v>1550</v>
      </c>
      <c r="C136" s="10" t="s">
        <v>91</v>
      </c>
      <c r="D136" s="10" t="s">
        <v>56</v>
      </c>
      <c r="E136" s="22" t="s">
        <v>101</v>
      </c>
      <c r="F136" s="10" t="s">
        <v>214</v>
      </c>
      <c r="G136" s="22">
        <v>1</v>
      </c>
      <c r="H136" s="12">
        <f t="shared" si="72"/>
        <v>2608</v>
      </c>
      <c r="I136" s="13">
        <f t="shared" si="73"/>
        <v>1161.5584259640455</v>
      </c>
      <c r="J136" s="15">
        <f t="shared" si="74"/>
        <v>0.44538283204142848</v>
      </c>
      <c r="K136" s="15">
        <f t="shared" si="75"/>
        <v>0.27787245735882543</v>
      </c>
      <c r="L136" s="16">
        <f t="shared" si="76"/>
        <v>1.938481633339497</v>
      </c>
      <c r="M136" s="13">
        <f t="shared" si="77"/>
        <v>0</v>
      </c>
      <c r="N136" s="15">
        <f t="shared" si="78"/>
        <v>-0.10715508387538519</v>
      </c>
      <c r="O136" s="17">
        <f t="shared" si="79"/>
        <v>-40.584828024271303</v>
      </c>
      <c r="P136" s="15">
        <f t="shared" si="80"/>
        <v>-0.37514219673239502</v>
      </c>
      <c r="Q136" s="13">
        <f t="shared" si="81"/>
        <v>3.8226319156730995</v>
      </c>
      <c r="R136" s="15">
        <f t="shared" si="82"/>
        <v>3.4567316999971176E-2</v>
      </c>
      <c r="S136" s="19">
        <f t="shared" si="83"/>
        <v>14.785291005291</v>
      </c>
      <c r="T136" s="15">
        <f t="shared" si="84"/>
        <v>0.27876126499089193</v>
      </c>
      <c r="U136" s="19">
        <f t="shared" si="85"/>
        <v>18.8504679776666</v>
      </c>
      <c r="V136" s="15">
        <f t="shared" si="86"/>
        <v>0.43726607692232144</v>
      </c>
      <c r="W136" s="13">
        <f t="shared" si="87"/>
        <v>7.6053912559174961</v>
      </c>
      <c r="X136" s="15">
        <f t="shared" si="88"/>
        <v>8.0848529816279546E-2</v>
      </c>
      <c r="Y136" s="13">
        <f t="shared" si="89"/>
        <v>-20.459449910011301</v>
      </c>
      <c r="Z136" s="15">
        <f t="shared" si="90"/>
        <v>-0.21943359056967127</v>
      </c>
      <c r="AA136" s="13">
        <v>-66.850941191398761</v>
      </c>
      <c r="AB136" s="27">
        <v>-4.098002842729187E-2</v>
      </c>
      <c r="AC136" s="13">
        <f t="shared" si="91"/>
        <v>0</v>
      </c>
      <c r="AD136" s="25">
        <f t="shared" si="92"/>
        <v>0</v>
      </c>
      <c r="AE136" s="12">
        <f t="shared" si="93"/>
        <v>-511.09500000000025</v>
      </c>
      <c r="AF136" s="13">
        <f t="shared" si="94"/>
        <v>-1407.0749999999998</v>
      </c>
      <c r="AG136" s="13">
        <f t="shared" si="95"/>
        <v>-1855.885</v>
      </c>
      <c r="AH136" s="15">
        <f t="shared" si="96"/>
        <v>-0.19597200920245406</v>
      </c>
      <c r="AI136" s="15">
        <f t="shared" si="97"/>
        <v>-0.53952262269938644</v>
      </c>
      <c r="AJ136" s="15">
        <f t="shared" si="98"/>
        <v>-0.71161234662576689</v>
      </c>
      <c r="AK136" s="15">
        <f t="shared" si="99"/>
        <v>0.48393513296978169</v>
      </c>
      <c r="AL136" s="15">
        <f t="shared" si="100"/>
        <v>0.55066386327206107</v>
      </c>
      <c r="AM136" s="15">
        <f t="shared" si="101"/>
        <v>0.55584052970622844</v>
      </c>
      <c r="AN136" s="19">
        <f t="shared" si="102"/>
        <v>-146.79242596404549</v>
      </c>
      <c r="AO136" s="19">
        <f t="shared" si="103"/>
        <v>-500.25242596404541</v>
      </c>
      <c r="AP136" s="19">
        <f t="shared" si="104"/>
        <v>-743.50242596404541</v>
      </c>
      <c r="AQ136" s="15">
        <f t="shared" si="105"/>
        <v>-0.12637541313706524</v>
      </c>
      <c r="AR136" s="15">
        <f t="shared" si="106"/>
        <v>-0.43067349414546807</v>
      </c>
      <c r="AS136" s="15">
        <f t="shared" si="107"/>
        <v>-0.64009042450617082</v>
      </c>
      <c r="AT136" s="13">
        <f t="shared" si="108"/>
        <v>-24.562357160913805</v>
      </c>
      <c r="AU136" s="13">
        <f t="shared" si="109"/>
        <v>-43.6623571609138</v>
      </c>
      <c r="AV136" s="13">
        <f t="shared" si="110"/>
        <v>-54.289357160913802</v>
      </c>
      <c r="AW136" s="15">
        <f t="shared" si="111"/>
        <v>-0.36334655899001134</v>
      </c>
      <c r="AX136" s="15">
        <f t="shared" si="112"/>
        <v>-0.64588944488830546</v>
      </c>
      <c r="AY136" s="15">
        <f t="shared" si="113"/>
        <v>-0.80309275632501609</v>
      </c>
      <c r="AZ136" s="13">
        <f t="shared" si="114"/>
        <v>-49.94318134096045</v>
      </c>
      <c r="BA136" s="13">
        <f t="shared" si="115"/>
        <v>-77.832381340960438</v>
      </c>
      <c r="BB136" s="13">
        <f t="shared" si="116"/>
        <v>-96.113181340960438</v>
      </c>
      <c r="BC136" s="15">
        <f t="shared" si="117"/>
        <v>-0.43653657780600386</v>
      </c>
      <c r="BD136" s="15">
        <f t="shared" si="118"/>
        <v>-0.68030671016163458</v>
      </c>
      <c r="BE136" s="15">
        <f t="shared" si="119"/>
        <v>-0.84009304449775102</v>
      </c>
      <c r="BF136" s="13">
        <f t="shared" si="120"/>
        <v>-13.246020885547196</v>
      </c>
      <c r="BG136" s="13">
        <f t="shared" si="121"/>
        <v>-46.742020885547198</v>
      </c>
      <c r="BH136" s="13">
        <f t="shared" si="122"/>
        <v>-72.819020885547189</v>
      </c>
      <c r="BI136" s="15">
        <f t="shared" si="123"/>
        <v>-0.13027802473193373</v>
      </c>
      <c r="BJ136" s="15">
        <f t="shared" si="124"/>
        <v>-0.45971980608849261</v>
      </c>
      <c r="BK136" s="15">
        <f t="shared" si="125"/>
        <v>-0.71619381290826167</v>
      </c>
      <c r="BL136" s="13">
        <f t="shared" si="126"/>
        <v>-32.358097982708998</v>
      </c>
      <c r="BM136" s="13">
        <f t="shared" si="127"/>
        <v>-44.992097982708998</v>
      </c>
      <c r="BN136" s="13">
        <f t="shared" si="128"/>
        <v>-60.873097982708998</v>
      </c>
      <c r="BO136" s="15">
        <f t="shared" si="129"/>
        <v>-0.44461313059317387</v>
      </c>
      <c r="BP136" s="15">
        <f t="shared" si="130"/>
        <v>-0.61820931337609908</v>
      </c>
      <c r="BQ136" s="25">
        <f t="shared" si="131"/>
        <v>-0.83642056703888512</v>
      </c>
      <c r="BR136" s="20">
        <f t="shared" si="132"/>
        <v>4.9000000000000004</v>
      </c>
      <c r="BS136" s="21">
        <f t="shared" si="133"/>
        <v>34.300000000000004</v>
      </c>
      <c r="BT136" s="14">
        <f t="shared" si="134"/>
        <v>1.3151840490797548E-2</v>
      </c>
      <c r="BU136" s="21">
        <f t="shared" si="135"/>
        <v>2</v>
      </c>
      <c r="BV136" s="21">
        <f t="shared" si="136"/>
        <v>14</v>
      </c>
      <c r="BW136" s="14">
        <f t="shared" si="137"/>
        <v>5.3680981595092027E-3</v>
      </c>
      <c r="BX136" s="21">
        <f t="shared" si="138"/>
        <v>2.9</v>
      </c>
      <c r="BY136" s="21">
        <f t="shared" si="139"/>
        <v>20.3</v>
      </c>
      <c r="BZ136" s="14">
        <f t="shared" si="140"/>
        <v>7.7837423312883437E-3</v>
      </c>
      <c r="CA136" s="21">
        <f t="shared" si="141"/>
        <v>4.9000000000000004</v>
      </c>
      <c r="CB136" s="21">
        <f t="shared" si="142"/>
        <v>34.300000000000004</v>
      </c>
      <c r="CC136" s="18">
        <f t="shared" si="143"/>
        <v>1.3151840490797548E-2</v>
      </c>
      <c r="CE136" s="2">
        <v>2608</v>
      </c>
      <c r="CF136" s="2">
        <v>1161.5584259640455</v>
      </c>
      <c r="CG136" s="2">
        <v>724.69136879181679</v>
      </c>
      <c r="CH136" s="2">
        <v>67.600357160913802</v>
      </c>
      <c r="CI136" s="2">
        <v>139.49135446685881</v>
      </c>
      <c r="CJ136" s="2">
        <v>2921</v>
      </c>
      <c r="CK136" s="2">
        <v>108.18518518518511</v>
      </c>
      <c r="CL136" s="2">
        <v>110.58514942528734</v>
      </c>
      <c r="CM136" s="2">
        <v>114.40778134096044</v>
      </c>
      <c r="CN136" s="2">
        <v>53.039259259259303</v>
      </c>
      <c r="CO136" s="2">
        <v>38.253968253968303</v>
      </c>
      <c r="CP136" s="2">
        <v>43.109833971902901</v>
      </c>
      <c r="CQ136" s="2">
        <v>24.259365994236301</v>
      </c>
      <c r="CR136" s="2">
        <v>94.069629629629702</v>
      </c>
      <c r="CS136" s="2">
        <v>101.6750208855472</v>
      </c>
      <c r="CT136" s="2">
        <v>93.237547892720301</v>
      </c>
      <c r="CU136" s="2">
        <v>72.778097982708999</v>
      </c>
      <c r="CV136" s="2">
        <v>2096.9049999999997</v>
      </c>
      <c r="CW136" s="2">
        <v>1200.9250000000002</v>
      </c>
      <c r="CX136" s="2">
        <v>752.11500000000001</v>
      </c>
      <c r="CY136" s="2">
        <v>1014.766</v>
      </c>
      <c r="CZ136" s="2">
        <v>661.30600000000004</v>
      </c>
      <c r="DA136" s="2">
        <v>418.05599999999998</v>
      </c>
      <c r="DB136" s="2">
        <v>43.037999999999997</v>
      </c>
      <c r="DC136" s="2">
        <v>23.937999999999999</v>
      </c>
      <c r="DD136" s="2">
        <v>13.311</v>
      </c>
      <c r="DE136" s="2">
        <v>64.46459999999999</v>
      </c>
      <c r="DF136" s="2">
        <v>36.575400000000002</v>
      </c>
      <c r="DG136" s="2">
        <v>18.294599999999999</v>
      </c>
      <c r="DH136" s="2">
        <v>88.429000000000002</v>
      </c>
      <c r="DI136" s="2">
        <v>54.933</v>
      </c>
      <c r="DJ136" s="2">
        <v>28.856000000000002</v>
      </c>
      <c r="DK136" s="2">
        <v>40.42</v>
      </c>
      <c r="DL136" s="2">
        <v>27.786000000000001</v>
      </c>
      <c r="DM136" s="2">
        <v>11.904999999999999</v>
      </c>
      <c r="DN136" s="2">
        <v>4.9000000000000004</v>
      </c>
      <c r="DO136" s="2">
        <v>2</v>
      </c>
      <c r="DP136" s="2">
        <v>2.9</v>
      </c>
    </row>
    <row r="137" spans="2:120" ht="14.25" customHeight="1" x14ac:dyDescent="0.2">
      <c r="B137" s="7">
        <v>1552</v>
      </c>
      <c r="C137" s="10" t="s">
        <v>91</v>
      </c>
      <c r="D137" s="10" t="s">
        <v>56</v>
      </c>
      <c r="E137" s="22" t="s">
        <v>101</v>
      </c>
      <c r="F137" s="10" t="s">
        <v>215</v>
      </c>
      <c r="G137" s="22">
        <v>1</v>
      </c>
      <c r="H137" s="12">
        <f t="shared" ref="H137:H187" si="144">CE137</f>
        <v>4688</v>
      </c>
      <c r="I137" s="13">
        <f t="shared" ref="I137:I187" si="145">CF137</f>
        <v>1838</v>
      </c>
      <c r="J137" s="15">
        <f t="shared" ref="J137:J187" si="146">IF(ISERROR(I137/H137),0,I137/H137)</f>
        <v>0.39206484641638223</v>
      </c>
      <c r="K137" s="15">
        <f t="shared" ref="K137:K187" si="147">IF(ISERROR(CG137/H137),0,CG137/H137)</f>
        <v>0.22717576791808874</v>
      </c>
      <c r="L137" s="16">
        <f t="shared" ref="L137:L187" si="148">IF(ISERROR(CH137/CI137*4),0,CH137/CI137*4)</f>
        <v>1.2124105011933175</v>
      </c>
      <c r="M137" s="13">
        <f t="shared" ref="M137:M187" si="149">DR137</f>
        <v>0</v>
      </c>
      <c r="N137" s="15">
        <f t="shared" ref="N137:N187" si="150">IF(ISERROR(H137/CJ137-1),0,H137/CJ137-1)</f>
        <v>-0.10053722179585567</v>
      </c>
      <c r="O137" s="17">
        <f t="shared" ref="O137:O187" si="151">CH137-CK137</f>
        <v>-4</v>
      </c>
      <c r="P137" s="15">
        <f t="shared" ref="P137:P187" si="152">IF(ISERROR(CH137/CK137-1),0,CH137/CK137-1)</f>
        <v>-3.0534351145038219E-2</v>
      </c>
      <c r="Q137" s="13">
        <f t="shared" ref="Q137:Q187" si="153">CM137-CL137</f>
        <v>-52.200000000000017</v>
      </c>
      <c r="R137" s="15">
        <f t="shared" ref="R137:R187" si="154">IF(ISERROR(CM137/CL137-1),0,CM137/CL137-1)</f>
        <v>-0.22250639386189264</v>
      </c>
      <c r="S137" s="19">
        <f t="shared" ref="S137:S187" si="155">CN137-CO137</f>
        <v>16</v>
      </c>
      <c r="T137" s="15">
        <f t="shared" ref="T137:T187" si="156">IF(ISERROR(1-CO137/CN137),0,1-CO137/CN137)</f>
        <v>0.17582417582417587</v>
      </c>
      <c r="U137" s="19">
        <f t="shared" ref="U137:U187" si="157">CP137-CQ137</f>
        <v>-5</v>
      </c>
      <c r="V137" s="15">
        <f t="shared" ref="V137:V187" si="158">IF(ISERROR(1-CQ137/CP137),0,1-CQ137/CP137)</f>
        <v>-4.5454545454545414E-2</v>
      </c>
      <c r="W137" s="13">
        <f t="shared" ref="W137:W187" si="159">CS137-CR137</f>
        <v>-21</v>
      </c>
      <c r="X137" s="15">
        <f t="shared" ref="X137:X187" si="160">IF(ISERROR(CS137/CR137-1),0,CS137/CR137-1)</f>
        <v>-9.4170403587443996E-2</v>
      </c>
      <c r="Y137" s="13">
        <f t="shared" ref="Y137:Y187" si="161">CU137-CT137</f>
        <v>-31</v>
      </c>
      <c r="Z137" s="15">
        <f t="shared" ref="Z137:Z187" si="162">IF(ISERROR(CU137/CT137-1),0,CU137/CT137-1)</f>
        <v>-0.13191489361702124</v>
      </c>
      <c r="AA137" s="13">
        <v>-136.57337000000052</v>
      </c>
      <c r="AB137" s="27">
        <v>-4.275167735465113E-2</v>
      </c>
      <c r="AC137" s="13">
        <f t="shared" ref="AC137:AC187" si="163">DR137-DQ137</f>
        <v>0</v>
      </c>
      <c r="AD137" s="25">
        <f t="shared" ref="AD137:AD187" si="164">IF(ISERROR(DR137/DQ137-1),0,DR137/DQ137-1)</f>
        <v>0</v>
      </c>
      <c r="AE137" s="12">
        <f t="shared" ref="AE137:AE187" si="165">CV137-$CE137</f>
        <v>-811.24399999999969</v>
      </c>
      <c r="AF137" s="13">
        <f t="shared" ref="AF137:AF187" si="166">CW137-$CE137</f>
        <v>-2311.7840000000006</v>
      </c>
      <c r="AG137" s="13">
        <f t="shared" ref="AG137:AG187" si="167">CX137-$CE137</f>
        <v>-3075.4579999999996</v>
      </c>
      <c r="AH137" s="15">
        <f t="shared" ref="AH137:AH187" si="168">IF(ISERROR(CV137/$CE137-1),0,CV137/$CE137-1)</f>
        <v>-0.17304692832764501</v>
      </c>
      <c r="AI137" s="15">
        <f t="shared" ref="AI137:AI187" si="169">IF(ISERROR(CW137/$CE137-1),0,CW137/$CE137-1)</f>
        <v>-0.49312798634812294</v>
      </c>
      <c r="AJ137" s="15">
        <f t="shared" ref="AJ137:AJ187" si="170">IF(ISERROR(CX137/$CE137-1),0,CX137/$CE137-1)</f>
        <v>-0.65602773037542661</v>
      </c>
      <c r="AK137" s="15">
        <f t="shared" ref="AK137:AK187" si="171">IF(ISERROR(CY137/CV137),0,CY137/CV137)</f>
        <v>0.40771046720505494</v>
      </c>
      <c r="AL137" s="15">
        <f t="shared" ref="AL137:AL187" si="172">IF(ISERROR(CZ137/CW137),0,CZ137/CW137)</f>
        <v>0.43875135930403641</v>
      </c>
      <c r="AM137" s="15">
        <f t="shared" ref="AM137:AM187" si="173">IF(ISERROR(DA137/CX137),0,DA137/CX137)</f>
        <v>0.43521223013106014</v>
      </c>
      <c r="AN137" s="19">
        <f t="shared" ref="AN137:AN187" si="174">CY137-$CF137</f>
        <v>-257.40599999999995</v>
      </c>
      <c r="AO137" s="19">
        <f t="shared" ref="AO137:AO187" si="175">CZ137-$CF137</f>
        <v>-795.43200000000002</v>
      </c>
      <c r="AP137" s="19">
        <f t="shared" ref="AP137:AP187" si="176">DA137-$CF137</f>
        <v>-1136.202</v>
      </c>
      <c r="AQ137" s="15">
        <f t="shared" ref="AQ137:AQ187" si="177">IF(ISERROR(CY137/$CF137-1),0,CY137/$CF137-1)</f>
        <v>-0.14004678998911857</v>
      </c>
      <c r="AR137" s="15">
        <f t="shared" ref="AR137:AR187" si="178">IF(ISERROR(CZ137/$CF137-1),0,CZ137/$CF137-1)</f>
        <v>-0.43277040261153432</v>
      </c>
      <c r="AS137" s="15">
        <f t="shared" ref="AS137:AS187" si="179">IF(ISERROR(DA137/$CF137-1),0,DA137/$CF137-1)</f>
        <v>-0.61817301414581061</v>
      </c>
      <c r="AT137" s="13">
        <f t="shared" ref="AT137:AT187" si="180">DB137-$CH137</f>
        <v>-20.275000000000006</v>
      </c>
      <c r="AU137" s="13">
        <f t="shared" ref="AU137:AU187" si="181">DC137-$CH137</f>
        <v>-69.5</v>
      </c>
      <c r="AV137" s="13">
        <f t="shared" ref="AV137:AV187" si="182">DD137-$CH137</f>
        <v>-88.003</v>
      </c>
      <c r="AW137" s="15">
        <f t="shared" ref="AW137:AW187" si="183">IF(ISERROR(DB137/$CH137-1),0,DB137/$CH137-1)</f>
        <v>-0.15964566929133861</v>
      </c>
      <c r="AX137" s="15">
        <f t="shared" ref="AX137:AX187" si="184">IF(ISERROR(DC137/$CH137-1),0,DC137/$CH137-1)</f>
        <v>-0.547244094488189</v>
      </c>
      <c r="AY137" s="15">
        <f t="shared" ref="AY137:AY187" si="185">IF(ISERROR(DD137/$CH137-1),0,DD137/$CH137-1)</f>
        <v>-0.6929370078740158</v>
      </c>
      <c r="AZ137" s="13">
        <f t="shared" ref="AZ137:AZ187" si="186">DE137-$CM137</f>
        <v>-48.113399999999984</v>
      </c>
      <c r="BA137" s="13">
        <f t="shared" ref="BA137:BA187" si="187">DF137-$CM137</f>
        <v>-102.19019999999998</v>
      </c>
      <c r="BB137" s="13">
        <f t="shared" ref="BB137:BB187" si="188">DG137-$CM137</f>
        <v>-128.93219999999997</v>
      </c>
      <c r="BC137" s="15">
        <f t="shared" ref="BC137:BC187" si="189">IF(ISERROR(DE137/$CM137-1),0,DE137/$CM137-1)</f>
        <v>-0.2637796052631578</v>
      </c>
      <c r="BD137" s="15">
        <f t="shared" ref="BD137:BD187" si="190">IF(ISERROR(DF137/$CM137-1),0,DF137/$CM137-1)</f>
        <v>-0.56025328947368414</v>
      </c>
      <c r="BE137" s="15">
        <f t="shared" ref="BE137:BE187" si="191">IF(ISERROR(DG137/$CM137-1),0,DG137/$CM137-1)</f>
        <v>-0.70686513157894737</v>
      </c>
      <c r="BF137" s="13">
        <f t="shared" ref="BF137:BF187" si="192">DH137-$CS137</f>
        <v>-25.373999999999995</v>
      </c>
      <c r="BG137" s="13">
        <f t="shared" ref="BG137:BG187" si="193">DI137-$CS137</f>
        <v>-111.923</v>
      </c>
      <c r="BH137" s="13">
        <f t="shared" ref="BH137:BH187" si="194">DJ137-$CS137</f>
        <v>-127.443</v>
      </c>
      <c r="BI137" s="15">
        <f t="shared" ref="BI137:BI187" si="195">IF(ISERROR(DH137/$CS137-1),0,DH137/$CS137-1)</f>
        <v>-0.12561386138613861</v>
      </c>
      <c r="BJ137" s="15">
        <f t="shared" ref="BJ137:BJ187" si="196">IF(ISERROR(DI137/$CS137-1),0,DI137/$CS137-1)</f>
        <v>-0.55407425742574257</v>
      </c>
      <c r="BK137" s="15">
        <f t="shared" ref="BK137:BK187" si="197">IF(ISERROR(DJ137/$CS137-1),0,DJ137/$CS137-1)</f>
        <v>-0.63090594059405936</v>
      </c>
      <c r="BL137" s="13">
        <f t="shared" ref="BL137:BL187" si="198">DK137-$CU137</f>
        <v>-34.086999999999989</v>
      </c>
      <c r="BM137" s="13">
        <f t="shared" ref="BM137:BM187" si="199">DL137-$CU137</f>
        <v>-110.00399999999999</v>
      </c>
      <c r="BN137" s="13">
        <f t="shared" ref="BN137:BN187" si="200">DM137-$CU137</f>
        <v>-137.87099999999998</v>
      </c>
      <c r="BO137" s="15">
        <f t="shared" ref="BO137:BO187" si="201">IF(ISERROR(DK137/$CU137-1),0,DK137/$CU137-1)</f>
        <v>-0.16709313725490194</v>
      </c>
      <c r="BP137" s="15">
        <f t="shared" ref="BP137:BP187" si="202">IF(ISERROR(DL137/$CU137-1),0,DL137/$CU137-1)</f>
        <v>-0.53923529411764703</v>
      </c>
      <c r="BQ137" s="25">
        <f t="shared" ref="BQ137:BQ187" si="203">IF(ISERROR(DM137/$CU137-1),0,DM137/$CU137-1)</f>
        <v>-0.67583823529411768</v>
      </c>
      <c r="BR137" s="20">
        <f t="shared" ref="BR137:BR187" si="204">DN137</f>
        <v>8.5</v>
      </c>
      <c r="BS137" s="21">
        <f t="shared" ref="BS137:BS187" si="205">BR137*7</f>
        <v>59.5</v>
      </c>
      <c r="BT137" s="14">
        <f t="shared" ref="BT137:BT187" si="206">IF(ISERROR(BS137/$H137),0,BS137/$H137)</f>
        <v>1.26919795221843E-2</v>
      </c>
      <c r="BU137" s="21">
        <f t="shared" ref="BU137:BU187" si="207">DO137</f>
        <v>1.9</v>
      </c>
      <c r="BV137" s="21">
        <f t="shared" ref="BV137:BV187" si="208">BU137*7</f>
        <v>13.299999999999999</v>
      </c>
      <c r="BW137" s="14">
        <f t="shared" ref="BW137:BW187" si="209">IF(ISERROR(BV137/$H137),0,BV137/$H137)</f>
        <v>2.8370307167235494E-3</v>
      </c>
      <c r="BX137" s="21">
        <f t="shared" ref="BX137:BX187" si="210">DP137</f>
        <v>4.9000000000000004</v>
      </c>
      <c r="BY137" s="21">
        <f t="shared" ref="BY137:BY187" si="211">BX137*7</f>
        <v>34.300000000000004</v>
      </c>
      <c r="BZ137" s="14">
        <f t="shared" ref="BZ137:BZ187" si="212">IF(ISERROR(BY137/$H137),0,BY137/$H137)</f>
        <v>7.3165529010238914E-3</v>
      </c>
      <c r="CA137" s="21">
        <f t="shared" ref="CA137:CA187" si="213">MAX(BX137,BU137,BR137)</f>
        <v>8.5</v>
      </c>
      <c r="CB137" s="21">
        <f t="shared" ref="CB137:CB187" si="214">CA137*7</f>
        <v>59.5</v>
      </c>
      <c r="CC137" s="18">
        <f t="shared" ref="CC137:CC187" si="215">IF(ISERROR(CB137/$H137),0,CB137/$H137)</f>
        <v>1.26919795221843E-2</v>
      </c>
      <c r="CE137" s="2">
        <v>4688</v>
      </c>
      <c r="CF137" s="2">
        <v>1838</v>
      </c>
      <c r="CG137" s="2">
        <v>1065</v>
      </c>
      <c r="CH137" s="2">
        <v>127</v>
      </c>
      <c r="CI137" s="2">
        <v>419</v>
      </c>
      <c r="CJ137" s="2">
        <v>5212</v>
      </c>
      <c r="CK137" s="2">
        <v>131</v>
      </c>
      <c r="CL137" s="2">
        <v>234.6</v>
      </c>
      <c r="CM137" s="2">
        <v>182.39999999999998</v>
      </c>
      <c r="CN137" s="2">
        <v>91</v>
      </c>
      <c r="CO137" s="2">
        <v>75</v>
      </c>
      <c r="CP137" s="2">
        <v>110</v>
      </c>
      <c r="CQ137" s="2">
        <v>115</v>
      </c>
      <c r="CR137" s="2">
        <v>223</v>
      </c>
      <c r="CS137" s="2">
        <v>202</v>
      </c>
      <c r="CT137" s="2">
        <v>235</v>
      </c>
      <c r="CU137" s="2">
        <v>204</v>
      </c>
      <c r="CV137" s="2">
        <v>3876.7560000000003</v>
      </c>
      <c r="CW137" s="2">
        <v>2376.2159999999994</v>
      </c>
      <c r="CX137" s="2">
        <v>1612.5420000000001</v>
      </c>
      <c r="CY137" s="2">
        <v>1580.5940000000001</v>
      </c>
      <c r="CZ137" s="2">
        <v>1042.568</v>
      </c>
      <c r="DA137" s="2">
        <v>701.798</v>
      </c>
      <c r="DB137" s="2">
        <v>106.72499999999999</v>
      </c>
      <c r="DC137" s="2">
        <v>57.5</v>
      </c>
      <c r="DD137" s="2">
        <v>38.997</v>
      </c>
      <c r="DE137" s="2">
        <v>134.28659999999999</v>
      </c>
      <c r="DF137" s="2">
        <v>80.209800000000001</v>
      </c>
      <c r="DG137" s="2">
        <v>53.467799999999997</v>
      </c>
      <c r="DH137" s="2">
        <v>176.626</v>
      </c>
      <c r="DI137" s="2">
        <v>90.076999999999998</v>
      </c>
      <c r="DJ137" s="2">
        <v>74.557000000000002</v>
      </c>
      <c r="DK137" s="2">
        <v>169.91300000000001</v>
      </c>
      <c r="DL137" s="2">
        <v>93.996000000000009</v>
      </c>
      <c r="DM137" s="2">
        <v>66.129000000000005</v>
      </c>
      <c r="DN137" s="2">
        <v>8.5</v>
      </c>
      <c r="DO137" s="2">
        <v>1.9</v>
      </c>
      <c r="DP137" s="2">
        <v>4.9000000000000004</v>
      </c>
    </row>
    <row r="138" spans="2:120" ht="14.25" customHeight="1" x14ac:dyDescent="0.2">
      <c r="B138" s="7">
        <v>1555</v>
      </c>
      <c r="C138" s="10" t="s">
        <v>91</v>
      </c>
      <c r="D138" s="10" t="s">
        <v>56</v>
      </c>
      <c r="E138" s="22" t="s">
        <v>101</v>
      </c>
      <c r="F138" s="10" t="s">
        <v>216</v>
      </c>
      <c r="G138" s="22">
        <v>1</v>
      </c>
      <c r="H138" s="12">
        <f t="shared" si="144"/>
        <v>18068</v>
      </c>
      <c r="I138" s="13">
        <f t="shared" si="145"/>
        <v>6956</v>
      </c>
      <c r="J138" s="15">
        <f t="shared" si="146"/>
        <v>0.38499003763559886</v>
      </c>
      <c r="K138" s="15">
        <f t="shared" si="147"/>
        <v>0.22487270312154084</v>
      </c>
      <c r="L138" s="16">
        <f t="shared" si="148"/>
        <v>1.2925373134328357</v>
      </c>
      <c r="M138" s="13">
        <f t="shared" si="149"/>
        <v>0</v>
      </c>
      <c r="N138" s="15">
        <f t="shared" si="150"/>
        <v>-9.5876701361088834E-2</v>
      </c>
      <c r="O138" s="17">
        <f t="shared" si="151"/>
        <v>-199</v>
      </c>
      <c r="P138" s="15">
        <f t="shared" si="152"/>
        <v>-0.314873417721519</v>
      </c>
      <c r="Q138" s="13">
        <f t="shared" si="153"/>
        <v>-139.79999999999995</v>
      </c>
      <c r="R138" s="15">
        <f t="shared" si="154"/>
        <v>-0.15349143610013172</v>
      </c>
      <c r="S138" s="19">
        <f t="shared" si="155"/>
        <v>27</v>
      </c>
      <c r="T138" s="15">
        <f t="shared" si="156"/>
        <v>6.2790697674418583E-2</v>
      </c>
      <c r="U138" s="19">
        <f t="shared" si="157"/>
        <v>84</v>
      </c>
      <c r="V138" s="15">
        <f t="shared" si="158"/>
        <v>0.19811320754716977</v>
      </c>
      <c r="W138" s="13">
        <f t="shared" si="159"/>
        <v>-98</v>
      </c>
      <c r="X138" s="15">
        <f t="shared" si="160"/>
        <v>-0.10548977395048442</v>
      </c>
      <c r="Y138" s="13">
        <f t="shared" si="161"/>
        <v>-63</v>
      </c>
      <c r="Z138" s="15">
        <f t="shared" si="162"/>
        <v>-8.3003952569169925E-2</v>
      </c>
      <c r="AA138" s="13">
        <v>-632.70763000000079</v>
      </c>
      <c r="AB138" s="27">
        <v>-5.0247960689030147E-2</v>
      </c>
      <c r="AC138" s="13">
        <f t="shared" si="163"/>
        <v>0</v>
      </c>
      <c r="AD138" s="25">
        <f t="shared" si="164"/>
        <v>0</v>
      </c>
      <c r="AE138" s="12">
        <f t="shared" si="165"/>
        <v>-3250.6389999999992</v>
      </c>
      <c r="AF138" s="13">
        <f t="shared" si="166"/>
        <v>-9249.6080000000002</v>
      </c>
      <c r="AG138" s="13">
        <f t="shared" si="167"/>
        <v>-12556.08</v>
      </c>
      <c r="AH138" s="15">
        <f t="shared" si="168"/>
        <v>-0.17991139030329861</v>
      </c>
      <c r="AI138" s="15">
        <f t="shared" si="169"/>
        <v>-0.51193314146557456</v>
      </c>
      <c r="AJ138" s="15">
        <f t="shared" si="170"/>
        <v>-0.69493469116670359</v>
      </c>
      <c r="AK138" s="15">
        <f t="shared" si="171"/>
        <v>0.43600915169712073</v>
      </c>
      <c r="AL138" s="15">
        <f t="shared" si="172"/>
        <v>0.5260160809362977</v>
      </c>
      <c r="AM138" s="15">
        <f t="shared" si="173"/>
        <v>0.54794989767630886</v>
      </c>
      <c r="AN138" s="19">
        <f t="shared" si="174"/>
        <v>-495.49499999999898</v>
      </c>
      <c r="AO138" s="19">
        <f t="shared" si="175"/>
        <v>-2317.384</v>
      </c>
      <c r="AP138" s="19">
        <f t="shared" si="176"/>
        <v>-3935.7439999999997</v>
      </c>
      <c r="AQ138" s="15">
        <f t="shared" si="177"/>
        <v>-7.1232748706152815E-2</v>
      </c>
      <c r="AR138" s="15">
        <f t="shared" si="178"/>
        <v>-0.33314893617021279</v>
      </c>
      <c r="AS138" s="15">
        <f t="shared" si="179"/>
        <v>-0.56580563542265661</v>
      </c>
      <c r="AT138" s="13">
        <f t="shared" si="180"/>
        <v>-82.649000000000001</v>
      </c>
      <c r="AU138" s="13">
        <f t="shared" si="181"/>
        <v>-276.83100000000002</v>
      </c>
      <c r="AV138" s="13">
        <f t="shared" si="182"/>
        <v>-333.99700000000001</v>
      </c>
      <c r="AW138" s="15">
        <f t="shared" si="183"/>
        <v>-0.19087528868360282</v>
      </c>
      <c r="AX138" s="15">
        <f t="shared" si="184"/>
        <v>-0.63933256351039258</v>
      </c>
      <c r="AY138" s="15">
        <f t="shared" si="185"/>
        <v>-0.77135565819861429</v>
      </c>
      <c r="AZ138" s="13">
        <f t="shared" si="186"/>
        <v>-361.44119999999998</v>
      </c>
      <c r="BA138" s="13">
        <f t="shared" si="187"/>
        <v>-541.49160000000006</v>
      </c>
      <c r="BB138" s="13">
        <f t="shared" si="188"/>
        <v>-645.76499999999999</v>
      </c>
      <c r="BC138" s="15">
        <f t="shared" si="189"/>
        <v>-0.46879533073929958</v>
      </c>
      <c r="BD138" s="15">
        <f t="shared" si="190"/>
        <v>-0.7023237354085603</v>
      </c>
      <c r="BE138" s="15">
        <f t="shared" si="191"/>
        <v>-0.83756809338521399</v>
      </c>
      <c r="BF138" s="13">
        <f t="shared" si="192"/>
        <v>-157.21000000000004</v>
      </c>
      <c r="BG138" s="13">
        <f t="shared" si="193"/>
        <v>-528.59199999999998</v>
      </c>
      <c r="BH138" s="13">
        <f t="shared" si="194"/>
        <v>-646.64599999999996</v>
      </c>
      <c r="BI138" s="15">
        <f t="shared" si="195"/>
        <v>-0.18918170878459695</v>
      </c>
      <c r="BJ138" s="15">
        <f t="shared" si="196"/>
        <v>-0.63609145607701567</v>
      </c>
      <c r="BK138" s="15">
        <f t="shared" si="197"/>
        <v>-0.7781540312876053</v>
      </c>
      <c r="BL138" s="13">
        <f t="shared" si="198"/>
        <v>-139.37400000000002</v>
      </c>
      <c r="BM138" s="13">
        <f t="shared" si="199"/>
        <v>-429.09699999999998</v>
      </c>
      <c r="BN138" s="13">
        <f t="shared" si="200"/>
        <v>-524.76400000000001</v>
      </c>
      <c r="BO138" s="15">
        <f t="shared" si="201"/>
        <v>-0.20025000000000004</v>
      </c>
      <c r="BP138" s="15">
        <f t="shared" si="202"/>
        <v>-0.61651867816091954</v>
      </c>
      <c r="BQ138" s="25">
        <f t="shared" si="203"/>
        <v>-0.75397126436781614</v>
      </c>
      <c r="BR138" s="20">
        <f t="shared" si="204"/>
        <v>34.700000000000003</v>
      </c>
      <c r="BS138" s="21">
        <f t="shared" si="205"/>
        <v>242.90000000000003</v>
      </c>
      <c r="BT138" s="14">
        <f t="shared" si="206"/>
        <v>1.3443657294664603E-2</v>
      </c>
      <c r="BU138" s="21">
        <f t="shared" si="207"/>
        <v>24.5</v>
      </c>
      <c r="BV138" s="21">
        <f t="shared" si="208"/>
        <v>171.5</v>
      </c>
      <c r="BW138" s="14">
        <f t="shared" si="209"/>
        <v>9.4919194155412886E-3</v>
      </c>
      <c r="BX138" s="21">
        <f t="shared" si="210"/>
        <v>24.8</v>
      </c>
      <c r="BY138" s="21">
        <f t="shared" si="211"/>
        <v>173.6</v>
      </c>
      <c r="BZ138" s="14">
        <f t="shared" si="212"/>
        <v>9.6081470002213863E-3</v>
      </c>
      <c r="CA138" s="21">
        <f t="shared" si="213"/>
        <v>34.700000000000003</v>
      </c>
      <c r="CB138" s="21">
        <f t="shared" si="214"/>
        <v>242.90000000000003</v>
      </c>
      <c r="CC138" s="18">
        <f t="shared" si="215"/>
        <v>1.3443657294664603E-2</v>
      </c>
      <c r="CE138" s="2">
        <v>18068</v>
      </c>
      <c r="CF138" s="2">
        <v>6956</v>
      </c>
      <c r="CG138" s="2">
        <v>4063</v>
      </c>
      <c r="CH138" s="2">
        <v>433</v>
      </c>
      <c r="CI138" s="2">
        <v>1340</v>
      </c>
      <c r="CJ138" s="2">
        <v>19984</v>
      </c>
      <c r="CK138" s="2">
        <v>632</v>
      </c>
      <c r="CL138" s="2">
        <v>910.8</v>
      </c>
      <c r="CM138" s="2">
        <v>771</v>
      </c>
      <c r="CN138" s="2">
        <v>430</v>
      </c>
      <c r="CO138" s="2">
        <v>403</v>
      </c>
      <c r="CP138" s="2">
        <v>424</v>
      </c>
      <c r="CQ138" s="2">
        <v>340</v>
      </c>
      <c r="CR138" s="2">
        <v>929</v>
      </c>
      <c r="CS138" s="2">
        <v>831</v>
      </c>
      <c r="CT138" s="2">
        <v>759</v>
      </c>
      <c r="CU138" s="2">
        <v>696</v>
      </c>
      <c r="CV138" s="2">
        <v>14817.361000000001</v>
      </c>
      <c r="CW138" s="2">
        <v>8818.3919999999998</v>
      </c>
      <c r="CX138" s="2">
        <v>5511.92</v>
      </c>
      <c r="CY138" s="2">
        <v>6460.505000000001</v>
      </c>
      <c r="CZ138" s="2">
        <v>4638.616</v>
      </c>
      <c r="DA138" s="2">
        <v>3020.2560000000003</v>
      </c>
      <c r="DB138" s="2">
        <v>350.351</v>
      </c>
      <c r="DC138" s="2">
        <v>156.16900000000001</v>
      </c>
      <c r="DD138" s="2">
        <v>99.003</v>
      </c>
      <c r="DE138" s="2">
        <v>409.55880000000002</v>
      </c>
      <c r="DF138" s="2">
        <v>229.50839999999999</v>
      </c>
      <c r="DG138" s="2">
        <v>125.235</v>
      </c>
      <c r="DH138" s="2">
        <v>673.79</v>
      </c>
      <c r="DI138" s="2">
        <v>302.40800000000002</v>
      </c>
      <c r="DJ138" s="2">
        <v>184.35399999999998</v>
      </c>
      <c r="DK138" s="2">
        <v>556.62599999999998</v>
      </c>
      <c r="DL138" s="2">
        <v>266.90300000000002</v>
      </c>
      <c r="DM138" s="2">
        <v>171.23599999999999</v>
      </c>
      <c r="DN138" s="2">
        <v>34.700000000000003</v>
      </c>
      <c r="DO138" s="2">
        <v>24.5</v>
      </c>
      <c r="DP138" s="2">
        <v>24.8</v>
      </c>
    </row>
    <row r="139" spans="2:120" ht="14.25" customHeight="1" x14ac:dyDescent="0.2">
      <c r="B139" s="7">
        <v>1559</v>
      </c>
      <c r="C139" s="10" t="s">
        <v>91</v>
      </c>
      <c r="D139" s="10" t="s">
        <v>56</v>
      </c>
      <c r="E139" s="22" t="s">
        <v>101</v>
      </c>
      <c r="F139" s="10" t="s">
        <v>217</v>
      </c>
      <c r="G139" s="22">
        <v>1</v>
      </c>
      <c r="H139" s="12">
        <f t="shared" si="144"/>
        <v>7983</v>
      </c>
      <c r="I139" s="13">
        <f t="shared" si="145"/>
        <v>3148</v>
      </c>
      <c r="J139" s="15">
        <f t="shared" si="146"/>
        <v>0.39433796818238759</v>
      </c>
      <c r="K139" s="15">
        <f t="shared" si="147"/>
        <v>0.22798446699235878</v>
      </c>
      <c r="L139" s="16">
        <f t="shared" si="148"/>
        <v>1.4125412541254125</v>
      </c>
      <c r="M139" s="13">
        <f t="shared" si="149"/>
        <v>0</v>
      </c>
      <c r="N139" s="15">
        <f t="shared" si="150"/>
        <v>-9.9187542315504418E-2</v>
      </c>
      <c r="O139" s="17">
        <f t="shared" si="151"/>
        <v>-44</v>
      </c>
      <c r="P139" s="15">
        <f t="shared" si="152"/>
        <v>-0.1705426356589147</v>
      </c>
      <c r="Q139" s="13">
        <f t="shared" si="153"/>
        <v>-81</v>
      </c>
      <c r="R139" s="15">
        <f t="shared" si="154"/>
        <v>-0.21462639109697934</v>
      </c>
      <c r="S139" s="19">
        <f t="shared" si="155"/>
        <v>32</v>
      </c>
      <c r="T139" s="15">
        <f t="shared" si="156"/>
        <v>0.17204301075268813</v>
      </c>
      <c r="U139" s="19">
        <f t="shared" si="157"/>
        <v>40</v>
      </c>
      <c r="V139" s="15">
        <f t="shared" si="158"/>
        <v>0.21978021978021978</v>
      </c>
      <c r="W139" s="13">
        <f t="shared" si="159"/>
        <v>12</v>
      </c>
      <c r="X139" s="15">
        <f t="shared" si="160"/>
        <v>3.2786885245901676E-2</v>
      </c>
      <c r="Y139" s="13">
        <f t="shared" si="161"/>
        <v>5</v>
      </c>
      <c r="Z139" s="15">
        <f t="shared" si="162"/>
        <v>1.5337423312883347E-2</v>
      </c>
      <c r="AA139" s="13">
        <v>-217.98201999999947</v>
      </c>
      <c r="AB139" s="27">
        <v>-3.9996832870285215E-2</v>
      </c>
      <c r="AC139" s="13">
        <f t="shared" si="163"/>
        <v>0</v>
      </c>
      <c r="AD139" s="25">
        <f t="shared" si="164"/>
        <v>0</v>
      </c>
      <c r="AE139" s="12">
        <f t="shared" si="165"/>
        <v>-1375.1129999999994</v>
      </c>
      <c r="AF139" s="13">
        <f t="shared" si="166"/>
        <v>-3955.3980000000001</v>
      </c>
      <c r="AG139" s="13">
        <f t="shared" si="167"/>
        <v>-5330.9179999999997</v>
      </c>
      <c r="AH139" s="15">
        <f t="shared" si="168"/>
        <v>-0.17225516723036449</v>
      </c>
      <c r="AI139" s="15">
        <f t="shared" si="169"/>
        <v>-0.49547763998496808</v>
      </c>
      <c r="AJ139" s="15">
        <f t="shared" si="170"/>
        <v>-0.66778379055492931</v>
      </c>
      <c r="AK139" s="15">
        <f t="shared" si="171"/>
        <v>0.43138948955997586</v>
      </c>
      <c r="AL139" s="15">
        <f t="shared" si="172"/>
        <v>0.4697172163485866</v>
      </c>
      <c r="AM139" s="15">
        <f t="shared" si="173"/>
        <v>0.50660198289494829</v>
      </c>
      <c r="AN139" s="19">
        <f t="shared" si="174"/>
        <v>-297.42699999999968</v>
      </c>
      <c r="AO139" s="19">
        <f t="shared" si="175"/>
        <v>-1256.1659999999999</v>
      </c>
      <c r="AP139" s="19">
        <f t="shared" si="176"/>
        <v>-1804.4499999999998</v>
      </c>
      <c r="AQ139" s="15">
        <f t="shared" si="177"/>
        <v>-9.4481257941550045E-2</v>
      </c>
      <c r="AR139" s="15">
        <f t="shared" si="178"/>
        <v>-0.39903621346886908</v>
      </c>
      <c r="AS139" s="15">
        <f t="shared" si="179"/>
        <v>-0.5732052096569249</v>
      </c>
      <c r="AT139" s="13">
        <f t="shared" si="180"/>
        <v>-51.369</v>
      </c>
      <c r="AU139" s="13">
        <f t="shared" si="181"/>
        <v>-127.337</v>
      </c>
      <c r="AV139" s="13">
        <f t="shared" si="182"/>
        <v>-159.84899999999999</v>
      </c>
      <c r="AW139" s="15">
        <f t="shared" si="183"/>
        <v>-0.24004205607476636</v>
      </c>
      <c r="AX139" s="15">
        <f t="shared" si="184"/>
        <v>-0.59503271028037386</v>
      </c>
      <c r="AY139" s="15">
        <f t="shared" si="185"/>
        <v>-0.74695794392523363</v>
      </c>
      <c r="AZ139" s="13">
        <f t="shared" si="186"/>
        <v>-68.446799999999996</v>
      </c>
      <c r="BA139" s="13">
        <f t="shared" si="187"/>
        <v>-177.02519999999998</v>
      </c>
      <c r="BB139" s="13">
        <f t="shared" si="188"/>
        <v>-219.85319999999999</v>
      </c>
      <c r="BC139" s="15">
        <f t="shared" si="189"/>
        <v>-0.23092712550607286</v>
      </c>
      <c r="BD139" s="15">
        <f t="shared" si="190"/>
        <v>-0.59725101214574905</v>
      </c>
      <c r="BE139" s="15">
        <f t="shared" si="191"/>
        <v>-0.74174493927125507</v>
      </c>
      <c r="BF139" s="13">
        <f t="shared" si="192"/>
        <v>-60.84699999999998</v>
      </c>
      <c r="BG139" s="13">
        <f t="shared" si="193"/>
        <v>-225.785</v>
      </c>
      <c r="BH139" s="13">
        <f t="shared" si="194"/>
        <v>-278.10900000000004</v>
      </c>
      <c r="BI139" s="15">
        <f t="shared" si="195"/>
        <v>-0.16097089947089938</v>
      </c>
      <c r="BJ139" s="15">
        <f t="shared" si="196"/>
        <v>-0.59731481481481485</v>
      </c>
      <c r="BK139" s="15">
        <f t="shared" si="197"/>
        <v>-0.73573809523809519</v>
      </c>
      <c r="BL139" s="13">
        <f t="shared" si="198"/>
        <v>-62.00200000000001</v>
      </c>
      <c r="BM139" s="13">
        <f t="shared" si="199"/>
        <v>-191.56299999999999</v>
      </c>
      <c r="BN139" s="13">
        <f t="shared" si="200"/>
        <v>-241.084</v>
      </c>
      <c r="BO139" s="15">
        <f t="shared" si="201"/>
        <v>-0.18731722054380673</v>
      </c>
      <c r="BP139" s="15">
        <f t="shared" si="202"/>
        <v>-0.57874018126888216</v>
      </c>
      <c r="BQ139" s="25">
        <f t="shared" si="203"/>
        <v>-0.72835045317220537</v>
      </c>
      <c r="BR139" s="20">
        <f t="shared" si="204"/>
        <v>13.7</v>
      </c>
      <c r="BS139" s="21">
        <f t="shared" si="205"/>
        <v>95.899999999999991</v>
      </c>
      <c r="BT139" s="14">
        <f t="shared" si="206"/>
        <v>1.2013027683828134E-2</v>
      </c>
      <c r="BU139" s="21">
        <f t="shared" si="207"/>
        <v>5.2</v>
      </c>
      <c r="BV139" s="21">
        <f t="shared" si="208"/>
        <v>36.4</v>
      </c>
      <c r="BW139" s="14">
        <f t="shared" si="209"/>
        <v>4.5596893398471752E-3</v>
      </c>
      <c r="BX139" s="21">
        <f t="shared" si="210"/>
        <v>7.5</v>
      </c>
      <c r="BY139" s="21">
        <f t="shared" si="211"/>
        <v>52.5</v>
      </c>
      <c r="BZ139" s="14">
        <f t="shared" si="212"/>
        <v>6.576475009394964E-3</v>
      </c>
      <c r="CA139" s="21">
        <f t="shared" si="213"/>
        <v>13.7</v>
      </c>
      <c r="CB139" s="21">
        <f t="shared" si="214"/>
        <v>95.899999999999991</v>
      </c>
      <c r="CC139" s="18">
        <f t="shared" si="215"/>
        <v>1.2013027683828134E-2</v>
      </c>
      <c r="CE139" s="2">
        <v>7983</v>
      </c>
      <c r="CF139" s="2">
        <v>3148</v>
      </c>
      <c r="CG139" s="2">
        <v>1820</v>
      </c>
      <c r="CH139" s="2">
        <v>214</v>
      </c>
      <c r="CI139" s="2">
        <v>606</v>
      </c>
      <c r="CJ139" s="2">
        <v>8862</v>
      </c>
      <c r="CK139" s="2">
        <v>258</v>
      </c>
      <c r="CL139" s="2">
        <v>377.4</v>
      </c>
      <c r="CM139" s="2">
        <v>296.39999999999998</v>
      </c>
      <c r="CN139" s="2">
        <v>186</v>
      </c>
      <c r="CO139" s="2">
        <v>154</v>
      </c>
      <c r="CP139" s="2">
        <v>182</v>
      </c>
      <c r="CQ139" s="2">
        <v>142</v>
      </c>
      <c r="CR139" s="2">
        <v>366</v>
      </c>
      <c r="CS139" s="2">
        <v>378</v>
      </c>
      <c r="CT139" s="2">
        <v>326</v>
      </c>
      <c r="CU139" s="2">
        <v>331</v>
      </c>
      <c r="CV139" s="2">
        <v>6607.8870000000006</v>
      </c>
      <c r="CW139" s="2">
        <v>4027.6019999999999</v>
      </c>
      <c r="CX139" s="2">
        <v>2652.0819999999999</v>
      </c>
      <c r="CY139" s="2">
        <v>2850.5730000000003</v>
      </c>
      <c r="CZ139" s="2">
        <v>1891.8340000000001</v>
      </c>
      <c r="DA139" s="2">
        <v>1343.5500000000002</v>
      </c>
      <c r="DB139" s="2">
        <v>162.631</v>
      </c>
      <c r="DC139" s="2">
        <v>86.662999999999997</v>
      </c>
      <c r="DD139" s="2">
        <v>54.150999999999996</v>
      </c>
      <c r="DE139" s="2">
        <v>227.95319999999998</v>
      </c>
      <c r="DF139" s="2">
        <v>119.37479999999999</v>
      </c>
      <c r="DG139" s="2">
        <v>76.54679999999999</v>
      </c>
      <c r="DH139" s="2">
        <v>317.15300000000002</v>
      </c>
      <c r="DI139" s="2">
        <v>152.215</v>
      </c>
      <c r="DJ139" s="2">
        <v>99.890999999999991</v>
      </c>
      <c r="DK139" s="2">
        <v>268.99799999999999</v>
      </c>
      <c r="DL139" s="2">
        <v>139.43700000000001</v>
      </c>
      <c r="DM139" s="2">
        <v>89.915999999999997</v>
      </c>
      <c r="DN139" s="2">
        <v>13.7</v>
      </c>
      <c r="DO139" s="2">
        <v>5.2</v>
      </c>
      <c r="DP139" s="2">
        <v>7.5</v>
      </c>
    </row>
    <row r="140" spans="2:120" ht="14.25" customHeight="1" x14ac:dyDescent="0.2">
      <c r="B140" s="7">
        <v>1560</v>
      </c>
      <c r="C140" s="10" t="s">
        <v>91</v>
      </c>
      <c r="D140" s="10" t="s">
        <v>56</v>
      </c>
      <c r="E140" s="22" t="s">
        <v>101</v>
      </c>
      <c r="F140" s="10" t="s">
        <v>218</v>
      </c>
      <c r="G140" s="22">
        <v>1</v>
      </c>
      <c r="H140" s="12">
        <f t="shared" si="144"/>
        <v>2293</v>
      </c>
      <c r="I140" s="13">
        <f t="shared" si="145"/>
        <v>1026.318746641803</v>
      </c>
      <c r="J140" s="15">
        <f t="shared" si="146"/>
        <v>0.44758776565277064</v>
      </c>
      <c r="K140" s="15">
        <f t="shared" si="147"/>
        <v>0.26639135130070102</v>
      </c>
      <c r="L140" s="16">
        <f t="shared" si="148"/>
        <v>1.890699457164277</v>
      </c>
      <c r="M140" s="13">
        <f t="shared" si="149"/>
        <v>0</v>
      </c>
      <c r="N140" s="15">
        <f t="shared" si="150"/>
        <v>-0.11909335382251218</v>
      </c>
      <c r="O140" s="17">
        <f t="shared" si="151"/>
        <v>2.8922216487964931</v>
      </c>
      <c r="P140" s="15">
        <f t="shared" si="152"/>
        <v>4.4999697519367166E-2</v>
      </c>
      <c r="Q140" s="13">
        <f t="shared" si="153"/>
        <v>-7.9135352268090031</v>
      </c>
      <c r="R140" s="15">
        <f t="shared" si="154"/>
        <v>-9.3807831482942361E-2</v>
      </c>
      <c r="S140" s="19">
        <f t="shared" si="155"/>
        <v>0.62824919504569721</v>
      </c>
      <c r="T140" s="15">
        <f t="shared" si="156"/>
        <v>1.2544879926672525E-2</v>
      </c>
      <c r="U140" s="19">
        <f t="shared" si="157"/>
        <v>4.0204059362722973</v>
      </c>
      <c r="V140" s="15">
        <f t="shared" si="158"/>
        <v>0.11737327012768362</v>
      </c>
      <c r="W140" s="13">
        <f t="shared" si="159"/>
        <v>-4.2326611671248884</v>
      </c>
      <c r="X140" s="15">
        <f t="shared" si="160"/>
        <v>-4.0633547204398934E-2</v>
      </c>
      <c r="Y140" s="13">
        <f t="shared" si="161"/>
        <v>-11.05721043982841</v>
      </c>
      <c r="Z140" s="15">
        <f t="shared" si="162"/>
        <v>-0.12194985317146723</v>
      </c>
      <c r="AA140" s="13">
        <v>-69.5782598739072</v>
      </c>
      <c r="AB140" s="27">
        <v>-4.7938123248511877E-2</v>
      </c>
      <c r="AC140" s="13">
        <f t="shared" si="163"/>
        <v>0</v>
      </c>
      <c r="AD140" s="25">
        <f t="shared" si="164"/>
        <v>0</v>
      </c>
      <c r="AE140" s="12">
        <f t="shared" si="165"/>
        <v>-468.55499999999984</v>
      </c>
      <c r="AF140" s="13">
        <f t="shared" si="166"/>
        <v>-1252.4269999999999</v>
      </c>
      <c r="AG140" s="13">
        <f t="shared" si="167"/>
        <v>-1602.932</v>
      </c>
      <c r="AH140" s="15">
        <f t="shared" si="168"/>
        <v>-0.20434147405146086</v>
      </c>
      <c r="AI140" s="15">
        <f t="shared" si="169"/>
        <v>-0.54619581334496292</v>
      </c>
      <c r="AJ140" s="15">
        <f t="shared" si="170"/>
        <v>-0.69905451373746186</v>
      </c>
      <c r="AK140" s="15">
        <f t="shared" si="171"/>
        <v>0.48574991298723713</v>
      </c>
      <c r="AL140" s="15">
        <f t="shared" si="172"/>
        <v>0.47025725249453904</v>
      </c>
      <c r="AM140" s="15">
        <f t="shared" si="173"/>
        <v>0.43167484943512813</v>
      </c>
      <c r="AN140" s="19">
        <f t="shared" si="174"/>
        <v>-140.09474664180311</v>
      </c>
      <c r="AO140" s="19">
        <f t="shared" si="175"/>
        <v>-536.98174664180306</v>
      </c>
      <c r="AP140" s="19">
        <f t="shared" si="176"/>
        <v>-728.43374664180305</v>
      </c>
      <c r="AQ140" s="15">
        <f t="shared" si="177"/>
        <v>-0.13650218034134554</v>
      </c>
      <c r="AR140" s="15">
        <f t="shared" si="178"/>
        <v>-0.52321147635551846</v>
      </c>
      <c r="AS140" s="15">
        <f t="shared" si="179"/>
        <v>-0.70975391322169301</v>
      </c>
      <c r="AT140" s="13">
        <f t="shared" si="180"/>
        <v>-19.44224586744199</v>
      </c>
      <c r="AU140" s="13">
        <f t="shared" si="181"/>
        <v>-31.984245867441992</v>
      </c>
      <c r="AV140" s="13">
        <f t="shared" si="182"/>
        <v>-41.50024586744199</v>
      </c>
      <c r="AW140" s="15">
        <f t="shared" si="183"/>
        <v>-0.28947315072686108</v>
      </c>
      <c r="AX140" s="15">
        <f t="shared" si="184"/>
        <v>-0.47620940955054214</v>
      </c>
      <c r="AY140" s="15">
        <f t="shared" si="185"/>
        <v>-0.61789193538104359</v>
      </c>
      <c r="AZ140" s="13">
        <f t="shared" si="186"/>
        <v>-12.190868725307396</v>
      </c>
      <c r="BA140" s="13">
        <f t="shared" si="187"/>
        <v>-33.004868725307389</v>
      </c>
      <c r="BB140" s="13">
        <f t="shared" si="188"/>
        <v>-44.698268725307393</v>
      </c>
      <c r="BC140" s="15">
        <f t="shared" si="189"/>
        <v>-0.15947143668008656</v>
      </c>
      <c r="BD140" s="15">
        <f t="shared" si="190"/>
        <v>-0.43174395128512144</v>
      </c>
      <c r="BE140" s="15">
        <f t="shared" si="191"/>
        <v>-0.5847078900898931</v>
      </c>
      <c r="BF140" s="13">
        <f t="shared" si="192"/>
        <v>-17.036005499541716</v>
      </c>
      <c r="BG140" s="13">
        <f t="shared" si="193"/>
        <v>-58.902005499541715</v>
      </c>
      <c r="BH140" s="13">
        <f t="shared" si="194"/>
        <v>-70.481005499541709</v>
      </c>
      <c r="BI140" s="15">
        <f t="shared" si="195"/>
        <v>-0.17047255750816315</v>
      </c>
      <c r="BJ140" s="15">
        <f t="shared" si="196"/>
        <v>-0.58940903254209931</v>
      </c>
      <c r="BK140" s="15">
        <f t="shared" si="197"/>
        <v>-0.70527549803720146</v>
      </c>
      <c r="BL140" s="13">
        <f t="shared" si="198"/>
        <v>-28.905931034482798</v>
      </c>
      <c r="BM140" s="13">
        <f t="shared" si="199"/>
        <v>-40.618931034482799</v>
      </c>
      <c r="BN140" s="13">
        <f t="shared" si="200"/>
        <v>-53.886931034482799</v>
      </c>
      <c r="BO140" s="15">
        <f t="shared" si="201"/>
        <v>-0.36308085456573325</v>
      </c>
      <c r="BP140" s="15">
        <f t="shared" si="202"/>
        <v>-0.51020519539582709</v>
      </c>
      <c r="BQ140" s="25">
        <f t="shared" si="203"/>
        <v>-0.67686153912789271</v>
      </c>
      <c r="BR140" s="20">
        <f t="shared" si="204"/>
        <v>4.4000000000000004</v>
      </c>
      <c r="BS140" s="21">
        <f t="shared" si="205"/>
        <v>30.800000000000004</v>
      </c>
      <c r="BT140" s="14">
        <f t="shared" si="206"/>
        <v>1.3432184910597472E-2</v>
      </c>
      <c r="BU140" s="21">
        <f t="shared" si="207"/>
        <v>0.4</v>
      </c>
      <c r="BV140" s="21">
        <f t="shared" si="208"/>
        <v>2.8000000000000003</v>
      </c>
      <c r="BW140" s="14">
        <f t="shared" si="209"/>
        <v>1.2211077191452246E-3</v>
      </c>
      <c r="BX140" s="21">
        <f t="shared" si="210"/>
        <v>1.3</v>
      </c>
      <c r="BY140" s="21">
        <f t="shared" si="211"/>
        <v>9.1</v>
      </c>
      <c r="BZ140" s="14">
        <f t="shared" si="212"/>
        <v>3.9686000872219797E-3</v>
      </c>
      <c r="CA140" s="21">
        <f t="shared" si="213"/>
        <v>4.4000000000000004</v>
      </c>
      <c r="CB140" s="21">
        <f t="shared" si="214"/>
        <v>30.800000000000004</v>
      </c>
      <c r="CC140" s="18">
        <f t="shared" si="215"/>
        <v>1.3432184910597472E-2</v>
      </c>
      <c r="CE140" s="2">
        <v>2293</v>
      </c>
      <c r="CF140" s="2">
        <v>1026.318746641803</v>
      </c>
      <c r="CG140" s="2">
        <v>610.83536853250746</v>
      </c>
      <c r="CH140" s="2">
        <v>67.164245867441991</v>
      </c>
      <c r="CI140" s="2">
        <v>142.09396551724149</v>
      </c>
      <c r="CJ140" s="2">
        <v>2602.9999999999991</v>
      </c>
      <c r="CK140" s="2">
        <v>64.272024218645498</v>
      </c>
      <c r="CL140" s="2">
        <v>84.359003952116396</v>
      </c>
      <c r="CM140" s="2">
        <v>76.445468725307393</v>
      </c>
      <c r="CN140" s="2">
        <v>50.080128205128197</v>
      </c>
      <c r="CO140" s="2">
        <v>49.4518790100825</v>
      </c>
      <c r="CP140" s="2">
        <v>34.253164556961998</v>
      </c>
      <c r="CQ140" s="2">
        <v>30.232758620689701</v>
      </c>
      <c r="CR140" s="2">
        <v>104.1666666666666</v>
      </c>
      <c r="CS140" s="2">
        <v>99.934005499541712</v>
      </c>
      <c r="CT140" s="2">
        <v>90.670141474311208</v>
      </c>
      <c r="CU140" s="2">
        <v>79.612931034482799</v>
      </c>
      <c r="CV140" s="2">
        <v>1824.4450000000002</v>
      </c>
      <c r="CW140" s="2">
        <v>1040.5730000000001</v>
      </c>
      <c r="CX140" s="2">
        <v>690.06799999999998</v>
      </c>
      <c r="CY140" s="2">
        <v>886.22399999999993</v>
      </c>
      <c r="CZ140" s="2">
        <v>489.33699999999999</v>
      </c>
      <c r="DA140" s="2">
        <v>297.88499999999999</v>
      </c>
      <c r="DB140" s="2">
        <v>47.722000000000001</v>
      </c>
      <c r="DC140" s="2">
        <v>35.18</v>
      </c>
      <c r="DD140" s="2">
        <v>25.664000000000001</v>
      </c>
      <c r="DE140" s="2">
        <v>64.254599999999996</v>
      </c>
      <c r="DF140" s="2">
        <v>43.440600000000003</v>
      </c>
      <c r="DG140" s="2">
        <v>31.747199999999999</v>
      </c>
      <c r="DH140" s="2">
        <v>82.897999999999996</v>
      </c>
      <c r="DI140" s="2">
        <v>41.031999999999996</v>
      </c>
      <c r="DJ140" s="2">
        <v>29.452999999999999</v>
      </c>
      <c r="DK140" s="2">
        <v>50.707000000000001</v>
      </c>
      <c r="DL140" s="2">
        <v>38.994</v>
      </c>
      <c r="DM140" s="2">
        <v>25.725999999999999</v>
      </c>
      <c r="DN140" s="2">
        <v>4.4000000000000004</v>
      </c>
      <c r="DO140" s="2">
        <v>0.4</v>
      </c>
      <c r="DP140" s="2">
        <v>1.3</v>
      </c>
    </row>
    <row r="141" spans="2:120" ht="14.25" customHeight="1" x14ac:dyDescent="0.2">
      <c r="B141" s="7">
        <v>1561</v>
      </c>
      <c r="C141" s="10" t="s">
        <v>91</v>
      </c>
      <c r="D141" s="10" t="s">
        <v>56</v>
      </c>
      <c r="E141" s="22" t="s">
        <v>101</v>
      </c>
      <c r="F141" s="10" t="s">
        <v>219</v>
      </c>
      <c r="G141" s="22">
        <v>1</v>
      </c>
      <c r="H141" s="12">
        <f t="shared" si="144"/>
        <v>3564</v>
      </c>
      <c r="I141" s="13">
        <f t="shared" si="145"/>
        <v>1209</v>
      </c>
      <c r="J141" s="15">
        <f t="shared" si="146"/>
        <v>0.33922558922558921</v>
      </c>
      <c r="K141" s="15">
        <f t="shared" si="147"/>
        <v>0.18967452300785634</v>
      </c>
      <c r="L141" s="16">
        <f t="shared" si="148"/>
        <v>1.2710280373831775</v>
      </c>
      <c r="M141" s="13">
        <f t="shared" si="149"/>
        <v>0</v>
      </c>
      <c r="N141" s="15">
        <f t="shared" si="150"/>
        <v>-6.5792922673656662E-2</v>
      </c>
      <c r="O141" s="17">
        <f t="shared" si="151"/>
        <v>-49</v>
      </c>
      <c r="P141" s="15">
        <f t="shared" si="152"/>
        <v>-0.32450331125827814</v>
      </c>
      <c r="Q141" s="13">
        <f t="shared" si="153"/>
        <v>1.2000000000000171</v>
      </c>
      <c r="R141" s="15">
        <f t="shared" si="154"/>
        <v>6.7114093959732557E-3</v>
      </c>
      <c r="S141" s="19">
        <f t="shared" si="155"/>
        <v>-10</v>
      </c>
      <c r="T141" s="15">
        <f t="shared" si="156"/>
        <v>-0.10416666666666674</v>
      </c>
      <c r="U141" s="19">
        <f t="shared" si="157"/>
        <v>-3</v>
      </c>
      <c r="V141" s="15">
        <f t="shared" si="158"/>
        <v>-4.6875E-2</v>
      </c>
      <c r="W141" s="13">
        <f t="shared" si="159"/>
        <v>10</v>
      </c>
      <c r="X141" s="15">
        <f t="shared" si="160"/>
        <v>5.0000000000000044E-2</v>
      </c>
      <c r="Y141" s="13">
        <f t="shared" si="161"/>
        <v>12</v>
      </c>
      <c r="Z141" s="15">
        <f t="shared" si="162"/>
        <v>7.1005917159763232E-2</v>
      </c>
      <c r="AA141" s="13">
        <v>-42.30504000000019</v>
      </c>
      <c r="AB141" s="27">
        <v>-1.6568737121985255E-2</v>
      </c>
      <c r="AC141" s="13">
        <f t="shared" si="163"/>
        <v>0</v>
      </c>
      <c r="AD141" s="25">
        <f t="shared" si="164"/>
        <v>0</v>
      </c>
      <c r="AE141" s="12">
        <f t="shared" si="165"/>
        <v>-384.97900000000027</v>
      </c>
      <c r="AF141" s="13">
        <f t="shared" si="166"/>
        <v>-1152.7960000000003</v>
      </c>
      <c r="AG141" s="13">
        <f t="shared" si="167"/>
        <v>-1600.153</v>
      </c>
      <c r="AH141" s="15">
        <f t="shared" si="168"/>
        <v>-0.10801879910213252</v>
      </c>
      <c r="AI141" s="15">
        <f t="shared" si="169"/>
        <v>-0.32345566778900114</v>
      </c>
      <c r="AJ141" s="15">
        <f t="shared" si="170"/>
        <v>-0.44897671156004493</v>
      </c>
      <c r="AK141" s="15">
        <f t="shared" si="171"/>
        <v>0.3450228859765318</v>
      </c>
      <c r="AL141" s="15">
        <f t="shared" si="172"/>
        <v>0.31518735038594831</v>
      </c>
      <c r="AM141" s="15">
        <f t="shared" si="173"/>
        <v>0.32135904680965471</v>
      </c>
      <c r="AN141" s="19">
        <f t="shared" si="174"/>
        <v>-112.16499999999996</v>
      </c>
      <c r="AO141" s="19">
        <f t="shared" si="175"/>
        <v>-449.01900000000001</v>
      </c>
      <c r="AP141" s="19">
        <f t="shared" si="176"/>
        <v>-577.9</v>
      </c>
      <c r="AQ141" s="15">
        <f t="shared" si="177"/>
        <v>-9.27750206782465E-2</v>
      </c>
      <c r="AR141" s="15">
        <f t="shared" si="178"/>
        <v>-0.37139702233250615</v>
      </c>
      <c r="AS141" s="15">
        <f t="shared" si="179"/>
        <v>-0.47799834574028122</v>
      </c>
      <c r="AT141" s="13">
        <f t="shared" si="180"/>
        <v>-1.1829999999999927</v>
      </c>
      <c r="AU141" s="13">
        <f t="shared" si="181"/>
        <v>-24.712999999999994</v>
      </c>
      <c r="AV141" s="13">
        <f t="shared" si="182"/>
        <v>-39.953000000000003</v>
      </c>
      <c r="AW141" s="15">
        <f t="shared" si="183"/>
        <v>-1.1598039215686251E-2</v>
      </c>
      <c r="AX141" s="15">
        <f t="shared" si="184"/>
        <v>-0.24228431372549009</v>
      </c>
      <c r="AY141" s="15">
        <f t="shared" si="185"/>
        <v>-0.39169607843137255</v>
      </c>
      <c r="AZ141" s="13">
        <f t="shared" si="186"/>
        <v>-63.670800000000014</v>
      </c>
      <c r="BA141" s="13">
        <f t="shared" si="187"/>
        <v>-74.752800000000008</v>
      </c>
      <c r="BB141" s="13">
        <f t="shared" si="188"/>
        <v>-103.9254</v>
      </c>
      <c r="BC141" s="15">
        <f t="shared" si="189"/>
        <v>-0.35372666666666674</v>
      </c>
      <c r="BD141" s="15">
        <f t="shared" si="190"/>
        <v>-0.4152933333333334</v>
      </c>
      <c r="BE141" s="15">
        <f t="shared" si="191"/>
        <v>-0.57736333333333334</v>
      </c>
      <c r="BF141" s="13">
        <f t="shared" si="192"/>
        <v>22.958000000000027</v>
      </c>
      <c r="BG141" s="13">
        <f t="shared" si="193"/>
        <v>-62.603999999999985</v>
      </c>
      <c r="BH141" s="13">
        <f t="shared" si="194"/>
        <v>-82.396000000000015</v>
      </c>
      <c r="BI141" s="15">
        <f t="shared" si="195"/>
        <v>0.1093238095238096</v>
      </c>
      <c r="BJ141" s="15">
        <f t="shared" si="196"/>
        <v>-0.29811428571428567</v>
      </c>
      <c r="BK141" s="15">
        <f t="shared" si="197"/>
        <v>-0.3923619047619048</v>
      </c>
      <c r="BL141" s="13">
        <f t="shared" si="198"/>
        <v>6.3480000000000132</v>
      </c>
      <c r="BM141" s="13">
        <f t="shared" si="199"/>
        <v>-23.289999999999992</v>
      </c>
      <c r="BN141" s="13">
        <f t="shared" si="200"/>
        <v>-63.97999999999999</v>
      </c>
      <c r="BO141" s="15">
        <f t="shared" si="201"/>
        <v>3.5071823204420038E-2</v>
      </c>
      <c r="BP141" s="15">
        <f t="shared" si="202"/>
        <v>-0.12867403314917125</v>
      </c>
      <c r="BQ141" s="25">
        <f t="shared" si="203"/>
        <v>-0.3534806629834254</v>
      </c>
      <c r="BR141" s="20">
        <f t="shared" si="204"/>
        <v>3.2</v>
      </c>
      <c r="BS141" s="21">
        <f t="shared" si="205"/>
        <v>22.400000000000002</v>
      </c>
      <c r="BT141" s="14">
        <f t="shared" si="206"/>
        <v>6.2850729517396186E-3</v>
      </c>
      <c r="BU141" s="21">
        <f t="shared" si="207"/>
        <v>0</v>
      </c>
      <c r="BV141" s="21">
        <f t="shared" si="208"/>
        <v>0</v>
      </c>
      <c r="BW141" s="14">
        <f t="shared" si="209"/>
        <v>0</v>
      </c>
      <c r="BX141" s="21">
        <f t="shared" si="210"/>
        <v>2.2000000000000002</v>
      </c>
      <c r="BY141" s="21">
        <f t="shared" si="211"/>
        <v>15.400000000000002</v>
      </c>
      <c r="BZ141" s="14">
        <f t="shared" si="212"/>
        <v>4.3209876543209881E-3</v>
      </c>
      <c r="CA141" s="21">
        <f t="shared" si="213"/>
        <v>3.2</v>
      </c>
      <c r="CB141" s="21">
        <f t="shared" si="214"/>
        <v>22.400000000000002</v>
      </c>
      <c r="CC141" s="18">
        <f t="shared" si="215"/>
        <v>6.2850729517396186E-3</v>
      </c>
      <c r="CE141" s="2">
        <v>3564</v>
      </c>
      <c r="CF141" s="2">
        <v>1209</v>
      </c>
      <c r="CG141" s="2">
        <v>676</v>
      </c>
      <c r="CH141" s="2">
        <v>102</v>
      </c>
      <c r="CI141" s="2">
        <v>321</v>
      </c>
      <c r="CJ141" s="2">
        <v>3815</v>
      </c>
      <c r="CK141" s="2">
        <v>151</v>
      </c>
      <c r="CL141" s="2">
        <v>178.79999999999998</v>
      </c>
      <c r="CM141" s="2">
        <v>180</v>
      </c>
      <c r="CN141" s="2">
        <v>96</v>
      </c>
      <c r="CO141" s="2">
        <v>106</v>
      </c>
      <c r="CP141" s="2">
        <v>64</v>
      </c>
      <c r="CQ141" s="2">
        <v>67</v>
      </c>
      <c r="CR141" s="2">
        <v>200</v>
      </c>
      <c r="CS141" s="2">
        <v>210</v>
      </c>
      <c r="CT141" s="2">
        <v>169</v>
      </c>
      <c r="CU141" s="2">
        <v>181</v>
      </c>
      <c r="CV141" s="2">
        <v>3179.0209999999997</v>
      </c>
      <c r="CW141" s="2">
        <v>2411.2039999999997</v>
      </c>
      <c r="CX141" s="2">
        <v>1963.847</v>
      </c>
      <c r="CY141" s="2">
        <v>1096.835</v>
      </c>
      <c r="CZ141" s="2">
        <v>759.98099999999999</v>
      </c>
      <c r="DA141" s="2">
        <v>631.1</v>
      </c>
      <c r="DB141" s="2">
        <v>100.81700000000001</v>
      </c>
      <c r="DC141" s="2">
        <v>77.287000000000006</v>
      </c>
      <c r="DD141" s="2">
        <v>62.046999999999997</v>
      </c>
      <c r="DE141" s="2">
        <v>116.32919999999999</v>
      </c>
      <c r="DF141" s="2">
        <v>105.24719999999999</v>
      </c>
      <c r="DG141" s="2">
        <v>76.074600000000004</v>
      </c>
      <c r="DH141" s="2">
        <v>232.95800000000003</v>
      </c>
      <c r="DI141" s="2">
        <v>147.39600000000002</v>
      </c>
      <c r="DJ141" s="2">
        <v>127.60399999999998</v>
      </c>
      <c r="DK141" s="2">
        <v>187.34800000000001</v>
      </c>
      <c r="DL141" s="2">
        <v>157.71</v>
      </c>
      <c r="DM141" s="2">
        <v>117.02000000000001</v>
      </c>
      <c r="DN141" s="2">
        <v>3.2</v>
      </c>
      <c r="DO141" s="2">
        <v>0</v>
      </c>
      <c r="DP141" s="2">
        <v>2.2000000000000002</v>
      </c>
    </row>
    <row r="142" spans="2:120" ht="14.25" customHeight="1" x14ac:dyDescent="0.2">
      <c r="B142" s="7">
        <v>1562</v>
      </c>
      <c r="C142" s="10" t="s">
        <v>91</v>
      </c>
      <c r="D142" s="10" t="s">
        <v>56</v>
      </c>
      <c r="E142" s="22" t="s">
        <v>101</v>
      </c>
      <c r="F142" s="10" t="s">
        <v>220</v>
      </c>
      <c r="G142" s="22">
        <v>1</v>
      </c>
      <c r="H142" s="12">
        <f t="shared" si="144"/>
        <v>981</v>
      </c>
      <c r="I142" s="13">
        <f t="shared" si="145"/>
        <v>344.1041608190651</v>
      </c>
      <c r="J142" s="15">
        <f t="shared" si="146"/>
        <v>0.35076876739965862</v>
      </c>
      <c r="K142" s="15">
        <f t="shared" si="147"/>
        <v>0.22101483174501332</v>
      </c>
      <c r="L142" s="16">
        <f t="shared" si="148"/>
        <v>1.5447488821877902</v>
      </c>
      <c r="M142" s="13">
        <f t="shared" si="149"/>
        <v>0</v>
      </c>
      <c r="N142" s="15">
        <f t="shared" si="150"/>
        <v>-0.11938958707360858</v>
      </c>
      <c r="O142" s="17">
        <f t="shared" si="151"/>
        <v>-7.6314640668234901</v>
      </c>
      <c r="P142" s="15">
        <f t="shared" si="152"/>
        <v>-0.24258472941046028</v>
      </c>
      <c r="Q142" s="13">
        <f t="shared" si="153"/>
        <v>-13.311901409193176</v>
      </c>
      <c r="R142" s="15">
        <f t="shared" si="154"/>
        <v>-0.27334850707494751</v>
      </c>
      <c r="S142" s="19">
        <f t="shared" si="155"/>
        <v>0.5956271620511</v>
      </c>
      <c r="T142" s="15">
        <f t="shared" si="156"/>
        <v>3.9268087701458843E-2</v>
      </c>
      <c r="U142" s="19">
        <f t="shared" si="157"/>
        <v>4.9726449885262998</v>
      </c>
      <c r="V142" s="15">
        <f t="shared" si="158"/>
        <v>0.30536639709209279</v>
      </c>
      <c r="W142" s="13">
        <f t="shared" si="159"/>
        <v>-5.623947403627497</v>
      </c>
      <c r="X142" s="15">
        <f t="shared" si="160"/>
        <v>-9.931383222011847E-2</v>
      </c>
      <c r="Y142" s="13">
        <f t="shared" si="161"/>
        <v>-10.857447458951995</v>
      </c>
      <c r="Z142" s="15">
        <f t="shared" si="162"/>
        <v>-0.2480921676768526</v>
      </c>
      <c r="AA142" s="13">
        <v>-62.955406986905814</v>
      </c>
      <c r="AB142" s="27">
        <v>-8.675306776884939E-2</v>
      </c>
      <c r="AC142" s="13">
        <f t="shared" si="163"/>
        <v>0</v>
      </c>
      <c r="AD142" s="25">
        <f t="shared" si="164"/>
        <v>0</v>
      </c>
      <c r="AE142" s="12">
        <f t="shared" si="165"/>
        <v>-173.45099999999991</v>
      </c>
      <c r="AF142" s="13">
        <f t="shared" si="166"/>
        <v>-529.31600000000003</v>
      </c>
      <c r="AG142" s="13">
        <f t="shared" si="167"/>
        <v>-734.11299999999994</v>
      </c>
      <c r="AH142" s="15">
        <f t="shared" si="168"/>
        <v>-0.17681039755351668</v>
      </c>
      <c r="AI142" s="15">
        <f t="shared" si="169"/>
        <v>-0.53956778797145766</v>
      </c>
      <c r="AJ142" s="15">
        <f t="shared" si="170"/>
        <v>-0.74833129459734959</v>
      </c>
      <c r="AK142" s="15">
        <f t="shared" si="171"/>
        <v>0.3758818350341589</v>
      </c>
      <c r="AL142" s="15">
        <f t="shared" si="172"/>
        <v>0.64410074299731657</v>
      </c>
      <c r="AM142" s="15">
        <f t="shared" si="173"/>
        <v>0.73771806534973472</v>
      </c>
      <c r="AN142" s="19">
        <f t="shared" si="174"/>
        <v>-40.561160819065094</v>
      </c>
      <c r="AO142" s="19">
        <f t="shared" si="175"/>
        <v>-53.17416081906515</v>
      </c>
      <c r="AP142" s="19">
        <f t="shared" si="176"/>
        <v>-161.97116081906512</v>
      </c>
      <c r="AQ142" s="15">
        <f t="shared" si="177"/>
        <v>-0.11787465958713805</v>
      </c>
      <c r="AR142" s="15">
        <f t="shared" si="178"/>
        <v>-0.15452925850270349</v>
      </c>
      <c r="AS142" s="15">
        <f t="shared" si="179"/>
        <v>-0.47070387185533591</v>
      </c>
      <c r="AT142" s="13">
        <f t="shared" si="180"/>
        <v>-10.897499097798608</v>
      </c>
      <c r="AU142" s="13">
        <f t="shared" si="181"/>
        <v>-21.166499097798606</v>
      </c>
      <c r="AV142" s="13">
        <f t="shared" si="182"/>
        <v>-22.860499097798609</v>
      </c>
      <c r="AW142" s="15">
        <f t="shared" si="183"/>
        <v>-0.45734968042892143</v>
      </c>
      <c r="AX142" s="15">
        <f t="shared" si="184"/>
        <v>-0.88832231242237891</v>
      </c>
      <c r="AY142" s="15">
        <f t="shared" si="185"/>
        <v>-0.95941663889982731</v>
      </c>
      <c r="AZ142" s="13">
        <f t="shared" si="186"/>
        <v>-16.084273435181885</v>
      </c>
      <c r="BA142" s="13">
        <f t="shared" si="187"/>
        <v>-31.088473435181882</v>
      </c>
      <c r="BB142" s="13">
        <f t="shared" si="188"/>
        <v>-33.863473435181881</v>
      </c>
      <c r="BC142" s="15">
        <f t="shared" si="189"/>
        <v>-0.45451884166421042</v>
      </c>
      <c r="BD142" s="15">
        <f t="shared" si="190"/>
        <v>-0.87851633409561314</v>
      </c>
      <c r="BE142" s="15">
        <f t="shared" si="191"/>
        <v>-0.95693391327325295</v>
      </c>
      <c r="BF142" s="13">
        <f t="shared" si="192"/>
        <v>-24.913089979550101</v>
      </c>
      <c r="BG142" s="13">
        <f t="shared" si="193"/>
        <v>-41.644089979550102</v>
      </c>
      <c r="BH142" s="13">
        <f t="shared" si="194"/>
        <v>-47.391089979550102</v>
      </c>
      <c r="BI142" s="15">
        <f t="shared" si="195"/>
        <v>-0.48845278858105123</v>
      </c>
      <c r="BJ142" s="15">
        <f t="shared" si="196"/>
        <v>-0.81648530532055652</v>
      </c>
      <c r="BK142" s="15">
        <f t="shared" si="197"/>
        <v>-0.92916254360290285</v>
      </c>
      <c r="BL142" s="13">
        <f t="shared" si="198"/>
        <v>-11.784318082788701</v>
      </c>
      <c r="BM142" s="13">
        <f t="shared" si="199"/>
        <v>-29.032318082788702</v>
      </c>
      <c r="BN142" s="13">
        <f t="shared" si="200"/>
        <v>-31.335318082788699</v>
      </c>
      <c r="BO142" s="15">
        <f t="shared" si="201"/>
        <v>-0.35811718750000054</v>
      </c>
      <c r="BP142" s="15">
        <f t="shared" si="202"/>
        <v>-0.88227184851694929</v>
      </c>
      <c r="BQ142" s="25">
        <f t="shared" si="203"/>
        <v>-0.95225840836864406</v>
      </c>
      <c r="BR142" s="20">
        <f t="shared" si="204"/>
        <v>2.1</v>
      </c>
      <c r="BS142" s="21">
        <f t="shared" si="205"/>
        <v>14.700000000000001</v>
      </c>
      <c r="BT142" s="14">
        <f t="shared" si="206"/>
        <v>1.4984709480122324E-2</v>
      </c>
      <c r="BU142" s="21">
        <f t="shared" si="207"/>
        <v>2.5</v>
      </c>
      <c r="BV142" s="21">
        <f t="shared" si="208"/>
        <v>17.5</v>
      </c>
      <c r="BW142" s="14">
        <f t="shared" si="209"/>
        <v>1.7838939857288481E-2</v>
      </c>
      <c r="BX142" s="21">
        <f t="shared" si="210"/>
        <v>1.6</v>
      </c>
      <c r="BY142" s="21">
        <f t="shared" si="211"/>
        <v>11.200000000000001</v>
      </c>
      <c r="BZ142" s="14">
        <f t="shared" si="212"/>
        <v>1.141692150866463E-2</v>
      </c>
      <c r="CA142" s="21">
        <f t="shared" si="213"/>
        <v>2.5</v>
      </c>
      <c r="CB142" s="21">
        <f t="shared" si="214"/>
        <v>17.5</v>
      </c>
      <c r="CC142" s="18">
        <f t="shared" si="215"/>
        <v>1.7838939857288481E-2</v>
      </c>
      <c r="CE142" s="2">
        <v>981</v>
      </c>
      <c r="CF142" s="2">
        <v>344.1041608190651</v>
      </c>
      <c r="CG142" s="2">
        <v>216.81554994185808</v>
      </c>
      <c r="CH142" s="2">
        <v>23.827499097798608</v>
      </c>
      <c r="CI142" s="2">
        <v>61.699346405228795</v>
      </c>
      <c r="CJ142" s="2">
        <v>1114</v>
      </c>
      <c r="CK142" s="2">
        <v>31.458963164622098</v>
      </c>
      <c r="CL142" s="2">
        <v>48.699374844375058</v>
      </c>
      <c r="CM142" s="2">
        <v>35.387473435181882</v>
      </c>
      <c r="CN142" s="2">
        <v>15.1682242990654</v>
      </c>
      <c r="CO142" s="2">
        <v>14.5725971370143</v>
      </c>
      <c r="CP142" s="2">
        <v>16.2841918294849</v>
      </c>
      <c r="CQ142" s="2">
        <v>11.3115468409586</v>
      </c>
      <c r="CR142" s="2">
        <v>56.628037383177599</v>
      </c>
      <c r="CS142" s="2">
        <v>51.004089979550102</v>
      </c>
      <c r="CT142" s="2">
        <v>43.763765541740696</v>
      </c>
      <c r="CU142" s="2">
        <v>32.906318082788701</v>
      </c>
      <c r="CV142" s="2">
        <v>807.54900000000009</v>
      </c>
      <c r="CW142" s="2">
        <v>451.68400000000003</v>
      </c>
      <c r="CX142" s="2">
        <v>246.88700000000003</v>
      </c>
      <c r="CY142" s="2">
        <v>303.54300000000001</v>
      </c>
      <c r="CZ142" s="2">
        <v>290.92999999999995</v>
      </c>
      <c r="DA142" s="2">
        <v>182.13299999999998</v>
      </c>
      <c r="DB142" s="2">
        <v>12.93</v>
      </c>
      <c r="DC142" s="2">
        <v>2.661</v>
      </c>
      <c r="DD142" s="2">
        <v>0.96699999999999997</v>
      </c>
      <c r="DE142" s="2">
        <v>19.303199999999997</v>
      </c>
      <c r="DF142" s="2">
        <v>4.2989999999999995</v>
      </c>
      <c r="DG142" s="2">
        <v>1.524</v>
      </c>
      <c r="DH142" s="2">
        <v>26.091000000000001</v>
      </c>
      <c r="DI142" s="2">
        <v>9.36</v>
      </c>
      <c r="DJ142" s="2">
        <v>3.613</v>
      </c>
      <c r="DK142" s="2">
        <v>21.122</v>
      </c>
      <c r="DL142" s="2">
        <v>3.8740000000000001</v>
      </c>
      <c r="DM142" s="2">
        <v>1.5710000000000002</v>
      </c>
      <c r="DN142" s="2">
        <v>2.1</v>
      </c>
      <c r="DO142" s="2">
        <v>2.5</v>
      </c>
      <c r="DP142" s="2">
        <v>1.6</v>
      </c>
    </row>
    <row r="143" spans="2:120" ht="14.25" customHeight="1" x14ac:dyDescent="0.2">
      <c r="B143" s="7">
        <v>1563</v>
      </c>
      <c r="C143" s="10" t="s">
        <v>91</v>
      </c>
      <c r="D143" s="10" t="s">
        <v>56</v>
      </c>
      <c r="E143" s="22" t="s">
        <v>101</v>
      </c>
      <c r="F143" s="10" t="s">
        <v>221</v>
      </c>
      <c r="G143" s="22">
        <v>1</v>
      </c>
      <c r="H143" s="12">
        <f t="shared" si="144"/>
        <v>4093</v>
      </c>
      <c r="I143" s="13">
        <f t="shared" si="145"/>
        <v>1406</v>
      </c>
      <c r="J143" s="15">
        <f t="shared" si="146"/>
        <v>0.34351331541656488</v>
      </c>
      <c r="K143" s="15">
        <f t="shared" si="147"/>
        <v>0.19496701685805032</v>
      </c>
      <c r="L143" s="16">
        <f t="shared" si="148"/>
        <v>1.0448548812664908</v>
      </c>
      <c r="M143" s="13">
        <f t="shared" si="149"/>
        <v>0</v>
      </c>
      <c r="N143" s="15">
        <f t="shared" si="150"/>
        <v>-7.4400723654455048E-2</v>
      </c>
      <c r="O143" s="17">
        <f t="shared" si="151"/>
        <v>-31</v>
      </c>
      <c r="P143" s="15">
        <f t="shared" si="152"/>
        <v>-0.2384615384615385</v>
      </c>
      <c r="Q143" s="13">
        <f t="shared" si="153"/>
        <v>-31.800000000000011</v>
      </c>
      <c r="R143" s="15">
        <f t="shared" si="154"/>
        <v>-0.16158536585365857</v>
      </c>
      <c r="S143" s="19">
        <f t="shared" si="155"/>
        <v>2</v>
      </c>
      <c r="T143" s="15">
        <f t="shared" si="156"/>
        <v>2.1505376344086002E-2</v>
      </c>
      <c r="U143" s="19">
        <f t="shared" si="157"/>
        <v>15</v>
      </c>
      <c r="V143" s="15">
        <f t="shared" si="158"/>
        <v>0.19736842105263153</v>
      </c>
      <c r="W143" s="13">
        <f t="shared" si="159"/>
        <v>-11</v>
      </c>
      <c r="X143" s="15">
        <f t="shared" si="160"/>
        <v>-4.5454545454545414E-2</v>
      </c>
      <c r="Y143" s="13">
        <f t="shared" si="161"/>
        <v>21</v>
      </c>
      <c r="Z143" s="15">
        <f t="shared" si="162"/>
        <v>9.8130841121495394E-2</v>
      </c>
      <c r="AA143" s="13">
        <v>-35.24138000000039</v>
      </c>
      <c r="AB143" s="27">
        <v>-1.2096965339686516E-2</v>
      </c>
      <c r="AC143" s="13">
        <f t="shared" si="163"/>
        <v>0</v>
      </c>
      <c r="AD143" s="25">
        <f t="shared" si="164"/>
        <v>0</v>
      </c>
      <c r="AE143" s="12">
        <f t="shared" si="165"/>
        <v>-574.0590000000002</v>
      </c>
      <c r="AF143" s="13">
        <f t="shared" si="166"/>
        <v>-1747.1130000000003</v>
      </c>
      <c r="AG143" s="13">
        <f t="shared" si="167"/>
        <v>-2472.7150000000001</v>
      </c>
      <c r="AH143" s="15">
        <f t="shared" si="168"/>
        <v>-0.14025384803322749</v>
      </c>
      <c r="AI143" s="15">
        <f t="shared" si="169"/>
        <v>-0.42685389689714148</v>
      </c>
      <c r="AJ143" s="15">
        <f t="shared" si="170"/>
        <v>-0.60413266552650868</v>
      </c>
      <c r="AK143" s="15">
        <f t="shared" si="171"/>
        <v>0.37023382887067446</v>
      </c>
      <c r="AL143" s="15">
        <f t="shared" si="172"/>
        <v>0.43143723461530764</v>
      </c>
      <c r="AM143" s="15">
        <f t="shared" si="173"/>
        <v>0.49890975970276835</v>
      </c>
      <c r="AN143" s="19">
        <f t="shared" si="174"/>
        <v>-103.1690000000001</v>
      </c>
      <c r="AO143" s="19">
        <f t="shared" si="175"/>
        <v>-393.89699999999993</v>
      </c>
      <c r="AP143" s="19">
        <f t="shared" si="176"/>
        <v>-597.62400000000002</v>
      </c>
      <c r="AQ143" s="15">
        <f t="shared" si="177"/>
        <v>-7.3377667140825054E-2</v>
      </c>
      <c r="AR143" s="15">
        <f t="shared" si="178"/>
        <v>-0.28015433854907534</v>
      </c>
      <c r="AS143" s="15">
        <f t="shared" si="179"/>
        <v>-0.42505263157894735</v>
      </c>
      <c r="AT143" s="13">
        <f t="shared" si="180"/>
        <v>-27.864999999999995</v>
      </c>
      <c r="AU143" s="13">
        <f t="shared" si="181"/>
        <v>-65.694000000000003</v>
      </c>
      <c r="AV143" s="13">
        <f t="shared" si="182"/>
        <v>-79.698999999999998</v>
      </c>
      <c r="AW143" s="15">
        <f t="shared" si="183"/>
        <v>-0.28146464646464642</v>
      </c>
      <c r="AX143" s="15">
        <f t="shared" si="184"/>
        <v>-0.6635757575757576</v>
      </c>
      <c r="AY143" s="15">
        <f t="shared" si="185"/>
        <v>-0.805040404040404</v>
      </c>
      <c r="AZ143" s="13">
        <f t="shared" si="186"/>
        <v>-61.843199999999996</v>
      </c>
      <c r="BA143" s="13">
        <f t="shared" si="187"/>
        <v>-112.6524</v>
      </c>
      <c r="BB143" s="13">
        <f t="shared" si="188"/>
        <v>-137.37720000000002</v>
      </c>
      <c r="BC143" s="15">
        <f t="shared" si="189"/>
        <v>-0.37480727272727266</v>
      </c>
      <c r="BD143" s="15">
        <f t="shared" si="190"/>
        <v>-0.68274181818181812</v>
      </c>
      <c r="BE143" s="15">
        <f t="shared" si="191"/>
        <v>-0.83258909090909095</v>
      </c>
      <c r="BF143" s="13">
        <f t="shared" si="192"/>
        <v>-42.713999999999999</v>
      </c>
      <c r="BG143" s="13">
        <f t="shared" si="193"/>
        <v>-122.19499999999999</v>
      </c>
      <c r="BH143" s="13">
        <f t="shared" si="194"/>
        <v>-169.37099999999998</v>
      </c>
      <c r="BI143" s="15">
        <f t="shared" si="195"/>
        <v>-0.18490909090909091</v>
      </c>
      <c r="BJ143" s="15">
        <f t="shared" si="196"/>
        <v>-0.52898268398268389</v>
      </c>
      <c r="BK143" s="15">
        <f t="shared" si="197"/>
        <v>-0.7332077922077922</v>
      </c>
      <c r="BL143" s="13">
        <f t="shared" si="198"/>
        <v>-75.12700000000001</v>
      </c>
      <c r="BM143" s="13">
        <f t="shared" si="199"/>
        <v>-156.38900000000001</v>
      </c>
      <c r="BN143" s="13">
        <f t="shared" si="200"/>
        <v>-190.316</v>
      </c>
      <c r="BO143" s="15">
        <f t="shared" si="201"/>
        <v>-0.31968936170212769</v>
      </c>
      <c r="BP143" s="15">
        <f t="shared" si="202"/>
        <v>-0.66548510638297875</v>
      </c>
      <c r="BQ143" s="25">
        <f t="shared" si="203"/>
        <v>-0.80985531914893616</v>
      </c>
      <c r="BR143" s="20">
        <f t="shared" si="204"/>
        <v>5.7</v>
      </c>
      <c r="BS143" s="21">
        <f t="shared" si="205"/>
        <v>39.9</v>
      </c>
      <c r="BT143" s="14">
        <f t="shared" si="206"/>
        <v>9.7483508429025163E-3</v>
      </c>
      <c r="BU143" s="21">
        <f t="shared" si="207"/>
        <v>1.3</v>
      </c>
      <c r="BV143" s="21">
        <f t="shared" si="208"/>
        <v>9.1</v>
      </c>
      <c r="BW143" s="14">
        <f t="shared" si="209"/>
        <v>2.2233080869777668E-3</v>
      </c>
      <c r="BX143" s="21">
        <f t="shared" si="210"/>
        <v>5.4</v>
      </c>
      <c r="BY143" s="21">
        <f t="shared" si="211"/>
        <v>37.800000000000004</v>
      </c>
      <c r="BZ143" s="14">
        <f t="shared" si="212"/>
        <v>9.2352797459076489E-3</v>
      </c>
      <c r="CA143" s="21">
        <f t="shared" si="213"/>
        <v>5.7</v>
      </c>
      <c r="CB143" s="21">
        <f t="shared" si="214"/>
        <v>39.9</v>
      </c>
      <c r="CC143" s="18">
        <f t="shared" si="215"/>
        <v>9.7483508429025163E-3</v>
      </c>
      <c r="CE143" s="2">
        <v>4093</v>
      </c>
      <c r="CF143" s="2">
        <v>1406</v>
      </c>
      <c r="CG143" s="2">
        <v>798</v>
      </c>
      <c r="CH143" s="2">
        <v>99</v>
      </c>
      <c r="CI143" s="2">
        <v>379</v>
      </c>
      <c r="CJ143" s="2">
        <v>4422</v>
      </c>
      <c r="CK143" s="2">
        <v>130</v>
      </c>
      <c r="CL143" s="2">
        <v>196.8</v>
      </c>
      <c r="CM143" s="2">
        <v>165</v>
      </c>
      <c r="CN143" s="2">
        <v>93</v>
      </c>
      <c r="CO143" s="2">
        <v>91</v>
      </c>
      <c r="CP143" s="2">
        <v>76</v>
      </c>
      <c r="CQ143" s="2">
        <v>61</v>
      </c>
      <c r="CR143" s="2">
        <v>242</v>
      </c>
      <c r="CS143" s="2">
        <v>231</v>
      </c>
      <c r="CT143" s="2">
        <v>214</v>
      </c>
      <c r="CU143" s="2">
        <v>235</v>
      </c>
      <c r="CV143" s="2">
        <v>3518.9409999999998</v>
      </c>
      <c r="CW143" s="2">
        <v>2345.8869999999997</v>
      </c>
      <c r="CX143" s="2">
        <v>1620.2849999999999</v>
      </c>
      <c r="CY143" s="2">
        <v>1302.8309999999999</v>
      </c>
      <c r="CZ143" s="2">
        <v>1012.1030000000001</v>
      </c>
      <c r="DA143" s="2">
        <v>808.37599999999998</v>
      </c>
      <c r="DB143" s="2">
        <v>71.135000000000005</v>
      </c>
      <c r="DC143" s="2">
        <v>33.305999999999997</v>
      </c>
      <c r="DD143" s="2">
        <v>19.300999999999998</v>
      </c>
      <c r="DE143" s="2">
        <v>103.1568</v>
      </c>
      <c r="DF143" s="2">
        <v>52.3476</v>
      </c>
      <c r="DG143" s="2">
        <v>27.622799999999998</v>
      </c>
      <c r="DH143" s="2">
        <v>188.286</v>
      </c>
      <c r="DI143" s="2">
        <v>108.80500000000001</v>
      </c>
      <c r="DJ143" s="2">
        <v>61.629000000000005</v>
      </c>
      <c r="DK143" s="2">
        <v>159.87299999999999</v>
      </c>
      <c r="DL143" s="2">
        <v>78.611000000000004</v>
      </c>
      <c r="DM143" s="2">
        <v>44.683999999999997</v>
      </c>
      <c r="DN143" s="2">
        <v>5.7</v>
      </c>
      <c r="DO143" s="2">
        <v>1.3</v>
      </c>
      <c r="DP143" s="2">
        <v>5.4</v>
      </c>
    </row>
    <row r="144" spans="2:120" ht="14.25" customHeight="1" x14ac:dyDescent="0.2">
      <c r="B144" s="7">
        <v>1564</v>
      </c>
      <c r="C144" s="10" t="s">
        <v>91</v>
      </c>
      <c r="D144" s="10" t="s">
        <v>56</v>
      </c>
      <c r="E144" s="22" t="s">
        <v>101</v>
      </c>
      <c r="F144" s="10" t="s">
        <v>222</v>
      </c>
      <c r="G144" s="22">
        <v>1</v>
      </c>
      <c r="H144" s="12">
        <f t="shared" si="144"/>
        <v>6625.9999999999964</v>
      </c>
      <c r="I144" s="13">
        <f t="shared" si="145"/>
        <v>2516.3710435025478</v>
      </c>
      <c r="J144" s="15">
        <f t="shared" si="146"/>
        <v>0.37977226735625552</v>
      </c>
      <c r="K144" s="15">
        <f t="shared" si="147"/>
        <v>0.20456522573488584</v>
      </c>
      <c r="L144" s="16">
        <f t="shared" si="148"/>
        <v>1.5294618786912524</v>
      </c>
      <c r="M144" s="13">
        <f t="shared" si="149"/>
        <v>0</v>
      </c>
      <c r="N144" s="15">
        <f t="shared" si="150"/>
        <v>-8.4174153420871312E-2</v>
      </c>
      <c r="O144" s="17">
        <f t="shared" si="151"/>
        <v>-85.194954914257295</v>
      </c>
      <c r="P144" s="15">
        <f t="shared" si="152"/>
        <v>-0.34730615284341859</v>
      </c>
      <c r="Q144" s="13">
        <f t="shared" si="153"/>
        <v>-64.866336326260807</v>
      </c>
      <c r="R144" s="15">
        <f t="shared" si="154"/>
        <v>-0.1666408388788897</v>
      </c>
      <c r="S144" s="19">
        <f t="shared" si="155"/>
        <v>44.896659381830005</v>
      </c>
      <c r="T144" s="15">
        <f t="shared" si="156"/>
        <v>0.28060412113643751</v>
      </c>
      <c r="U144" s="19">
        <f t="shared" si="157"/>
        <v>67.020347329666009</v>
      </c>
      <c r="V144" s="15">
        <f t="shared" si="158"/>
        <v>0.44871625971706219</v>
      </c>
      <c r="W144" s="13">
        <f t="shared" si="159"/>
        <v>1.777708398375978</v>
      </c>
      <c r="X144" s="15">
        <f t="shared" si="160"/>
        <v>6.172598605472146E-3</v>
      </c>
      <c r="Y144" s="13">
        <f t="shared" si="161"/>
        <v>-4.5647787814120306</v>
      </c>
      <c r="Z144" s="15">
        <f t="shared" si="162"/>
        <v>-1.7249130577475902E-2</v>
      </c>
      <c r="AA144" s="13">
        <v>-199.28928460885618</v>
      </c>
      <c r="AB144" s="27">
        <v>-4.2763595081084627E-2</v>
      </c>
      <c r="AC144" s="13">
        <f t="shared" si="163"/>
        <v>0</v>
      </c>
      <c r="AD144" s="25">
        <f t="shared" si="164"/>
        <v>0</v>
      </c>
      <c r="AE144" s="12">
        <f t="shared" si="165"/>
        <v>-1119.3339999999971</v>
      </c>
      <c r="AF144" s="13">
        <f t="shared" si="166"/>
        <v>-3316.7069999999962</v>
      </c>
      <c r="AG144" s="13">
        <f t="shared" si="167"/>
        <v>-4564.2789999999968</v>
      </c>
      <c r="AH144" s="15">
        <f t="shared" si="168"/>
        <v>-0.16893057651675181</v>
      </c>
      <c r="AI144" s="15">
        <f t="shared" si="169"/>
        <v>-0.50055946272260754</v>
      </c>
      <c r="AJ144" s="15">
        <f t="shared" si="170"/>
        <v>-0.68884379716269217</v>
      </c>
      <c r="AK144" s="15">
        <f t="shared" si="171"/>
        <v>0.44485011438863387</v>
      </c>
      <c r="AL144" s="15">
        <f t="shared" si="172"/>
        <v>0.54440873020309777</v>
      </c>
      <c r="AM144" s="15">
        <f t="shared" si="173"/>
        <v>0.57184556009275744</v>
      </c>
      <c r="AN144" s="19">
        <f t="shared" si="174"/>
        <v>-66.730043502547232</v>
      </c>
      <c r="AO144" s="19">
        <f t="shared" si="175"/>
        <v>-714.76304350254782</v>
      </c>
      <c r="AP144" s="19">
        <f t="shared" si="176"/>
        <v>-1337.3850435025479</v>
      </c>
      <c r="AQ144" s="15">
        <f t="shared" si="177"/>
        <v>-2.6518364084203383E-2</v>
      </c>
      <c r="AR144" s="15">
        <f t="shared" si="178"/>
        <v>-0.28404517106017324</v>
      </c>
      <c r="AS144" s="15">
        <f t="shared" si="179"/>
        <v>-0.53147370573817909</v>
      </c>
      <c r="AT144" s="13">
        <f t="shared" si="180"/>
        <v>-52.44922075052871</v>
      </c>
      <c r="AU144" s="13">
        <f t="shared" si="181"/>
        <v>-109.61922075052871</v>
      </c>
      <c r="AV144" s="13">
        <f t="shared" si="182"/>
        <v>-132.51222075052871</v>
      </c>
      <c r="AW144" s="15">
        <f t="shared" si="183"/>
        <v>-0.32758810317651155</v>
      </c>
      <c r="AX144" s="15">
        <f t="shared" si="184"/>
        <v>-0.6846613178135923</v>
      </c>
      <c r="AY144" s="15">
        <f t="shared" si="185"/>
        <v>-0.82764674903078117</v>
      </c>
      <c r="AZ144" s="13">
        <f t="shared" si="186"/>
        <v>-156.93800372208719</v>
      </c>
      <c r="BA144" s="13">
        <f t="shared" si="187"/>
        <v>-237.58040372208717</v>
      </c>
      <c r="BB144" s="13">
        <f t="shared" si="188"/>
        <v>-283.02500372208715</v>
      </c>
      <c r="BC144" s="15">
        <f t="shared" si="189"/>
        <v>-0.48379122148935272</v>
      </c>
      <c r="BD144" s="15">
        <f t="shared" si="190"/>
        <v>-0.73238674503711509</v>
      </c>
      <c r="BE144" s="15">
        <f t="shared" si="191"/>
        <v>-0.87247836097883624</v>
      </c>
      <c r="BF144" s="13">
        <f t="shared" si="192"/>
        <v>-65.455708398375975</v>
      </c>
      <c r="BG144" s="13">
        <f t="shared" si="193"/>
        <v>-173.26870839837596</v>
      </c>
      <c r="BH144" s="13">
        <f t="shared" si="194"/>
        <v>-229.42970839837596</v>
      </c>
      <c r="BI144" s="15">
        <f t="shared" si="195"/>
        <v>-0.22588248337028682</v>
      </c>
      <c r="BJ144" s="15">
        <f t="shared" si="196"/>
        <v>-0.59793663686570531</v>
      </c>
      <c r="BK144" s="15">
        <f t="shared" si="197"/>
        <v>-0.79174381516939962</v>
      </c>
      <c r="BL144" s="13">
        <f t="shared" si="198"/>
        <v>-124.29241622261696</v>
      </c>
      <c r="BM144" s="13">
        <f t="shared" si="199"/>
        <v>-180.31241622261697</v>
      </c>
      <c r="BN144" s="13">
        <f t="shared" si="200"/>
        <v>-220.97541622261696</v>
      </c>
      <c r="BO144" s="15">
        <f t="shared" si="201"/>
        <v>-0.47791280642165079</v>
      </c>
      <c r="BP144" s="15">
        <f t="shared" si="202"/>
        <v>-0.69331352216434772</v>
      </c>
      <c r="BQ144" s="25">
        <f t="shared" si="203"/>
        <v>-0.84966552688132879</v>
      </c>
      <c r="BR144" s="20">
        <f t="shared" si="204"/>
        <v>11.3</v>
      </c>
      <c r="BS144" s="21">
        <f t="shared" si="205"/>
        <v>79.100000000000009</v>
      </c>
      <c r="BT144" s="14">
        <f t="shared" si="206"/>
        <v>1.1937820706308489E-2</v>
      </c>
      <c r="BU144" s="21">
        <f t="shared" si="207"/>
        <v>9</v>
      </c>
      <c r="BV144" s="21">
        <f t="shared" si="208"/>
        <v>63</v>
      </c>
      <c r="BW144" s="14">
        <f t="shared" si="209"/>
        <v>9.5079987926350792E-3</v>
      </c>
      <c r="BX144" s="21">
        <f t="shared" si="210"/>
        <v>9.1999999999999993</v>
      </c>
      <c r="BY144" s="21">
        <f t="shared" si="211"/>
        <v>64.399999999999991</v>
      </c>
      <c r="BZ144" s="14">
        <f t="shared" si="212"/>
        <v>9.7192876546936344E-3</v>
      </c>
      <c r="CA144" s="21">
        <f t="shared" si="213"/>
        <v>11.3</v>
      </c>
      <c r="CB144" s="21">
        <f t="shared" si="214"/>
        <v>79.100000000000009</v>
      </c>
      <c r="CC144" s="18">
        <f t="shared" si="215"/>
        <v>1.1937820706308489E-2</v>
      </c>
      <c r="CE144" s="2">
        <v>6625.9999999999964</v>
      </c>
      <c r="CF144" s="2">
        <v>2516.3710435025478</v>
      </c>
      <c r="CG144" s="2">
        <v>1355.4491857193527</v>
      </c>
      <c r="CH144" s="2">
        <v>160.10722075052871</v>
      </c>
      <c r="CI144" s="2">
        <v>418.72824156305512</v>
      </c>
      <c r="CJ144" s="2">
        <v>7235</v>
      </c>
      <c r="CK144" s="2">
        <v>245.30217566478601</v>
      </c>
      <c r="CL144" s="2">
        <v>389.25834004834797</v>
      </c>
      <c r="CM144" s="2">
        <v>324.39200372208717</v>
      </c>
      <c r="CN144" s="2">
        <v>160</v>
      </c>
      <c r="CO144" s="2">
        <v>115.10334061816999</v>
      </c>
      <c r="CP144" s="2">
        <v>149.360193392425</v>
      </c>
      <c r="CQ144" s="2">
        <v>82.339846062758994</v>
      </c>
      <c r="CR144" s="2">
        <v>288</v>
      </c>
      <c r="CS144" s="2">
        <v>289.77770839837598</v>
      </c>
      <c r="CT144" s="2">
        <v>264.638195004029</v>
      </c>
      <c r="CU144" s="2">
        <v>260.07341622261697</v>
      </c>
      <c r="CV144" s="2">
        <v>5506.6659999999993</v>
      </c>
      <c r="CW144" s="2">
        <v>3309.2930000000001</v>
      </c>
      <c r="CX144" s="2">
        <v>2061.721</v>
      </c>
      <c r="CY144" s="2">
        <v>2449.6410000000005</v>
      </c>
      <c r="CZ144" s="2">
        <v>1801.6079999999999</v>
      </c>
      <c r="DA144" s="2">
        <v>1178.9859999999999</v>
      </c>
      <c r="DB144" s="2">
        <v>107.658</v>
      </c>
      <c r="DC144" s="2">
        <v>50.488</v>
      </c>
      <c r="DD144" s="2">
        <v>27.594999999999999</v>
      </c>
      <c r="DE144" s="2">
        <v>167.45399999999998</v>
      </c>
      <c r="DF144" s="2">
        <v>86.811599999999999</v>
      </c>
      <c r="DG144" s="2">
        <v>41.36699999999999</v>
      </c>
      <c r="DH144" s="2">
        <v>224.322</v>
      </c>
      <c r="DI144" s="2">
        <v>116.509</v>
      </c>
      <c r="DJ144" s="2">
        <v>60.347999999999999</v>
      </c>
      <c r="DK144" s="2">
        <v>135.78100000000001</v>
      </c>
      <c r="DL144" s="2">
        <v>79.760999999999996</v>
      </c>
      <c r="DM144" s="2">
        <v>39.097999999999999</v>
      </c>
      <c r="DN144" s="2">
        <v>11.3</v>
      </c>
      <c r="DO144" s="2">
        <v>9</v>
      </c>
      <c r="DP144" s="2">
        <v>9.1999999999999993</v>
      </c>
    </row>
    <row r="145" spans="2:120" ht="14.25" customHeight="1" x14ac:dyDescent="0.2">
      <c r="B145" s="7">
        <v>1571</v>
      </c>
      <c r="C145" s="10" t="s">
        <v>91</v>
      </c>
      <c r="D145" s="10" t="s">
        <v>56</v>
      </c>
      <c r="E145" s="22" t="s">
        <v>101</v>
      </c>
      <c r="F145" s="10" t="s">
        <v>223</v>
      </c>
      <c r="G145" s="22">
        <v>1</v>
      </c>
      <c r="H145" s="12">
        <f t="shared" si="144"/>
        <v>3558</v>
      </c>
      <c r="I145" s="13">
        <f t="shared" si="145"/>
        <v>1359</v>
      </c>
      <c r="J145" s="15">
        <f t="shared" si="146"/>
        <v>0.38195615514333897</v>
      </c>
      <c r="K145" s="15">
        <f t="shared" si="147"/>
        <v>0.2181000562113547</v>
      </c>
      <c r="L145" s="16">
        <f t="shared" si="148"/>
        <v>1.1603053435114503</v>
      </c>
      <c r="M145" s="13">
        <f t="shared" si="149"/>
        <v>0</v>
      </c>
      <c r="N145" s="15">
        <f t="shared" si="150"/>
        <v>-0.10849411175144075</v>
      </c>
      <c r="O145" s="17">
        <f t="shared" si="151"/>
        <v>-33</v>
      </c>
      <c r="P145" s="15">
        <f t="shared" si="152"/>
        <v>-0.30275229357798161</v>
      </c>
      <c r="Q145" s="13">
        <f t="shared" si="153"/>
        <v>-11.400000000000006</v>
      </c>
      <c r="R145" s="15">
        <f t="shared" si="154"/>
        <v>-6.4406779661016933E-2</v>
      </c>
      <c r="S145" s="19">
        <f t="shared" si="155"/>
        <v>12</v>
      </c>
      <c r="T145" s="15">
        <f t="shared" si="156"/>
        <v>0.18181818181818177</v>
      </c>
      <c r="U145" s="19">
        <f t="shared" si="157"/>
        <v>13</v>
      </c>
      <c r="V145" s="15">
        <f t="shared" si="158"/>
        <v>0.15116279069767447</v>
      </c>
      <c r="W145" s="13">
        <f t="shared" si="159"/>
        <v>-7</v>
      </c>
      <c r="X145" s="15">
        <f t="shared" si="160"/>
        <v>-4.216867469879515E-2</v>
      </c>
      <c r="Y145" s="13">
        <f t="shared" si="161"/>
        <v>-31</v>
      </c>
      <c r="Z145" s="15">
        <f t="shared" si="162"/>
        <v>-0.18452380952380953</v>
      </c>
      <c r="AA145" s="13">
        <v>-131.5262700000003</v>
      </c>
      <c r="AB145" s="27">
        <v>-5.2431689304174744E-2</v>
      </c>
      <c r="AC145" s="13">
        <f t="shared" si="163"/>
        <v>0</v>
      </c>
      <c r="AD145" s="25">
        <f t="shared" si="164"/>
        <v>0</v>
      </c>
      <c r="AE145" s="12">
        <f t="shared" si="165"/>
        <v>-733.41499999999996</v>
      </c>
      <c r="AF145" s="13">
        <f t="shared" si="166"/>
        <v>-1996.1690000000001</v>
      </c>
      <c r="AG145" s="13">
        <f t="shared" si="167"/>
        <v>-2642.165</v>
      </c>
      <c r="AH145" s="15">
        <f t="shared" si="168"/>
        <v>-0.20613125351320971</v>
      </c>
      <c r="AI145" s="15">
        <f t="shared" si="169"/>
        <v>-0.56103681843732445</v>
      </c>
      <c r="AJ145" s="15">
        <f t="shared" si="170"/>
        <v>-0.74259836987071393</v>
      </c>
      <c r="AK145" s="15">
        <f t="shared" si="171"/>
        <v>0.43398304529691978</v>
      </c>
      <c r="AL145" s="15">
        <f t="shared" si="172"/>
        <v>0.53611690381353683</v>
      </c>
      <c r="AM145" s="15">
        <f t="shared" si="173"/>
        <v>0.55218461840833777</v>
      </c>
      <c r="AN145" s="19">
        <f t="shared" si="174"/>
        <v>-133.17799999999988</v>
      </c>
      <c r="AO145" s="19">
        <f t="shared" si="175"/>
        <v>-521.67599999999993</v>
      </c>
      <c r="AP145" s="19">
        <f t="shared" si="176"/>
        <v>-853.29</v>
      </c>
      <c r="AQ145" s="15">
        <f t="shared" si="177"/>
        <v>-9.7997056659308246E-2</v>
      </c>
      <c r="AR145" s="15">
        <f t="shared" si="178"/>
        <v>-0.38386754966887415</v>
      </c>
      <c r="AS145" s="15">
        <f t="shared" si="179"/>
        <v>-0.62788079470198666</v>
      </c>
      <c r="AT145" s="13">
        <f t="shared" si="180"/>
        <v>-28.549000000000007</v>
      </c>
      <c r="AU145" s="13">
        <f t="shared" si="181"/>
        <v>-57.451999999999998</v>
      </c>
      <c r="AV145" s="13">
        <f t="shared" si="182"/>
        <v>-66.494</v>
      </c>
      <c r="AW145" s="15">
        <f t="shared" si="183"/>
        <v>-0.37564473684210531</v>
      </c>
      <c r="AX145" s="15">
        <f t="shared" si="184"/>
        <v>-0.75594736842105259</v>
      </c>
      <c r="AY145" s="15">
        <f t="shared" si="185"/>
        <v>-0.87492105263157893</v>
      </c>
      <c r="AZ145" s="13">
        <f t="shared" si="186"/>
        <v>-80.269199999999998</v>
      </c>
      <c r="BA145" s="13">
        <f t="shared" si="187"/>
        <v>-128.96879999999999</v>
      </c>
      <c r="BB145" s="13">
        <f t="shared" si="188"/>
        <v>-148.7268</v>
      </c>
      <c r="BC145" s="15">
        <f t="shared" si="189"/>
        <v>-0.48471739130434788</v>
      </c>
      <c r="BD145" s="15">
        <f t="shared" si="190"/>
        <v>-0.77879710144927539</v>
      </c>
      <c r="BE145" s="15">
        <f t="shared" si="191"/>
        <v>-0.89810869565217388</v>
      </c>
      <c r="BF145" s="13">
        <f t="shared" si="192"/>
        <v>-53.957999999999998</v>
      </c>
      <c r="BG145" s="13">
        <f t="shared" si="193"/>
        <v>-88.865000000000009</v>
      </c>
      <c r="BH145" s="13">
        <f t="shared" si="194"/>
        <v>-125.92699999999999</v>
      </c>
      <c r="BI145" s="15">
        <f t="shared" si="195"/>
        <v>-0.33935849056603773</v>
      </c>
      <c r="BJ145" s="15">
        <f t="shared" si="196"/>
        <v>-0.55889937106918253</v>
      </c>
      <c r="BK145" s="15">
        <f t="shared" si="197"/>
        <v>-0.79199371069182389</v>
      </c>
      <c r="BL145" s="13">
        <f t="shared" si="198"/>
        <v>-67.067000000000007</v>
      </c>
      <c r="BM145" s="13">
        <f t="shared" si="199"/>
        <v>-104.991</v>
      </c>
      <c r="BN145" s="13">
        <f t="shared" si="200"/>
        <v>-121.66200000000001</v>
      </c>
      <c r="BO145" s="15">
        <f t="shared" si="201"/>
        <v>-0.48954014598540152</v>
      </c>
      <c r="BP145" s="15">
        <f t="shared" si="202"/>
        <v>-0.76635766423357665</v>
      </c>
      <c r="BQ145" s="25">
        <f t="shared" si="203"/>
        <v>-0.88804379562043789</v>
      </c>
      <c r="BR145" s="20">
        <f t="shared" si="204"/>
        <v>7.9</v>
      </c>
      <c r="BS145" s="21">
        <f t="shared" si="205"/>
        <v>55.300000000000004</v>
      </c>
      <c r="BT145" s="14">
        <f t="shared" si="206"/>
        <v>1.5542439572793705E-2</v>
      </c>
      <c r="BU145" s="21">
        <f t="shared" si="207"/>
        <v>4.5999999999999996</v>
      </c>
      <c r="BV145" s="21">
        <f t="shared" si="208"/>
        <v>32.199999999999996</v>
      </c>
      <c r="BW145" s="14">
        <f t="shared" si="209"/>
        <v>9.0500281056773452E-3</v>
      </c>
      <c r="BX145" s="21">
        <f t="shared" si="210"/>
        <v>6.1</v>
      </c>
      <c r="BY145" s="21">
        <f t="shared" si="211"/>
        <v>42.699999999999996</v>
      </c>
      <c r="BZ145" s="14">
        <f t="shared" si="212"/>
        <v>1.2001124227093872E-2</v>
      </c>
      <c r="CA145" s="21">
        <f t="shared" si="213"/>
        <v>7.9</v>
      </c>
      <c r="CB145" s="21">
        <f t="shared" si="214"/>
        <v>55.300000000000004</v>
      </c>
      <c r="CC145" s="18">
        <f t="shared" si="215"/>
        <v>1.5542439572793705E-2</v>
      </c>
      <c r="CE145" s="2">
        <v>3558</v>
      </c>
      <c r="CF145" s="2">
        <v>1359</v>
      </c>
      <c r="CG145" s="2">
        <v>776</v>
      </c>
      <c r="CH145" s="2">
        <v>76</v>
      </c>
      <c r="CI145" s="2">
        <v>262</v>
      </c>
      <c r="CJ145" s="2">
        <v>3991</v>
      </c>
      <c r="CK145" s="2">
        <v>109</v>
      </c>
      <c r="CL145" s="2">
        <v>177</v>
      </c>
      <c r="CM145" s="2">
        <v>165.6</v>
      </c>
      <c r="CN145" s="2">
        <v>66</v>
      </c>
      <c r="CO145" s="2">
        <v>54</v>
      </c>
      <c r="CP145" s="2">
        <v>86</v>
      </c>
      <c r="CQ145" s="2">
        <v>73</v>
      </c>
      <c r="CR145" s="2">
        <v>166</v>
      </c>
      <c r="CS145" s="2">
        <v>159</v>
      </c>
      <c r="CT145" s="2">
        <v>168</v>
      </c>
      <c r="CU145" s="2">
        <v>137</v>
      </c>
      <c r="CV145" s="2">
        <v>2824.585</v>
      </c>
      <c r="CW145" s="2">
        <v>1561.8309999999999</v>
      </c>
      <c r="CX145" s="2">
        <v>915.83500000000004</v>
      </c>
      <c r="CY145" s="2">
        <v>1225.8220000000001</v>
      </c>
      <c r="CZ145" s="2">
        <v>837.32400000000007</v>
      </c>
      <c r="DA145" s="2">
        <v>505.71000000000004</v>
      </c>
      <c r="DB145" s="2">
        <v>47.450999999999993</v>
      </c>
      <c r="DC145" s="2">
        <v>18.548000000000002</v>
      </c>
      <c r="DD145" s="2">
        <v>9.5060000000000002</v>
      </c>
      <c r="DE145" s="2">
        <v>85.330799999999996</v>
      </c>
      <c r="DF145" s="2">
        <v>36.6312</v>
      </c>
      <c r="DG145" s="2">
        <v>16.873199999999997</v>
      </c>
      <c r="DH145" s="2">
        <v>105.042</v>
      </c>
      <c r="DI145" s="2">
        <v>70.134999999999991</v>
      </c>
      <c r="DJ145" s="2">
        <v>33.073</v>
      </c>
      <c r="DK145" s="2">
        <v>69.932999999999993</v>
      </c>
      <c r="DL145" s="2">
        <v>32.009</v>
      </c>
      <c r="DM145" s="2">
        <v>15.338000000000001</v>
      </c>
      <c r="DN145" s="2">
        <v>7.9</v>
      </c>
      <c r="DO145" s="2">
        <v>4.5999999999999996</v>
      </c>
      <c r="DP145" s="2">
        <v>6.1</v>
      </c>
    </row>
    <row r="146" spans="2:120" ht="14.25" customHeight="1" x14ac:dyDescent="0.2">
      <c r="B146" s="7">
        <v>1575</v>
      </c>
      <c r="C146" s="10" t="s">
        <v>91</v>
      </c>
      <c r="D146" s="10" t="s">
        <v>56</v>
      </c>
      <c r="E146" s="22" t="s">
        <v>101</v>
      </c>
      <c r="F146" s="10" t="s">
        <v>224</v>
      </c>
      <c r="G146" s="22">
        <v>1</v>
      </c>
      <c r="H146" s="12">
        <f t="shared" si="144"/>
        <v>2391</v>
      </c>
      <c r="I146" s="13">
        <f t="shared" si="145"/>
        <v>936</v>
      </c>
      <c r="J146" s="15">
        <f t="shared" si="146"/>
        <v>0.39146800501882056</v>
      </c>
      <c r="K146" s="15">
        <f t="shared" si="147"/>
        <v>0.23128398159765789</v>
      </c>
      <c r="L146" s="16">
        <f t="shared" si="148"/>
        <v>1.5351351351351352</v>
      </c>
      <c r="M146" s="13">
        <f t="shared" si="149"/>
        <v>0</v>
      </c>
      <c r="N146" s="15">
        <f t="shared" si="150"/>
        <v>-4.854755272582556E-2</v>
      </c>
      <c r="O146" s="17">
        <f t="shared" si="151"/>
        <v>1.231934071928606</v>
      </c>
      <c r="P146" s="15">
        <f t="shared" si="152"/>
        <v>1.7657563751282579E-2</v>
      </c>
      <c r="Q146" s="13">
        <f t="shared" si="153"/>
        <v>-21.007423532009454</v>
      </c>
      <c r="R146" s="15">
        <f t="shared" si="154"/>
        <v>-0.18523852211561853</v>
      </c>
      <c r="S146" s="19">
        <f t="shared" si="155"/>
        <v>-0.78823529411759807</v>
      </c>
      <c r="T146" s="15">
        <f t="shared" si="156"/>
        <v>-1.8673355629876154E-2</v>
      </c>
      <c r="U146" s="19">
        <f t="shared" si="157"/>
        <v>0.67542503863990078</v>
      </c>
      <c r="V146" s="15">
        <f t="shared" si="158"/>
        <v>1.7463933181473656E-2</v>
      </c>
      <c r="W146" s="13">
        <f t="shared" si="159"/>
        <v>7.5411764705881978</v>
      </c>
      <c r="X146" s="15">
        <f t="shared" si="160"/>
        <v>8.245433496269583E-2</v>
      </c>
      <c r="Y146" s="13">
        <f t="shared" si="161"/>
        <v>8.4536321483770962</v>
      </c>
      <c r="Z146" s="15">
        <f t="shared" si="162"/>
        <v>9.5471246912610219E-2</v>
      </c>
      <c r="AA146" s="13">
        <v>58.097443104152262</v>
      </c>
      <c r="AB146" s="27">
        <v>3.9231104594708466E-2</v>
      </c>
      <c r="AC146" s="13">
        <f t="shared" si="163"/>
        <v>0</v>
      </c>
      <c r="AD146" s="25">
        <f t="shared" si="164"/>
        <v>0</v>
      </c>
      <c r="AE146" s="12">
        <f t="shared" si="165"/>
        <v>-107.3159999999998</v>
      </c>
      <c r="AF146" s="13">
        <f t="shared" si="166"/>
        <v>-328.25900000000001</v>
      </c>
      <c r="AG146" s="13">
        <f t="shared" si="167"/>
        <v>-380.94299999999976</v>
      </c>
      <c r="AH146" s="15">
        <f t="shared" si="168"/>
        <v>-4.4883312421580834E-2</v>
      </c>
      <c r="AI146" s="15">
        <f t="shared" si="169"/>
        <v>-0.13728941865328315</v>
      </c>
      <c r="AJ146" s="15">
        <f t="shared" si="170"/>
        <v>-0.159323713927227</v>
      </c>
      <c r="AK146" s="15">
        <f t="shared" si="171"/>
        <v>0.39128837439855946</v>
      </c>
      <c r="AL146" s="15">
        <f t="shared" si="172"/>
        <v>0.3490428512353223</v>
      </c>
      <c r="AM146" s="15">
        <f t="shared" si="173"/>
        <v>0.30378243005049105</v>
      </c>
      <c r="AN146" s="19">
        <f t="shared" si="174"/>
        <v>-42.421000000000049</v>
      </c>
      <c r="AO146" s="19">
        <f t="shared" si="175"/>
        <v>-216.01499999999999</v>
      </c>
      <c r="AP146" s="19">
        <f t="shared" si="176"/>
        <v>-325.38</v>
      </c>
      <c r="AQ146" s="15">
        <f t="shared" si="177"/>
        <v>-4.5321581196581251E-2</v>
      </c>
      <c r="AR146" s="15">
        <f t="shared" si="178"/>
        <v>-0.23078525641025638</v>
      </c>
      <c r="AS146" s="15">
        <f t="shared" si="179"/>
        <v>-0.34762820512820514</v>
      </c>
      <c r="AT146" s="13">
        <f t="shared" si="180"/>
        <v>8.9089999999999918</v>
      </c>
      <c r="AU146" s="13">
        <f t="shared" si="181"/>
        <v>8.6500000000000057</v>
      </c>
      <c r="AV146" s="13">
        <f t="shared" si="182"/>
        <v>11.852000000000004</v>
      </c>
      <c r="AW146" s="15">
        <f t="shared" si="183"/>
        <v>0.12547887323943652</v>
      </c>
      <c r="AX146" s="15">
        <f t="shared" si="184"/>
        <v>0.12183098591549313</v>
      </c>
      <c r="AY146" s="15">
        <f t="shared" si="185"/>
        <v>0.16692957746478876</v>
      </c>
      <c r="AZ146" s="13">
        <f t="shared" si="186"/>
        <v>7.302599999999984</v>
      </c>
      <c r="BA146" s="13">
        <f t="shared" si="187"/>
        <v>11.058599999999984</v>
      </c>
      <c r="BB146" s="13">
        <f t="shared" si="188"/>
        <v>19.274999999999991</v>
      </c>
      <c r="BC146" s="15">
        <f t="shared" si="189"/>
        <v>7.9032467532467399E-2</v>
      </c>
      <c r="BD146" s="15">
        <f t="shared" si="190"/>
        <v>0.119681818181818</v>
      </c>
      <c r="BE146" s="15">
        <f t="shared" si="191"/>
        <v>0.20860389610389607</v>
      </c>
      <c r="BF146" s="13">
        <f t="shared" si="192"/>
        <v>-1.1800000000000068</v>
      </c>
      <c r="BG146" s="13">
        <f t="shared" si="193"/>
        <v>-10.088999999999999</v>
      </c>
      <c r="BH146" s="13">
        <f t="shared" si="194"/>
        <v>5.2849999999999966</v>
      </c>
      <c r="BI146" s="15">
        <f t="shared" si="195"/>
        <v>-1.1919191919191996E-2</v>
      </c>
      <c r="BJ146" s="15">
        <f t="shared" si="196"/>
        <v>-0.10190909090909095</v>
      </c>
      <c r="BK146" s="15">
        <f t="shared" si="197"/>
        <v>5.3383838383838311E-2</v>
      </c>
      <c r="BL146" s="13">
        <f t="shared" si="198"/>
        <v>17.403999999999996</v>
      </c>
      <c r="BM146" s="13">
        <f t="shared" si="199"/>
        <v>16.863</v>
      </c>
      <c r="BN146" s="13">
        <f t="shared" si="200"/>
        <v>26.466999999999999</v>
      </c>
      <c r="BO146" s="15">
        <f t="shared" si="201"/>
        <v>0.17942268041237108</v>
      </c>
      <c r="BP146" s="15">
        <f t="shared" si="202"/>
        <v>0.17384536082474233</v>
      </c>
      <c r="BQ146" s="25">
        <f t="shared" si="203"/>
        <v>0.27285567010309286</v>
      </c>
      <c r="BR146" s="20">
        <f t="shared" si="204"/>
        <v>0.3</v>
      </c>
      <c r="BS146" s="21">
        <f t="shared" si="205"/>
        <v>2.1</v>
      </c>
      <c r="BT146" s="14">
        <f t="shared" si="206"/>
        <v>8.7829360100376416E-4</v>
      </c>
      <c r="BU146" s="21">
        <f t="shared" si="207"/>
        <v>0</v>
      </c>
      <c r="BV146" s="21">
        <f t="shared" si="208"/>
        <v>0</v>
      </c>
      <c r="BW146" s="14">
        <f t="shared" si="209"/>
        <v>0</v>
      </c>
      <c r="BX146" s="21">
        <f t="shared" si="210"/>
        <v>0</v>
      </c>
      <c r="BY146" s="21">
        <f t="shared" si="211"/>
        <v>0</v>
      </c>
      <c r="BZ146" s="14">
        <f t="shared" si="212"/>
        <v>0</v>
      </c>
      <c r="CA146" s="21">
        <f t="shared" si="213"/>
        <v>0.3</v>
      </c>
      <c r="CB146" s="21">
        <f t="shared" si="214"/>
        <v>2.1</v>
      </c>
      <c r="CC146" s="18">
        <f t="shared" si="215"/>
        <v>8.7829360100376416E-4</v>
      </c>
      <c r="CE146" s="2">
        <v>2391</v>
      </c>
      <c r="CF146" s="2">
        <v>936</v>
      </c>
      <c r="CG146" s="2">
        <v>553</v>
      </c>
      <c r="CH146" s="2">
        <v>71</v>
      </c>
      <c r="CI146" s="2">
        <v>185</v>
      </c>
      <c r="CJ146" s="2">
        <v>2512.9999999999995</v>
      </c>
      <c r="CK146" s="2">
        <v>69.768065928071394</v>
      </c>
      <c r="CL146" s="2">
        <v>113.40742353200946</v>
      </c>
      <c r="CM146" s="2">
        <v>92.4</v>
      </c>
      <c r="CN146" s="2">
        <v>42.211764705882402</v>
      </c>
      <c r="CO146" s="2">
        <v>43</v>
      </c>
      <c r="CP146" s="2">
        <v>38.675425038639901</v>
      </c>
      <c r="CQ146" s="2">
        <v>38</v>
      </c>
      <c r="CR146" s="2">
        <v>91.458823529411802</v>
      </c>
      <c r="CS146" s="2">
        <v>99</v>
      </c>
      <c r="CT146" s="2">
        <v>88.546367851622904</v>
      </c>
      <c r="CU146" s="2">
        <v>97</v>
      </c>
      <c r="CV146" s="2">
        <v>2283.6840000000002</v>
      </c>
      <c r="CW146" s="2">
        <v>2062.741</v>
      </c>
      <c r="CX146" s="2">
        <v>2010.0570000000002</v>
      </c>
      <c r="CY146" s="2">
        <v>893.57899999999995</v>
      </c>
      <c r="CZ146" s="2">
        <v>719.98500000000001</v>
      </c>
      <c r="DA146" s="2">
        <v>610.62</v>
      </c>
      <c r="DB146" s="2">
        <v>79.908999999999992</v>
      </c>
      <c r="DC146" s="2">
        <v>79.650000000000006</v>
      </c>
      <c r="DD146" s="2">
        <v>82.852000000000004</v>
      </c>
      <c r="DE146" s="2">
        <v>99.70259999999999</v>
      </c>
      <c r="DF146" s="2">
        <v>103.45859999999999</v>
      </c>
      <c r="DG146" s="2">
        <v>111.675</v>
      </c>
      <c r="DH146" s="2">
        <v>97.82</v>
      </c>
      <c r="DI146" s="2">
        <v>88.911000000000001</v>
      </c>
      <c r="DJ146" s="2">
        <v>104.285</v>
      </c>
      <c r="DK146" s="2">
        <v>114.404</v>
      </c>
      <c r="DL146" s="2">
        <v>113.863</v>
      </c>
      <c r="DM146" s="2">
        <v>123.467</v>
      </c>
      <c r="DN146" s="2">
        <v>0.3</v>
      </c>
      <c r="DO146" s="2">
        <v>0</v>
      </c>
      <c r="DP146" s="2">
        <v>0</v>
      </c>
    </row>
    <row r="147" spans="2:120" ht="14.25" customHeight="1" x14ac:dyDescent="0.2">
      <c r="B147" s="7">
        <v>1578</v>
      </c>
      <c r="C147" s="10" t="s">
        <v>91</v>
      </c>
      <c r="D147" s="10" t="s">
        <v>56</v>
      </c>
      <c r="E147" s="22" t="s">
        <v>101</v>
      </c>
      <c r="F147" s="10" t="s">
        <v>225</v>
      </c>
      <c r="G147" s="22">
        <v>1</v>
      </c>
      <c r="H147" s="12">
        <f t="shared" si="144"/>
        <v>15451</v>
      </c>
      <c r="I147" s="13">
        <f t="shared" si="145"/>
        <v>7214</v>
      </c>
      <c r="J147" s="15">
        <f t="shared" si="146"/>
        <v>0.46689534657950943</v>
      </c>
      <c r="K147" s="15">
        <f t="shared" si="147"/>
        <v>0.2689793540871141</v>
      </c>
      <c r="L147" s="16">
        <f t="shared" si="148"/>
        <v>0.95119418483904461</v>
      </c>
      <c r="M147" s="13">
        <f t="shared" si="149"/>
        <v>0</v>
      </c>
      <c r="N147" s="15">
        <f t="shared" si="150"/>
        <v>-9.0100700783228294E-2</v>
      </c>
      <c r="O147" s="17">
        <f t="shared" si="151"/>
        <v>-22</v>
      </c>
      <c r="P147" s="15">
        <f t="shared" si="152"/>
        <v>-8.764940239043828E-2</v>
      </c>
      <c r="Q147" s="13">
        <f t="shared" si="153"/>
        <v>-79.200000000000045</v>
      </c>
      <c r="R147" s="15">
        <f t="shared" si="154"/>
        <v>-0.15085714285714291</v>
      </c>
      <c r="S147" s="19">
        <f t="shared" si="155"/>
        <v>94</v>
      </c>
      <c r="T147" s="15">
        <f t="shared" si="156"/>
        <v>0.28398791540785495</v>
      </c>
      <c r="U147" s="19">
        <f t="shared" si="157"/>
        <v>67</v>
      </c>
      <c r="V147" s="15">
        <f t="shared" si="158"/>
        <v>0.20937499999999998</v>
      </c>
      <c r="W147" s="13">
        <f t="shared" si="159"/>
        <v>-1</v>
      </c>
      <c r="X147" s="15">
        <f t="shared" si="160"/>
        <v>-1.7241379310344307E-3</v>
      </c>
      <c r="Y147" s="13">
        <f t="shared" si="161"/>
        <v>1</v>
      </c>
      <c r="Z147" s="15">
        <f t="shared" si="162"/>
        <v>2.0283975659229903E-3</v>
      </c>
      <c r="AA147" s="13">
        <v>196.31526999999915</v>
      </c>
      <c r="AB147" s="27">
        <v>2.164760115108777E-2</v>
      </c>
      <c r="AC147" s="13">
        <f t="shared" si="163"/>
        <v>0</v>
      </c>
      <c r="AD147" s="25">
        <f t="shared" si="164"/>
        <v>0</v>
      </c>
      <c r="AE147" s="12">
        <f t="shared" si="165"/>
        <v>-2406.8600000000006</v>
      </c>
      <c r="AF147" s="13">
        <f t="shared" si="166"/>
        <v>-7248.8919999999998</v>
      </c>
      <c r="AG147" s="13">
        <f t="shared" si="167"/>
        <v>-10052.26</v>
      </c>
      <c r="AH147" s="15">
        <f t="shared" si="168"/>
        <v>-0.15577373632774583</v>
      </c>
      <c r="AI147" s="15">
        <f t="shared" si="169"/>
        <v>-0.46915358229240822</v>
      </c>
      <c r="AJ147" s="15">
        <f t="shared" si="170"/>
        <v>-0.65058960585075409</v>
      </c>
      <c r="AK147" s="15">
        <f t="shared" si="171"/>
        <v>0.4961089040749333</v>
      </c>
      <c r="AL147" s="15">
        <f t="shared" si="172"/>
        <v>0.56404353612510338</v>
      </c>
      <c r="AM147" s="15">
        <f t="shared" si="173"/>
        <v>0.58734501013199369</v>
      </c>
      <c r="AN147" s="19">
        <f t="shared" si="174"/>
        <v>-742.68599999999969</v>
      </c>
      <c r="AO147" s="19">
        <f t="shared" si="175"/>
        <v>-2587.6540000000005</v>
      </c>
      <c r="AP147" s="19">
        <f t="shared" si="176"/>
        <v>-4043.0770000000002</v>
      </c>
      <c r="AQ147" s="15">
        <f t="shared" si="177"/>
        <v>-0.10295065151095084</v>
      </c>
      <c r="AR147" s="15">
        <f t="shared" si="178"/>
        <v>-0.35869891876906024</v>
      </c>
      <c r="AS147" s="15">
        <f t="shared" si="179"/>
        <v>-0.56044871084003334</v>
      </c>
      <c r="AT147" s="13">
        <f t="shared" si="180"/>
        <v>-53.896999999999991</v>
      </c>
      <c r="AU147" s="13">
        <f t="shared" si="181"/>
        <v>-141.727</v>
      </c>
      <c r="AV147" s="13">
        <f t="shared" si="182"/>
        <v>-172.898</v>
      </c>
      <c r="AW147" s="15">
        <f t="shared" si="183"/>
        <v>-0.23535807860262004</v>
      </c>
      <c r="AX147" s="15">
        <f t="shared" si="184"/>
        <v>-0.61889519650655023</v>
      </c>
      <c r="AY147" s="15">
        <f t="shared" si="185"/>
        <v>-0.75501310043668124</v>
      </c>
      <c r="AZ147" s="13">
        <f t="shared" si="186"/>
        <v>-105.59939999999995</v>
      </c>
      <c r="BA147" s="13">
        <f t="shared" si="187"/>
        <v>-264.41099999999994</v>
      </c>
      <c r="BB147" s="13">
        <f t="shared" si="188"/>
        <v>-332.84459999999996</v>
      </c>
      <c r="BC147" s="15">
        <f t="shared" si="189"/>
        <v>-0.23687617765814262</v>
      </c>
      <c r="BD147" s="15">
        <f t="shared" si="190"/>
        <v>-0.59311574697173619</v>
      </c>
      <c r="BE147" s="15">
        <f t="shared" si="191"/>
        <v>-0.74662314939434715</v>
      </c>
      <c r="BF147" s="13">
        <f t="shared" si="192"/>
        <v>-143.596</v>
      </c>
      <c r="BG147" s="13">
        <f t="shared" si="193"/>
        <v>-348.85300000000001</v>
      </c>
      <c r="BH147" s="13">
        <f t="shared" si="194"/>
        <v>-425.52</v>
      </c>
      <c r="BI147" s="15">
        <f t="shared" si="195"/>
        <v>-0.24800690846286699</v>
      </c>
      <c r="BJ147" s="15">
        <f t="shared" si="196"/>
        <v>-0.60250949913644214</v>
      </c>
      <c r="BK147" s="15">
        <f t="shared" si="197"/>
        <v>-0.73492227979274616</v>
      </c>
      <c r="BL147" s="13">
        <f t="shared" si="198"/>
        <v>-102.298</v>
      </c>
      <c r="BM147" s="13">
        <f t="shared" si="199"/>
        <v>-303.62200000000001</v>
      </c>
      <c r="BN147" s="13">
        <f t="shared" si="200"/>
        <v>-365.72199999999998</v>
      </c>
      <c r="BO147" s="15">
        <f t="shared" si="201"/>
        <v>-0.20708097165991901</v>
      </c>
      <c r="BP147" s="15">
        <f t="shared" si="202"/>
        <v>-0.61461943319838053</v>
      </c>
      <c r="BQ147" s="25">
        <f t="shared" si="203"/>
        <v>-0.74032793522267215</v>
      </c>
      <c r="BR147" s="20">
        <f t="shared" si="204"/>
        <v>23.2</v>
      </c>
      <c r="BS147" s="21">
        <f t="shared" si="205"/>
        <v>162.4</v>
      </c>
      <c r="BT147" s="14">
        <f t="shared" si="206"/>
        <v>1.0510646560093198E-2</v>
      </c>
      <c r="BU147" s="21">
        <f t="shared" si="207"/>
        <v>11.2</v>
      </c>
      <c r="BV147" s="21">
        <f t="shared" si="208"/>
        <v>78.399999999999991</v>
      </c>
      <c r="BW147" s="14">
        <f t="shared" si="209"/>
        <v>5.0741052359070601E-3</v>
      </c>
      <c r="BX147" s="21">
        <f t="shared" si="210"/>
        <v>11</v>
      </c>
      <c r="BY147" s="21">
        <f t="shared" si="211"/>
        <v>77</v>
      </c>
      <c r="BZ147" s="14">
        <f t="shared" si="212"/>
        <v>4.9834962138372921E-3</v>
      </c>
      <c r="CA147" s="21">
        <f t="shared" si="213"/>
        <v>23.2</v>
      </c>
      <c r="CB147" s="21">
        <f t="shared" si="214"/>
        <v>162.4</v>
      </c>
      <c r="CC147" s="18">
        <f t="shared" si="215"/>
        <v>1.0510646560093198E-2</v>
      </c>
      <c r="CE147" s="2">
        <v>15451</v>
      </c>
      <c r="CF147" s="2">
        <v>7214</v>
      </c>
      <c r="CG147" s="2">
        <v>4156</v>
      </c>
      <c r="CH147" s="2">
        <v>229</v>
      </c>
      <c r="CI147" s="2">
        <v>963</v>
      </c>
      <c r="CJ147" s="2">
        <v>16981</v>
      </c>
      <c r="CK147" s="2">
        <v>251</v>
      </c>
      <c r="CL147" s="2">
        <v>525</v>
      </c>
      <c r="CM147" s="2">
        <v>445.79999999999995</v>
      </c>
      <c r="CN147" s="2">
        <v>331</v>
      </c>
      <c r="CO147" s="2">
        <v>237</v>
      </c>
      <c r="CP147" s="2">
        <v>320</v>
      </c>
      <c r="CQ147" s="2">
        <v>253</v>
      </c>
      <c r="CR147" s="2">
        <v>580</v>
      </c>
      <c r="CS147" s="2">
        <v>579</v>
      </c>
      <c r="CT147" s="2">
        <v>493</v>
      </c>
      <c r="CU147" s="2">
        <v>494</v>
      </c>
      <c r="CV147" s="2">
        <v>13044.14</v>
      </c>
      <c r="CW147" s="2">
        <v>8202.1080000000002</v>
      </c>
      <c r="CX147" s="2">
        <v>5398.74</v>
      </c>
      <c r="CY147" s="2">
        <v>6471.3140000000003</v>
      </c>
      <c r="CZ147" s="2">
        <v>4626.3459999999995</v>
      </c>
      <c r="DA147" s="2">
        <v>3170.9229999999998</v>
      </c>
      <c r="DB147" s="2">
        <v>175.10300000000001</v>
      </c>
      <c r="DC147" s="2">
        <v>87.272999999999996</v>
      </c>
      <c r="DD147" s="2">
        <v>56.102000000000004</v>
      </c>
      <c r="DE147" s="2">
        <v>340.20060000000001</v>
      </c>
      <c r="DF147" s="2">
        <v>181.38899999999998</v>
      </c>
      <c r="DG147" s="2">
        <v>112.9554</v>
      </c>
      <c r="DH147" s="2">
        <v>435.404</v>
      </c>
      <c r="DI147" s="2">
        <v>230.14699999999999</v>
      </c>
      <c r="DJ147" s="2">
        <v>153.48000000000002</v>
      </c>
      <c r="DK147" s="2">
        <v>391.702</v>
      </c>
      <c r="DL147" s="2">
        <v>190.37799999999999</v>
      </c>
      <c r="DM147" s="2">
        <v>128.27799999999999</v>
      </c>
      <c r="DN147" s="2">
        <v>23.2</v>
      </c>
      <c r="DO147" s="2">
        <v>11.2</v>
      </c>
      <c r="DP147" s="2">
        <v>11</v>
      </c>
    </row>
    <row r="148" spans="2:120" ht="14.25" customHeight="1" x14ac:dyDescent="0.2">
      <c r="B148" s="7">
        <v>1581</v>
      </c>
      <c r="C148" s="10" t="s">
        <v>91</v>
      </c>
      <c r="D148" s="10" t="s">
        <v>56</v>
      </c>
      <c r="E148" s="22" t="s">
        <v>101</v>
      </c>
      <c r="F148" s="10" t="s">
        <v>226</v>
      </c>
      <c r="G148" s="22">
        <v>1</v>
      </c>
      <c r="H148" s="12">
        <f t="shared" si="144"/>
        <v>4306.0000000000018</v>
      </c>
      <c r="I148" s="13">
        <f t="shared" si="145"/>
        <v>1645.8420322943512</v>
      </c>
      <c r="J148" s="15">
        <f t="shared" si="146"/>
        <v>0.38222062988721561</v>
      </c>
      <c r="K148" s="15">
        <f t="shared" si="147"/>
        <v>0.22465493003833437</v>
      </c>
      <c r="L148" s="16">
        <f t="shared" si="148"/>
        <v>1.9554795433828152</v>
      </c>
      <c r="M148" s="13">
        <f t="shared" si="149"/>
        <v>0</v>
      </c>
      <c r="N148" s="15">
        <f t="shared" si="150"/>
        <v>-6.3098346388163584E-2</v>
      </c>
      <c r="O148" s="17">
        <f t="shared" si="151"/>
        <v>-34.624727479526086</v>
      </c>
      <c r="P148" s="15">
        <f t="shared" si="152"/>
        <v>-0.19803937022722018</v>
      </c>
      <c r="Q148" s="13">
        <f t="shared" si="153"/>
        <v>-13.112109265059757</v>
      </c>
      <c r="R148" s="15">
        <f t="shared" si="154"/>
        <v>-5.4916168884336924E-2</v>
      </c>
      <c r="S148" s="19">
        <f t="shared" si="155"/>
        <v>4.322433255163304</v>
      </c>
      <c r="T148" s="15">
        <f t="shared" si="156"/>
        <v>5.6674423783068639E-2</v>
      </c>
      <c r="U148" s="19">
        <f t="shared" si="157"/>
        <v>34.078936496695</v>
      </c>
      <c r="V148" s="15">
        <f t="shared" si="158"/>
        <v>0.44724236550686514</v>
      </c>
      <c r="W148" s="13">
        <f t="shared" si="159"/>
        <v>19.682494975384174</v>
      </c>
      <c r="X148" s="15">
        <f t="shared" si="160"/>
        <v>9.5346376325079252E-2</v>
      </c>
      <c r="Y148" s="13">
        <f t="shared" si="161"/>
        <v>22.101887098677793</v>
      </c>
      <c r="Z148" s="15">
        <f t="shared" si="162"/>
        <v>0.12742473757063677</v>
      </c>
      <c r="AA148" s="13">
        <v>-34.169618762478422</v>
      </c>
      <c r="AB148" s="27">
        <v>-1.1913851139792264E-2</v>
      </c>
      <c r="AC148" s="13">
        <f t="shared" si="163"/>
        <v>0</v>
      </c>
      <c r="AD148" s="25">
        <f t="shared" si="164"/>
        <v>0</v>
      </c>
      <c r="AE148" s="12">
        <f t="shared" si="165"/>
        <v>-636.94100000000162</v>
      </c>
      <c r="AF148" s="13">
        <f t="shared" si="166"/>
        <v>-1849.6970000000019</v>
      </c>
      <c r="AG148" s="13">
        <f t="shared" si="167"/>
        <v>-2545.914000000002</v>
      </c>
      <c r="AH148" s="15">
        <f t="shared" si="168"/>
        <v>-0.14791941477008852</v>
      </c>
      <c r="AI148" s="15">
        <f t="shared" si="169"/>
        <v>-0.4295627032048307</v>
      </c>
      <c r="AJ148" s="15">
        <f t="shared" si="170"/>
        <v>-0.59124802601021853</v>
      </c>
      <c r="AK148" s="15">
        <f t="shared" si="171"/>
        <v>0.39319836503037975</v>
      </c>
      <c r="AL148" s="15">
        <f t="shared" si="172"/>
        <v>0.44561236948373234</v>
      </c>
      <c r="AM148" s="15">
        <f t="shared" si="173"/>
        <v>0.47390127527859438</v>
      </c>
      <c r="AN148" s="19">
        <f t="shared" si="174"/>
        <v>-203.17403229435104</v>
      </c>
      <c r="AO148" s="19">
        <f t="shared" si="175"/>
        <v>-551.28303229435096</v>
      </c>
      <c r="AP148" s="19">
        <f t="shared" si="176"/>
        <v>-811.73503229435119</v>
      </c>
      <c r="AQ148" s="15">
        <f t="shared" si="177"/>
        <v>-0.12344686082121781</v>
      </c>
      <c r="AR148" s="15">
        <f t="shared" si="178"/>
        <v>-0.33495500872938977</v>
      </c>
      <c r="AS148" s="15">
        <f t="shared" si="179"/>
        <v>-0.49320348877150089</v>
      </c>
      <c r="AT148" s="13">
        <f t="shared" si="180"/>
        <v>-53.441868902443119</v>
      </c>
      <c r="AU148" s="13">
        <f t="shared" si="181"/>
        <v>-88.249868902443126</v>
      </c>
      <c r="AV148" s="13">
        <f t="shared" si="182"/>
        <v>-109.31386890244312</v>
      </c>
      <c r="AW148" s="15">
        <f t="shared" si="183"/>
        <v>-0.38114810231596319</v>
      </c>
      <c r="AX148" s="15">
        <f t="shared" si="184"/>
        <v>-0.62939920988169318</v>
      </c>
      <c r="AY148" s="15">
        <f t="shared" si="185"/>
        <v>-0.77962793114590068</v>
      </c>
      <c r="AZ148" s="13">
        <f t="shared" si="186"/>
        <v>-69.379004880847958</v>
      </c>
      <c r="BA148" s="13">
        <f t="shared" si="187"/>
        <v>-145.48000488084793</v>
      </c>
      <c r="BB148" s="13">
        <f t="shared" si="188"/>
        <v>-176.52640488084793</v>
      </c>
      <c r="BC148" s="15">
        <f t="shared" si="189"/>
        <v>-0.30745772231707846</v>
      </c>
      <c r="BD148" s="15">
        <f t="shared" si="190"/>
        <v>-0.64470441771485221</v>
      </c>
      <c r="BE148" s="15">
        <f t="shared" si="191"/>
        <v>-0.78228862559644963</v>
      </c>
      <c r="BF148" s="13">
        <f t="shared" si="192"/>
        <v>-71.43698963730597</v>
      </c>
      <c r="BG148" s="13">
        <f t="shared" si="193"/>
        <v>-84.501989637305996</v>
      </c>
      <c r="BH148" s="13">
        <f t="shared" si="194"/>
        <v>-159.14998963730599</v>
      </c>
      <c r="BI148" s="15">
        <f t="shared" si="195"/>
        <v>-0.31593352428964327</v>
      </c>
      <c r="BJ148" s="15">
        <f t="shared" si="196"/>
        <v>-0.37371411549037659</v>
      </c>
      <c r="BK148" s="15">
        <f t="shared" si="197"/>
        <v>-0.70384848762603158</v>
      </c>
      <c r="BL148" s="13">
        <f t="shared" si="198"/>
        <v>-95.653407932011191</v>
      </c>
      <c r="BM148" s="13">
        <f t="shared" si="199"/>
        <v>-131.0234079320112</v>
      </c>
      <c r="BN148" s="13">
        <f t="shared" si="200"/>
        <v>-159.6674079320112</v>
      </c>
      <c r="BO148" s="15">
        <f t="shared" si="201"/>
        <v>-0.48914461828190603</v>
      </c>
      <c r="BP148" s="15">
        <f t="shared" si="202"/>
        <v>-0.67001684774735604</v>
      </c>
      <c r="BQ148" s="25">
        <f t="shared" si="203"/>
        <v>-0.81649420541793405</v>
      </c>
      <c r="BR148" s="20">
        <f t="shared" si="204"/>
        <v>5.4</v>
      </c>
      <c r="BS148" s="21">
        <f t="shared" si="205"/>
        <v>37.800000000000004</v>
      </c>
      <c r="BT148" s="14">
        <f t="shared" si="206"/>
        <v>8.7784486762656731E-3</v>
      </c>
      <c r="BU148" s="21">
        <f t="shared" si="207"/>
        <v>1.7</v>
      </c>
      <c r="BV148" s="21">
        <f t="shared" si="208"/>
        <v>11.9</v>
      </c>
      <c r="BW148" s="14">
        <f t="shared" si="209"/>
        <v>2.763585694379934E-3</v>
      </c>
      <c r="BX148" s="21">
        <f t="shared" si="210"/>
        <v>4.5999999999999996</v>
      </c>
      <c r="BY148" s="21">
        <f t="shared" si="211"/>
        <v>32.199999999999996</v>
      </c>
      <c r="BZ148" s="14">
        <f t="shared" si="212"/>
        <v>7.4779377612633497E-3</v>
      </c>
      <c r="CA148" s="21">
        <f t="shared" si="213"/>
        <v>5.4</v>
      </c>
      <c r="CB148" s="21">
        <f t="shared" si="214"/>
        <v>37.800000000000004</v>
      </c>
      <c r="CC148" s="18">
        <f t="shared" si="215"/>
        <v>8.7784486762656731E-3</v>
      </c>
      <c r="CE148" s="2">
        <v>4306.0000000000018</v>
      </c>
      <c r="CF148" s="2">
        <v>1645.8420322943512</v>
      </c>
      <c r="CG148" s="2">
        <v>967.36412874506823</v>
      </c>
      <c r="CH148" s="2">
        <v>140.21286890244312</v>
      </c>
      <c r="CI148" s="2">
        <v>286.81019830028322</v>
      </c>
      <c r="CJ148" s="2">
        <v>4596.0000000000018</v>
      </c>
      <c r="CK148" s="2">
        <v>174.83759638196921</v>
      </c>
      <c r="CL148" s="2">
        <v>238.76591414590769</v>
      </c>
      <c r="CM148" s="2">
        <v>225.65380488084793</v>
      </c>
      <c r="CN148" s="2">
        <v>76.267793594305999</v>
      </c>
      <c r="CO148" s="2">
        <v>71.945360339142695</v>
      </c>
      <c r="CP148" s="2">
        <v>76.1979166666667</v>
      </c>
      <c r="CQ148" s="2">
        <v>42.118980169971699</v>
      </c>
      <c r="CR148" s="2">
        <v>206.43149466192182</v>
      </c>
      <c r="CS148" s="2">
        <v>226.11398963730599</v>
      </c>
      <c r="CT148" s="2">
        <v>173.4505208333334</v>
      </c>
      <c r="CU148" s="2">
        <v>195.55240793201119</v>
      </c>
      <c r="CV148" s="2">
        <v>3669.0590000000002</v>
      </c>
      <c r="CW148" s="2">
        <v>2456.3029999999999</v>
      </c>
      <c r="CX148" s="2">
        <v>1760.0859999999998</v>
      </c>
      <c r="CY148" s="2">
        <v>1442.6680000000001</v>
      </c>
      <c r="CZ148" s="2">
        <v>1094.5590000000002</v>
      </c>
      <c r="DA148" s="2">
        <v>834.10699999999997</v>
      </c>
      <c r="DB148" s="2">
        <v>86.771000000000001</v>
      </c>
      <c r="DC148" s="2">
        <v>51.962999999999994</v>
      </c>
      <c r="DD148" s="2">
        <v>30.899000000000001</v>
      </c>
      <c r="DE148" s="2">
        <v>156.27479999999997</v>
      </c>
      <c r="DF148" s="2">
        <v>80.1738</v>
      </c>
      <c r="DG148" s="2">
        <v>49.127399999999994</v>
      </c>
      <c r="DH148" s="2">
        <v>154.67700000000002</v>
      </c>
      <c r="DI148" s="2">
        <v>141.61199999999999</v>
      </c>
      <c r="DJ148" s="2">
        <v>66.963999999999999</v>
      </c>
      <c r="DK148" s="2">
        <v>99.899000000000001</v>
      </c>
      <c r="DL148" s="2">
        <v>64.528999999999996</v>
      </c>
      <c r="DM148" s="2">
        <v>35.884999999999998</v>
      </c>
      <c r="DN148" s="2">
        <v>5.4</v>
      </c>
      <c r="DO148" s="2">
        <v>1.7</v>
      </c>
      <c r="DP148" s="2">
        <v>4.5999999999999996</v>
      </c>
    </row>
    <row r="149" spans="2:120" ht="14.25" customHeight="1" x14ac:dyDescent="0.2">
      <c r="B149" s="7">
        <v>1584</v>
      </c>
      <c r="C149" s="10" t="s">
        <v>91</v>
      </c>
      <c r="D149" s="10" t="s">
        <v>56</v>
      </c>
      <c r="E149" s="22" t="s">
        <v>101</v>
      </c>
      <c r="F149" s="10" t="s">
        <v>227</v>
      </c>
      <c r="G149" s="22">
        <v>1</v>
      </c>
      <c r="H149" s="12">
        <f t="shared" si="144"/>
        <v>8068</v>
      </c>
      <c r="I149" s="13">
        <f t="shared" si="145"/>
        <v>3458</v>
      </c>
      <c r="J149" s="15">
        <f t="shared" si="146"/>
        <v>0.42860684184432324</v>
      </c>
      <c r="K149" s="15">
        <f t="shared" si="147"/>
        <v>0.25173525037183936</v>
      </c>
      <c r="L149" s="16">
        <f t="shared" si="148"/>
        <v>1.1062394603709949</v>
      </c>
      <c r="M149" s="13">
        <f t="shared" si="149"/>
        <v>0</v>
      </c>
      <c r="N149" s="15">
        <f t="shared" si="150"/>
        <v>-8.7433548241149239E-2</v>
      </c>
      <c r="O149" s="17">
        <f t="shared" si="151"/>
        <v>-56</v>
      </c>
      <c r="P149" s="15">
        <f t="shared" si="152"/>
        <v>-0.25454545454545452</v>
      </c>
      <c r="Q149" s="13">
        <f t="shared" si="153"/>
        <v>-44.39999999999992</v>
      </c>
      <c r="R149" s="15">
        <f t="shared" si="154"/>
        <v>-0.13780260707634984</v>
      </c>
      <c r="S149" s="19">
        <f t="shared" si="155"/>
        <v>16</v>
      </c>
      <c r="T149" s="15">
        <f t="shared" si="156"/>
        <v>9.1954022988505746E-2</v>
      </c>
      <c r="U149" s="19">
        <f t="shared" si="157"/>
        <v>-11</v>
      </c>
      <c r="V149" s="15">
        <f t="shared" si="158"/>
        <v>-7.1895424836601274E-2</v>
      </c>
      <c r="W149" s="13">
        <f t="shared" si="159"/>
        <v>-19</v>
      </c>
      <c r="X149" s="15">
        <f t="shared" si="160"/>
        <v>-5.5718475073313734E-2</v>
      </c>
      <c r="Y149" s="13">
        <f t="shared" si="161"/>
        <v>13</v>
      </c>
      <c r="Z149" s="15">
        <f t="shared" si="162"/>
        <v>4.4982698961937739E-2</v>
      </c>
      <c r="AA149" s="13">
        <v>-81.499200000000201</v>
      </c>
      <c r="AB149" s="27">
        <v>-1.577760383739879E-2</v>
      </c>
      <c r="AC149" s="13">
        <f t="shared" si="163"/>
        <v>0</v>
      </c>
      <c r="AD149" s="25">
        <f t="shared" si="164"/>
        <v>0</v>
      </c>
      <c r="AE149" s="12">
        <f t="shared" si="165"/>
        <v>-1332.5330000000004</v>
      </c>
      <c r="AF149" s="13">
        <f t="shared" si="166"/>
        <v>-3784.192</v>
      </c>
      <c r="AG149" s="13">
        <f t="shared" si="167"/>
        <v>-5066.9070000000002</v>
      </c>
      <c r="AH149" s="15">
        <f t="shared" si="168"/>
        <v>-0.16516274169558753</v>
      </c>
      <c r="AI149" s="15">
        <f t="shared" si="169"/>
        <v>-0.46903718393653937</v>
      </c>
      <c r="AJ149" s="15">
        <f t="shared" si="170"/>
        <v>-0.62802516113039175</v>
      </c>
      <c r="AK149" s="15">
        <f t="shared" si="171"/>
        <v>0.46567387235361707</v>
      </c>
      <c r="AL149" s="15">
        <f t="shared" si="172"/>
        <v>0.47632807072585887</v>
      </c>
      <c r="AM149" s="15">
        <f t="shared" si="173"/>
        <v>0.46908409702731646</v>
      </c>
      <c r="AN149" s="19">
        <f t="shared" si="174"/>
        <v>-321.46900000000005</v>
      </c>
      <c r="AO149" s="19">
        <f t="shared" si="175"/>
        <v>-1417.502</v>
      </c>
      <c r="AP149" s="19">
        <f t="shared" si="176"/>
        <v>-2050.2349999999997</v>
      </c>
      <c r="AQ149" s="15">
        <f t="shared" si="177"/>
        <v>-9.2963851937536202E-2</v>
      </c>
      <c r="AR149" s="15">
        <f t="shared" si="178"/>
        <v>-0.40991960670908034</v>
      </c>
      <c r="AS149" s="15">
        <f t="shared" si="179"/>
        <v>-0.59289618276460376</v>
      </c>
      <c r="AT149" s="13">
        <f t="shared" si="180"/>
        <v>-21.578000000000003</v>
      </c>
      <c r="AU149" s="13">
        <f t="shared" si="181"/>
        <v>-68.918999999999997</v>
      </c>
      <c r="AV149" s="13">
        <f t="shared" si="182"/>
        <v>-95.201999999999998</v>
      </c>
      <c r="AW149" s="15">
        <f t="shared" si="183"/>
        <v>-0.13157317073170738</v>
      </c>
      <c r="AX149" s="15">
        <f t="shared" si="184"/>
        <v>-0.42023780487804874</v>
      </c>
      <c r="AY149" s="15">
        <f t="shared" si="185"/>
        <v>-0.58050000000000002</v>
      </c>
      <c r="AZ149" s="13">
        <f t="shared" si="186"/>
        <v>-72.964200000000005</v>
      </c>
      <c r="BA149" s="13">
        <f t="shared" si="187"/>
        <v>-133.92300000000003</v>
      </c>
      <c r="BB149" s="13">
        <f t="shared" si="188"/>
        <v>-175.1508</v>
      </c>
      <c r="BC149" s="15">
        <f t="shared" si="189"/>
        <v>-0.26265010799136068</v>
      </c>
      <c r="BD149" s="15">
        <f t="shared" si="190"/>
        <v>-0.4820842332613392</v>
      </c>
      <c r="BE149" s="15">
        <f t="shared" si="191"/>
        <v>-0.63049244060475162</v>
      </c>
      <c r="BF149" s="13">
        <f t="shared" si="192"/>
        <v>-72.561000000000007</v>
      </c>
      <c r="BG149" s="13">
        <f t="shared" si="193"/>
        <v>-200.631</v>
      </c>
      <c r="BH149" s="13">
        <f t="shared" si="194"/>
        <v>-230.84300000000002</v>
      </c>
      <c r="BI149" s="15">
        <f t="shared" si="195"/>
        <v>-0.22534472049689447</v>
      </c>
      <c r="BJ149" s="15">
        <f t="shared" si="196"/>
        <v>-0.62307763975155273</v>
      </c>
      <c r="BK149" s="15">
        <f t="shared" si="197"/>
        <v>-0.71690372670807456</v>
      </c>
      <c r="BL149" s="13">
        <f t="shared" si="198"/>
        <v>-35.19500000000005</v>
      </c>
      <c r="BM149" s="13">
        <f t="shared" si="199"/>
        <v>-111.946</v>
      </c>
      <c r="BN149" s="13">
        <f t="shared" si="200"/>
        <v>-168.845</v>
      </c>
      <c r="BO149" s="15">
        <f t="shared" si="201"/>
        <v>-0.1165397350993379</v>
      </c>
      <c r="BP149" s="15">
        <f t="shared" si="202"/>
        <v>-0.37068211920529803</v>
      </c>
      <c r="BQ149" s="25">
        <f t="shared" si="203"/>
        <v>-0.55908940397350992</v>
      </c>
      <c r="BR149" s="20">
        <f t="shared" si="204"/>
        <v>12.7</v>
      </c>
      <c r="BS149" s="21">
        <f t="shared" si="205"/>
        <v>88.899999999999991</v>
      </c>
      <c r="BT149" s="14">
        <f t="shared" si="206"/>
        <v>1.1018839861179968E-2</v>
      </c>
      <c r="BU149" s="21">
        <f t="shared" si="207"/>
        <v>3.4</v>
      </c>
      <c r="BV149" s="21">
        <f t="shared" si="208"/>
        <v>23.8</v>
      </c>
      <c r="BW149" s="14">
        <f t="shared" si="209"/>
        <v>2.9499256321269211E-3</v>
      </c>
      <c r="BX149" s="21">
        <f t="shared" si="210"/>
        <v>5.2</v>
      </c>
      <c r="BY149" s="21">
        <f t="shared" si="211"/>
        <v>36.4</v>
      </c>
      <c r="BZ149" s="14">
        <f t="shared" si="212"/>
        <v>4.5116509667823502E-3</v>
      </c>
      <c r="CA149" s="21">
        <f t="shared" si="213"/>
        <v>12.7</v>
      </c>
      <c r="CB149" s="21">
        <f t="shared" si="214"/>
        <v>88.899999999999991</v>
      </c>
      <c r="CC149" s="18">
        <f t="shared" si="215"/>
        <v>1.1018839861179968E-2</v>
      </c>
      <c r="CE149" s="2">
        <v>8068</v>
      </c>
      <c r="CF149" s="2">
        <v>3458</v>
      </c>
      <c r="CG149" s="2">
        <v>2031</v>
      </c>
      <c r="CH149" s="2">
        <v>164</v>
      </c>
      <c r="CI149" s="2">
        <v>593</v>
      </c>
      <c r="CJ149" s="2">
        <v>8841</v>
      </c>
      <c r="CK149" s="2">
        <v>220</v>
      </c>
      <c r="CL149" s="2">
        <v>322.19999999999993</v>
      </c>
      <c r="CM149" s="2">
        <v>277.8</v>
      </c>
      <c r="CN149" s="2">
        <v>174</v>
      </c>
      <c r="CO149" s="2">
        <v>158</v>
      </c>
      <c r="CP149" s="2">
        <v>153</v>
      </c>
      <c r="CQ149" s="2">
        <v>164</v>
      </c>
      <c r="CR149" s="2">
        <v>341</v>
      </c>
      <c r="CS149" s="2">
        <v>322</v>
      </c>
      <c r="CT149" s="2">
        <v>289</v>
      </c>
      <c r="CU149" s="2">
        <v>302</v>
      </c>
      <c r="CV149" s="2">
        <v>6735.4669999999996</v>
      </c>
      <c r="CW149" s="2">
        <v>4283.808</v>
      </c>
      <c r="CX149" s="2">
        <v>3001.0929999999998</v>
      </c>
      <c r="CY149" s="2">
        <v>3136.5309999999999</v>
      </c>
      <c r="CZ149" s="2">
        <v>2040.498</v>
      </c>
      <c r="DA149" s="2">
        <v>1407.7650000000001</v>
      </c>
      <c r="DB149" s="2">
        <v>142.422</v>
      </c>
      <c r="DC149" s="2">
        <v>95.081000000000003</v>
      </c>
      <c r="DD149" s="2">
        <v>68.798000000000002</v>
      </c>
      <c r="DE149" s="2">
        <v>204.83580000000001</v>
      </c>
      <c r="DF149" s="2">
        <v>143.87699999999998</v>
      </c>
      <c r="DG149" s="2">
        <v>102.64919999999999</v>
      </c>
      <c r="DH149" s="2">
        <v>249.43899999999999</v>
      </c>
      <c r="DI149" s="2">
        <v>121.369</v>
      </c>
      <c r="DJ149" s="2">
        <v>91.156999999999996</v>
      </c>
      <c r="DK149" s="2">
        <v>266.80499999999995</v>
      </c>
      <c r="DL149" s="2">
        <v>190.054</v>
      </c>
      <c r="DM149" s="2">
        <v>133.155</v>
      </c>
      <c r="DN149" s="2">
        <v>12.7</v>
      </c>
      <c r="DO149" s="2">
        <v>3.4</v>
      </c>
      <c r="DP149" s="2">
        <v>5.2</v>
      </c>
    </row>
    <row r="150" spans="2:120" ht="14.25" customHeight="1" x14ac:dyDescent="0.2">
      <c r="B150" s="7">
        <v>1585</v>
      </c>
      <c r="C150" s="10" t="s">
        <v>91</v>
      </c>
      <c r="D150" s="10" t="s">
        <v>56</v>
      </c>
      <c r="E150" s="22" t="s">
        <v>101</v>
      </c>
      <c r="F150" s="10" t="s">
        <v>228</v>
      </c>
      <c r="G150" s="22">
        <v>1</v>
      </c>
      <c r="H150" s="12">
        <f t="shared" si="144"/>
        <v>7311</v>
      </c>
      <c r="I150" s="13">
        <f t="shared" si="145"/>
        <v>2730</v>
      </c>
      <c r="J150" s="15">
        <f t="shared" si="146"/>
        <v>0.37340993024210095</v>
      </c>
      <c r="K150" s="15">
        <f t="shared" si="147"/>
        <v>0.22555054028176719</v>
      </c>
      <c r="L150" s="16">
        <f t="shared" si="148"/>
        <v>1.3629629629629629</v>
      </c>
      <c r="M150" s="13">
        <f t="shared" si="149"/>
        <v>0</v>
      </c>
      <c r="N150" s="15">
        <f t="shared" si="150"/>
        <v>-8.2224453929199082E-2</v>
      </c>
      <c r="O150" s="17">
        <f t="shared" si="151"/>
        <v>-61</v>
      </c>
      <c r="P150" s="15">
        <f t="shared" si="152"/>
        <v>-0.24897959183673468</v>
      </c>
      <c r="Q150" s="13">
        <f t="shared" si="153"/>
        <v>-30.599999999999966</v>
      </c>
      <c r="R150" s="15">
        <f t="shared" si="154"/>
        <v>-8.8850174216027811E-2</v>
      </c>
      <c r="S150" s="19">
        <f t="shared" si="155"/>
        <v>6</v>
      </c>
      <c r="T150" s="15">
        <f t="shared" si="156"/>
        <v>3.0303030303030276E-2</v>
      </c>
      <c r="U150" s="19">
        <f t="shared" si="157"/>
        <v>23</v>
      </c>
      <c r="V150" s="15">
        <f t="shared" si="158"/>
        <v>0.14935064935064934</v>
      </c>
      <c r="W150" s="13">
        <f t="shared" si="159"/>
        <v>-21</v>
      </c>
      <c r="X150" s="15">
        <f t="shared" si="160"/>
        <v>-6.1046511627906974E-2</v>
      </c>
      <c r="Y150" s="13">
        <f t="shared" si="161"/>
        <v>16</v>
      </c>
      <c r="Z150" s="15">
        <f t="shared" si="162"/>
        <v>5.8608058608058622E-2</v>
      </c>
      <c r="AA150" s="13">
        <v>-137.77865999999995</v>
      </c>
      <c r="AB150" s="27">
        <v>-2.7469047049217266E-2</v>
      </c>
      <c r="AC150" s="13">
        <f t="shared" si="163"/>
        <v>0</v>
      </c>
      <c r="AD150" s="25">
        <f t="shared" si="164"/>
        <v>0</v>
      </c>
      <c r="AE150" s="12">
        <f t="shared" si="165"/>
        <v>-1163.6999999999989</v>
      </c>
      <c r="AF150" s="13">
        <f t="shared" si="166"/>
        <v>-3285.2750000000005</v>
      </c>
      <c r="AG150" s="13">
        <f t="shared" si="167"/>
        <v>-4478.8779999999997</v>
      </c>
      <c r="AH150" s="15">
        <f t="shared" si="168"/>
        <v>-0.15917111202297896</v>
      </c>
      <c r="AI150" s="15">
        <f t="shared" si="169"/>
        <v>-0.44936055259198471</v>
      </c>
      <c r="AJ150" s="15">
        <f t="shared" si="170"/>
        <v>-0.61262180276295986</v>
      </c>
      <c r="AK150" s="15">
        <f t="shared" si="171"/>
        <v>0.39739251378654028</v>
      </c>
      <c r="AL150" s="15">
        <f t="shared" si="172"/>
        <v>0.42348819156797857</v>
      </c>
      <c r="AM150" s="15">
        <f t="shared" si="173"/>
        <v>0.44112930163319225</v>
      </c>
      <c r="AN150" s="19">
        <f t="shared" si="174"/>
        <v>-287.10900000000038</v>
      </c>
      <c r="AO150" s="19">
        <f t="shared" si="175"/>
        <v>-1025.1529999999998</v>
      </c>
      <c r="AP150" s="19">
        <f t="shared" si="176"/>
        <v>-1480.6680000000001</v>
      </c>
      <c r="AQ150" s="15">
        <f t="shared" si="177"/>
        <v>-0.10516813186813201</v>
      </c>
      <c r="AR150" s="15">
        <f t="shared" si="178"/>
        <v>-0.37551391941391932</v>
      </c>
      <c r="AS150" s="15">
        <f t="shared" si="179"/>
        <v>-0.54236923076923083</v>
      </c>
      <c r="AT150" s="13">
        <f t="shared" si="180"/>
        <v>-23.062999999999988</v>
      </c>
      <c r="AU150" s="13">
        <f t="shared" si="181"/>
        <v>-92.516999999999996</v>
      </c>
      <c r="AV150" s="13">
        <f t="shared" si="182"/>
        <v>-118.242</v>
      </c>
      <c r="AW150" s="15">
        <f t="shared" si="183"/>
        <v>-0.12534239130434777</v>
      </c>
      <c r="AX150" s="15">
        <f t="shared" si="184"/>
        <v>-0.50280978260869569</v>
      </c>
      <c r="AY150" s="15">
        <f t="shared" si="185"/>
        <v>-0.64261956521739139</v>
      </c>
      <c r="AZ150" s="13">
        <f t="shared" si="186"/>
        <v>-99.517200000000031</v>
      </c>
      <c r="BA150" s="13">
        <f t="shared" si="187"/>
        <v>-174.36900000000003</v>
      </c>
      <c r="BB150" s="13">
        <f t="shared" si="188"/>
        <v>-222.47400000000002</v>
      </c>
      <c r="BC150" s="15">
        <f t="shared" si="189"/>
        <v>-0.31713575525812632</v>
      </c>
      <c r="BD150" s="15">
        <f t="shared" si="190"/>
        <v>-0.55566921606118558</v>
      </c>
      <c r="BE150" s="15">
        <f t="shared" si="191"/>
        <v>-0.70896749521988534</v>
      </c>
      <c r="BF150" s="13">
        <f t="shared" si="192"/>
        <v>-22.763000000000034</v>
      </c>
      <c r="BG150" s="13">
        <f t="shared" si="193"/>
        <v>-150.27800000000002</v>
      </c>
      <c r="BH150" s="13">
        <f t="shared" si="194"/>
        <v>-202.84200000000001</v>
      </c>
      <c r="BI150" s="15">
        <f t="shared" si="195"/>
        <v>-7.0473684210526466E-2</v>
      </c>
      <c r="BJ150" s="15">
        <f t="shared" si="196"/>
        <v>-0.46525696594427246</v>
      </c>
      <c r="BK150" s="15">
        <f t="shared" si="197"/>
        <v>-0.62799380804953564</v>
      </c>
      <c r="BL150" s="13">
        <f t="shared" si="198"/>
        <v>-39.641999999999996</v>
      </c>
      <c r="BM150" s="13">
        <f t="shared" si="199"/>
        <v>-140.28700000000001</v>
      </c>
      <c r="BN150" s="13">
        <f t="shared" si="200"/>
        <v>-179.15300000000002</v>
      </c>
      <c r="BO150" s="15">
        <f t="shared" si="201"/>
        <v>-0.13716955017301036</v>
      </c>
      <c r="BP150" s="15">
        <f t="shared" si="202"/>
        <v>-0.48542214532871975</v>
      </c>
      <c r="BQ150" s="25">
        <f t="shared" si="203"/>
        <v>-0.61990657439446362</v>
      </c>
      <c r="BR150" s="20">
        <f t="shared" si="204"/>
        <v>10.5</v>
      </c>
      <c r="BS150" s="21">
        <f t="shared" si="205"/>
        <v>73.5</v>
      </c>
      <c r="BT150" s="14">
        <f t="shared" si="206"/>
        <v>1.0053344275748872E-2</v>
      </c>
      <c r="BU150" s="21">
        <f t="shared" si="207"/>
        <v>1.7</v>
      </c>
      <c r="BV150" s="21">
        <f t="shared" si="208"/>
        <v>11.9</v>
      </c>
      <c r="BW150" s="14">
        <f t="shared" si="209"/>
        <v>1.6276843113117222E-3</v>
      </c>
      <c r="BX150" s="21">
        <f t="shared" si="210"/>
        <v>6.5</v>
      </c>
      <c r="BY150" s="21">
        <f t="shared" si="211"/>
        <v>45.5</v>
      </c>
      <c r="BZ150" s="14">
        <f t="shared" si="212"/>
        <v>6.2234988373683492E-3</v>
      </c>
      <c r="CA150" s="21">
        <f t="shared" si="213"/>
        <v>10.5</v>
      </c>
      <c r="CB150" s="21">
        <f t="shared" si="214"/>
        <v>73.5</v>
      </c>
      <c r="CC150" s="18">
        <f t="shared" si="215"/>
        <v>1.0053344275748872E-2</v>
      </c>
      <c r="CE150" s="2">
        <v>7311</v>
      </c>
      <c r="CF150" s="2">
        <v>2730</v>
      </c>
      <c r="CG150" s="2">
        <v>1649</v>
      </c>
      <c r="CH150" s="2">
        <v>184</v>
      </c>
      <c r="CI150" s="2">
        <v>540</v>
      </c>
      <c r="CJ150" s="2">
        <v>7966</v>
      </c>
      <c r="CK150" s="2">
        <v>245</v>
      </c>
      <c r="CL150" s="2">
        <v>344.4</v>
      </c>
      <c r="CM150" s="2">
        <v>313.8</v>
      </c>
      <c r="CN150" s="2">
        <v>198</v>
      </c>
      <c r="CO150" s="2">
        <v>192</v>
      </c>
      <c r="CP150" s="2">
        <v>154</v>
      </c>
      <c r="CQ150" s="2">
        <v>131</v>
      </c>
      <c r="CR150" s="2">
        <v>344</v>
      </c>
      <c r="CS150" s="2">
        <v>323</v>
      </c>
      <c r="CT150" s="2">
        <v>273</v>
      </c>
      <c r="CU150" s="2">
        <v>289</v>
      </c>
      <c r="CV150" s="2">
        <v>6147.3000000000011</v>
      </c>
      <c r="CW150" s="2">
        <v>4025.7249999999995</v>
      </c>
      <c r="CX150" s="2">
        <v>2832.1220000000003</v>
      </c>
      <c r="CY150" s="2">
        <v>2442.8909999999996</v>
      </c>
      <c r="CZ150" s="2">
        <v>1704.8470000000002</v>
      </c>
      <c r="DA150" s="2">
        <v>1249.3319999999999</v>
      </c>
      <c r="DB150" s="2">
        <v>160.93700000000001</v>
      </c>
      <c r="DC150" s="2">
        <v>91.483000000000004</v>
      </c>
      <c r="DD150" s="2">
        <v>65.757999999999996</v>
      </c>
      <c r="DE150" s="2">
        <v>214.28279999999998</v>
      </c>
      <c r="DF150" s="2">
        <v>139.43099999999998</v>
      </c>
      <c r="DG150" s="2">
        <v>91.325999999999993</v>
      </c>
      <c r="DH150" s="2">
        <v>300.23699999999997</v>
      </c>
      <c r="DI150" s="2">
        <v>172.72199999999998</v>
      </c>
      <c r="DJ150" s="2">
        <v>120.15799999999999</v>
      </c>
      <c r="DK150" s="2">
        <v>249.358</v>
      </c>
      <c r="DL150" s="2">
        <v>148.71299999999999</v>
      </c>
      <c r="DM150" s="2">
        <v>109.84699999999999</v>
      </c>
      <c r="DN150" s="2">
        <v>10.5</v>
      </c>
      <c r="DO150" s="2">
        <v>1.7</v>
      </c>
      <c r="DP150" s="2">
        <v>6.5</v>
      </c>
    </row>
    <row r="151" spans="2:120" ht="14.25" customHeight="1" x14ac:dyDescent="0.2">
      <c r="B151" s="7">
        <v>1586</v>
      </c>
      <c r="C151" s="10" t="s">
        <v>91</v>
      </c>
      <c r="D151" s="10" t="s">
        <v>56</v>
      </c>
      <c r="E151" s="22" t="s">
        <v>101</v>
      </c>
      <c r="F151" s="10" t="s">
        <v>229</v>
      </c>
      <c r="G151" s="22">
        <v>1</v>
      </c>
      <c r="H151" s="12">
        <f t="shared" si="144"/>
        <v>7323</v>
      </c>
      <c r="I151" s="13">
        <f t="shared" si="145"/>
        <v>3073</v>
      </c>
      <c r="J151" s="15">
        <f t="shared" si="146"/>
        <v>0.41963676089034546</v>
      </c>
      <c r="K151" s="15">
        <f t="shared" si="147"/>
        <v>0.23719786972552231</v>
      </c>
      <c r="L151" s="16">
        <f t="shared" si="148"/>
        <v>1.4621848739495797</v>
      </c>
      <c r="M151" s="13">
        <f t="shared" si="149"/>
        <v>0</v>
      </c>
      <c r="N151" s="15">
        <f t="shared" si="150"/>
        <v>-9.8818606940684228E-2</v>
      </c>
      <c r="O151" s="17">
        <f t="shared" si="151"/>
        <v>-49</v>
      </c>
      <c r="P151" s="15">
        <f t="shared" si="152"/>
        <v>-0.21973094170403584</v>
      </c>
      <c r="Q151" s="13">
        <f t="shared" si="153"/>
        <v>-37.200000000000045</v>
      </c>
      <c r="R151" s="15">
        <f t="shared" si="154"/>
        <v>-0.11524163568773249</v>
      </c>
      <c r="S151" s="19">
        <f t="shared" si="155"/>
        <v>50</v>
      </c>
      <c r="T151" s="15">
        <f t="shared" si="156"/>
        <v>0.28248587570621464</v>
      </c>
      <c r="U151" s="19">
        <f t="shared" si="157"/>
        <v>60</v>
      </c>
      <c r="V151" s="15">
        <f t="shared" si="158"/>
        <v>0.38709677419354838</v>
      </c>
      <c r="W151" s="13">
        <f t="shared" si="159"/>
        <v>16</v>
      </c>
      <c r="X151" s="15">
        <f t="shared" si="160"/>
        <v>4.4077134986225897E-2</v>
      </c>
      <c r="Y151" s="13">
        <f t="shared" si="161"/>
        <v>4</v>
      </c>
      <c r="Z151" s="15">
        <f t="shared" si="162"/>
        <v>1.388888888888884E-2</v>
      </c>
      <c r="AA151" s="13">
        <v>-207.88861999999972</v>
      </c>
      <c r="AB151" s="27">
        <v>-4.2723670070360042E-2</v>
      </c>
      <c r="AC151" s="13">
        <f t="shared" si="163"/>
        <v>0</v>
      </c>
      <c r="AD151" s="25">
        <f t="shared" si="164"/>
        <v>0</v>
      </c>
      <c r="AE151" s="12">
        <f t="shared" si="165"/>
        <v>-1443.5930000000008</v>
      </c>
      <c r="AF151" s="13">
        <f t="shared" si="166"/>
        <v>-4025.6779999999999</v>
      </c>
      <c r="AG151" s="13">
        <f t="shared" si="167"/>
        <v>-5264.99</v>
      </c>
      <c r="AH151" s="15">
        <f t="shared" si="168"/>
        <v>-0.19713136692612332</v>
      </c>
      <c r="AI151" s="15">
        <f t="shared" si="169"/>
        <v>-0.5497307114570531</v>
      </c>
      <c r="AJ151" s="15">
        <f t="shared" si="170"/>
        <v>-0.71896627065410357</v>
      </c>
      <c r="AK151" s="15">
        <f t="shared" si="171"/>
        <v>0.45550308049774418</v>
      </c>
      <c r="AL151" s="15">
        <f t="shared" si="172"/>
        <v>0.49032972818547893</v>
      </c>
      <c r="AM151" s="15">
        <f t="shared" si="173"/>
        <v>0.52519715647640208</v>
      </c>
      <c r="AN151" s="19">
        <f t="shared" si="174"/>
        <v>-394.91199999999981</v>
      </c>
      <c r="AO151" s="19">
        <f t="shared" si="175"/>
        <v>-1456.2250000000001</v>
      </c>
      <c r="AP151" s="19">
        <f t="shared" si="176"/>
        <v>-1992.1389999999999</v>
      </c>
      <c r="AQ151" s="15">
        <f t="shared" si="177"/>
        <v>-0.12851025056947607</v>
      </c>
      <c r="AR151" s="15">
        <f t="shared" si="178"/>
        <v>-0.47387731858119109</v>
      </c>
      <c r="AS151" s="15">
        <f t="shared" si="179"/>
        <v>-0.64827172144484213</v>
      </c>
      <c r="AT151" s="13">
        <f t="shared" si="180"/>
        <v>-60.906000000000006</v>
      </c>
      <c r="AU151" s="13">
        <f t="shared" si="181"/>
        <v>-117.93299999999999</v>
      </c>
      <c r="AV151" s="13">
        <f t="shared" si="182"/>
        <v>-143.76300000000001</v>
      </c>
      <c r="AW151" s="15">
        <f t="shared" si="183"/>
        <v>-0.3500344827586207</v>
      </c>
      <c r="AX151" s="15">
        <f t="shared" si="184"/>
        <v>-0.67777586206896556</v>
      </c>
      <c r="AY151" s="15">
        <f t="shared" si="185"/>
        <v>-0.82622413793103444</v>
      </c>
      <c r="AZ151" s="13">
        <f t="shared" si="186"/>
        <v>-98.809199999999976</v>
      </c>
      <c r="BA151" s="13">
        <f t="shared" si="187"/>
        <v>-195.37559999999996</v>
      </c>
      <c r="BB151" s="13">
        <f t="shared" si="188"/>
        <v>-237.51359999999997</v>
      </c>
      <c r="BC151" s="15">
        <f t="shared" si="189"/>
        <v>-0.34597058823529403</v>
      </c>
      <c r="BD151" s="15">
        <f t="shared" si="190"/>
        <v>-0.68408823529411755</v>
      </c>
      <c r="BE151" s="15">
        <f t="shared" si="191"/>
        <v>-0.83163025210084029</v>
      </c>
      <c r="BF151" s="13">
        <f t="shared" si="192"/>
        <v>-96.885999999999967</v>
      </c>
      <c r="BG151" s="13">
        <f t="shared" si="193"/>
        <v>-230.453</v>
      </c>
      <c r="BH151" s="13">
        <f t="shared" si="194"/>
        <v>-294.64999999999998</v>
      </c>
      <c r="BI151" s="15">
        <f t="shared" si="195"/>
        <v>-0.25563588390501313</v>
      </c>
      <c r="BJ151" s="15">
        <f t="shared" si="196"/>
        <v>-0.60805540897097621</v>
      </c>
      <c r="BK151" s="15">
        <f t="shared" si="197"/>
        <v>-0.7774406332453826</v>
      </c>
      <c r="BL151" s="13">
        <f t="shared" si="198"/>
        <v>-118.50999999999999</v>
      </c>
      <c r="BM151" s="13">
        <f t="shared" si="199"/>
        <v>-198.08500000000001</v>
      </c>
      <c r="BN151" s="13">
        <f t="shared" si="200"/>
        <v>-244.89600000000002</v>
      </c>
      <c r="BO151" s="15">
        <f t="shared" si="201"/>
        <v>-0.40585616438356165</v>
      </c>
      <c r="BP151" s="15">
        <f t="shared" si="202"/>
        <v>-0.67837328767123295</v>
      </c>
      <c r="BQ151" s="25">
        <f t="shared" si="203"/>
        <v>-0.83868493150684931</v>
      </c>
      <c r="BR151" s="20">
        <f t="shared" si="204"/>
        <v>14.1</v>
      </c>
      <c r="BS151" s="21">
        <f t="shared" si="205"/>
        <v>98.7</v>
      </c>
      <c r="BT151" s="14">
        <f t="shared" si="206"/>
        <v>1.3478082752970095E-2</v>
      </c>
      <c r="BU151" s="21">
        <f t="shared" si="207"/>
        <v>3.8</v>
      </c>
      <c r="BV151" s="21">
        <f t="shared" si="208"/>
        <v>26.599999999999998</v>
      </c>
      <c r="BW151" s="14">
        <f t="shared" si="209"/>
        <v>3.6323910965451313E-3</v>
      </c>
      <c r="BX151" s="21">
        <f t="shared" si="210"/>
        <v>8</v>
      </c>
      <c r="BY151" s="21">
        <f t="shared" si="211"/>
        <v>56</v>
      </c>
      <c r="BZ151" s="14">
        <f t="shared" si="212"/>
        <v>7.6471391506213304E-3</v>
      </c>
      <c r="CA151" s="21">
        <f t="shared" si="213"/>
        <v>14.1</v>
      </c>
      <c r="CB151" s="21">
        <f t="shared" si="214"/>
        <v>98.7</v>
      </c>
      <c r="CC151" s="18">
        <f t="shared" si="215"/>
        <v>1.3478082752970095E-2</v>
      </c>
      <c r="CE151" s="2">
        <v>7323</v>
      </c>
      <c r="CF151" s="2">
        <v>3073</v>
      </c>
      <c r="CG151" s="2">
        <v>1737</v>
      </c>
      <c r="CH151" s="2">
        <v>174</v>
      </c>
      <c r="CI151" s="2">
        <v>476</v>
      </c>
      <c r="CJ151" s="2">
        <v>8126</v>
      </c>
      <c r="CK151" s="2">
        <v>223</v>
      </c>
      <c r="CL151" s="2">
        <v>322.8</v>
      </c>
      <c r="CM151" s="2">
        <v>285.59999999999997</v>
      </c>
      <c r="CN151" s="2">
        <v>177</v>
      </c>
      <c r="CO151" s="2">
        <v>127</v>
      </c>
      <c r="CP151" s="2">
        <v>155</v>
      </c>
      <c r="CQ151" s="2">
        <v>95</v>
      </c>
      <c r="CR151" s="2">
        <v>363</v>
      </c>
      <c r="CS151" s="2">
        <v>379</v>
      </c>
      <c r="CT151" s="2">
        <v>288</v>
      </c>
      <c r="CU151" s="2">
        <v>292</v>
      </c>
      <c r="CV151" s="2">
        <v>5879.4069999999992</v>
      </c>
      <c r="CW151" s="2">
        <v>3297.3220000000001</v>
      </c>
      <c r="CX151" s="2">
        <v>2058.0099999999998</v>
      </c>
      <c r="CY151" s="2">
        <v>2678.0880000000002</v>
      </c>
      <c r="CZ151" s="2">
        <v>1616.7749999999999</v>
      </c>
      <c r="DA151" s="2">
        <v>1080.8610000000001</v>
      </c>
      <c r="DB151" s="2">
        <v>113.09399999999999</v>
      </c>
      <c r="DC151" s="2">
        <v>56.067</v>
      </c>
      <c r="DD151" s="2">
        <v>30.237000000000002</v>
      </c>
      <c r="DE151" s="2">
        <v>186.79079999999999</v>
      </c>
      <c r="DF151" s="2">
        <v>90.224400000000003</v>
      </c>
      <c r="DG151" s="2">
        <v>48.086399999999998</v>
      </c>
      <c r="DH151" s="2">
        <v>282.11400000000003</v>
      </c>
      <c r="DI151" s="2">
        <v>148.547</v>
      </c>
      <c r="DJ151" s="2">
        <v>84.35</v>
      </c>
      <c r="DK151" s="2">
        <v>173.49</v>
      </c>
      <c r="DL151" s="2">
        <v>93.914999999999992</v>
      </c>
      <c r="DM151" s="2">
        <v>47.103999999999999</v>
      </c>
      <c r="DN151" s="2">
        <v>14.1</v>
      </c>
      <c r="DO151" s="2">
        <v>3.8</v>
      </c>
      <c r="DP151" s="2">
        <v>8</v>
      </c>
    </row>
    <row r="152" spans="2:120" ht="14.25" customHeight="1" x14ac:dyDescent="0.2">
      <c r="B152" s="7">
        <v>1601</v>
      </c>
      <c r="C152" s="10" t="s">
        <v>91</v>
      </c>
      <c r="D152" s="10" t="s">
        <v>56</v>
      </c>
      <c r="E152" s="22" t="s">
        <v>101</v>
      </c>
      <c r="F152" s="10" t="s">
        <v>230</v>
      </c>
      <c r="G152" s="22">
        <v>1</v>
      </c>
      <c r="H152" s="12">
        <f t="shared" si="144"/>
        <v>11107</v>
      </c>
      <c r="I152" s="13">
        <f t="shared" si="145"/>
        <v>4004</v>
      </c>
      <c r="J152" s="15">
        <f t="shared" si="146"/>
        <v>0.36049338255154406</v>
      </c>
      <c r="K152" s="15">
        <f t="shared" si="147"/>
        <v>0.19933375348879084</v>
      </c>
      <c r="L152" s="16">
        <f t="shared" si="148"/>
        <v>1.2984293193717278</v>
      </c>
      <c r="M152" s="13">
        <f t="shared" si="149"/>
        <v>0</v>
      </c>
      <c r="N152" s="15">
        <f t="shared" si="150"/>
        <v>-8.4487306297395315E-2</v>
      </c>
      <c r="O152" s="17">
        <f t="shared" si="151"/>
        <v>-113</v>
      </c>
      <c r="P152" s="15">
        <f t="shared" si="152"/>
        <v>-0.31301939058171746</v>
      </c>
      <c r="Q152" s="13">
        <f t="shared" si="153"/>
        <v>-136.19999999999993</v>
      </c>
      <c r="R152" s="15">
        <f t="shared" si="154"/>
        <v>-0.23139653414882766</v>
      </c>
      <c r="S152" s="19">
        <f t="shared" si="155"/>
        <v>27</v>
      </c>
      <c r="T152" s="15">
        <f t="shared" si="156"/>
        <v>9.6774193548387122E-2</v>
      </c>
      <c r="U152" s="19">
        <f t="shared" si="157"/>
        <v>66</v>
      </c>
      <c r="V152" s="15">
        <f t="shared" si="158"/>
        <v>0.29203539823008851</v>
      </c>
      <c r="W152" s="13">
        <f t="shared" si="159"/>
        <v>85</v>
      </c>
      <c r="X152" s="15">
        <f t="shared" si="160"/>
        <v>0.1512455516014235</v>
      </c>
      <c r="Y152" s="13">
        <f t="shared" si="161"/>
        <v>-2</v>
      </c>
      <c r="Z152" s="15">
        <f t="shared" si="162"/>
        <v>-4.405286343612369E-3</v>
      </c>
      <c r="AA152" s="13">
        <v>-285.05440999999973</v>
      </c>
      <c r="AB152" s="27">
        <v>-3.5891772491646767E-2</v>
      </c>
      <c r="AC152" s="13">
        <f t="shared" si="163"/>
        <v>0</v>
      </c>
      <c r="AD152" s="25">
        <f t="shared" si="164"/>
        <v>0</v>
      </c>
      <c r="AE152" s="12">
        <f t="shared" si="165"/>
        <v>-1818.8539999999994</v>
      </c>
      <c r="AF152" s="13">
        <f t="shared" si="166"/>
        <v>-5269.027</v>
      </c>
      <c r="AG152" s="13">
        <f t="shared" si="167"/>
        <v>-7312.3190000000004</v>
      </c>
      <c r="AH152" s="15">
        <f t="shared" si="168"/>
        <v>-0.16375745025659483</v>
      </c>
      <c r="AI152" s="15">
        <f t="shared" si="169"/>
        <v>-0.47438795354281083</v>
      </c>
      <c r="AJ152" s="15">
        <f t="shared" si="170"/>
        <v>-0.65835230035113002</v>
      </c>
      <c r="AK152" s="15">
        <f t="shared" si="171"/>
        <v>0.38687150266587106</v>
      </c>
      <c r="AL152" s="15">
        <f t="shared" si="172"/>
        <v>0.45009869007616166</v>
      </c>
      <c r="AM152" s="15">
        <f t="shared" si="173"/>
        <v>0.51685609409592004</v>
      </c>
      <c r="AN152" s="19">
        <f t="shared" si="174"/>
        <v>-410.68100000000004</v>
      </c>
      <c r="AO152" s="19">
        <f t="shared" si="175"/>
        <v>-1376.3360000000002</v>
      </c>
      <c r="AP152" s="19">
        <f t="shared" si="176"/>
        <v>-2042.6960000000001</v>
      </c>
      <c r="AQ152" s="15">
        <f t="shared" si="177"/>
        <v>-0.10256768231768232</v>
      </c>
      <c r="AR152" s="15">
        <f t="shared" si="178"/>
        <v>-0.34374025974025979</v>
      </c>
      <c r="AS152" s="15">
        <f t="shared" si="179"/>
        <v>-0.5101638361638362</v>
      </c>
      <c r="AT152" s="13">
        <f t="shared" si="180"/>
        <v>-66.914999999999992</v>
      </c>
      <c r="AU152" s="13">
        <f t="shared" si="181"/>
        <v>-172.74599999999998</v>
      </c>
      <c r="AV152" s="13">
        <f t="shared" si="182"/>
        <v>-206.244</v>
      </c>
      <c r="AW152" s="15">
        <f t="shared" si="183"/>
        <v>-0.26981854838709673</v>
      </c>
      <c r="AX152" s="15">
        <f t="shared" si="184"/>
        <v>-0.69655645161290325</v>
      </c>
      <c r="AY152" s="15">
        <f t="shared" si="185"/>
        <v>-0.8316290322580645</v>
      </c>
      <c r="AZ152" s="13">
        <f t="shared" si="186"/>
        <v>-225.19139999999999</v>
      </c>
      <c r="BA152" s="13">
        <f t="shared" si="187"/>
        <v>-341.86019999999996</v>
      </c>
      <c r="BB152" s="13">
        <f t="shared" si="188"/>
        <v>-398.6952</v>
      </c>
      <c r="BC152" s="15">
        <f t="shared" si="189"/>
        <v>-0.49777055702917772</v>
      </c>
      <c r="BD152" s="15">
        <f t="shared" si="190"/>
        <v>-0.75565915119363392</v>
      </c>
      <c r="BE152" s="15">
        <f t="shared" si="191"/>
        <v>-0.88128912466843501</v>
      </c>
      <c r="BF152" s="13">
        <f t="shared" si="192"/>
        <v>100.49199999999996</v>
      </c>
      <c r="BG152" s="13">
        <f t="shared" si="193"/>
        <v>-355.37900000000002</v>
      </c>
      <c r="BH152" s="13">
        <f t="shared" si="194"/>
        <v>-480.74099999999999</v>
      </c>
      <c r="BI152" s="15">
        <f t="shared" si="195"/>
        <v>0.15531993817619782</v>
      </c>
      <c r="BJ152" s="15">
        <f t="shared" si="196"/>
        <v>-0.54927202472952086</v>
      </c>
      <c r="BK152" s="15">
        <f t="shared" si="197"/>
        <v>-0.74303091190108184</v>
      </c>
      <c r="BL152" s="13">
        <f t="shared" si="198"/>
        <v>-149.68099999999998</v>
      </c>
      <c r="BM152" s="13">
        <f t="shared" si="199"/>
        <v>-311.613</v>
      </c>
      <c r="BN152" s="13">
        <f t="shared" si="200"/>
        <v>-375.41899999999998</v>
      </c>
      <c r="BO152" s="15">
        <f t="shared" si="201"/>
        <v>-0.33115265486725665</v>
      </c>
      <c r="BP152" s="15">
        <f t="shared" si="202"/>
        <v>-0.68940929203539825</v>
      </c>
      <c r="BQ152" s="25">
        <f t="shared" si="203"/>
        <v>-0.83057300884955754</v>
      </c>
      <c r="BR152" s="20">
        <f t="shared" si="204"/>
        <v>17.8</v>
      </c>
      <c r="BS152" s="21">
        <f t="shared" si="205"/>
        <v>124.60000000000001</v>
      </c>
      <c r="BT152" s="14">
        <f t="shared" si="206"/>
        <v>1.1218150715764834E-2</v>
      </c>
      <c r="BU152" s="21">
        <f t="shared" si="207"/>
        <v>5.2</v>
      </c>
      <c r="BV152" s="21">
        <f t="shared" si="208"/>
        <v>36.4</v>
      </c>
      <c r="BW152" s="14">
        <f t="shared" si="209"/>
        <v>3.2772125686504005E-3</v>
      </c>
      <c r="BX152" s="21">
        <f t="shared" si="210"/>
        <v>16.100000000000001</v>
      </c>
      <c r="BY152" s="21">
        <f t="shared" si="211"/>
        <v>112.70000000000002</v>
      </c>
      <c r="BZ152" s="14">
        <f t="shared" si="212"/>
        <v>1.0146754299090665E-2</v>
      </c>
      <c r="CA152" s="21">
        <f t="shared" si="213"/>
        <v>17.8</v>
      </c>
      <c r="CB152" s="21">
        <f t="shared" si="214"/>
        <v>124.60000000000001</v>
      </c>
      <c r="CC152" s="18">
        <f t="shared" si="215"/>
        <v>1.1218150715764834E-2</v>
      </c>
      <c r="CE152" s="2">
        <v>11107</v>
      </c>
      <c r="CF152" s="2">
        <v>4004</v>
      </c>
      <c r="CG152" s="2">
        <v>2214</v>
      </c>
      <c r="CH152" s="2">
        <v>248</v>
      </c>
      <c r="CI152" s="2">
        <v>764</v>
      </c>
      <c r="CJ152" s="2">
        <v>12132</v>
      </c>
      <c r="CK152" s="2">
        <v>361</v>
      </c>
      <c r="CL152" s="2">
        <v>588.59999999999991</v>
      </c>
      <c r="CM152" s="2">
        <v>452.4</v>
      </c>
      <c r="CN152" s="2">
        <v>279</v>
      </c>
      <c r="CO152" s="2">
        <v>252</v>
      </c>
      <c r="CP152" s="2">
        <v>226</v>
      </c>
      <c r="CQ152" s="2">
        <v>160</v>
      </c>
      <c r="CR152" s="2">
        <v>562</v>
      </c>
      <c r="CS152" s="2">
        <v>647</v>
      </c>
      <c r="CT152" s="2">
        <v>454</v>
      </c>
      <c r="CU152" s="2">
        <v>452</v>
      </c>
      <c r="CV152" s="2">
        <v>9288.1460000000006</v>
      </c>
      <c r="CW152" s="2">
        <v>5837.973</v>
      </c>
      <c r="CX152" s="2">
        <v>3794.6809999999996</v>
      </c>
      <c r="CY152" s="2">
        <v>3593.319</v>
      </c>
      <c r="CZ152" s="2">
        <v>2627.6639999999998</v>
      </c>
      <c r="DA152" s="2">
        <v>1961.3039999999999</v>
      </c>
      <c r="DB152" s="2">
        <v>181.08500000000001</v>
      </c>
      <c r="DC152" s="2">
        <v>75.254000000000005</v>
      </c>
      <c r="DD152" s="2">
        <v>41.756</v>
      </c>
      <c r="DE152" s="2">
        <v>227.20859999999999</v>
      </c>
      <c r="DF152" s="2">
        <v>110.53979999999999</v>
      </c>
      <c r="DG152" s="2">
        <v>53.704799999999999</v>
      </c>
      <c r="DH152" s="2">
        <v>747.49199999999996</v>
      </c>
      <c r="DI152" s="2">
        <v>291.62099999999998</v>
      </c>
      <c r="DJ152" s="2">
        <v>166.25900000000001</v>
      </c>
      <c r="DK152" s="2">
        <v>302.31900000000002</v>
      </c>
      <c r="DL152" s="2">
        <v>140.387</v>
      </c>
      <c r="DM152" s="2">
        <v>76.581000000000003</v>
      </c>
      <c r="DN152" s="2">
        <v>17.8</v>
      </c>
      <c r="DO152" s="2">
        <v>5.2</v>
      </c>
      <c r="DP152" s="2">
        <v>16.100000000000001</v>
      </c>
    </row>
    <row r="153" spans="2:120" ht="14.25" customHeight="1" x14ac:dyDescent="0.2">
      <c r="B153" s="7">
        <v>1602</v>
      </c>
      <c r="C153" s="10" t="s">
        <v>91</v>
      </c>
      <c r="D153" s="10" t="s">
        <v>56</v>
      </c>
      <c r="E153" s="22" t="s">
        <v>101</v>
      </c>
      <c r="F153" s="10" t="s">
        <v>231</v>
      </c>
      <c r="G153" s="22">
        <v>1</v>
      </c>
      <c r="H153" s="12">
        <f t="shared" si="144"/>
        <v>4539</v>
      </c>
      <c r="I153" s="13">
        <f t="shared" si="145"/>
        <v>1675</v>
      </c>
      <c r="J153" s="15">
        <f t="shared" si="146"/>
        <v>0.36902401410002206</v>
      </c>
      <c r="K153" s="15">
        <f t="shared" si="147"/>
        <v>0.21083939193654991</v>
      </c>
      <c r="L153" s="16">
        <f t="shared" si="148"/>
        <v>1.4744027303754266</v>
      </c>
      <c r="M153" s="13">
        <f t="shared" si="149"/>
        <v>0</v>
      </c>
      <c r="N153" s="15">
        <f t="shared" si="150"/>
        <v>-9.8689436060365399E-2</v>
      </c>
      <c r="O153" s="17">
        <f t="shared" si="151"/>
        <v>-57</v>
      </c>
      <c r="P153" s="15">
        <f t="shared" si="152"/>
        <v>-0.34545454545454546</v>
      </c>
      <c r="Q153" s="13">
        <f t="shared" si="153"/>
        <v>-34.800000000000011</v>
      </c>
      <c r="R153" s="15">
        <f t="shared" si="154"/>
        <v>-0.13975903614457841</v>
      </c>
      <c r="S153" s="19">
        <f t="shared" si="155"/>
        <v>24</v>
      </c>
      <c r="T153" s="15">
        <f t="shared" si="156"/>
        <v>0.23076923076923073</v>
      </c>
      <c r="U153" s="19">
        <f t="shared" si="157"/>
        <v>30</v>
      </c>
      <c r="V153" s="15">
        <f t="shared" si="158"/>
        <v>0.31914893617021278</v>
      </c>
      <c r="W153" s="13">
        <f t="shared" si="159"/>
        <v>7</v>
      </c>
      <c r="X153" s="15">
        <f t="shared" si="160"/>
        <v>3.5532994923857864E-2</v>
      </c>
      <c r="Y153" s="13">
        <f t="shared" si="161"/>
        <v>-15</v>
      </c>
      <c r="Z153" s="15">
        <f t="shared" si="162"/>
        <v>-8.5714285714285743E-2</v>
      </c>
      <c r="AA153" s="13">
        <v>-154.81973000000016</v>
      </c>
      <c r="AB153" s="27">
        <v>-4.7801280375675659E-2</v>
      </c>
      <c r="AC153" s="13">
        <f t="shared" si="163"/>
        <v>0</v>
      </c>
      <c r="AD153" s="25">
        <f t="shared" si="164"/>
        <v>0</v>
      </c>
      <c r="AE153" s="12">
        <f t="shared" si="165"/>
        <v>-868.30899999999929</v>
      </c>
      <c r="AF153" s="13">
        <f t="shared" si="166"/>
        <v>-2393.4299999999998</v>
      </c>
      <c r="AG153" s="13">
        <f t="shared" si="167"/>
        <v>-3203.605</v>
      </c>
      <c r="AH153" s="15">
        <f t="shared" si="168"/>
        <v>-0.19129962546816459</v>
      </c>
      <c r="AI153" s="15">
        <f t="shared" si="169"/>
        <v>-0.5273033707865169</v>
      </c>
      <c r="AJ153" s="15">
        <f t="shared" si="170"/>
        <v>-0.70579532936770217</v>
      </c>
      <c r="AK153" s="15">
        <f t="shared" si="171"/>
        <v>0.41880479724389758</v>
      </c>
      <c r="AL153" s="15">
        <f t="shared" si="172"/>
        <v>0.47920878834062736</v>
      </c>
      <c r="AM153" s="15">
        <f t="shared" si="173"/>
        <v>0.49467610706944387</v>
      </c>
      <c r="AN153" s="19">
        <f t="shared" si="174"/>
        <v>-137.69700000000012</v>
      </c>
      <c r="AO153" s="19">
        <f t="shared" si="175"/>
        <v>-646.82400000000007</v>
      </c>
      <c r="AP153" s="19">
        <f t="shared" si="176"/>
        <v>-1014.412</v>
      </c>
      <c r="AQ153" s="15">
        <f t="shared" si="177"/>
        <v>-8.2207164179104564E-2</v>
      </c>
      <c r="AR153" s="15">
        <f t="shared" si="178"/>
        <v>-0.38616358208955226</v>
      </c>
      <c r="AS153" s="15">
        <f t="shared" si="179"/>
        <v>-0.60561910447761202</v>
      </c>
      <c r="AT153" s="13">
        <f t="shared" si="180"/>
        <v>-27.181999999999988</v>
      </c>
      <c r="AU153" s="13">
        <f t="shared" si="181"/>
        <v>-72.191000000000003</v>
      </c>
      <c r="AV153" s="13">
        <f t="shared" si="182"/>
        <v>-86.861000000000004</v>
      </c>
      <c r="AW153" s="15">
        <f t="shared" si="183"/>
        <v>-0.25168518518518512</v>
      </c>
      <c r="AX153" s="15">
        <f t="shared" si="184"/>
        <v>-0.66843518518518519</v>
      </c>
      <c r="AY153" s="15">
        <f t="shared" si="185"/>
        <v>-0.80426851851851855</v>
      </c>
      <c r="AZ153" s="13">
        <f t="shared" si="186"/>
        <v>-94.732199999999992</v>
      </c>
      <c r="BA153" s="13">
        <f t="shared" si="187"/>
        <v>-153.39359999999999</v>
      </c>
      <c r="BB153" s="13">
        <f t="shared" si="188"/>
        <v>-182.1258</v>
      </c>
      <c r="BC153" s="15">
        <f t="shared" si="189"/>
        <v>-0.44226050420168062</v>
      </c>
      <c r="BD153" s="15">
        <f t="shared" si="190"/>
        <v>-0.71612324929971982</v>
      </c>
      <c r="BE153" s="15">
        <f t="shared" si="191"/>
        <v>-0.85026050420168064</v>
      </c>
      <c r="BF153" s="13">
        <f t="shared" si="192"/>
        <v>-2.3950000000000102</v>
      </c>
      <c r="BG153" s="13">
        <f t="shared" si="193"/>
        <v>-90.808999999999997</v>
      </c>
      <c r="BH153" s="13">
        <f t="shared" si="194"/>
        <v>-144.93</v>
      </c>
      <c r="BI153" s="15">
        <f t="shared" si="195"/>
        <v>-1.1740196078431464E-2</v>
      </c>
      <c r="BJ153" s="15">
        <f t="shared" si="196"/>
        <v>-0.44514215686274505</v>
      </c>
      <c r="BK153" s="15">
        <f t="shared" si="197"/>
        <v>-0.71044117647058824</v>
      </c>
      <c r="BL153" s="13">
        <f t="shared" si="198"/>
        <v>-50.807999999999993</v>
      </c>
      <c r="BM153" s="13">
        <f t="shared" si="199"/>
        <v>-106.896</v>
      </c>
      <c r="BN153" s="13">
        <f t="shared" si="200"/>
        <v>-128.55099999999999</v>
      </c>
      <c r="BO153" s="15">
        <f t="shared" si="201"/>
        <v>-0.31755</v>
      </c>
      <c r="BP153" s="15">
        <f t="shared" si="202"/>
        <v>-0.66810000000000003</v>
      </c>
      <c r="BQ153" s="25">
        <f t="shared" si="203"/>
        <v>-0.80344375000000001</v>
      </c>
      <c r="BR153" s="20">
        <f t="shared" si="204"/>
        <v>8.4</v>
      </c>
      <c r="BS153" s="21">
        <f t="shared" si="205"/>
        <v>58.800000000000004</v>
      </c>
      <c r="BT153" s="14">
        <f t="shared" si="206"/>
        <v>1.2954395241242565E-2</v>
      </c>
      <c r="BU153" s="21">
        <f t="shared" si="207"/>
        <v>3.1</v>
      </c>
      <c r="BV153" s="21">
        <f t="shared" si="208"/>
        <v>21.7</v>
      </c>
      <c r="BW153" s="14">
        <f t="shared" si="209"/>
        <v>4.7807887199823752E-3</v>
      </c>
      <c r="BX153" s="21">
        <f t="shared" si="210"/>
        <v>6</v>
      </c>
      <c r="BY153" s="21">
        <f t="shared" si="211"/>
        <v>42</v>
      </c>
      <c r="BZ153" s="14">
        <f t="shared" si="212"/>
        <v>9.253139458030404E-3</v>
      </c>
      <c r="CA153" s="21">
        <f t="shared" si="213"/>
        <v>8.4</v>
      </c>
      <c r="CB153" s="21">
        <f t="shared" si="214"/>
        <v>58.800000000000004</v>
      </c>
      <c r="CC153" s="18">
        <f t="shared" si="215"/>
        <v>1.2954395241242565E-2</v>
      </c>
      <c r="CE153" s="2">
        <v>4539</v>
      </c>
      <c r="CF153" s="2">
        <v>1675</v>
      </c>
      <c r="CG153" s="2">
        <v>957</v>
      </c>
      <c r="CH153" s="2">
        <v>108</v>
      </c>
      <c r="CI153" s="2">
        <v>293</v>
      </c>
      <c r="CJ153" s="2">
        <v>5036</v>
      </c>
      <c r="CK153" s="2">
        <v>165</v>
      </c>
      <c r="CL153" s="2">
        <v>249</v>
      </c>
      <c r="CM153" s="2">
        <v>214.2</v>
      </c>
      <c r="CN153" s="2">
        <v>104</v>
      </c>
      <c r="CO153" s="2">
        <v>80</v>
      </c>
      <c r="CP153" s="2">
        <v>94</v>
      </c>
      <c r="CQ153" s="2">
        <v>64</v>
      </c>
      <c r="CR153" s="2">
        <v>197</v>
      </c>
      <c r="CS153" s="2">
        <v>204</v>
      </c>
      <c r="CT153" s="2">
        <v>175</v>
      </c>
      <c r="CU153" s="2">
        <v>160</v>
      </c>
      <c r="CV153" s="2">
        <v>3670.6910000000007</v>
      </c>
      <c r="CW153" s="2">
        <v>2145.5700000000002</v>
      </c>
      <c r="CX153" s="2">
        <v>1335.395</v>
      </c>
      <c r="CY153" s="2">
        <v>1537.3029999999999</v>
      </c>
      <c r="CZ153" s="2">
        <v>1028.1759999999999</v>
      </c>
      <c r="DA153" s="2">
        <v>660.58799999999997</v>
      </c>
      <c r="DB153" s="2">
        <v>80.818000000000012</v>
      </c>
      <c r="DC153" s="2">
        <v>35.808999999999997</v>
      </c>
      <c r="DD153" s="2">
        <v>21.138999999999999</v>
      </c>
      <c r="DE153" s="2">
        <v>119.4678</v>
      </c>
      <c r="DF153" s="2">
        <v>60.806399999999996</v>
      </c>
      <c r="DG153" s="2">
        <v>32.074199999999998</v>
      </c>
      <c r="DH153" s="2">
        <v>201.60499999999999</v>
      </c>
      <c r="DI153" s="2">
        <v>113.191</v>
      </c>
      <c r="DJ153" s="2">
        <v>59.07</v>
      </c>
      <c r="DK153" s="2">
        <v>109.19200000000001</v>
      </c>
      <c r="DL153" s="2">
        <v>53.103999999999999</v>
      </c>
      <c r="DM153" s="2">
        <v>31.448999999999998</v>
      </c>
      <c r="DN153" s="2">
        <v>8.4</v>
      </c>
      <c r="DO153" s="2">
        <v>3.1</v>
      </c>
      <c r="DP153" s="2">
        <v>6</v>
      </c>
    </row>
    <row r="154" spans="2:120" ht="14.25" customHeight="1" x14ac:dyDescent="0.2">
      <c r="B154" s="7">
        <v>1604</v>
      </c>
      <c r="C154" s="10" t="s">
        <v>91</v>
      </c>
      <c r="D154" s="10" t="s">
        <v>56</v>
      </c>
      <c r="E154" s="22" t="s">
        <v>101</v>
      </c>
      <c r="F154" s="10" t="s">
        <v>232</v>
      </c>
      <c r="G154" s="22">
        <v>1</v>
      </c>
      <c r="H154" s="12">
        <f t="shared" si="144"/>
        <v>5137</v>
      </c>
      <c r="I154" s="13">
        <f t="shared" si="145"/>
        <v>1707</v>
      </c>
      <c r="J154" s="15">
        <f t="shared" si="146"/>
        <v>0.33229511387969635</v>
      </c>
      <c r="K154" s="15">
        <f t="shared" si="147"/>
        <v>0.17948218804749855</v>
      </c>
      <c r="L154" s="16">
        <f t="shared" si="148"/>
        <v>1.1428571428571428</v>
      </c>
      <c r="M154" s="13">
        <f t="shared" si="149"/>
        <v>0</v>
      </c>
      <c r="N154" s="15">
        <f t="shared" si="150"/>
        <v>-7.4914460651899883E-2</v>
      </c>
      <c r="O154" s="17">
        <f t="shared" si="151"/>
        <v>-92</v>
      </c>
      <c r="P154" s="15">
        <f t="shared" si="152"/>
        <v>-0.44660194174757284</v>
      </c>
      <c r="Q154" s="13">
        <f t="shared" si="153"/>
        <v>-33.599999999999994</v>
      </c>
      <c r="R154" s="15">
        <f t="shared" si="154"/>
        <v>-0.11864406779661019</v>
      </c>
      <c r="S154" s="19">
        <f t="shared" si="155"/>
        <v>-1</v>
      </c>
      <c r="T154" s="15">
        <f t="shared" si="156"/>
        <v>-7.7519379844961378E-3</v>
      </c>
      <c r="U154" s="19">
        <f t="shared" si="157"/>
        <v>18</v>
      </c>
      <c r="V154" s="15">
        <f t="shared" si="158"/>
        <v>0.15652173913043477</v>
      </c>
      <c r="W154" s="13">
        <f t="shared" si="159"/>
        <v>32</v>
      </c>
      <c r="X154" s="15">
        <f t="shared" si="160"/>
        <v>0.1212121212121211</v>
      </c>
      <c r="Y154" s="13">
        <f t="shared" si="161"/>
        <v>2</v>
      </c>
      <c r="Z154" s="15">
        <f t="shared" si="162"/>
        <v>8.6956521739129933E-3</v>
      </c>
      <c r="AA154" s="13">
        <v>-64.769960000000538</v>
      </c>
      <c r="AB154" s="27">
        <v>-1.7328503544396967E-2</v>
      </c>
      <c r="AC154" s="13">
        <f t="shared" si="163"/>
        <v>0</v>
      </c>
      <c r="AD154" s="25">
        <f t="shared" si="164"/>
        <v>0</v>
      </c>
      <c r="AE154" s="12">
        <f t="shared" si="165"/>
        <v>-643.66899999999987</v>
      </c>
      <c r="AF154" s="13">
        <f t="shared" si="166"/>
        <v>-2007.7799999999997</v>
      </c>
      <c r="AG154" s="13">
        <f t="shared" si="167"/>
        <v>-2948.578</v>
      </c>
      <c r="AH154" s="15">
        <f t="shared" si="168"/>
        <v>-0.12530056453182792</v>
      </c>
      <c r="AI154" s="15">
        <f t="shared" si="169"/>
        <v>-0.39084679774187259</v>
      </c>
      <c r="AJ154" s="15">
        <f t="shared" si="170"/>
        <v>-0.57398832003114664</v>
      </c>
      <c r="AK154" s="15">
        <f t="shared" si="171"/>
        <v>0.36185960927427785</v>
      </c>
      <c r="AL154" s="15">
        <f t="shared" si="172"/>
        <v>0.42822907945110922</v>
      </c>
      <c r="AM154" s="15">
        <f t="shared" si="173"/>
        <v>0.48017521300736332</v>
      </c>
      <c r="AN154" s="19">
        <f t="shared" si="174"/>
        <v>-81.044999999999845</v>
      </c>
      <c r="AO154" s="19">
        <f t="shared" si="175"/>
        <v>-366.97699999999986</v>
      </c>
      <c r="AP154" s="19">
        <f t="shared" si="176"/>
        <v>-656.17399999999998</v>
      </c>
      <c r="AQ154" s="15">
        <f t="shared" si="177"/>
        <v>-4.7478031634446305E-2</v>
      </c>
      <c r="AR154" s="15">
        <f t="shared" si="178"/>
        <v>-0.21498359695371994</v>
      </c>
      <c r="AS154" s="15">
        <f t="shared" si="179"/>
        <v>-0.38440187463386055</v>
      </c>
      <c r="AT154" s="13">
        <f t="shared" si="180"/>
        <v>-22.263000000000005</v>
      </c>
      <c r="AU154" s="13">
        <f t="shared" si="181"/>
        <v>-68.853000000000009</v>
      </c>
      <c r="AV154" s="13">
        <f t="shared" si="182"/>
        <v>-86.274000000000001</v>
      </c>
      <c r="AW154" s="15">
        <f t="shared" si="183"/>
        <v>-0.19528947368421057</v>
      </c>
      <c r="AX154" s="15">
        <f t="shared" si="184"/>
        <v>-0.60397368421052633</v>
      </c>
      <c r="AY154" s="15">
        <f t="shared" si="185"/>
        <v>-0.75678947368421057</v>
      </c>
      <c r="AZ154" s="13">
        <f t="shared" si="186"/>
        <v>-122.9028</v>
      </c>
      <c r="BA154" s="13">
        <f t="shared" si="187"/>
        <v>-173.02080000000001</v>
      </c>
      <c r="BB154" s="13">
        <f t="shared" si="188"/>
        <v>-210.32639999999998</v>
      </c>
      <c r="BC154" s="15">
        <f t="shared" si="189"/>
        <v>-0.49239903846153843</v>
      </c>
      <c r="BD154" s="15">
        <f t="shared" si="190"/>
        <v>-0.69319230769230766</v>
      </c>
      <c r="BE154" s="15">
        <f t="shared" si="191"/>
        <v>-0.8426538461538462</v>
      </c>
      <c r="BF154" s="13">
        <f t="shared" si="192"/>
        <v>64.408000000000015</v>
      </c>
      <c r="BG154" s="13">
        <f t="shared" si="193"/>
        <v>-96.192000000000007</v>
      </c>
      <c r="BH154" s="13">
        <f t="shared" si="194"/>
        <v>-186.529</v>
      </c>
      <c r="BI154" s="15">
        <f t="shared" si="195"/>
        <v>0.21759459459459474</v>
      </c>
      <c r="BJ154" s="15">
        <f t="shared" si="196"/>
        <v>-0.32497297297297301</v>
      </c>
      <c r="BK154" s="15">
        <f t="shared" si="197"/>
        <v>-0.63016554054054053</v>
      </c>
      <c r="BL154" s="13">
        <f t="shared" si="198"/>
        <v>-82.82</v>
      </c>
      <c r="BM154" s="13">
        <f t="shared" si="199"/>
        <v>-138.19499999999999</v>
      </c>
      <c r="BN154" s="13">
        <f t="shared" si="200"/>
        <v>-177.98099999999999</v>
      </c>
      <c r="BO154" s="15">
        <f t="shared" si="201"/>
        <v>-0.35698275862068962</v>
      </c>
      <c r="BP154" s="15">
        <f t="shared" si="202"/>
        <v>-0.59566810344827581</v>
      </c>
      <c r="BQ154" s="25">
        <f t="shared" si="203"/>
        <v>-0.76715948275862067</v>
      </c>
      <c r="BR154" s="20">
        <f t="shared" si="204"/>
        <v>6.3</v>
      </c>
      <c r="BS154" s="21">
        <f t="shared" si="205"/>
        <v>44.1</v>
      </c>
      <c r="BT154" s="14">
        <f t="shared" si="206"/>
        <v>8.5847771072610473E-3</v>
      </c>
      <c r="BU154" s="21">
        <f t="shared" si="207"/>
        <v>1.6</v>
      </c>
      <c r="BV154" s="21">
        <f t="shared" si="208"/>
        <v>11.200000000000001</v>
      </c>
      <c r="BW154" s="14">
        <f t="shared" si="209"/>
        <v>2.1802608526377263E-3</v>
      </c>
      <c r="BX154" s="21">
        <f t="shared" si="210"/>
        <v>7.5</v>
      </c>
      <c r="BY154" s="21">
        <f t="shared" si="211"/>
        <v>52.5</v>
      </c>
      <c r="BZ154" s="14">
        <f t="shared" si="212"/>
        <v>1.0219972746739341E-2</v>
      </c>
      <c r="CA154" s="21">
        <f t="shared" si="213"/>
        <v>7.5</v>
      </c>
      <c r="CB154" s="21">
        <f t="shared" si="214"/>
        <v>52.5</v>
      </c>
      <c r="CC154" s="18">
        <f t="shared" si="215"/>
        <v>1.0219972746739341E-2</v>
      </c>
      <c r="CE154" s="2">
        <v>5137</v>
      </c>
      <c r="CF154" s="2">
        <v>1707</v>
      </c>
      <c r="CG154" s="2">
        <v>922</v>
      </c>
      <c r="CH154" s="2">
        <v>114</v>
      </c>
      <c r="CI154" s="2">
        <v>399</v>
      </c>
      <c r="CJ154" s="2">
        <v>5553</v>
      </c>
      <c r="CK154" s="2">
        <v>206</v>
      </c>
      <c r="CL154" s="2">
        <v>283.2</v>
      </c>
      <c r="CM154" s="2">
        <v>249.6</v>
      </c>
      <c r="CN154" s="2">
        <v>129</v>
      </c>
      <c r="CO154" s="2">
        <v>130</v>
      </c>
      <c r="CP154" s="2">
        <v>115</v>
      </c>
      <c r="CQ154" s="2">
        <v>97</v>
      </c>
      <c r="CR154" s="2">
        <v>264</v>
      </c>
      <c r="CS154" s="2">
        <v>296</v>
      </c>
      <c r="CT154" s="2">
        <v>230</v>
      </c>
      <c r="CU154" s="2">
        <v>232</v>
      </c>
      <c r="CV154" s="2">
        <v>4493.3310000000001</v>
      </c>
      <c r="CW154" s="2">
        <v>3129.2200000000003</v>
      </c>
      <c r="CX154" s="2">
        <v>2188.422</v>
      </c>
      <c r="CY154" s="2">
        <v>1625.9550000000002</v>
      </c>
      <c r="CZ154" s="2">
        <v>1340.0230000000001</v>
      </c>
      <c r="DA154" s="2">
        <v>1050.826</v>
      </c>
      <c r="DB154" s="2">
        <v>91.736999999999995</v>
      </c>
      <c r="DC154" s="2">
        <v>45.146999999999998</v>
      </c>
      <c r="DD154" s="2">
        <v>27.725999999999999</v>
      </c>
      <c r="DE154" s="2">
        <v>126.6972</v>
      </c>
      <c r="DF154" s="2">
        <v>76.579199999999986</v>
      </c>
      <c r="DG154" s="2">
        <v>39.273600000000002</v>
      </c>
      <c r="DH154" s="2">
        <v>360.40800000000002</v>
      </c>
      <c r="DI154" s="2">
        <v>199.80799999999999</v>
      </c>
      <c r="DJ154" s="2">
        <v>109.471</v>
      </c>
      <c r="DK154" s="2">
        <v>149.18</v>
      </c>
      <c r="DL154" s="2">
        <v>93.805000000000007</v>
      </c>
      <c r="DM154" s="2">
        <v>54.018999999999998</v>
      </c>
      <c r="DN154" s="2">
        <v>6.3</v>
      </c>
      <c r="DO154" s="2">
        <v>1.6</v>
      </c>
      <c r="DP154" s="2">
        <v>7.5</v>
      </c>
    </row>
    <row r="155" spans="2:120" ht="14.25" customHeight="1" x14ac:dyDescent="0.2">
      <c r="B155" s="7">
        <v>1607</v>
      </c>
      <c r="C155" s="10" t="s">
        <v>91</v>
      </c>
      <c r="D155" s="10" t="s">
        <v>56</v>
      </c>
      <c r="E155" s="22" t="s">
        <v>101</v>
      </c>
      <c r="F155" s="10" t="s">
        <v>233</v>
      </c>
      <c r="G155" s="22">
        <v>1</v>
      </c>
      <c r="H155" s="12">
        <f t="shared" si="144"/>
        <v>11453</v>
      </c>
      <c r="I155" s="13">
        <f t="shared" si="145"/>
        <v>3918</v>
      </c>
      <c r="J155" s="15">
        <f t="shared" si="146"/>
        <v>0.34209377455688467</v>
      </c>
      <c r="K155" s="15">
        <f t="shared" si="147"/>
        <v>0.18519165284205011</v>
      </c>
      <c r="L155" s="16">
        <f t="shared" si="148"/>
        <v>1.3810055865921789</v>
      </c>
      <c r="M155" s="13">
        <f t="shared" si="149"/>
        <v>0</v>
      </c>
      <c r="N155" s="15">
        <f t="shared" si="150"/>
        <v>-7.9710727199678533E-2</v>
      </c>
      <c r="O155" s="17">
        <f t="shared" si="151"/>
        <v>-97</v>
      </c>
      <c r="P155" s="15">
        <f t="shared" si="152"/>
        <v>-0.23891625615763545</v>
      </c>
      <c r="Q155" s="13">
        <f t="shared" si="153"/>
        <v>-99.600000000000023</v>
      </c>
      <c r="R155" s="15">
        <f t="shared" si="154"/>
        <v>-0.17678381256656017</v>
      </c>
      <c r="S155" s="19">
        <f t="shared" si="155"/>
        <v>15</v>
      </c>
      <c r="T155" s="15">
        <f t="shared" si="156"/>
        <v>5.3380782918149516E-2</v>
      </c>
      <c r="U155" s="19">
        <f t="shared" si="157"/>
        <v>58</v>
      </c>
      <c r="V155" s="15">
        <f t="shared" si="158"/>
        <v>0.21886792452830184</v>
      </c>
      <c r="W155" s="13">
        <f t="shared" si="159"/>
        <v>71</v>
      </c>
      <c r="X155" s="15">
        <f t="shared" si="160"/>
        <v>0.1064467766116941</v>
      </c>
      <c r="Y155" s="13">
        <f t="shared" si="161"/>
        <v>-2</v>
      </c>
      <c r="Z155" s="15">
        <f t="shared" si="162"/>
        <v>-4.2105263157894424E-3</v>
      </c>
      <c r="AA155" s="13">
        <v>-337.62453000000096</v>
      </c>
      <c r="AB155" s="27">
        <v>-4.0382692559451816E-2</v>
      </c>
      <c r="AC155" s="13">
        <f t="shared" si="163"/>
        <v>0</v>
      </c>
      <c r="AD155" s="25">
        <f t="shared" si="164"/>
        <v>0</v>
      </c>
      <c r="AE155" s="12">
        <f t="shared" si="165"/>
        <v>-1700.2880000000005</v>
      </c>
      <c r="AF155" s="13">
        <f t="shared" si="166"/>
        <v>-5187.3189999999995</v>
      </c>
      <c r="AG155" s="13">
        <f t="shared" si="167"/>
        <v>-7283.7030000000004</v>
      </c>
      <c r="AH155" s="15">
        <f t="shared" si="168"/>
        <v>-0.14845787130009613</v>
      </c>
      <c r="AI155" s="15">
        <f t="shared" si="169"/>
        <v>-0.45292229110276783</v>
      </c>
      <c r="AJ155" s="15">
        <f t="shared" si="170"/>
        <v>-0.63596463808609105</v>
      </c>
      <c r="AK155" s="15">
        <f t="shared" si="171"/>
        <v>0.37141822705315203</v>
      </c>
      <c r="AL155" s="15">
        <f t="shared" si="172"/>
        <v>0.39722194602629785</v>
      </c>
      <c r="AM155" s="15">
        <f t="shared" si="173"/>
        <v>0.44726604988802671</v>
      </c>
      <c r="AN155" s="19">
        <f t="shared" si="174"/>
        <v>-295.66499999999996</v>
      </c>
      <c r="AO155" s="19">
        <f t="shared" si="175"/>
        <v>-1429.134</v>
      </c>
      <c r="AP155" s="19">
        <f t="shared" si="176"/>
        <v>-2053.2150000000001</v>
      </c>
      <c r="AQ155" s="15">
        <f t="shared" si="177"/>
        <v>-7.5463246554364427E-2</v>
      </c>
      <c r="AR155" s="15">
        <f t="shared" si="178"/>
        <v>-0.36476110260336903</v>
      </c>
      <c r="AS155" s="15">
        <f t="shared" si="179"/>
        <v>-0.52404670750382853</v>
      </c>
      <c r="AT155" s="13">
        <f t="shared" si="180"/>
        <v>-81.283999999999992</v>
      </c>
      <c r="AU155" s="13">
        <f t="shared" si="181"/>
        <v>-199.95400000000001</v>
      </c>
      <c r="AV155" s="13">
        <f t="shared" si="182"/>
        <v>-247.39600000000002</v>
      </c>
      <c r="AW155" s="15">
        <f t="shared" si="183"/>
        <v>-0.26305501618122973</v>
      </c>
      <c r="AX155" s="15">
        <f t="shared" si="184"/>
        <v>-0.64710032362459557</v>
      </c>
      <c r="AY155" s="15">
        <f t="shared" si="185"/>
        <v>-0.80063430420711978</v>
      </c>
      <c r="AZ155" s="13">
        <f t="shared" si="186"/>
        <v>-169.34819999999996</v>
      </c>
      <c r="BA155" s="13">
        <f t="shared" si="187"/>
        <v>-317.06639999999993</v>
      </c>
      <c r="BB155" s="13">
        <f t="shared" si="188"/>
        <v>-379.78799999999995</v>
      </c>
      <c r="BC155" s="15">
        <f t="shared" si="189"/>
        <v>-0.36513195342820182</v>
      </c>
      <c r="BD155" s="15">
        <f t="shared" si="190"/>
        <v>-0.68362742561448897</v>
      </c>
      <c r="BE155" s="15">
        <f t="shared" si="191"/>
        <v>-0.81886157826649419</v>
      </c>
      <c r="BF155" s="13">
        <f t="shared" si="192"/>
        <v>143.84400000000005</v>
      </c>
      <c r="BG155" s="13">
        <f t="shared" si="193"/>
        <v>-307.279</v>
      </c>
      <c r="BH155" s="13">
        <f t="shared" si="194"/>
        <v>-477.93700000000001</v>
      </c>
      <c r="BI155" s="15">
        <f t="shared" si="195"/>
        <v>0.19491056910569116</v>
      </c>
      <c r="BJ155" s="15">
        <f t="shared" si="196"/>
        <v>-0.41636720867208676</v>
      </c>
      <c r="BK155" s="15">
        <f t="shared" si="197"/>
        <v>-0.64761111111111114</v>
      </c>
      <c r="BL155" s="13">
        <f t="shared" si="198"/>
        <v>-82.628000000000043</v>
      </c>
      <c r="BM155" s="13">
        <f t="shared" si="199"/>
        <v>-288.18299999999999</v>
      </c>
      <c r="BN155" s="13">
        <f t="shared" si="200"/>
        <v>-370.66800000000001</v>
      </c>
      <c r="BO155" s="15">
        <f t="shared" si="201"/>
        <v>-0.17468921775898527</v>
      </c>
      <c r="BP155" s="15">
        <f t="shared" si="202"/>
        <v>-0.60926638477801265</v>
      </c>
      <c r="BQ155" s="25">
        <f t="shared" si="203"/>
        <v>-0.78365327695560261</v>
      </c>
      <c r="BR155" s="20">
        <f t="shared" si="204"/>
        <v>17.100000000000001</v>
      </c>
      <c r="BS155" s="21">
        <f t="shared" si="205"/>
        <v>119.70000000000002</v>
      </c>
      <c r="BT155" s="14">
        <f t="shared" si="206"/>
        <v>1.0451410110887979E-2</v>
      </c>
      <c r="BU155" s="21">
        <f t="shared" si="207"/>
        <v>0</v>
      </c>
      <c r="BV155" s="21">
        <f t="shared" si="208"/>
        <v>0</v>
      </c>
      <c r="BW155" s="14">
        <f t="shared" si="209"/>
        <v>0</v>
      </c>
      <c r="BX155" s="21">
        <f t="shared" si="210"/>
        <v>14.7</v>
      </c>
      <c r="BY155" s="21">
        <f t="shared" si="211"/>
        <v>102.89999999999999</v>
      </c>
      <c r="BZ155" s="14">
        <f t="shared" si="212"/>
        <v>8.9845455339212423E-3</v>
      </c>
      <c r="CA155" s="21">
        <f t="shared" si="213"/>
        <v>17.100000000000001</v>
      </c>
      <c r="CB155" s="21">
        <f t="shared" si="214"/>
        <v>119.70000000000002</v>
      </c>
      <c r="CC155" s="18">
        <f t="shared" si="215"/>
        <v>1.0451410110887979E-2</v>
      </c>
      <c r="CE155" s="2">
        <v>11453</v>
      </c>
      <c r="CF155" s="2">
        <v>3918</v>
      </c>
      <c r="CG155" s="2">
        <v>2121</v>
      </c>
      <c r="CH155" s="2">
        <v>309</v>
      </c>
      <c r="CI155" s="2">
        <v>895</v>
      </c>
      <c r="CJ155" s="2">
        <v>12445</v>
      </c>
      <c r="CK155" s="2">
        <v>406</v>
      </c>
      <c r="CL155" s="2">
        <v>563.4</v>
      </c>
      <c r="CM155" s="2">
        <v>463.79999999999995</v>
      </c>
      <c r="CN155" s="2">
        <v>281</v>
      </c>
      <c r="CO155" s="2">
        <v>266</v>
      </c>
      <c r="CP155" s="2">
        <v>265</v>
      </c>
      <c r="CQ155" s="2">
        <v>207</v>
      </c>
      <c r="CR155" s="2">
        <v>667</v>
      </c>
      <c r="CS155" s="2">
        <v>738</v>
      </c>
      <c r="CT155" s="2">
        <v>475</v>
      </c>
      <c r="CU155" s="2">
        <v>473</v>
      </c>
      <c r="CV155" s="2">
        <v>9752.7119999999995</v>
      </c>
      <c r="CW155" s="2">
        <v>6265.6810000000005</v>
      </c>
      <c r="CX155" s="2">
        <v>4169.2969999999996</v>
      </c>
      <c r="CY155" s="2">
        <v>3622.335</v>
      </c>
      <c r="CZ155" s="2">
        <v>2488.866</v>
      </c>
      <c r="DA155" s="2">
        <v>1864.7849999999999</v>
      </c>
      <c r="DB155" s="2">
        <v>227.71600000000001</v>
      </c>
      <c r="DC155" s="2">
        <v>109.04599999999999</v>
      </c>
      <c r="DD155" s="2">
        <v>61.603999999999999</v>
      </c>
      <c r="DE155" s="2">
        <v>294.45179999999999</v>
      </c>
      <c r="DF155" s="2">
        <v>146.7336</v>
      </c>
      <c r="DG155" s="2">
        <v>84.012</v>
      </c>
      <c r="DH155" s="2">
        <v>881.84400000000005</v>
      </c>
      <c r="DI155" s="2">
        <v>430.721</v>
      </c>
      <c r="DJ155" s="2">
        <v>260.06299999999999</v>
      </c>
      <c r="DK155" s="2">
        <v>390.37199999999996</v>
      </c>
      <c r="DL155" s="2">
        <v>184.81700000000001</v>
      </c>
      <c r="DM155" s="2">
        <v>102.33199999999999</v>
      </c>
      <c r="DN155" s="2">
        <v>17.100000000000001</v>
      </c>
      <c r="DO155" s="2">
        <v>0</v>
      </c>
      <c r="DP155" s="2">
        <v>14.7</v>
      </c>
    </row>
    <row r="156" spans="2:120" ht="14.25" customHeight="1" x14ac:dyDescent="0.2">
      <c r="B156" s="7">
        <v>1608</v>
      </c>
      <c r="C156" s="10" t="s">
        <v>91</v>
      </c>
      <c r="D156" s="10" t="s">
        <v>56</v>
      </c>
      <c r="E156" s="22" t="s">
        <v>101</v>
      </c>
      <c r="F156" s="10" t="s">
        <v>234</v>
      </c>
      <c r="G156" s="22">
        <v>1</v>
      </c>
      <c r="H156" s="12">
        <f t="shared" si="144"/>
        <v>3900.9999999999991</v>
      </c>
      <c r="I156" s="13">
        <f t="shared" si="145"/>
        <v>1678.6039271242607</v>
      </c>
      <c r="J156" s="15">
        <f t="shared" si="146"/>
        <v>0.43030092979345325</v>
      </c>
      <c r="K156" s="15">
        <f t="shared" si="147"/>
        <v>0.23175256452372078</v>
      </c>
      <c r="L156" s="16">
        <f t="shared" si="148"/>
        <v>1.6760459033038759</v>
      </c>
      <c r="M156" s="13">
        <f t="shared" si="149"/>
        <v>0</v>
      </c>
      <c r="N156" s="15">
        <f t="shared" si="150"/>
        <v>-9.7408607126330593E-2</v>
      </c>
      <c r="O156" s="17">
        <f t="shared" si="151"/>
        <v>-11.358135860849899</v>
      </c>
      <c r="P156" s="15">
        <f t="shared" si="152"/>
        <v>-0.10270609381293017</v>
      </c>
      <c r="Q156" s="13">
        <f t="shared" si="153"/>
        <v>-28.574908074025529</v>
      </c>
      <c r="R156" s="15">
        <f t="shared" si="154"/>
        <v>-0.17227697933924901</v>
      </c>
      <c r="S156" s="19">
        <f t="shared" si="155"/>
        <v>22.601824886221408</v>
      </c>
      <c r="T156" s="15">
        <f t="shared" si="156"/>
        <v>0.2744195532820316</v>
      </c>
      <c r="U156" s="19">
        <f t="shared" si="157"/>
        <v>30.904479086037504</v>
      </c>
      <c r="V156" s="15">
        <f t="shared" si="158"/>
        <v>0.38392976544714863</v>
      </c>
      <c r="W156" s="13">
        <f t="shared" si="159"/>
        <v>4.2839204048412114</v>
      </c>
      <c r="X156" s="15">
        <f t="shared" si="160"/>
        <v>2.9014123674737879E-2</v>
      </c>
      <c r="Y156" s="13">
        <f t="shared" si="161"/>
        <v>-0.2261400883996032</v>
      </c>
      <c r="Z156" s="15">
        <f t="shared" si="162"/>
        <v>-1.6772318546544041E-3</v>
      </c>
      <c r="AA156" s="13">
        <v>-87.92309452592508</v>
      </c>
      <c r="AB156" s="27">
        <v>-3.4489800447791263E-2</v>
      </c>
      <c r="AC156" s="13">
        <f t="shared" si="163"/>
        <v>0</v>
      </c>
      <c r="AD156" s="25">
        <f t="shared" si="164"/>
        <v>0</v>
      </c>
      <c r="AE156" s="12">
        <f t="shared" si="165"/>
        <v>-701.07099999999991</v>
      </c>
      <c r="AF156" s="13">
        <f t="shared" si="166"/>
        <v>-2063.704999999999</v>
      </c>
      <c r="AG156" s="13">
        <f t="shared" si="167"/>
        <v>-2762.4679999999989</v>
      </c>
      <c r="AH156" s="15">
        <f t="shared" si="168"/>
        <v>-0.1797157139195078</v>
      </c>
      <c r="AI156" s="15">
        <f t="shared" si="169"/>
        <v>-0.52901948218405526</v>
      </c>
      <c r="AJ156" s="15">
        <f t="shared" si="170"/>
        <v>-0.70814355293514475</v>
      </c>
      <c r="AK156" s="15">
        <f t="shared" si="171"/>
        <v>0.47899812777095996</v>
      </c>
      <c r="AL156" s="15">
        <f t="shared" si="172"/>
        <v>0.53339011971403616</v>
      </c>
      <c r="AM156" s="15">
        <f t="shared" si="173"/>
        <v>0.54561224453945967</v>
      </c>
      <c r="AN156" s="19">
        <f t="shared" si="174"/>
        <v>-145.84392712426097</v>
      </c>
      <c r="AO156" s="19">
        <f t="shared" si="175"/>
        <v>-698.60892712426062</v>
      </c>
      <c r="AP156" s="19">
        <f t="shared" si="176"/>
        <v>-1057.4069271242606</v>
      </c>
      <c r="AQ156" s="15">
        <f t="shared" si="177"/>
        <v>-8.6884061670293389E-2</v>
      </c>
      <c r="AR156" s="15">
        <f t="shared" si="178"/>
        <v>-0.41618449464794161</v>
      </c>
      <c r="AS156" s="15">
        <f t="shared" si="179"/>
        <v>-0.62993235630979494</v>
      </c>
      <c r="AT156" s="13">
        <f t="shared" si="180"/>
        <v>-31.009588129935992</v>
      </c>
      <c r="AU156" s="13">
        <f t="shared" si="181"/>
        <v>-67.20558812993599</v>
      </c>
      <c r="AV156" s="13">
        <f t="shared" si="182"/>
        <v>-80.142588129936001</v>
      </c>
      <c r="AW156" s="15">
        <f t="shared" si="183"/>
        <v>-0.31250029566821624</v>
      </c>
      <c r="AX156" s="15">
        <f t="shared" si="184"/>
        <v>-0.67726685285725252</v>
      </c>
      <c r="AY156" s="15">
        <f t="shared" si="185"/>
        <v>-0.80763995901137353</v>
      </c>
      <c r="AZ156" s="13">
        <f t="shared" si="186"/>
        <v>-35.585176783171931</v>
      </c>
      <c r="BA156" s="13">
        <f t="shared" si="187"/>
        <v>-89.732776783171914</v>
      </c>
      <c r="BB156" s="13">
        <f t="shared" si="188"/>
        <v>-109.76317678317193</v>
      </c>
      <c r="BC156" s="15">
        <f t="shared" si="189"/>
        <v>-0.25919492874165295</v>
      </c>
      <c r="BD156" s="15">
        <f t="shared" si="190"/>
        <v>-0.6535946364921148</v>
      </c>
      <c r="BE156" s="15">
        <f t="shared" si="191"/>
        <v>-0.79949184903939019</v>
      </c>
      <c r="BF156" s="13">
        <f t="shared" si="192"/>
        <v>-14.513404940923692</v>
      </c>
      <c r="BG156" s="13">
        <f t="shared" si="193"/>
        <v>-77.276404940923697</v>
      </c>
      <c r="BH156" s="13">
        <f t="shared" si="194"/>
        <v>-109.44840494092371</v>
      </c>
      <c r="BI156" s="15">
        <f t="shared" si="195"/>
        <v>-9.5524779073877464E-2</v>
      </c>
      <c r="BJ156" s="15">
        <f t="shared" si="196"/>
        <v>-0.50862024036762088</v>
      </c>
      <c r="BK156" s="15">
        <f t="shared" si="197"/>
        <v>-0.72037090844821483</v>
      </c>
      <c r="BL156" s="13">
        <f t="shared" si="198"/>
        <v>-42.730214465092899</v>
      </c>
      <c r="BM156" s="13">
        <f t="shared" si="199"/>
        <v>-92.956214465092899</v>
      </c>
      <c r="BN156" s="13">
        <f t="shared" si="200"/>
        <v>-108.79021446509289</v>
      </c>
      <c r="BO156" s="15">
        <f t="shared" si="201"/>
        <v>-0.31745315024534038</v>
      </c>
      <c r="BP156" s="15">
        <f t="shared" si="202"/>
        <v>-0.69059431332674115</v>
      </c>
      <c r="BQ156" s="25">
        <f t="shared" si="203"/>
        <v>-0.80822894830127423</v>
      </c>
      <c r="BR156" s="20">
        <f t="shared" si="204"/>
        <v>7</v>
      </c>
      <c r="BS156" s="21">
        <f t="shared" si="205"/>
        <v>49</v>
      </c>
      <c r="BT156" s="14">
        <f t="shared" si="206"/>
        <v>1.2560881825173035E-2</v>
      </c>
      <c r="BU156" s="21">
        <f t="shared" si="207"/>
        <v>3</v>
      </c>
      <c r="BV156" s="21">
        <f t="shared" si="208"/>
        <v>21</v>
      </c>
      <c r="BW156" s="14">
        <f t="shared" si="209"/>
        <v>5.3832350679313013E-3</v>
      </c>
      <c r="BX156" s="21">
        <f t="shared" si="210"/>
        <v>3.7</v>
      </c>
      <c r="BY156" s="21">
        <f t="shared" si="211"/>
        <v>25.900000000000002</v>
      </c>
      <c r="BZ156" s="14">
        <f t="shared" si="212"/>
        <v>6.6393232504486054E-3</v>
      </c>
      <c r="CA156" s="21">
        <f t="shared" si="213"/>
        <v>7</v>
      </c>
      <c r="CB156" s="21">
        <f t="shared" si="214"/>
        <v>49</v>
      </c>
      <c r="CC156" s="18">
        <f t="shared" si="215"/>
        <v>1.2560881825173035E-2</v>
      </c>
      <c r="CE156" s="2">
        <v>3900.9999999999991</v>
      </c>
      <c r="CF156" s="2">
        <v>1678.6039271242607</v>
      </c>
      <c r="CG156" s="2">
        <v>904.06675420703459</v>
      </c>
      <c r="CH156" s="2">
        <v>99.230588129935995</v>
      </c>
      <c r="CI156" s="2">
        <v>236.82069311903558</v>
      </c>
      <c r="CJ156" s="2">
        <v>4322</v>
      </c>
      <c r="CK156" s="2">
        <v>110.58872399078589</v>
      </c>
      <c r="CL156" s="2">
        <v>165.86608485719745</v>
      </c>
      <c r="CM156" s="2">
        <v>137.29117678317192</v>
      </c>
      <c r="CN156" s="2">
        <v>82.362297496318106</v>
      </c>
      <c r="CO156" s="2">
        <v>59.760472610096699</v>
      </c>
      <c r="CP156" s="2">
        <v>80.495137046861203</v>
      </c>
      <c r="CQ156" s="2">
        <v>49.590657960823698</v>
      </c>
      <c r="CR156" s="2">
        <v>147.6494845360825</v>
      </c>
      <c r="CS156" s="2">
        <v>151.93340494092371</v>
      </c>
      <c r="CT156" s="2">
        <v>134.82935455349249</v>
      </c>
      <c r="CU156" s="2">
        <v>134.60321446509289</v>
      </c>
      <c r="CV156" s="2">
        <v>3199.9289999999992</v>
      </c>
      <c r="CW156" s="2">
        <v>1837.2950000000001</v>
      </c>
      <c r="CX156" s="2">
        <v>1138.5319999999999</v>
      </c>
      <c r="CY156" s="2">
        <v>1532.7599999999998</v>
      </c>
      <c r="CZ156" s="2">
        <v>979.99500000000012</v>
      </c>
      <c r="DA156" s="2">
        <v>621.197</v>
      </c>
      <c r="DB156" s="2">
        <v>68.221000000000004</v>
      </c>
      <c r="DC156" s="2">
        <v>32.024999999999999</v>
      </c>
      <c r="DD156" s="2">
        <v>19.088000000000001</v>
      </c>
      <c r="DE156" s="2">
        <v>101.70599999999999</v>
      </c>
      <c r="DF156" s="2">
        <v>47.558399999999999</v>
      </c>
      <c r="DG156" s="2">
        <v>27.527999999999999</v>
      </c>
      <c r="DH156" s="2">
        <v>137.42000000000002</v>
      </c>
      <c r="DI156" s="2">
        <v>74.657000000000011</v>
      </c>
      <c r="DJ156" s="2">
        <v>42.484999999999999</v>
      </c>
      <c r="DK156" s="2">
        <v>91.87299999999999</v>
      </c>
      <c r="DL156" s="2">
        <v>41.646999999999998</v>
      </c>
      <c r="DM156" s="2">
        <v>25.812999999999999</v>
      </c>
      <c r="DN156" s="2">
        <v>7</v>
      </c>
      <c r="DO156" s="2">
        <v>3</v>
      </c>
      <c r="DP156" s="2">
        <v>3.7</v>
      </c>
    </row>
    <row r="157" spans="2:120" ht="14.25" customHeight="1" x14ac:dyDescent="0.2">
      <c r="B157" s="7">
        <v>1609</v>
      </c>
      <c r="C157" s="10" t="s">
        <v>91</v>
      </c>
      <c r="D157" s="10" t="s">
        <v>56</v>
      </c>
      <c r="E157" s="22" t="s">
        <v>101</v>
      </c>
      <c r="F157" s="10" t="s">
        <v>235</v>
      </c>
      <c r="G157" s="22">
        <v>1</v>
      </c>
      <c r="H157" s="12">
        <f t="shared" si="144"/>
        <v>4178.0000000000018</v>
      </c>
      <c r="I157" s="13">
        <f t="shared" si="145"/>
        <v>1495.4680294127847</v>
      </c>
      <c r="J157" s="15">
        <f t="shared" si="146"/>
        <v>0.35793873370339496</v>
      </c>
      <c r="K157" s="15">
        <f t="shared" si="147"/>
        <v>0.17688373846950564</v>
      </c>
      <c r="L157" s="16">
        <f t="shared" si="148"/>
        <v>1.2750370071207231</v>
      </c>
      <c r="M157" s="13">
        <f t="shared" si="149"/>
        <v>0</v>
      </c>
      <c r="N157" s="15">
        <f t="shared" si="150"/>
        <v>-0.11651511947557547</v>
      </c>
      <c r="O157" s="17">
        <f t="shared" si="151"/>
        <v>-85.296479147705298</v>
      </c>
      <c r="P157" s="15">
        <f t="shared" si="152"/>
        <v>-0.4975895655525937</v>
      </c>
      <c r="Q157" s="13">
        <f t="shared" si="153"/>
        <v>-51.561075570982979</v>
      </c>
      <c r="R157" s="15">
        <f t="shared" si="154"/>
        <v>-0.19907409200337278</v>
      </c>
      <c r="S157" s="19">
        <f t="shared" si="155"/>
        <v>0.679041125482712</v>
      </c>
      <c r="T157" s="15">
        <f t="shared" si="156"/>
        <v>7.0754490510684942E-3</v>
      </c>
      <c r="U157" s="19">
        <f t="shared" si="157"/>
        <v>37.379623227510102</v>
      </c>
      <c r="V157" s="15">
        <f t="shared" si="158"/>
        <v>0.41714592255305216</v>
      </c>
      <c r="W157" s="13">
        <f t="shared" si="159"/>
        <v>-24.102867970237014</v>
      </c>
      <c r="X157" s="15">
        <f t="shared" si="160"/>
        <v>-9.6594701369869806E-2</v>
      </c>
      <c r="Y157" s="13">
        <f t="shared" si="161"/>
        <v>-19.520104577059101</v>
      </c>
      <c r="Z157" s="15">
        <f t="shared" si="162"/>
        <v>-0.10831090858997183</v>
      </c>
      <c r="AA157" s="13">
        <v>-232.21509692277459</v>
      </c>
      <c r="AB157" s="27">
        <v>-7.2945561663881442E-2</v>
      </c>
      <c r="AC157" s="13">
        <f t="shared" si="163"/>
        <v>0</v>
      </c>
      <c r="AD157" s="25">
        <f t="shared" si="164"/>
        <v>0</v>
      </c>
      <c r="AE157" s="12">
        <f t="shared" si="165"/>
        <v>-909.06900000000132</v>
      </c>
      <c r="AF157" s="13">
        <f t="shared" si="166"/>
        <v>-2482.8550000000018</v>
      </c>
      <c r="AG157" s="13">
        <f t="shared" si="167"/>
        <v>-3244.7550000000019</v>
      </c>
      <c r="AH157" s="15">
        <f t="shared" si="168"/>
        <v>-0.21758472953566321</v>
      </c>
      <c r="AI157" s="15">
        <f t="shared" si="169"/>
        <v>-0.59426878889420798</v>
      </c>
      <c r="AJ157" s="15">
        <f t="shared" si="170"/>
        <v>-0.77662876974629014</v>
      </c>
      <c r="AK157" s="15">
        <f t="shared" si="171"/>
        <v>0.42811090231026594</v>
      </c>
      <c r="AL157" s="15">
        <f t="shared" si="172"/>
        <v>0.54729359435328551</v>
      </c>
      <c r="AM157" s="15">
        <f t="shared" si="173"/>
        <v>0.56559960139084575</v>
      </c>
      <c r="AN157" s="19">
        <f t="shared" si="174"/>
        <v>-96.003029412784599</v>
      </c>
      <c r="AO157" s="19">
        <f t="shared" si="175"/>
        <v>-567.72602941278467</v>
      </c>
      <c r="AP157" s="19">
        <f t="shared" si="176"/>
        <v>-967.62502941278478</v>
      </c>
      <c r="AQ157" s="15">
        <f t="shared" si="177"/>
        <v>-6.4195975791258797E-2</v>
      </c>
      <c r="AR157" s="15">
        <f t="shared" si="178"/>
        <v>-0.37963100397118477</v>
      </c>
      <c r="AS157" s="15">
        <f t="shared" si="179"/>
        <v>-0.64703825851277852</v>
      </c>
      <c r="AT157" s="13">
        <f t="shared" si="180"/>
        <v>-27.663869352860701</v>
      </c>
      <c r="AU157" s="13">
        <f t="shared" si="181"/>
        <v>-65.824869352860702</v>
      </c>
      <c r="AV157" s="13">
        <f t="shared" si="182"/>
        <v>-77.007869352860709</v>
      </c>
      <c r="AW157" s="15">
        <f t="shared" si="183"/>
        <v>-0.321213976737316</v>
      </c>
      <c r="AX157" s="15">
        <f t="shared" si="184"/>
        <v>-0.7643134726870805</v>
      </c>
      <c r="AY157" s="15">
        <f t="shared" si="185"/>
        <v>-0.89416283887785686</v>
      </c>
      <c r="AZ157" s="13">
        <f t="shared" si="186"/>
        <v>-128.32017373781721</v>
      </c>
      <c r="BA157" s="13">
        <f t="shared" si="187"/>
        <v>-169.6733737378172</v>
      </c>
      <c r="BB157" s="13">
        <f t="shared" si="188"/>
        <v>-194.4011737378172</v>
      </c>
      <c r="BC157" s="15">
        <f t="shared" si="189"/>
        <v>-0.61857928467745638</v>
      </c>
      <c r="BD157" s="15">
        <f t="shared" si="190"/>
        <v>-0.81792621610687544</v>
      </c>
      <c r="BE157" s="15">
        <f t="shared" si="191"/>
        <v>-0.93712886671191664</v>
      </c>
      <c r="BF157" s="13">
        <f t="shared" si="192"/>
        <v>-82.744909618172983</v>
      </c>
      <c r="BG157" s="13">
        <f t="shared" si="193"/>
        <v>-154.30890961817298</v>
      </c>
      <c r="BH157" s="13">
        <f t="shared" si="194"/>
        <v>-190.15890961817297</v>
      </c>
      <c r="BI157" s="15">
        <f t="shared" si="195"/>
        <v>-0.36706521869639785</v>
      </c>
      <c r="BJ157" s="15">
        <f t="shared" si="196"/>
        <v>-0.68453073327615765</v>
      </c>
      <c r="BK157" s="15">
        <f t="shared" si="197"/>
        <v>-0.84356514579759856</v>
      </c>
      <c r="BL157" s="13">
        <f t="shared" si="198"/>
        <v>-76.829781844802298</v>
      </c>
      <c r="BM157" s="13">
        <f t="shared" si="199"/>
        <v>-119.8627818448023</v>
      </c>
      <c r="BN157" s="13">
        <f t="shared" si="200"/>
        <v>-145.2607818448023</v>
      </c>
      <c r="BO157" s="15">
        <f t="shared" si="201"/>
        <v>-0.47808619715743428</v>
      </c>
      <c r="BP157" s="15">
        <f t="shared" si="202"/>
        <v>-0.7458662536443148</v>
      </c>
      <c r="BQ157" s="25">
        <f t="shared" si="203"/>
        <v>-0.90390956632653063</v>
      </c>
      <c r="BR157" s="20">
        <f t="shared" si="204"/>
        <v>10.4</v>
      </c>
      <c r="BS157" s="21">
        <f t="shared" si="205"/>
        <v>72.8</v>
      </c>
      <c r="BT157" s="14">
        <f t="shared" si="206"/>
        <v>1.7424605074198171E-2</v>
      </c>
      <c r="BU157" s="21">
        <f t="shared" si="207"/>
        <v>5.8</v>
      </c>
      <c r="BV157" s="21">
        <f t="shared" si="208"/>
        <v>40.6</v>
      </c>
      <c r="BW157" s="14">
        <f t="shared" si="209"/>
        <v>9.717568214456674E-3</v>
      </c>
      <c r="BX157" s="21">
        <f t="shared" si="210"/>
        <v>8</v>
      </c>
      <c r="BY157" s="21">
        <f t="shared" si="211"/>
        <v>56</v>
      </c>
      <c r="BZ157" s="14">
        <f t="shared" si="212"/>
        <v>1.3403542364767826E-2</v>
      </c>
      <c r="CA157" s="21">
        <f t="shared" si="213"/>
        <v>10.4</v>
      </c>
      <c r="CB157" s="21">
        <f t="shared" si="214"/>
        <v>72.8</v>
      </c>
      <c r="CC157" s="18">
        <f t="shared" si="215"/>
        <v>1.7424605074198171E-2</v>
      </c>
      <c r="CE157" s="2">
        <v>4178.0000000000018</v>
      </c>
      <c r="CF157" s="2">
        <v>1495.4680294127847</v>
      </c>
      <c r="CG157" s="2">
        <v>739.02025932559491</v>
      </c>
      <c r="CH157" s="2">
        <v>86.122869352860704</v>
      </c>
      <c r="CI157" s="2">
        <v>270.18155197657387</v>
      </c>
      <c r="CJ157" s="2">
        <v>4728.9999999999982</v>
      </c>
      <c r="CK157" s="2">
        <v>171.419348500566</v>
      </c>
      <c r="CL157" s="2">
        <v>259.00444930880019</v>
      </c>
      <c r="CM157" s="2">
        <v>207.44337373781721</v>
      </c>
      <c r="CN157" s="2">
        <v>95.971452918619505</v>
      </c>
      <c r="CO157" s="2">
        <v>95.292411793136793</v>
      </c>
      <c r="CP157" s="2">
        <v>89.6080273270709</v>
      </c>
      <c r="CQ157" s="2">
        <v>52.228404099560798</v>
      </c>
      <c r="CR157" s="2">
        <v>249.52577758840999</v>
      </c>
      <c r="CS157" s="2">
        <v>225.42290961817298</v>
      </c>
      <c r="CT157" s="2">
        <v>180.2228864218614</v>
      </c>
      <c r="CU157" s="2">
        <v>160.7027818448023</v>
      </c>
      <c r="CV157" s="2">
        <v>3268.9310000000005</v>
      </c>
      <c r="CW157" s="2">
        <v>1695.145</v>
      </c>
      <c r="CX157" s="2">
        <v>933.24500000000012</v>
      </c>
      <c r="CY157" s="2">
        <v>1399.4650000000001</v>
      </c>
      <c r="CZ157" s="2">
        <v>927.74200000000008</v>
      </c>
      <c r="DA157" s="2">
        <v>527.84299999999996</v>
      </c>
      <c r="DB157" s="2">
        <v>58.459000000000003</v>
      </c>
      <c r="DC157" s="2">
        <v>20.298000000000002</v>
      </c>
      <c r="DD157" s="2">
        <v>9.1149999999999984</v>
      </c>
      <c r="DE157" s="2">
        <v>79.123199999999997</v>
      </c>
      <c r="DF157" s="2">
        <v>37.769999999999996</v>
      </c>
      <c r="DG157" s="2">
        <v>13.042199999999999</v>
      </c>
      <c r="DH157" s="2">
        <v>142.678</v>
      </c>
      <c r="DI157" s="2">
        <v>71.114000000000004</v>
      </c>
      <c r="DJ157" s="2">
        <v>35.263999999999996</v>
      </c>
      <c r="DK157" s="2">
        <v>83.873000000000005</v>
      </c>
      <c r="DL157" s="2">
        <v>40.839999999999996</v>
      </c>
      <c r="DM157" s="2">
        <v>15.442</v>
      </c>
      <c r="DN157" s="2">
        <v>10.4</v>
      </c>
      <c r="DO157" s="2">
        <v>5.8</v>
      </c>
      <c r="DP157" s="2">
        <v>8</v>
      </c>
    </row>
    <row r="158" spans="2:120" ht="14.25" customHeight="1" x14ac:dyDescent="0.2">
      <c r="B158" s="7">
        <v>1610</v>
      </c>
      <c r="C158" s="10" t="s">
        <v>91</v>
      </c>
      <c r="D158" s="10" t="s">
        <v>56</v>
      </c>
      <c r="E158" s="22" t="s">
        <v>101</v>
      </c>
      <c r="F158" s="10" t="s">
        <v>236</v>
      </c>
      <c r="G158" s="22">
        <v>1</v>
      </c>
      <c r="H158" s="12">
        <f t="shared" si="144"/>
        <v>20591</v>
      </c>
      <c r="I158" s="13">
        <f t="shared" si="145"/>
        <v>7308</v>
      </c>
      <c r="J158" s="15">
        <f t="shared" si="146"/>
        <v>0.35491234034286823</v>
      </c>
      <c r="K158" s="15">
        <f t="shared" si="147"/>
        <v>0.20037880627458599</v>
      </c>
      <c r="L158" s="16">
        <f t="shared" si="148"/>
        <v>1.5106951871657754</v>
      </c>
      <c r="M158" s="13">
        <f t="shared" si="149"/>
        <v>0</v>
      </c>
      <c r="N158" s="15">
        <f t="shared" si="150"/>
        <v>-9.1987476297570203E-2</v>
      </c>
      <c r="O158" s="17">
        <f t="shared" si="151"/>
        <v>-266</v>
      </c>
      <c r="P158" s="15">
        <f t="shared" si="152"/>
        <v>-0.32009626955475334</v>
      </c>
      <c r="Q158" s="13">
        <f t="shared" si="153"/>
        <v>-154.19999999999982</v>
      </c>
      <c r="R158" s="15">
        <f t="shared" si="154"/>
        <v>-0.14341517857142838</v>
      </c>
      <c r="S158" s="19">
        <f t="shared" si="155"/>
        <v>98</v>
      </c>
      <c r="T158" s="15">
        <f t="shared" si="156"/>
        <v>0.19444444444444442</v>
      </c>
      <c r="U158" s="19">
        <f t="shared" si="157"/>
        <v>163</v>
      </c>
      <c r="V158" s="15">
        <f t="shared" si="158"/>
        <v>0.35667396061269152</v>
      </c>
      <c r="W158" s="13">
        <f t="shared" si="159"/>
        <v>74</v>
      </c>
      <c r="X158" s="15">
        <f t="shared" si="160"/>
        <v>7.1914480077745369E-2</v>
      </c>
      <c r="Y158" s="13">
        <f t="shared" si="161"/>
        <v>-68</v>
      </c>
      <c r="Z158" s="15">
        <f t="shared" si="162"/>
        <v>-7.5555555555555598E-2</v>
      </c>
      <c r="AA158" s="13">
        <v>-799.12908999999854</v>
      </c>
      <c r="AB158" s="27">
        <v>-5.363956005297299E-2</v>
      </c>
      <c r="AC158" s="13">
        <f t="shared" si="163"/>
        <v>0</v>
      </c>
      <c r="AD158" s="25">
        <f t="shared" si="164"/>
        <v>0</v>
      </c>
      <c r="AE158" s="12">
        <f t="shared" si="165"/>
        <v>-3561.1110000000008</v>
      </c>
      <c r="AF158" s="13">
        <f t="shared" si="166"/>
        <v>-10330.855</v>
      </c>
      <c r="AG158" s="13">
        <f t="shared" si="167"/>
        <v>-14180.248</v>
      </c>
      <c r="AH158" s="15">
        <f t="shared" si="168"/>
        <v>-0.17294502452527805</v>
      </c>
      <c r="AI158" s="15">
        <f t="shared" si="169"/>
        <v>-0.50171701228692145</v>
      </c>
      <c r="AJ158" s="15">
        <f t="shared" si="170"/>
        <v>-0.6886624253314555</v>
      </c>
      <c r="AK158" s="15">
        <f t="shared" si="171"/>
        <v>0.40686794846402108</v>
      </c>
      <c r="AL158" s="15">
        <f t="shared" si="172"/>
        <v>0.50107459494968154</v>
      </c>
      <c r="AM158" s="15">
        <f t="shared" si="173"/>
        <v>0.54698871520844983</v>
      </c>
      <c r="AN158" s="19">
        <f t="shared" si="174"/>
        <v>-379.08400000000074</v>
      </c>
      <c r="AO158" s="19">
        <f t="shared" si="175"/>
        <v>-2166.902</v>
      </c>
      <c r="AP158" s="19">
        <f t="shared" si="176"/>
        <v>-3801.3909999999996</v>
      </c>
      <c r="AQ158" s="15">
        <f t="shared" si="177"/>
        <v>-5.1872468527641047E-2</v>
      </c>
      <c r="AR158" s="15">
        <f t="shared" si="178"/>
        <v>-0.29651094690749868</v>
      </c>
      <c r="AS158" s="15">
        <f t="shared" si="179"/>
        <v>-0.5201684455391351</v>
      </c>
      <c r="AT158" s="13">
        <f t="shared" si="180"/>
        <v>-172.64</v>
      </c>
      <c r="AU158" s="13">
        <f t="shared" si="181"/>
        <v>-406.10900000000004</v>
      </c>
      <c r="AV158" s="13">
        <f t="shared" si="182"/>
        <v>-482.02600000000001</v>
      </c>
      <c r="AW158" s="15">
        <f t="shared" si="183"/>
        <v>-0.30555752212389375</v>
      </c>
      <c r="AX158" s="15">
        <f t="shared" si="184"/>
        <v>-0.71877699115044247</v>
      </c>
      <c r="AY158" s="15">
        <f t="shared" si="185"/>
        <v>-0.85314336283185843</v>
      </c>
      <c r="AZ158" s="13">
        <f t="shared" si="186"/>
        <v>-410.47680000000003</v>
      </c>
      <c r="BA158" s="13">
        <f t="shared" si="187"/>
        <v>-689.04899999999998</v>
      </c>
      <c r="BB158" s="13">
        <f t="shared" si="188"/>
        <v>-809.33760000000007</v>
      </c>
      <c r="BC158" s="15">
        <f t="shared" si="189"/>
        <v>-0.4456859934853421</v>
      </c>
      <c r="BD158" s="15">
        <f t="shared" si="190"/>
        <v>-0.74815309446254075</v>
      </c>
      <c r="BE158" s="15">
        <f t="shared" si="191"/>
        <v>-0.8787596091205212</v>
      </c>
      <c r="BF158" s="13">
        <f t="shared" si="192"/>
        <v>-73.239000000000033</v>
      </c>
      <c r="BG158" s="13">
        <f t="shared" si="193"/>
        <v>-577.97500000000002</v>
      </c>
      <c r="BH158" s="13">
        <f t="shared" si="194"/>
        <v>-830.52600000000007</v>
      </c>
      <c r="BI158" s="15">
        <f t="shared" si="195"/>
        <v>-6.6399818676337263E-2</v>
      </c>
      <c r="BJ158" s="15">
        <f t="shared" si="196"/>
        <v>-0.52400271985494107</v>
      </c>
      <c r="BK158" s="15">
        <f t="shared" si="197"/>
        <v>-0.75297008159564827</v>
      </c>
      <c r="BL158" s="13">
        <f t="shared" si="198"/>
        <v>-254.97000000000003</v>
      </c>
      <c r="BM158" s="13">
        <f t="shared" si="199"/>
        <v>-583.44000000000005</v>
      </c>
      <c r="BN158" s="13">
        <f t="shared" si="200"/>
        <v>-706.36799999999994</v>
      </c>
      <c r="BO158" s="15">
        <f t="shared" si="201"/>
        <v>-0.30645432692307695</v>
      </c>
      <c r="BP158" s="15">
        <f t="shared" si="202"/>
        <v>-0.70124999999999993</v>
      </c>
      <c r="BQ158" s="25">
        <f t="shared" si="203"/>
        <v>-0.84899999999999998</v>
      </c>
      <c r="BR158" s="20">
        <f t="shared" si="204"/>
        <v>36.6</v>
      </c>
      <c r="BS158" s="21">
        <f t="shared" si="205"/>
        <v>256.2</v>
      </c>
      <c r="BT158" s="14">
        <f t="shared" si="206"/>
        <v>1.2442329172939633E-2</v>
      </c>
      <c r="BU158" s="21">
        <f t="shared" si="207"/>
        <v>19.7</v>
      </c>
      <c r="BV158" s="21">
        <f t="shared" si="208"/>
        <v>137.9</v>
      </c>
      <c r="BW158" s="14">
        <f t="shared" si="209"/>
        <v>6.6971006750522078E-3</v>
      </c>
      <c r="BX158" s="21">
        <f t="shared" si="210"/>
        <v>30.7</v>
      </c>
      <c r="BY158" s="21">
        <f t="shared" si="211"/>
        <v>214.9</v>
      </c>
      <c r="BZ158" s="14">
        <f t="shared" si="212"/>
        <v>1.0436598513913846E-2</v>
      </c>
      <c r="CA158" s="21">
        <f t="shared" si="213"/>
        <v>36.6</v>
      </c>
      <c r="CB158" s="21">
        <f t="shared" si="214"/>
        <v>256.2</v>
      </c>
      <c r="CC158" s="18">
        <f t="shared" si="215"/>
        <v>1.2442329172939633E-2</v>
      </c>
      <c r="CE158" s="2">
        <v>20591</v>
      </c>
      <c r="CF158" s="2">
        <v>7308</v>
      </c>
      <c r="CG158" s="2">
        <v>4126</v>
      </c>
      <c r="CH158" s="2">
        <v>565</v>
      </c>
      <c r="CI158" s="2">
        <v>1496</v>
      </c>
      <c r="CJ158" s="2">
        <v>22677</v>
      </c>
      <c r="CK158" s="2">
        <v>831</v>
      </c>
      <c r="CL158" s="2">
        <v>1075.1999999999998</v>
      </c>
      <c r="CM158" s="2">
        <v>921</v>
      </c>
      <c r="CN158" s="2">
        <v>504</v>
      </c>
      <c r="CO158" s="2">
        <v>406</v>
      </c>
      <c r="CP158" s="2">
        <v>457</v>
      </c>
      <c r="CQ158" s="2">
        <v>294</v>
      </c>
      <c r="CR158" s="2">
        <v>1029</v>
      </c>
      <c r="CS158" s="2">
        <v>1103</v>
      </c>
      <c r="CT158" s="2">
        <v>900</v>
      </c>
      <c r="CU158" s="2">
        <v>832</v>
      </c>
      <c r="CV158" s="2">
        <v>17029.888999999999</v>
      </c>
      <c r="CW158" s="2">
        <v>10260.145</v>
      </c>
      <c r="CX158" s="2">
        <v>6410.7520000000004</v>
      </c>
      <c r="CY158" s="2">
        <v>6928.9159999999993</v>
      </c>
      <c r="CZ158" s="2">
        <v>5141.098</v>
      </c>
      <c r="DA158" s="2">
        <v>3506.6090000000004</v>
      </c>
      <c r="DB158" s="2">
        <v>392.36</v>
      </c>
      <c r="DC158" s="2">
        <v>158.89099999999999</v>
      </c>
      <c r="DD158" s="2">
        <v>82.974000000000004</v>
      </c>
      <c r="DE158" s="2">
        <v>510.52319999999997</v>
      </c>
      <c r="DF158" s="2">
        <v>231.95099999999999</v>
      </c>
      <c r="DG158" s="2">
        <v>111.66239999999999</v>
      </c>
      <c r="DH158" s="2">
        <v>1029.761</v>
      </c>
      <c r="DI158" s="2">
        <v>525.02499999999998</v>
      </c>
      <c r="DJ158" s="2">
        <v>272.47399999999999</v>
      </c>
      <c r="DK158" s="2">
        <v>577.03</v>
      </c>
      <c r="DL158" s="2">
        <v>248.56</v>
      </c>
      <c r="DM158" s="2">
        <v>125.63200000000001</v>
      </c>
      <c r="DN158" s="2">
        <v>36.6</v>
      </c>
      <c r="DO158" s="2">
        <v>19.7</v>
      </c>
      <c r="DP158" s="2">
        <v>30.7</v>
      </c>
    </row>
    <row r="159" spans="2:120" ht="14.25" customHeight="1" x14ac:dyDescent="0.2">
      <c r="B159" s="7">
        <v>1631</v>
      </c>
      <c r="C159" s="10" t="s">
        <v>91</v>
      </c>
      <c r="D159" s="10" t="s">
        <v>56</v>
      </c>
      <c r="E159" s="22" t="s">
        <v>101</v>
      </c>
      <c r="F159" s="10" t="s">
        <v>237</v>
      </c>
      <c r="G159" s="22">
        <v>0</v>
      </c>
      <c r="H159" s="12">
        <f t="shared" si="144"/>
        <v>42971</v>
      </c>
      <c r="I159" s="13">
        <f t="shared" si="145"/>
        <v>12866</v>
      </c>
      <c r="J159" s="15">
        <f t="shared" si="146"/>
        <v>0.29941123083009469</v>
      </c>
      <c r="K159" s="15">
        <f t="shared" si="147"/>
        <v>0.16422703683879825</v>
      </c>
      <c r="L159" s="16">
        <f t="shared" si="148"/>
        <v>1.3733860342555995</v>
      </c>
      <c r="M159" s="13">
        <f t="shared" si="149"/>
        <v>0</v>
      </c>
      <c r="N159" s="15">
        <f t="shared" si="150"/>
        <v>-3.781907747424984E-2</v>
      </c>
      <c r="O159" s="17">
        <f t="shared" si="151"/>
        <v>-347</v>
      </c>
      <c r="P159" s="15">
        <f t="shared" si="152"/>
        <v>-0.21030303030303032</v>
      </c>
      <c r="Q159" s="13">
        <f t="shared" si="153"/>
        <v>-418.19999999999982</v>
      </c>
      <c r="R159" s="15">
        <f t="shared" si="154"/>
        <v>-0.15691130121566854</v>
      </c>
      <c r="S159" s="19">
        <f t="shared" si="155"/>
        <v>269</v>
      </c>
      <c r="T159" s="15">
        <f t="shared" si="156"/>
        <v>0.22121710526315785</v>
      </c>
      <c r="U159" s="19">
        <f t="shared" si="157"/>
        <v>238</v>
      </c>
      <c r="V159" s="15">
        <f t="shared" si="158"/>
        <v>0.20411663807890223</v>
      </c>
      <c r="W159" s="13">
        <f t="shared" si="159"/>
        <v>103</v>
      </c>
      <c r="X159" s="15">
        <f t="shared" si="160"/>
        <v>5.4011536444677599E-2</v>
      </c>
      <c r="Y159" s="13">
        <f t="shared" si="161"/>
        <v>78</v>
      </c>
      <c r="Z159" s="15">
        <f t="shared" si="162"/>
        <v>4.0082219938335051E-2</v>
      </c>
      <c r="AA159" s="13">
        <v>-413.77236000000266</v>
      </c>
      <c r="AB159" s="27">
        <v>-1.2985260190322645E-2</v>
      </c>
      <c r="AC159" s="13">
        <f t="shared" si="163"/>
        <v>0</v>
      </c>
      <c r="AD159" s="25">
        <f t="shared" si="164"/>
        <v>0</v>
      </c>
      <c r="AE159" s="12">
        <f t="shared" si="165"/>
        <v>-3402.0599999999977</v>
      </c>
      <c r="AF159" s="13">
        <f t="shared" si="166"/>
        <v>-12778.870999999996</v>
      </c>
      <c r="AG159" s="13">
        <f t="shared" si="167"/>
        <v>-20578.166000000001</v>
      </c>
      <c r="AH159" s="15">
        <f t="shared" si="168"/>
        <v>-7.9171068860394156E-2</v>
      </c>
      <c r="AI159" s="15">
        <f t="shared" si="169"/>
        <v>-0.29738360754927728</v>
      </c>
      <c r="AJ159" s="15">
        <f t="shared" si="170"/>
        <v>-0.47888496893253596</v>
      </c>
      <c r="AK159" s="15">
        <f t="shared" si="171"/>
        <v>0.35639167993886112</v>
      </c>
      <c r="AL159" s="15">
        <f t="shared" si="172"/>
        <v>0.46448181908602726</v>
      </c>
      <c r="AM159" s="15">
        <f t="shared" si="173"/>
        <v>0.49101600985386668</v>
      </c>
      <c r="AN159" s="19">
        <f t="shared" si="174"/>
        <v>1236.0410000000011</v>
      </c>
      <c r="AO159" s="19">
        <f t="shared" si="175"/>
        <v>1157.6949999999997</v>
      </c>
      <c r="AP159" s="19">
        <f t="shared" si="176"/>
        <v>-1870.7600000000002</v>
      </c>
      <c r="AQ159" s="15">
        <f t="shared" si="177"/>
        <v>9.6070340432146795E-2</v>
      </c>
      <c r="AR159" s="15">
        <f t="shared" si="178"/>
        <v>8.9980957562568076E-2</v>
      </c>
      <c r="AS159" s="15">
        <f t="shared" si="179"/>
        <v>-0.14540338877662051</v>
      </c>
      <c r="AT159" s="13">
        <f t="shared" si="180"/>
        <v>-169.83399999999983</v>
      </c>
      <c r="AU159" s="13">
        <f t="shared" si="181"/>
        <v>-650.78300000000002</v>
      </c>
      <c r="AV159" s="13">
        <f t="shared" si="182"/>
        <v>-829.298</v>
      </c>
      <c r="AW159" s="15">
        <f t="shared" si="183"/>
        <v>-0.1303407521105141</v>
      </c>
      <c r="AX159" s="15">
        <f t="shared" si="184"/>
        <v>-0.49944973138910209</v>
      </c>
      <c r="AY159" s="15">
        <f t="shared" si="185"/>
        <v>-0.63645280122793557</v>
      </c>
      <c r="AZ159" s="13">
        <f t="shared" si="186"/>
        <v>-688.67759999999998</v>
      </c>
      <c r="BA159" s="13">
        <f t="shared" si="187"/>
        <v>-1228.6032</v>
      </c>
      <c r="BB159" s="13">
        <f t="shared" si="188"/>
        <v>-1562.4384</v>
      </c>
      <c r="BC159" s="15">
        <f t="shared" si="189"/>
        <v>-0.30648758344459281</v>
      </c>
      <c r="BD159" s="15">
        <f t="shared" si="190"/>
        <v>-0.54677489986648864</v>
      </c>
      <c r="BE159" s="15">
        <f t="shared" si="191"/>
        <v>-0.69534419225634181</v>
      </c>
      <c r="BF159" s="13">
        <f t="shared" si="192"/>
        <v>-93.121000000000095</v>
      </c>
      <c r="BG159" s="13">
        <f t="shared" si="193"/>
        <v>-876.9369999999999</v>
      </c>
      <c r="BH159" s="13">
        <f t="shared" si="194"/>
        <v>-1195.8040000000001</v>
      </c>
      <c r="BI159" s="15">
        <f t="shared" si="195"/>
        <v>-4.6328855721393114E-2</v>
      </c>
      <c r="BJ159" s="15">
        <f t="shared" si="196"/>
        <v>-0.43628706467661682</v>
      </c>
      <c r="BK159" s="15">
        <f t="shared" si="197"/>
        <v>-0.59492736318407968</v>
      </c>
      <c r="BL159" s="13">
        <f t="shared" si="198"/>
        <v>-245.61000000000013</v>
      </c>
      <c r="BM159" s="13">
        <f t="shared" si="199"/>
        <v>-970.85599999999999</v>
      </c>
      <c r="BN159" s="13">
        <f t="shared" si="200"/>
        <v>-1235.2850000000001</v>
      </c>
      <c r="BO159" s="15">
        <f t="shared" si="201"/>
        <v>-0.12134881422924904</v>
      </c>
      <c r="BP159" s="15">
        <f t="shared" si="202"/>
        <v>-0.4796719367588933</v>
      </c>
      <c r="BQ159" s="25">
        <f t="shared" si="203"/>
        <v>-0.61031867588932809</v>
      </c>
      <c r="BR159" s="20">
        <f t="shared" si="204"/>
        <v>34</v>
      </c>
      <c r="BS159" s="21">
        <f t="shared" si="205"/>
        <v>238</v>
      </c>
      <c r="BT159" s="14">
        <f t="shared" si="206"/>
        <v>5.5386190686742224E-3</v>
      </c>
      <c r="BU159" s="21">
        <f t="shared" si="207"/>
        <v>33.5</v>
      </c>
      <c r="BV159" s="21">
        <f t="shared" si="208"/>
        <v>234.5</v>
      </c>
      <c r="BW159" s="14">
        <f t="shared" si="209"/>
        <v>5.4571687882525423E-3</v>
      </c>
      <c r="BX159" s="21">
        <f t="shared" si="210"/>
        <v>44.2</v>
      </c>
      <c r="BY159" s="21">
        <f t="shared" si="211"/>
        <v>309.40000000000003</v>
      </c>
      <c r="BZ159" s="14">
        <f t="shared" si="212"/>
        <v>7.2002047892764896E-3</v>
      </c>
      <c r="CA159" s="21">
        <f t="shared" si="213"/>
        <v>44.2</v>
      </c>
      <c r="CB159" s="21">
        <f t="shared" si="214"/>
        <v>309.40000000000003</v>
      </c>
      <c r="CC159" s="18">
        <f t="shared" si="215"/>
        <v>7.2002047892764896E-3</v>
      </c>
      <c r="CE159" s="2">
        <v>42971</v>
      </c>
      <c r="CF159" s="2">
        <v>12866</v>
      </c>
      <c r="CG159" s="2">
        <v>7057</v>
      </c>
      <c r="CH159" s="2">
        <v>1303</v>
      </c>
      <c r="CI159" s="2">
        <v>3795</v>
      </c>
      <c r="CJ159" s="2">
        <v>44660</v>
      </c>
      <c r="CK159" s="2">
        <v>1650</v>
      </c>
      <c r="CL159" s="2">
        <v>2665.2</v>
      </c>
      <c r="CM159" s="2">
        <v>2247</v>
      </c>
      <c r="CN159" s="2">
        <v>1216</v>
      </c>
      <c r="CO159" s="2">
        <v>947</v>
      </c>
      <c r="CP159" s="2">
        <v>1166</v>
      </c>
      <c r="CQ159" s="2">
        <v>928</v>
      </c>
      <c r="CR159" s="2">
        <v>1907</v>
      </c>
      <c r="CS159" s="2">
        <v>2010</v>
      </c>
      <c r="CT159" s="2">
        <v>1946</v>
      </c>
      <c r="CU159" s="2">
        <v>2024</v>
      </c>
      <c r="CV159" s="2">
        <v>39568.94</v>
      </c>
      <c r="CW159" s="2">
        <v>30192.129000000004</v>
      </c>
      <c r="CX159" s="2">
        <v>22392.833999999999</v>
      </c>
      <c r="CY159" s="2">
        <v>14102.041000000001</v>
      </c>
      <c r="CZ159" s="2">
        <v>14023.695</v>
      </c>
      <c r="DA159" s="2">
        <v>10995.24</v>
      </c>
      <c r="DB159" s="2">
        <v>1133.1660000000002</v>
      </c>
      <c r="DC159" s="2">
        <v>652.21699999999998</v>
      </c>
      <c r="DD159" s="2">
        <v>473.702</v>
      </c>
      <c r="DE159" s="2">
        <v>1558.3224</v>
      </c>
      <c r="DF159" s="2">
        <v>1018.3968</v>
      </c>
      <c r="DG159" s="2">
        <v>684.5616</v>
      </c>
      <c r="DH159" s="2">
        <v>1916.8789999999999</v>
      </c>
      <c r="DI159" s="2">
        <v>1133.0630000000001</v>
      </c>
      <c r="DJ159" s="2">
        <v>814.19599999999991</v>
      </c>
      <c r="DK159" s="2">
        <v>1778.3899999999999</v>
      </c>
      <c r="DL159" s="2">
        <v>1053.144</v>
      </c>
      <c r="DM159" s="2">
        <v>788.71499999999992</v>
      </c>
      <c r="DN159" s="2">
        <v>34</v>
      </c>
      <c r="DO159" s="2">
        <v>33.5</v>
      </c>
      <c r="DP159" s="2">
        <v>44.2</v>
      </c>
    </row>
    <row r="160" spans="2:120" ht="14.25" customHeight="1" x14ac:dyDescent="0.2">
      <c r="B160" s="7">
        <v>1632</v>
      </c>
      <c r="C160" s="10" t="s">
        <v>91</v>
      </c>
      <c r="D160" s="10" t="s">
        <v>56</v>
      </c>
      <c r="E160" s="22" t="s">
        <v>101</v>
      </c>
      <c r="F160" s="10" t="s">
        <v>238</v>
      </c>
      <c r="G160" s="22">
        <v>0</v>
      </c>
      <c r="H160" s="12">
        <f t="shared" si="144"/>
        <v>5829</v>
      </c>
      <c r="I160" s="13">
        <f t="shared" si="145"/>
        <v>2029</v>
      </c>
      <c r="J160" s="15">
        <f t="shared" si="146"/>
        <v>0.34808715045462346</v>
      </c>
      <c r="K160" s="15">
        <f t="shared" si="147"/>
        <v>0.18082003774232286</v>
      </c>
      <c r="L160" s="16">
        <f t="shared" si="148"/>
        <v>1.2851711026615971</v>
      </c>
      <c r="M160" s="13">
        <f t="shared" si="149"/>
        <v>0</v>
      </c>
      <c r="N160" s="15">
        <f t="shared" si="150"/>
        <v>-5.4194385851046523E-2</v>
      </c>
      <c r="O160" s="17">
        <f t="shared" si="151"/>
        <v>-49</v>
      </c>
      <c r="P160" s="15">
        <f t="shared" si="152"/>
        <v>-0.22477064220183485</v>
      </c>
      <c r="Q160" s="13">
        <f t="shared" si="153"/>
        <v>-52.199999999999932</v>
      </c>
      <c r="R160" s="15">
        <f t="shared" si="154"/>
        <v>-0.15875912408759107</v>
      </c>
      <c r="S160" s="19">
        <f t="shared" si="155"/>
        <v>-17</v>
      </c>
      <c r="T160" s="15">
        <f t="shared" si="156"/>
        <v>-0.125925925925926</v>
      </c>
      <c r="U160" s="19">
        <f t="shared" si="157"/>
        <v>26</v>
      </c>
      <c r="V160" s="15">
        <f t="shared" si="158"/>
        <v>0.16149068322981364</v>
      </c>
      <c r="W160" s="13">
        <f t="shared" si="159"/>
        <v>-15</v>
      </c>
      <c r="X160" s="15">
        <f t="shared" si="160"/>
        <v>-4.6728971962616828E-2</v>
      </c>
      <c r="Y160" s="13">
        <f t="shared" si="161"/>
        <v>9</v>
      </c>
      <c r="Z160" s="15">
        <f t="shared" si="162"/>
        <v>3.2967032967033072E-2</v>
      </c>
      <c r="AA160" s="13">
        <v>-38.49724999999944</v>
      </c>
      <c r="AB160" s="27">
        <v>-9.2597174898911838E-3</v>
      </c>
      <c r="AC160" s="13">
        <f t="shared" si="163"/>
        <v>0</v>
      </c>
      <c r="AD160" s="25">
        <f t="shared" si="164"/>
        <v>0</v>
      </c>
      <c r="AE160" s="12">
        <f t="shared" si="165"/>
        <v>-583.07500000000073</v>
      </c>
      <c r="AF160" s="13">
        <f t="shared" si="166"/>
        <v>-1976.8609999999999</v>
      </c>
      <c r="AG160" s="13">
        <f t="shared" si="167"/>
        <v>-2848.36</v>
      </c>
      <c r="AH160" s="15">
        <f t="shared" si="168"/>
        <v>-0.10003002230228186</v>
      </c>
      <c r="AI160" s="15">
        <f t="shared" si="169"/>
        <v>-0.3391423914908217</v>
      </c>
      <c r="AJ160" s="15">
        <f t="shared" si="170"/>
        <v>-0.48865328529764973</v>
      </c>
      <c r="AK160" s="15">
        <f t="shared" si="171"/>
        <v>0.36541486963690867</v>
      </c>
      <c r="AL160" s="15">
        <f t="shared" si="172"/>
        <v>0.38712959215646164</v>
      </c>
      <c r="AM160" s="15">
        <f t="shared" si="173"/>
        <v>0.41374369262977079</v>
      </c>
      <c r="AN160" s="19">
        <f t="shared" si="174"/>
        <v>-112.06100000000015</v>
      </c>
      <c r="AO160" s="19">
        <f t="shared" si="175"/>
        <v>-537.72299999999996</v>
      </c>
      <c r="AP160" s="19">
        <f t="shared" si="176"/>
        <v>-795.779</v>
      </c>
      <c r="AQ160" s="15">
        <f t="shared" si="177"/>
        <v>-5.5229669788072977E-2</v>
      </c>
      <c r="AR160" s="15">
        <f t="shared" si="178"/>
        <v>-0.26501872843765395</v>
      </c>
      <c r="AS160" s="15">
        <f t="shared" si="179"/>
        <v>-0.39220256283883681</v>
      </c>
      <c r="AT160" s="13">
        <f t="shared" si="180"/>
        <v>-21.230999999999995</v>
      </c>
      <c r="AU160" s="13">
        <f t="shared" si="181"/>
        <v>-80.478999999999999</v>
      </c>
      <c r="AV160" s="13">
        <f t="shared" si="182"/>
        <v>-103.80200000000001</v>
      </c>
      <c r="AW160" s="15">
        <f t="shared" si="183"/>
        <v>-0.12562721893491124</v>
      </c>
      <c r="AX160" s="15">
        <f t="shared" si="184"/>
        <v>-0.476207100591716</v>
      </c>
      <c r="AY160" s="15">
        <f t="shared" si="185"/>
        <v>-0.6142130177514793</v>
      </c>
      <c r="AZ160" s="13">
        <f t="shared" si="186"/>
        <v>-82.921200000000027</v>
      </c>
      <c r="BA160" s="13">
        <f t="shared" si="187"/>
        <v>-149.31120000000004</v>
      </c>
      <c r="BB160" s="13">
        <f t="shared" si="188"/>
        <v>-187.45320000000001</v>
      </c>
      <c r="BC160" s="15">
        <f t="shared" si="189"/>
        <v>-0.29978741865509773</v>
      </c>
      <c r="BD160" s="15">
        <f t="shared" si="190"/>
        <v>-0.53980911062906722</v>
      </c>
      <c r="BE160" s="15">
        <f t="shared" si="191"/>
        <v>-0.677704989154013</v>
      </c>
      <c r="BF160" s="13">
        <f t="shared" si="192"/>
        <v>-32.335000000000036</v>
      </c>
      <c r="BG160" s="13">
        <f t="shared" si="193"/>
        <v>-106.88800000000001</v>
      </c>
      <c r="BH160" s="13">
        <f t="shared" si="194"/>
        <v>-161.01999999999998</v>
      </c>
      <c r="BI160" s="15">
        <f t="shared" si="195"/>
        <v>-0.10566993464052299</v>
      </c>
      <c r="BJ160" s="15">
        <f t="shared" si="196"/>
        <v>-0.34930718954248363</v>
      </c>
      <c r="BK160" s="15">
        <f t="shared" si="197"/>
        <v>-0.52620915032679738</v>
      </c>
      <c r="BL160" s="13">
        <f t="shared" si="198"/>
        <v>-27.098000000000013</v>
      </c>
      <c r="BM160" s="13">
        <f t="shared" si="199"/>
        <v>-126.68600000000001</v>
      </c>
      <c r="BN160" s="13">
        <f t="shared" si="200"/>
        <v>-163.351</v>
      </c>
      <c r="BO160" s="15">
        <f t="shared" si="201"/>
        <v>-9.6092198581560373E-2</v>
      </c>
      <c r="BP160" s="15">
        <f t="shared" si="202"/>
        <v>-0.44924113475177307</v>
      </c>
      <c r="BQ160" s="25">
        <f t="shared" si="203"/>
        <v>-0.5792588652482269</v>
      </c>
      <c r="BR160" s="20">
        <f t="shared" si="204"/>
        <v>5.7</v>
      </c>
      <c r="BS160" s="21">
        <f t="shared" si="205"/>
        <v>39.9</v>
      </c>
      <c r="BT160" s="14">
        <f t="shared" si="206"/>
        <v>6.8450849202264536E-3</v>
      </c>
      <c r="BU160" s="21">
        <f t="shared" si="207"/>
        <v>0</v>
      </c>
      <c r="BV160" s="21">
        <f t="shared" si="208"/>
        <v>0</v>
      </c>
      <c r="BW160" s="14">
        <f t="shared" si="209"/>
        <v>0</v>
      </c>
      <c r="BX160" s="21">
        <f t="shared" si="210"/>
        <v>5.7</v>
      </c>
      <c r="BY160" s="21">
        <f t="shared" si="211"/>
        <v>39.9</v>
      </c>
      <c r="BZ160" s="14">
        <f t="shared" si="212"/>
        <v>6.8450849202264536E-3</v>
      </c>
      <c r="CA160" s="21">
        <f t="shared" si="213"/>
        <v>5.7</v>
      </c>
      <c r="CB160" s="21">
        <f t="shared" si="214"/>
        <v>39.9</v>
      </c>
      <c r="CC160" s="18">
        <f t="shared" si="215"/>
        <v>6.8450849202264536E-3</v>
      </c>
      <c r="CE160" s="2">
        <v>5829</v>
      </c>
      <c r="CF160" s="2">
        <v>2029</v>
      </c>
      <c r="CG160" s="2">
        <v>1054</v>
      </c>
      <c r="CH160" s="2">
        <v>169</v>
      </c>
      <c r="CI160" s="2">
        <v>526</v>
      </c>
      <c r="CJ160" s="2">
        <v>6163</v>
      </c>
      <c r="CK160" s="2">
        <v>218</v>
      </c>
      <c r="CL160" s="2">
        <v>328.79999999999995</v>
      </c>
      <c r="CM160" s="2">
        <v>276.60000000000002</v>
      </c>
      <c r="CN160" s="2">
        <v>135</v>
      </c>
      <c r="CO160" s="2">
        <v>152</v>
      </c>
      <c r="CP160" s="2">
        <v>161</v>
      </c>
      <c r="CQ160" s="2">
        <v>135</v>
      </c>
      <c r="CR160" s="2">
        <v>321</v>
      </c>
      <c r="CS160" s="2">
        <v>306</v>
      </c>
      <c r="CT160" s="2">
        <v>273</v>
      </c>
      <c r="CU160" s="2">
        <v>282</v>
      </c>
      <c r="CV160" s="2">
        <v>5245.9249999999993</v>
      </c>
      <c r="CW160" s="2">
        <v>3852.1390000000001</v>
      </c>
      <c r="CX160" s="2">
        <v>2980.64</v>
      </c>
      <c r="CY160" s="2">
        <v>1916.9389999999999</v>
      </c>
      <c r="CZ160" s="2">
        <v>1491.277</v>
      </c>
      <c r="DA160" s="2">
        <v>1233.221</v>
      </c>
      <c r="DB160" s="2">
        <v>147.76900000000001</v>
      </c>
      <c r="DC160" s="2">
        <v>88.521000000000001</v>
      </c>
      <c r="DD160" s="2">
        <v>65.197999999999993</v>
      </c>
      <c r="DE160" s="2">
        <v>193.6788</v>
      </c>
      <c r="DF160" s="2">
        <v>127.28879999999999</v>
      </c>
      <c r="DG160" s="2">
        <v>89.146800000000013</v>
      </c>
      <c r="DH160" s="2">
        <v>273.66499999999996</v>
      </c>
      <c r="DI160" s="2">
        <v>199.11199999999999</v>
      </c>
      <c r="DJ160" s="2">
        <v>144.98000000000002</v>
      </c>
      <c r="DK160" s="2">
        <v>254.90199999999999</v>
      </c>
      <c r="DL160" s="2">
        <v>155.31399999999999</v>
      </c>
      <c r="DM160" s="2">
        <v>118.649</v>
      </c>
      <c r="DN160" s="2">
        <v>5.7</v>
      </c>
      <c r="DO160" s="2">
        <v>0</v>
      </c>
      <c r="DP160" s="2">
        <v>5.7</v>
      </c>
    </row>
    <row r="161" spans="2:120" ht="14.25" customHeight="1" x14ac:dyDescent="0.2">
      <c r="B161" s="7">
        <v>1633</v>
      </c>
      <c r="C161" s="10" t="s">
        <v>91</v>
      </c>
      <c r="D161" s="10" t="s">
        <v>56</v>
      </c>
      <c r="E161" s="22" t="s">
        <v>101</v>
      </c>
      <c r="F161" s="10" t="s">
        <v>239</v>
      </c>
      <c r="G161" s="22">
        <v>1</v>
      </c>
      <c r="H161" s="12">
        <f t="shared" si="144"/>
        <v>4784</v>
      </c>
      <c r="I161" s="13">
        <f t="shared" si="145"/>
        <v>1650</v>
      </c>
      <c r="J161" s="15">
        <f t="shared" si="146"/>
        <v>0.34489966555183948</v>
      </c>
      <c r="K161" s="15">
        <f t="shared" si="147"/>
        <v>0.20213210702341136</v>
      </c>
      <c r="L161" s="16">
        <f t="shared" si="148"/>
        <v>1.5</v>
      </c>
      <c r="M161" s="13">
        <f t="shared" si="149"/>
        <v>0</v>
      </c>
      <c r="N161" s="15">
        <f t="shared" si="150"/>
        <v>-4.3200000000000016E-2</v>
      </c>
      <c r="O161" s="17">
        <f t="shared" si="151"/>
        <v>-24</v>
      </c>
      <c r="P161" s="15">
        <f t="shared" si="152"/>
        <v>-0.12698412698412698</v>
      </c>
      <c r="Q161" s="13">
        <f t="shared" si="153"/>
        <v>-29.400000000000006</v>
      </c>
      <c r="R161" s="15">
        <f t="shared" si="154"/>
        <v>-0.12039312039312045</v>
      </c>
      <c r="S161" s="19">
        <f t="shared" si="155"/>
        <v>-34</v>
      </c>
      <c r="T161" s="15">
        <f t="shared" si="156"/>
        <v>-0.39080459770114939</v>
      </c>
      <c r="U161" s="19">
        <f t="shared" si="157"/>
        <v>16</v>
      </c>
      <c r="V161" s="15">
        <f t="shared" si="158"/>
        <v>0.17021276595744683</v>
      </c>
      <c r="W161" s="13">
        <f t="shared" si="159"/>
        <v>-2</v>
      </c>
      <c r="X161" s="15">
        <f t="shared" si="160"/>
        <v>-7.0175438596491446E-3</v>
      </c>
      <c r="Y161" s="13">
        <f t="shared" si="161"/>
        <v>23</v>
      </c>
      <c r="Z161" s="15">
        <f t="shared" si="162"/>
        <v>0.10000000000000009</v>
      </c>
      <c r="AA161" s="13">
        <v>24.451670000000377</v>
      </c>
      <c r="AB161" s="27">
        <v>7.5107685469379959E-3</v>
      </c>
      <c r="AC161" s="13">
        <f t="shared" si="163"/>
        <v>0</v>
      </c>
      <c r="AD161" s="25">
        <f t="shared" si="164"/>
        <v>0</v>
      </c>
      <c r="AE161" s="12">
        <f t="shared" si="165"/>
        <v>-373.8760000000002</v>
      </c>
      <c r="AF161" s="13">
        <f t="shared" si="166"/>
        <v>-1149.2719999999999</v>
      </c>
      <c r="AG161" s="13">
        <f t="shared" si="167"/>
        <v>-1644.5729999999994</v>
      </c>
      <c r="AH161" s="15">
        <f t="shared" si="168"/>
        <v>-7.8151337792642162E-2</v>
      </c>
      <c r="AI161" s="15">
        <f t="shared" si="169"/>
        <v>-0.24023244147157186</v>
      </c>
      <c r="AJ161" s="15">
        <f t="shared" si="170"/>
        <v>-0.34376525919732426</v>
      </c>
      <c r="AK161" s="15">
        <f t="shared" si="171"/>
        <v>0.33098819897127613</v>
      </c>
      <c r="AL161" s="15">
        <f t="shared" si="172"/>
        <v>0.31480237310742371</v>
      </c>
      <c r="AM161" s="15">
        <f t="shared" si="173"/>
        <v>0.33725772250796082</v>
      </c>
      <c r="AN161" s="19">
        <f t="shared" si="174"/>
        <v>-190.30099999999993</v>
      </c>
      <c r="AO161" s="19">
        <f t="shared" si="175"/>
        <v>-505.779</v>
      </c>
      <c r="AP161" s="19">
        <f t="shared" si="176"/>
        <v>-591.20399999999995</v>
      </c>
      <c r="AQ161" s="15">
        <f t="shared" si="177"/>
        <v>-0.11533393939393932</v>
      </c>
      <c r="AR161" s="15">
        <f t="shared" si="178"/>
        <v>-0.30653272727272729</v>
      </c>
      <c r="AS161" s="15">
        <f t="shared" si="179"/>
        <v>-0.35830545454545448</v>
      </c>
      <c r="AT161" s="13">
        <f t="shared" si="180"/>
        <v>-11.798000000000002</v>
      </c>
      <c r="AU161" s="13">
        <f t="shared" si="181"/>
        <v>-55.667000000000002</v>
      </c>
      <c r="AV161" s="13">
        <f t="shared" si="182"/>
        <v>-80.655000000000001</v>
      </c>
      <c r="AW161" s="15">
        <f t="shared" si="183"/>
        <v>-7.1503030303030291E-2</v>
      </c>
      <c r="AX161" s="15">
        <f t="shared" si="184"/>
        <v>-0.33737575757575755</v>
      </c>
      <c r="AY161" s="15">
        <f t="shared" si="185"/>
        <v>-0.48881818181818182</v>
      </c>
      <c r="AZ161" s="13">
        <f t="shared" si="186"/>
        <v>-27.500399999999985</v>
      </c>
      <c r="BA161" s="13">
        <f t="shared" si="187"/>
        <v>-76.139399999999995</v>
      </c>
      <c r="BB161" s="13">
        <f t="shared" si="188"/>
        <v>-105.97139999999999</v>
      </c>
      <c r="BC161" s="15">
        <f t="shared" si="189"/>
        <v>-0.12802793296089376</v>
      </c>
      <c r="BD161" s="15">
        <f t="shared" si="190"/>
        <v>-0.35446648044692741</v>
      </c>
      <c r="BE161" s="15">
        <f t="shared" si="191"/>
        <v>-0.49334916201117318</v>
      </c>
      <c r="BF161" s="13">
        <f t="shared" si="192"/>
        <v>9.3600000000000136</v>
      </c>
      <c r="BG161" s="13">
        <f t="shared" si="193"/>
        <v>-33.088999999999999</v>
      </c>
      <c r="BH161" s="13">
        <f t="shared" si="194"/>
        <v>-61.194999999999993</v>
      </c>
      <c r="BI161" s="15">
        <f t="shared" si="195"/>
        <v>3.3074204946996533E-2</v>
      </c>
      <c r="BJ161" s="15">
        <f t="shared" si="196"/>
        <v>-0.1169222614840989</v>
      </c>
      <c r="BK161" s="15">
        <f t="shared" si="197"/>
        <v>-0.21623674911660773</v>
      </c>
      <c r="BL161" s="13">
        <f t="shared" si="198"/>
        <v>-6.2000000000011823E-2</v>
      </c>
      <c r="BM161" s="13">
        <f t="shared" si="199"/>
        <v>-72.591999999999985</v>
      </c>
      <c r="BN161" s="13">
        <f t="shared" si="200"/>
        <v>-113.56299999999999</v>
      </c>
      <c r="BO161" s="15">
        <f t="shared" si="201"/>
        <v>-2.4505928853757464E-4</v>
      </c>
      <c r="BP161" s="15">
        <f t="shared" si="202"/>
        <v>-0.28692490118577074</v>
      </c>
      <c r="BQ161" s="25">
        <f t="shared" si="203"/>
        <v>-0.44886561264822133</v>
      </c>
      <c r="BR161" s="20">
        <f t="shared" si="204"/>
        <v>2.5</v>
      </c>
      <c r="BS161" s="21">
        <f t="shared" si="205"/>
        <v>17.5</v>
      </c>
      <c r="BT161" s="14">
        <f t="shared" si="206"/>
        <v>3.658026755852843E-3</v>
      </c>
      <c r="BU161" s="21">
        <f t="shared" si="207"/>
        <v>0</v>
      </c>
      <c r="BV161" s="21">
        <f t="shared" si="208"/>
        <v>0</v>
      </c>
      <c r="BW161" s="14">
        <f t="shared" si="209"/>
        <v>0</v>
      </c>
      <c r="BX161" s="21">
        <f t="shared" si="210"/>
        <v>2.2999999999999998</v>
      </c>
      <c r="BY161" s="21">
        <f t="shared" si="211"/>
        <v>16.099999999999998</v>
      </c>
      <c r="BZ161" s="14">
        <f t="shared" si="212"/>
        <v>3.3653846153846151E-3</v>
      </c>
      <c r="CA161" s="21">
        <f t="shared" si="213"/>
        <v>2.5</v>
      </c>
      <c r="CB161" s="21">
        <f t="shared" si="214"/>
        <v>17.5</v>
      </c>
      <c r="CC161" s="18">
        <f t="shared" si="215"/>
        <v>3.658026755852843E-3</v>
      </c>
      <c r="CE161" s="2">
        <v>4784</v>
      </c>
      <c r="CF161" s="2">
        <v>1650</v>
      </c>
      <c r="CG161" s="2">
        <v>967</v>
      </c>
      <c r="CH161" s="2">
        <v>165</v>
      </c>
      <c r="CI161" s="2">
        <v>440</v>
      </c>
      <c r="CJ161" s="2">
        <v>5000</v>
      </c>
      <c r="CK161" s="2">
        <v>189</v>
      </c>
      <c r="CL161" s="2">
        <v>244.2</v>
      </c>
      <c r="CM161" s="2">
        <v>214.79999999999998</v>
      </c>
      <c r="CN161" s="2">
        <v>87</v>
      </c>
      <c r="CO161" s="2">
        <v>121</v>
      </c>
      <c r="CP161" s="2">
        <v>94</v>
      </c>
      <c r="CQ161" s="2">
        <v>78</v>
      </c>
      <c r="CR161" s="2">
        <v>285</v>
      </c>
      <c r="CS161" s="2">
        <v>283</v>
      </c>
      <c r="CT161" s="2">
        <v>230</v>
      </c>
      <c r="CU161" s="2">
        <v>253</v>
      </c>
      <c r="CV161" s="2">
        <v>4410.1239999999998</v>
      </c>
      <c r="CW161" s="2">
        <v>3634.7280000000001</v>
      </c>
      <c r="CX161" s="2">
        <v>3139.4270000000006</v>
      </c>
      <c r="CY161" s="2">
        <v>1459.6990000000001</v>
      </c>
      <c r="CZ161" s="2">
        <v>1144.221</v>
      </c>
      <c r="DA161" s="2">
        <v>1058.796</v>
      </c>
      <c r="DB161" s="2">
        <v>153.202</v>
      </c>
      <c r="DC161" s="2">
        <v>109.333</v>
      </c>
      <c r="DD161" s="2">
        <v>84.344999999999999</v>
      </c>
      <c r="DE161" s="2">
        <v>187.2996</v>
      </c>
      <c r="DF161" s="2">
        <v>138.66059999999999</v>
      </c>
      <c r="DG161" s="2">
        <v>108.82859999999999</v>
      </c>
      <c r="DH161" s="2">
        <v>292.36</v>
      </c>
      <c r="DI161" s="2">
        <v>249.911</v>
      </c>
      <c r="DJ161" s="2">
        <v>221.80500000000001</v>
      </c>
      <c r="DK161" s="2">
        <v>252.93799999999999</v>
      </c>
      <c r="DL161" s="2">
        <v>180.40800000000002</v>
      </c>
      <c r="DM161" s="2">
        <v>139.43700000000001</v>
      </c>
      <c r="DN161" s="2">
        <v>2.5</v>
      </c>
      <c r="DO161" s="2">
        <v>0</v>
      </c>
      <c r="DP161" s="2">
        <v>2.2999999999999998</v>
      </c>
    </row>
    <row r="162" spans="2:120" ht="14.25" customHeight="1" x14ac:dyDescent="0.2">
      <c r="B162" s="7">
        <v>1634</v>
      </c>
      <c r="C162" s="10" t="s">
        <v>91</v>
      </c>
      <c r="D162" s="10" t="s">
        <v>56</v>
      </c>
      <c r="E162" s="22" t="s">
        <v>101</v>
      </c>
      <c r="F162" s="10" t="s">
        <v>240</v>
      </c>
      <c r="G162" s="22">
        <v>1</v>
      </c>
      <c r="H162" s="12">
        <f t="shared" si="144"/>
        <v>5061</v>
      </c>
      <c r="I162" s="13">
        <f t="shared" si="145"/>
        <v>1596</v>
      </c>
      <c r="J162" s="15">
        <f t="shared" si="146"/>
        <v>0.31535269709543567</v>
      </c>
      <c r="K162" s="15">
        <f t="shared" si="147"/>
        <v>0.17447144833036948</v>
      </c>
      <c r="L162" s="16">
        <f t="shared" si="148"/>
        <v>1.4946004319654427</v>
      </c>
      <c r="M162" s="13">
        <f t="shared" si="149"/>
        <v>0</v>
      </c>
      <c r="N162" s="15">
        <f t="shared" si="150"/>
        <v>-6.8470458310325832E-2</v>
      </c>
      <c r="O162" s="17">
        <f t="shared" si="151"/>
        <v>-72</v>
      </c>
      <c r="P162" s="15">
        <f t="shared" si="152"/>
        <v>-0.29387755102040813</v>
      </c>
      <c r="Q162" s="13">
        <f t="shared" si="153"/>
        <v>-33</v>
      </c>
      <c r="R162" s="15">
        <f t="shared" si="154"/>
        <v>-0.10338345864661658</v>
      </c>
      <c r="S162" s="19">
        <f t="shared" si="155"/>
        <v>9</v>
      </c>
      <c r="T162" s="15">
        <f t="shared" si="156"/>
        <v>6.3380281690140872E-2</v>
      </c>
      <c r="U162" s="19">
        <f t="shared" si="157"/>
        <v>23</v>
      </c>
      <c r="V162" s="15">
        <f t="shared" si="158"/>
        <v>0.18548387096774188</v>
      </c>
      <c r="W162" s="13">
        <f t="shared" si="159"/>
        <v>-2</v>
      </c>
      <c r="X162" s="15">
        <f t="shared" si="160"/>
        <v>-6.6006600660065695E-3</v>
      </c>
      <c r="Y162" s="13">
        <f t="shared" si="161"/>
        <v>-20</v>
      </c>
      <c r="Z162" s="15">
        <f t="shared" si="162"/>
        <v>-6.8965517241379337E-2</v>
      </c>
      <c r="AA162" s="13">
        <v>-196.39552999999978</v>
      </c>
      <c r="AB162" s="27">
        <v>-5.1691256793156226E-2</v>
      </c>
      <c r="AC162" s="13">
        <f t="shared" si="163"/>
        <v>0</v>
      </c>
      <c r="AD162" s="25">
        <f t="shared" si="164"/>
        <v>0</v>
      </c>
      <c r="AE162" s="12">
        <f t="shared" si="165"/>
        <v>-789.16599999999926</v>
      </c>
      <c r="AF162" s="13">
        <f t="shared" si="166"/>
        <v>-2256.7570000000005</v>
      </c>
      <c r="AG162" s="13">
        <f t="shared" si="167"/>
        <v>-3136.6779999999999</v>
      </c>
      <c r="AH162" s="15">
        <f t="shared" si="168"/>
        <v>-0.15593084370677712</v>
      </c>
      <c r="AI162" s="15">
        <f t="shared" si="169"/>
        <v>-0.44591128235526589</v>
      </c>
      <c r="AJ162" s="15">
        <f t="shared" si="170"/>
        <v>-0.61977435289468485</v>
      </c>
      <c r="AK162" s="15">
        <f t="shared" si="171"/>
        <v>0.34968938399759913</v>
      </c>
      <c r="AL162" s="15">
        <f t="shared" si="172"/>
        <v>0.41726733382235431</v>
      </c>
      <c r="AM162" s="15">
        <f t="shared" si="173"/>
        <v>0.44210376433881643</v>
      </c>
      <c r="AN162" s="19">
        <f t="shared" si="174"/>
        <v>-102.18499999999995</v>
      </c>
      <c r="AO162" s="19">
        <f t="shared" si="175"/>
        <v>-425.88099999999986</v>
      </c>
      <c r="AP162" s="19">
        <f t="shared" si="176"/>
        <v>-745.25</v>
      </c>
      <c r="AQ162" s="15">
        <f t="shared" si="177"/>
        <v>-6.4025689223057625E-2</v>
      </c>
      <c r="AR162" s="15">
        <f t="shared" si="178"/>
        <v>-0.26684273182957385</v>
      </c>
      <c r="AS162" s="15">
        <f t="shared" si="179"/>
        <v>-0.46694862155388472</v>
      </c>
      <c r="AT162" s="13">
        <f t="shared" si="180"/>
        <v>-46.748999999999995</v>
      </c>
      <c r="AU162" s="13">
        <f t="shared" si="181"/>
        <v>-103.26300000000001</v>
      </c>
      <c r="AV162" s="13">
        <f t="shared" si="182"/>
        <v>-129.411</v>
      </c>
      <c r="AW162" s="15">
        <f t="shared" si="183"/>
        <v>-0.27022543352601158</v>
      </c>
      <c r="AX162" s="15">
        <f t="shared" si="184"/>
        <v>-0.59689595375722548</v>
      </c>
      <c r="AY162" s="15">
        <f t="shared" si="185"/>
        <v>-0.74804046242774569</v>
      </c>
      <c r="AZ162" s="13">
        <f t="shared" si="186"/>
        <v>-108.8544</v>
      </c>
      <c r="BA162" s="13">
        <f t="shared" si="187"/>
        <v>-181.11959999999999</v>
      </c>
      <c r="BB162" s="13">
        <f t="shared" si="188"/>
        <v>-227.16</v>
      </c>
      <c r="BC162" s="15">
        <f t="shared" si="189"/>
        <v>-0.38034381551362684</v>
      </c>
      <c r="BD162" s="15">
        <f t="shared" si="190"/>
        <v>-0.63284276729559741</v>
      </c>
      <c r="BE162" s="15">
        <f t="shared" si="191"/>
        <v>-0.79371069182389942</v>
      </c>
      <c r="BF162" s="13">
        <f t="shared" si="192"/>
        <v>-52.691000000000003</v>
      </c>
      <c r="BG162" s="13">
        <f t="shared" si="193"/>
        <v>-137.73099999999999</v>
      </c>
      <c r="BH162" s="13">
        <f t="shared" si="194"/>
        <v>-201.99</v>
      </c>
      <c r="BI162" s="15">
        <f t="shared" si="195"/>
        <v>-0.17505315614617944</v>
      </c>
      <c r="BJ162" s="15">
        <f t="shared" si="196"/>
        <v>-0.457578073089701</v>
      </c>
      <c r="BK162" s="15">
        <f t="shared" si="197"/>
        <v>-0.67106312292358794</v>
      </c>
      <c r="BL162" s="13">
        <f t="shared" si="198"/>
        <v>-110.565</v>
      </c>
      <c r="BM162" s="13">
        <f t="shared" si="199"/>
        <v>-164.18600000000001</v>
      </c>
      <c r="BN162" s="13">
        <f t="shared" si="200"/>
        <v>-209.42500000000001</v>
      </c>
      <c r="BO162" s="15">
        <f t="shared" si="201"/>
        <v>-0.40949999999999998</v>
      </c>
      <c r="BP162" s="15">
        <f t="shared" si="202"/>
        <v>-0.60809629629629636</v>
      </c>
      <c r="BQ162" s="25">
        <f t="shared" si="203"/>
        <v>-0.77564814814814809</v>
      </c>
      <c r="BR162" s="20">
        <f t="shared" si="204"/>
        <v>7.9</v>
      </c>
      <c r="BS162" s="21">
        <f t="shared" si="205"/>
        <v>55.300000000000004</v>
      </c>
      <c r="BT162" s="14">
        <f t="shared" si="206"/>
        <v>1.0926694329183957E-2</v>
      </c>
      <c r="BU162" s="21">
        <f t="shared" si="207"/>
        <v>1</v>
      </c>
      <c r="BV162" s="21">
        <f t="shared" si="208"/>
        <v>7</v>
      </c>
      <c r="BW162" s="14">
        <f t="shared" si="209"/>
        <v>1.3831258644536654E-3</v>
      </c>
      <c r="BX162" s="21">
        <f t="shared" si="210"/>
        <v>7.6</v>
      </c>
      <c r="BY162" s="21">
        <f t="shared" si="211"/>
        <v>53.199999999999996</v>
      </c>
      <c r="BZ162" s="14">
        <f t="shared" si="212"/>
        <v>1.0511756569847855E-2</v>
      </c>
      <c r="CA162" s="21">
        <f t="shared" si="213"/>
        <v>7.9</v>
      </c>
      <c r="CB162" s="21">
        <f t="shared" si="214"/>
        <v>55.300000000000004</v>
      </c>
      <c r="CC162" s="18">
        <f t="shared" si="215"/>
        <v>1.0926694329183957E-2</v>
      </c>
      <c r="CE162" s="2">
        <v>5061</v>
      </c>
      <c r="CF162" s="2">
        <v>1596</v>
      </c>
      <c r="CG162" s="2">
        <v>883</v>
      </c>
      <c r="CH162" s="2">
        <v>173</v>
      </c>
      <c r="CI162" s="2">
        <v>463</v>
      </c>
      <c r="CJ162" s="2">
        <v>5433</v>
      </c>
      <c r="CK162" s="2">
        <v>245</v>
      </c>
      <c r="CL162" s="2">
        <v>319.2</v>
      </c>
      <c r="CM162" s="2">
        <v>286.2</v>
      </c>
      <c r="CN162" s="2">
        <v>142</v>
      </c>
      <c r="CO162" s="2">
        <v>133</v>
      </c>
      <c r="CP162" s="2">
        <v>124</v>
      </c>
      <c r="CQ162" s="2">
        <v>101</v>
      </c>
      <c r="CR162" s="2">
        <v>303</v>
      </c>
      <c r="CS162" s="2">
        <v>301</v>
      </c>
      <c r="CT162" s="2">
        <v>290</v>
      </c>
      <c r="CU162" s="2">
        <v>270</v>
      </c>
      <c r="CV162" s="2">
        <v>4271.8340000000007</v>
      </c>
      <c r="CW162" s="2">
        <v>2804.2429999999995</v>
      </c>
      <c r="CX162" s="2">
        <v>1924.3220000000001</v>
      </c>
      <c r="CY162" s="2">
        <v>1493.8150000000001</v>
      </c>
      <c r="CZ162" s="2">
        <v>1170.1190000000001</v>
      </c>
      <c r="DA162" s="2">
        <v>850.75</v>
      </c>
      <c r="DB162" s="2">
        <v>126.251</v>
      </c>
      <c r="DC162" s="2">
        <v>69.736999999999995</v>
      </c>
      <c r="DD162" s="2">
        <v>43.588999999999999</v>
      </c>
      <c r="DE162" s="2">
        <v>177.34559999999999</v>
      </c>
      <c r="DF162" s="2">
        <v>105.0804</v>
      </c>
      <c r="DG162" s="2">
        <v>59.039999999999992</v>
      </c>
      <c r="DH162" s="2">
        <v>248.309</v>
      </c>
      <c r="DI162" s="2">
        <v>163.26900000000001</v>
      </c>
      <c r="DJ162" s="2">
        <v>99.01</v>
      </c>
      <c r="DK162" s="2">
        <v>159.435</v>
      </c>
      <c r="DL162" s="2">
        <v>105.81399999999999</v>
      </c>
      <c r="DM162" s="2">
        <v>60.575000000000003</v>
      </c>
      <c r="DN162" s="2">
        <v>7.9</v>
      </c>
      <c r="DO162" s="2">
        <v>1</v>
      </c>
      <c r="DP162" s="2">
        <v>7.6</v>
      </c>
    </row>
    <row r="163" spans="2:120" ht="14.25" customHeight="1" x14ac:dyDescent="0.2">
      <c r="B163" s="7">
        <v>1635</v>
      </c>
      <c r="C163" s="10" t="s">
        <v>91</v>
      </c>
      <c r="D163" s="10" t="s">
        <v>56</v>
      </c>
      <c r="E163" s="22" t="s">
        <v>101</v>
      </c>
      <c r="F163" s="10" t="s">
        <v>241</v>
      </c>
      <c r="G163" s="22">
        <v>1</v>
      </c>
      <c r="H163" s="12">
        <f t="shared" si="144"/>
        <v>5531</v>
      </c>
      <c r="I163" s="13">
        <f t="shared" si="145"/>
        <v>2084</v>
      </c>
      <c r="J163" s="15">
        <f t="shared" si="146"/>
        <v>0.37678539143012113</v>
      </c>
      <c r="K163" s="15">
        <f t="shared" si="147"/>
        <v>0.22111733863677455</v>
      </c>
      <c r="L163" s="16">
        <f t="shared" si="148"/>
        <v>1.0393013100436681</v>
      </c>
      <c r="M163" s="13">
        <f t="shared" si="149"/>
        <v>0</v>
      </c>
      <c r="N163" s="15">
        <f t="shared" si="150"/>
        <v>-0.11034260897539006</v>
      </c>
      <c r="O163" s="17">
        <f t="shared" si="151"/>
        <v>-78</v>
      </c>
      <c r="P163" s="15">
        <f t="shared" si="152"/>
        <v>-0.39593908629441621</v>
      </c>
      <c r="Q163" s="13">
        <f t="shared" si="153"/>
        <v>-39.599999999999994</v>
      </c>
      <c r="R163" s="15">
        <f t="shared" si="154"/>
        <v>-0.15277777777777779</v>
      </c>
      <c r="S163" s="19">
        <f t="shared" si="155"/>
        <v>-29</v>
      </c>
      <c r="T163" s="15">
        <f t="shared" si="156"/>
        <v>-0.27102803738317749</v>
      </c>
      <c r="U163" s="19">
        <f t="shared" si="157"/>
        <v>1</v>
      </c>
      <c r="V163" s="15">
        <f t="shared" si="158"/>
        <v>8.7719298245614308E-3</v>
      </c>
      <c r="W163" s="13">
        <f t="shared" si="159"/>
        <v>-27</v>
      </c>
      <c r="X163" s="15">
        <f t="shared" si="160"/>
        <v>-8.5443037974683556E-2</v>
      </c>
      <c r="Y163" s="13">
        <f t="shared" si="161"/>
        <v>-41</v>
      </c>
      <c r="Z163" s="15">
        <f t="shared" si="162"/>
        <v>-0.15413533834586468</v>
      </c>
      <c r="AA163" s="13">
        <v>-229.04208999999992</v>
      </c>
      <c r="AB163" s="27">
        <v>-5.8146647018945674E-2</v>
      </c>
      <c r="AC163" s="13">
        <f t="shared" si="163"/>
        <v>0</v>
      </c>
      <c r="AD163" s="25">
        <f t="shared" si="164"/>
        <v>0</v>
      </c>
      <c r="AE163" s="12">
        <f t="shared" si="165"/>
        <v>-1124.4290000000001</v>
      </c>
      <c r="AF163" s="13">
        <f t="shared" si="166"/>
        <v>-3075.7969999999996</v>
      </c>
      <c r="AG163" s="13">
        <f t="shared" si="167"/>
        <v>-4068.933</v>
      </c>
      <c r="AH163" s="15">
        <f t="shared" si="168"/>
        <v>-0.20329578738022058</v>
      </c>
      <c r="AI163" s="15">
        <f t="shared" si="169"/>
        <v>-0.55610142831314402</v>
      </c>
      <c r="AJ163" s="15">
        <f t="shared" si="170"/>
        <v>-0.73565955523413495</v>
      </c>
      <c r="AK163" s="15">
        <f t="shared" si="171"/>
        <v>0.42763886023849385</v>
      </c>
      <c r="AL163" s="15">
        <f t="shared" si="172"/>
        <v>0.50125264591156005</v>
      </c>
      <c r="AM163" s="15">
        <f t="shared" si="173"/>
        <v>0.54934691775411115</v>
      </c>
      <c r="AN163" s="19">
        <f t="shared" si="174"/>
        <v>-199.57899999999995</v>
      </c>
      <c r="AO163" s="19">
        <f t="shared" si="175"/>
        <v>-853.32299999999987</v>
      </c>
      <c r="AP163" s="19">
        <f t="shared" si="176"/>
        <v>-1280.818</v>
      </c>
      <c r="AQ163" s="15">
        <f t="shared" si="177"/>
        <v>-9.5767274472168928E-2</v>
      </c>
      <c r="AR163" s="15">
        <f t="shared" si="178"/>
        <v>-0.40946401151631473</v>
      </c>
      <c r="AS163" s="15">
        <f t="shared" si="179"/>
        <v>-0.61459596928982729</v>
      </c>
      <c r="AT163" s="13">
        <f t="shared" si="180"/>
        <v>-37.920999999999992</v>
      </c>
      <c r="AU163" s="13">
        <f t="shared" si="181"/>
        <v>-87.37</v>
      </c>
      <c r="AV163" s="13">
        <f t="shared" si="182"/>
        <v>-103.063</v>
      </c>
      <c r="AW163" s="15">
        <f t="shared" si="183"/>
        <v>-0.31866386554621839</v>
      </c>
      <c r="AX163" s="15">
        <f t="shared" si="184"/>
        <v>-0.73420168067226887</v>
      </c>
      <c r="AY163" s="15">
        <f t="shared" si="185"/>
        <v>-0.86607563025210088</v>
      </c>
      <c r="AZ163" s="13">
        <f t="shared" si="186"/>
        <v>-117.98220000000001</v>
      </c>
      <c r="BA163" s="13">
        <f t="shared" si="187"/>
        <v>-176.0112</v>
      </c>
      <c r="BB163" s="13">
        <f t="shared" si="188"/>
        <v>-199.06799999999998</v>
      </c>
      <c r="BC163" s="15">
        <f t="shared" si="189"/>
        <v>-0.53725956284153009</v>
      </c>
      <c r="BD163" s="15">
        <f t="shared" si="190"/>
        <v>-0.80150819672131157</v>
      </c>
      <c r="BE163" s="15">
        <f t="shared" si="191"/>
        <v>-0.9065027322404372</v>
      </c>
      <c r="BF163" s="13">
        <f t="shared" si="192"/>
        <v>-38.821000000000026</v>
      </c>
      <c r="BG163" s="13">
        <f t="shared" si="193"/>
        <v>-176.23400000000001</v>
      </c>
      <c r="BH163" s="13">
        <f t="shared" si="194"/>
        <v>-237.167</v>
      </c>
      <c r="BI163" s="15">
        <f t="shared" si="195"/>
        <v>-0.1343287197231835</v>
      </c>
      <c r="BJ163" s="15">
        <f t="shared" si="196"/>
        <v>-0.60980622837370246</v>
      </c>
      <c r="BK163" s="15">
        <f t="shared" si="197"/>
        <v>-0.8206470588235294</v>
      </c>
      <c r="BL163" s="13">
        <f t="shared" si="198"/>
        <v>-57.028999999999996</v>
      </c>
      <c r="BM163" s="13">
        <f t="shared" si="199"/>
        <v>-157.71600000000001</v>
      </c>
      <c r="BN163" s="13">
        <f t="shared" si="200"/>
        <v>-191.94800000000001</v>
      </c>
      <c r="BO163" s="15">
        <f t="shared" si="201"/>
        <v>-0.25346222222222226</v>
      </c>
      <c r="BP163" s="15">
        <f t="shared" si="202"/>
        <v>-0.70096000000000003</v>
      </c>
      <c r="BQ163" s="25">
        <f t="shared" si="203"/>
        <v>-0.85310222222222221</v>
      </c>
      <c r="BR163" s="20">
        <f t="shared" si="204"/>
        <v>12.6</v>
      </c>
      <c r="BS163" s="21">
        <f t="shared" si="205"/>
        <v>88.2</v>
      </c>
      <c r="BT163" s="14">
        <f t="shared" si="206"/>
        <v>1.5946483456879407E-2</v>
      </c>
      <c r="BU163" s="21">
        <f t="shared" si="207"/>
        <v>5.9</v>
      </c>
      <c r="BV163" s="21">
        <f t="shared" si="208"/>
        <v>41.300000000000004</v>
      </c>
      <c r="BW163" s="14">
        <f t="shared" si="209"/>
        <v>7.4670041583800402E-3</v>
      </c>
      <c r="BX163" s="21">
        <f t="shared" si="210"/>
        <v>10.3</v>
      </c>
      <c r="BY163" s="21">
        <f t="shared" si="211"/>
        <v>72.100000000000009</v>
      </c>
      <c r="BZ163" s="14">
        <f t="shared" si="212"/>
        <v>1.3035617429036342E-2</v>
      </c>
      <c r="CA163" s="21">
        <f t="shared" si="213"/>
        <v>12.6</v>
      </c>
      <c r="CB163" s="21">
        <f t="shared" si="214"/>
        <v>88.2</v>
      </c>
      <c r="CC163" s="18">
        <f t="shared" si="215"/>
        <v>1.5946483456879407E-2</v>
      </c>
      <c r="CE163" s="2">
        <v>5531</v>
      </c>
      <c r="CF163" s="2">
        <v>2084</v>
      </c>
      <c r="CG163" s="2">
        <v>1223</v>
      </c>
      <c r="CH163" s="2">
        <v>119</v>
      </c>
      <c r="CI163" s="2">
        <v>458</v>
      </c>
      <c r="CJ163" s="2">
        <v>6217</v>
      </c>
      <c r="CK163" s="2">
        <v>197</v>
      </c>
      <c r="CL163" s="2">
        <v>259.2</v>
      </c>
      <c r="CM163" s="2">
        <v>219.6</v>
      </c>
      <c r="CN163" s="2">
        <v>107</v>
      </c>
      <c r="CO163" s="2">
        <v>136</v>
      </c>
      <c r="CP163" s="2">
        <v>114</v>
      </c>
      <c r="CQ163" s="2">
        <v>113</v>
      </c>
      <c r="CR163" s="2">
        <v>316</v>
      </c>
      <c r="CS163" s="2">
        <v>289</v>
      </c>
      <c r="CT163" s="2">
        <v>266</v>
      </c>
      <c r="CU163" s="2">
        <v>225</v>
      </c>
      <c r="CV163" s="2">
        <v>4406.5709999999999</v>
      </c>
      <c r="CW163" s="2">
        <v>2455.2030000000004</v>
      </c>
      <c r="CX163" s="2">
        <v>1462.067</v>
      </c>
      <c r="CY163" s="2">
        <v>1884.421</v>
      </c>
      <c r="CZ163" s="2">
        <v>1230.6770000000001</v>
      </c>
      <c r="DA163" s="2">
        <v>803.18200000000002</v>
      </c>
      <c r="DB163" s="2">
        <v>81.079000000000008</v>
      </c>
      <c r="DC163" s="2">
        <v>31.630000000000003</v>
      </c>
      <c r="DD163" s="2">
        <v>15.937000000000001</v>
      </c>
      <c r="DE163" s="2">
        <v>101.61779999999999</v>
      </c>
      <c r="DF163" s="2">
        <v>43.588799999999992</v>
      </c>
      <c r="DG163" s="2">
        <v>20.532</v>
      </c>
      <c r="DH163" s="2">
        <v>250.17899999999997</v>
      </c>
      <c r="DI163" s="2">
        <v>112.76599999999999</v>
      </c>
      <c r="DJ163" s="2">
        <v>51.832999999999998</v>
      </c>
      <c r="DK163" s="2">
        <v>167.971</v>
      </c>
      <c r="DL163" s="2">
        <v>67.283999999999992</v>
      </c>
      <c r="DM163" s="2">
        <v>33.052</v>
      </c>
      <c r="DN163" s="2">
        <v>12.6</v>
      </c>
      <c r="DO163" s="2">
        <v>5.9</v>
      </c>
      <c r="DP163" s="2">
        <v>10.3</v>
      </c>
    </row>
    <row r="164" spans="2:120" ht="14.25" customHeight="1" x14ac:dyDescent="0.2">
      <c r="B164" s="7">
        <v>1636</v>
      </c>
      <c r="C164" s="10" t="s">
        <v>91</v>
      </c>
      <c r="D164" s="10" t="s">
        <v>56</v>
      </c>
      <c r="E164" s="22" t="s">
        <v>101</v>
      </c>
      <c r="F164" s="10" t="s">
        <v>242</v>
      </c>
      <c r="G164" s="22">
        <v>1</v>
      </c>
      <c r="H164" s="12">
        <f t="shared" si="144"/>
        <v>8907</v>
      </c>
      <c r="I164" s="13">
        <f t="shared" si="145"/>
        <v>3313</v>
      </c>
      <c r="J164" s="15">
        <f t="shared" si="146"/>
        <v>0.37195464241607723</v>
      </c>
      <c r="K164" s="15">
        <f t="shared" si="147"/>
        <v>0.21567306612776468</v>
      </c>
      <c r="L164" s="16">
        <f t="shared" si="148"/>
        <v>1.1781609195402298</v>
      </c>
      <c r="M164" s="13">
        <f t="shared" si="149"/>
        <v>0</v>
      </c>
      <c r="N164" s="15">
        <f t="shared" si="150"/>
        <v>-6.1828523277859704E-2</v>
      </c>
      <c r="O164" s="17">
        <f t="shared" si="151"/>
        <v>-78</v>
      </c>
      <c r="P164" s="15">
        <f t="shared" si="152"/>
        <v>-0.27561837455830385</v>
      </c>
      <c r="Q164" s="13">
        <f t="shared" si="153"/>
        <v>-52.800000000000011</v>
      </c>
      <c r="R164" s="15">
        <f t="shared" si="154"/>
        <v>-0.12038303693570451</v>
      </c>
      <c r="S164" s="19">
        <f t="shared" si="155"/>
        <v>2</v>
      </c>
      <c r="T164" s="15">
        <f t="shared" si="156"/>
        <v>9.8522167487684609E-3</v>
      </c>
      <c r="U164" s="19">
        <f t="shared" si="157"/>
        <v>29</v>
      </c>
      <c r="V164" s="15">
        <f t="shared" si="158"/>
        <v>0.14500000000000002</v>
      </c>
      <c r="W164" s="13">
        <f t="shared" si="159"/>
        <v>-18</v>
      </c>
      <c r="X164" s="15">
        <f t="shared" si="160"/>
        <v>-3.7815126050420145E-2</v>
      </c>
      <c r="Y164" s="13">
        <f t="shared" si="161"/>
        <v>-26</v>
      </c>
      <c r="Z164" s="15">
        <f t="shared" si="162"/>
        <v>-6.4039408866995107E-2</v>
      </c>
      <c r="AA164" s="13">
        <v>-36.881190000000061</v>
      </c>
      <c r="AB164" s="27">
        <v>-6.111336551432589E-3</v>
      </c>
      <c r="AC164" s="13">
        <f t="shared" si="163"/>
        <v>0</v>
      </c>
      <c r="AD164" s="25">
        <f t="shared" si="164"/>
        <v>0</v>
      </c>
      <c r="AE164" s="12">
        <f t="shared" si="165"/>
        <v>-1148.2610000000004</v>
      </c>
      <c r="AF164" s="13">
        <f t="shared" si="166"/>
        <v>-3580.4049999999997</v>
      </c>
      <c r="AG164" s="13">
        <f t="shared" si="167"/>
        <v>-5083.7820000000002</v>
      </c>
      <c r="AH164" s="15">
        <f t="shared" si="168"/>
        <v>-0.12891669473447853</v>
      </c>
      <c r="AI164" s="15">
        <f t="shared" si="169"/>
        <v>-0.40197653530930721</v>
      </c>
      <c r="AJ164" s="15">
        <f t="shared" si="170"/>
        <v>-0.5707625463118895</v>
      </c>
      <c r="AK164" s="15">
        <f t="shared" si="171"/>
        <v>0.39341276978127498</v>
      </c>
      <c r="AL164" s="15">
        <f t="shared" si="172"/>
        <v>0.44953652380179077</v>
      </c>
      <c r="AM164" s="15">
        <f t="shared" si="173"/>
        <v>0.47546909435977758</v>
      </c>
      <c r="AN164" s="19">
        <f t="shared" si="174"/>
        <v>-260.61300000000028</v>
      </c>
      <c r="AO164" s="19">
        <f t="shared" si="175"/>
        <v>-918.5010000000002</v>
      </c>
      <c r="AP164" s="19">
        <f t="shared" si="176"/>
        <v>-1495.1779999999999</v>
      </c>
      <c r="AQ164" s="15">
        <f t="shared" si="177"/>
        <v>-7.8663748868095462E-2</v>
      </c>
      <c r="AR164" s="15">
        <f t="shared" si="178"/>
        <v>-0.27724147298520985</v>
      </c>
      <c r="AS164" s="15">
        <f t="shared" si="179"/>
        <v>-0.45130636884998487</v>
      </c>
      <c r="AT164" s="13">
        <f t="shared" si="180"/>
        <v>-48.306999999999988</v>
      </c>
      <c r="AU164" s="13">
        <f t="shared" si="181"/>
        <v>-128.99799999999999</v>
      </c>
      <c r="AV164" s="13">
        <f t="shared" si="182"/>
        <v>-157.52799999999999</v>
      </c>
      <c r="AW164" s="15">
        <f t="shared" si="183"/>
        <v>-0.23564390243902433</v>
      </c>
      <c r="AX164" s="15">
        <f t="shared" si="184"/>
        <v>-0.6292585365853659</v>
      </c>
      <c r="AY164" s="15">
        <f t="shared" si="185"/>
        <v>-0.76842926829268299</v>
      </c>
      <c r="AZ164" s="13">
        <f t="shared" si="186"/>
        <v>-167.17319999999995</v>
      </c>
      <c r="BA164" s="13">
        <f t="shared" si="187"/>
        <v>-263.44439999999997</v>
      </c>
      <c r="BB164" s="13">
        <f t="shared" si="188"/>
        <v>-317.88419999999996</v>
      </c>
      <c r="BC164" s="15">
        <f t="shared" si="189"/>
        <v>-0.43331570762052873</v>
      </c>
      <c r="BD164" s="15">
        <f t="shared" si="190"/>
        <v>-0.68285225505443226</v>
      </c>
      <c r="BE164" s="15">
        <f t="shared" si="191"/>
        <v>-0.82396111975116637</v>
      </c>
      <c r="BF164" s="13">
        <f t="shared" si="192"/>
        <v>-15.890999999999963</v>
      </c>
      <c r="BG164" s="13">
        <f t="shared" si="193"/>
        <v>-146.42200000000003</v>
      </c>
      <c r="BH164" s="13">
        <f t="shared" si="194"/>
        <v>-270.923</v>
      </c>
      <c r="BI164" s="15">
        <f t="shared" si="195"/>
        <v>-3.4696506550218276E-2</v>
      </c>
      <c r="BJ164" s="15">
        <f t="shared" si="196"/>
        <v>-0.31969868995633188</v>
      </c>
      <c r="BK164" s="15">
        <f t="shared" si="197"/>
        <v>-0.59153493449781658</v>
      </c>
      <c r="BL164" s="13">
        <f t="shared" si="198"/>
        <v>-117.62900000000002</v>
      </c>
      <c r="BM164" s="13">
        <f t="shared" si="199"/>
        <v>-238.923</v>
      </c>
      <c r="BN164" s="13">
        <f t="shared" si="200"/>
        <v>-293.60199999999998</v>
      </c>
      <c r="BO164" s="15">
        <f t="shared" si="201"/>
        <v>-0.3095500000000001</v>
      </c>
      <c r="BP164" s="15">
        <f t="shared" si="202"/>
        <v>-0.6287447368421053</v>
      </c>
      <c r="BQ164" s="25">
        <f t="shared" si="203"/>
        <v>-0.77263684210526318</v>
      </c>
      <c r="BR164" s="20">
        <f t="shared" si="204"/>
        <v>11.6</v>
      </c>
      <c r="BS164" s="21">
        <f t="shared" si="205"/>
        <v>81.2</v>
      </c>
      <c r="BT164" s="14">
        <f t="shared" si="206"/>
        <v>9.1164252834848997E-3</v>
      </c>
      <c r="BU164" s="21">
        <f t="shared" si="207"/>
        <v>4.9000000000000004</v>
      </c>
      <c r="BV164" s="21">
        <f t="shared" si="208"/>
        <v>34.300000000000004</v>
      </c>
      <c r="BW164" s="14">
        <f t="shared" si="209"/>
        <v>3.8509037835410356E-3</v>
      </c>
      <c r="BX164" s="21">
        <f t="shared" si="210"/>
        <v>12.1</v>
      </c>
      <c r="BY164" s="21">
        <f t="shared" si="211"/>
        <v>84.7</v>
      </c>
      <c r="BZ164" s="14">
        <f t="shared" si="212"/>
        <v>9.5093746491523527E-3</v>
      </c>
      <c r="CA164" s="21">
        <f t="shared" si="213"/>
        <v>12.1</v>
      </c>
      <c r="CB164" s="21">
        <f t="shared" si="214"/>
        <v>84.7</v>
      </c>
      <c r="CC164" s="18">
        <f t="shared" si="215"/>
        <v>9.5093746491523527E-3</v>
      </c>
      <c r="CE164" s="2">
        <v>8907</v>
      </c>
      <c r="CF164" s="2">
        <v>3313</v>
      </c>
      <c r="CG164" s="2">
        <v>1921</v>
      </c>
      <c r="CH164" s="2">
        <v>205</v>
      </c>
      <c r="CI164" s="2">
        <v>696</v>
      </c>
      <c r="CJ164" s="2">
        <v>9494</v>
      </c>
      <c r="CK164" s="2">
        <v>283</v>
      </c>
      <c r="CL164" s="2">
        <v>438.59999999999997</v>
      </c>
      <c r="CM164" s="2">
        <v>385.79999999999995</v>
      </c>
      <c r="CN164" s="2">
        <v>203</v>
      </c>
      <c r="CO164" s="2">
        <v>201</v>
      </c>
      <c r="CP164" s="2">
        <v>200</v>
      </c>
      <c r="CQ164" s="2">
        <v>171</v>
      </c>
      <c r="CR164" s="2">
        <v>476</v>
      </c>
      <c r="CS164" s="2">
        <v>458</v>
      </c>
      <c r="CT164" s="2">
        <v>406</v>
      </c>
      <c r="CU164" s="2">
        <v>380</v>
      </c>
      <c r="CV164" s="2">
        <v>7758.7389999999996</v>
      </c>
      <c r="CW164" s="2">
        <v>5326.5950000000003</v>
      </c>
      <c r="CX164" s="2">
        <v>3823.2179999999998</v>
      </c>
      <c r="CY164" s="2">
        <v>3052.3869999999997</v>
      </c>
      <c r="CZ164" s="2">
        <v>2394.4989999999998</v>
      </c>
      <c r="DA164" s="2">
        <v>1817.8220000000001</v>
      </c>
      <c r="DB164" s="2">
        <v>156.69300000000001</v>
      </c>
      <c r="DC164" s="2">
        <v>76.001999999999995</v>
      </c>
      <c r="DD164" s="2">
        <v>47.472000000000001</v>
      </c>
      <c r="DE164" s="2">
        <v>218.6268</v>
      </c>
      <c r="DF164" s="2">
        <v>122.3556</v>
      </c>
      <c r="DG164" s="2">
        <v>67.91579999999999</v>
      </c>
      <c r="DH164" s="2">
        <v>442.10900000000004</v>
      </c>
      <c r="DI164" s="2">
        <v>311.57799999999997</v>
      </c>
      <c r="DJ164" s="2">
        <v>187.077</v>
      </c>
      <c r="DK164" s="2">
        <v>262.37099999999998</v>
      </c>
      <c r="DL164" s="2">
        <v>141.077</v>
      </c>
      <c r="DM164" s="2">
        <v>86.397999999999996</v>
      </c>
      <c r="DN164" s="2">
        <v>11.6</v>
      </c>
      <c r="DO164" s="2">
        <v>4.9000000000000004</v>
      </c>
      <c r="DP164" s="2">
        <v>12.1</v>
      </c>
    </row>
    <row r="165" spans="2:120" ht="14.25" customHeight="1" x14ac:dyDescent="0.2">
      <c r="B165" s="7">
        <v>1637</v>
      </c>
      <c r="C165" s="10" t="s">
        <v>91</v>
      </c>
      <c r="D165" s="10" t="s">
        <v>56</v>
      </c>
      <c r="E165" s="22" t="s">
        <v>101</v>
      </c>
      <c r="F165" s="10" t="s">
        <v>243</v>
      </c>
      <c r="G165" s="22">
        <v>0</v>
      </c>
      <c r="H165" s="12">
        <f t="shared" si="144"/>
        <v>17955</v>
      </c>
      <c r="I165" s="13">
        <f t="shared" si="145"/>
        <v>5462</v>
      </c>
      <c r="J165" s="15">
        <f t="shared" si="146"/>
        <v>0.30420495683653581</v>
      </c>
      <c r="K165" s="15">
        <f t="shared" si="147"/>
        <v>0.16814257866889445</v>
      </c>
      <c r="L165" s="16">
        <f t="shared" si="148"/>
        <v>1.5699933020763563</v>
      </c>
      <c r="M165" s="13">
        <f t="shared" si="149"/>
        <v>0</v>
      </c>
      <c r="N165" s="15">
        <f t="shared" si="150"/>
        <v>-3.8142176032570863E-2</v>
      </c>
      <c r="O165" s="17">
        <f t="shared" si="151"/>
        <v>-76</v>
      </c>
      <c r="P165" s="15">
        <f t="shared" si="152"/>
        <v>-0.11480362537764355</v>
      </c>
      <c r="Q165" s="13">
        <f t="shared" si="153"/>
        <v>-163.19999999999982</v>
      </c>
      <c r="R165" s="15">
        <f t="shared" si="154"/>
        <v>-0.14078674948240155</v>
      </c>
      <c r="S165" s="19">
        <f t="shared" si="155"/>
        <v>141</v>
      </c>
      <c r="T165" s="15">
        <f t="shared" si="156"/>
        <v>0.28716904276985744</v>
      </c>
      <c r="U165" s="19">
        <f t="shared" si="157"/>
        <v>158</v>
      </c>
      <c r="V165" s="15">
        <f t="shared" si="158"/>
        <v>0.29811320754716986</v>
      </c>
      <c r="W165" s="13">
        <f t="shared" si="159"/>
        <v>100</v>
      </c>
      <c r="X165" s="15">
        <f t="shared" si="160"/>
        <v>0.12690355329949243</v>
      </c>
      <c r="Y165" s="13">
        <f t="shared" si="161"/>
        <v>97</v>
      </c>
      <c r="Z165" s="15">
        <f t="shared" si="162"/>
        <v>0.13397790055248615</v>
      </c>
      <c r="AA165" s="13">
        <v>-124.2112300000008</v>
      </c>
      <c r="AB165" s="27">
        <v>-9.4477245270516708E-3</v>
      </c>
      <c r="AC165" s="13">
        <f t="shared" si="163"/>
        <v>0</v>
      </c>
      <c r="AD165" s="25">
        <f t="shared" si="164"/>
        <v>0</v>
      </c>
      <c r="AE165" s="12">
        <f t="shared" si="165"/>
        <v>-1385.2330000000002</v>
      </c>
      <c r="AF165" s="13">
        <f t="shared" si="166"/>
        <v>-4880.119999999999</v>
      </c>
      <c r="AG165" s="13">
        <f t="shared" si="167"/>
        <v>-7679.3359999999993</v>
      </c>
      <c r="AH165" s="15">
        <f t="shared" si="168"/>
        <v>-7.7150264550264525E-2</v>
      </c>
      <c r="AI165" s="15">
        <f t="shared" si="169"/>
        <v>-0.27179727095516559</v>
      </c>
      <c r="AJ165" s="15">
        <f t="shared" si="170"/>
        <v>-0.42769902534113058</v>
      </c>
      <c r="AK165" s="15">
        <f t="shared" si="171"/>
        <v>0.34835148858761866</v>
      </c>
      <c r="AL165" s="15">
        <f t="shared" si="172"/>
        <v>0.41030625137668564</v>
      </c>
      <c r="AM165" s="15">
        <f t="shared" si="173"/>
        <v>0.40753619425469728</v>
      </c>
      <c r="AN165" s="19">
        <f t="shared" si="174"/>
        <v>310.10300000000007</v>
      </c>
      <c r="AO165" s="19">
        <f t="shared" si="175"/>
        <v>-97.295000000000073</v>
      </c>
      <c r="AP165" s="19">
        <f t="shared" si="176"/>
        <v>-1274.2950000000001</v>
      </c>
      <c r="AQ165" s="15">
        <f t="shared" si="177"/>
        <v>5.6774624679604591E-2</v>
      </c>
      <c r="AR165" s="15">
        <f t="shared" si="178"/>
        <v>-1.7813072134749142E-2</v>
      </c>
      <c r="AS165" s="15">
        <f t="shared" si="179"/>
        <v>-0.23330190406444529</v>
      </c>
      <c r="AT165" s="13">
        <f t="shared" si="180"/>
        <v>-43.337999999999965</v>
      </c>
      <c r="AU165" s="13">
        <f t="shared" si="181"/>
        <v>-213.82000000000005</v>
      </c>
      <c r="AV165" s="13">
        <f t="shared" si="182"/>
        <v>-291.34000000000003</v>
      </c>
      <c r="AW165" s="15">
        <f t="shared" si="183"/>
        <v>-7.3955631399317379E-2</v>
      </c>
      <c r="AX165" s="15">
        <f t="shared" si="184"/>
        <v>-0.36488054607508535</v>
      </c>
      <c r="AY165" s="15">
        <f t="shared" si="185"/>
        <v>-0.49716723549488062</v>
      </c>
      <c r="AZ165" s="13">
        <f t="shared" si="186"/>
        <v>-206.6046</v>
      </c>
      <c r="BA165" s="13">
        <f t="shared" si="187"/>
        <v>-393.24360000000001</v>
      </c>
      <c r="BB165" s="13">
        <f t="shared" si="188"/>
        <v>-538.37340000000006</v>
      </c>
      <c r="BC165" s="15">
        <f t="shared" si="189"/>
        <v>-0.20743433734939765</v>
      </c>
      <c r="BD165" s="15">
        <f t="shared" si="190"/>
        <v>-0.39482289156626504</v>
      </c>
      <c r="BE165" s="15">
        <f t="shared" si="191"/>
        <v>-0.54053554216867483</v>
      </c>
      <c r="BF165" s="13">
        <f t="shared" si="192"/>
        <v>-58.370000000000005</v>
      </c>
      <c r="BG165" s="13">
        <f t="shared" si="193"/>
        <v>-353.38400000000001</v>
      </c>
      <c r="BH165" s="13">
        <f t="shared" si="194"/>
        <v>-400.50099999999998</v>
      </c>
      <c r="BI165" s="15">
        <f t="shared" si="195"/>
        <v>-6.5731981981981935E-2</v>
      </c>
      <c r="BJ165" s="15">
        <f t="shared" si="196"/>
        <v>-0.39795495495495492</v>
      </c>
      <c r="BK165" s="15">
        <f t="shared" si="197"/>
        <v>-0.45101463963963961</v>
      </c>
      <c r="BL165" s="13">
        <f t="shared" si="198"/>
        <v>-33.754000000000019</v>
      </c>
      <c r="BM165" s="13">
        <f t="shared" si="199"/>
        <v>-260.87199999999996</v>
      </c>
      <c r="BN165" s="13">
        <f t="shared" si="200"/>
        <v>-377.26400000000001</v>
      </c>
      <c r="BO165" s="15">
        <f t="shared" si="201"/>
        <v>-4.1113276492082851E-2</v>
      </c>
      <c r="BP165" s="15">
        <f t="shared" si="202"/>
        <v>-0.31774908647990252</v>
      </c>
      <c r="BQ165" s="25">
        <f t="shared" si="203"/>
        <v>-0.45951766138855055</v>
      </c>
      <c r="BR165" s="20">
        <f t="shared" si="204"/>
        <v>11.3</v>
      </c>
      <c r="BS165" s="21">
        <f t="shared" si="205"/>
        <v>79.100000000000009</v>
      </c>
      <c r="BT165" s="14">
        <f t="shared" si="206"/>
        <v>4.4054580896686164E-3</v>
      </c>
      <c r="BU165" s="21">
        <f t="shared" si="207"/>
        <v>2</v>
      </c>
      <c r="BV165" s="21">
        <f t="shared" si="208"/>
        <v>14</v>
      </c>
      <c r="BW165" s="14">
        <f t="shared" si="209"/>
        <v>7.7972709551656918E-4</v>
      </c>
      <c r="BX165" s="21">
        <f t="shared" si="210"/>
        <v>10.5</v>
      </c>
      <c r="BY165" s="21">
        <f t="shared" si="211"/>
        <v>73.5</v>
      </c>
      <c r="BZ165" s="14">
        <f t="shared" si="212"/>
        <v>4.0935672514619886E-3</v>
      </c>
      <c r="CA165" s="21">
        <f t="shared" si="213"/>
        <v>11.3</v>
      </c>
      <c r="CB165" s="21">
        <f t="shared" si="214"/>
        <v>79.100000000000009</v>
      </c>
      <c r="CC165" s="18">
        <f t="shared" si="215"/>
        <v>4.4054580896686164E-3</v>
      </c>
      <c r="CE165" s="2">
        <v>17955</v>
      </c>
      <c r="CF165" s="2">
        <v>5462</v>
      </c>
      <c r="CG165" s="2">
        <v>3019</v>
      </c>
      <c r="CH165" s="2">
        <v>586</v>
      </c>
      <c r="CI165" s="2">
        <v>1493</v>
      </c>
      <c r="CJ165" s="2">
        <v>18667</v>
      </c>
      <c r="CK165" s="2">
        <v>662</v>
      </c>
      <c r="CL165" s="2">
        <v>1159.1999999999998</v>
      </c>
      <c r="CM165" s="2">
        <v>996</v>
      </c>
      <c r="CN165" s="2">
        <v>491</v>
      </c>
      <c r="CO165" s="2">
        <v>350</v>
      </c>
      <c r="CP165" s="2">
        <v>530</v>
      </c>
      <c r="CQ165" s="2">
        <v>372</v>
      </c>
      <c r="CR165" s="2">
        <v>788</v>
      </c>
      <c r="CS165" s="2">
        <v>888</v>
      </c>
      <c r="CT165" s="2">
        <v>724</v>
      </c>
      <c r="CU165" s="2">
        <v>821</v>
      </c>
      <c r="CV165" s="2">
        <v>16569.767</v>
      </c>
      <c r="CW165" s="2">
        <v>13074.880000000001</v>
      </c>
      <c r="CX165" s="2">
        <v>10275.664000000001</v>
      </c>
      <c r="CY165" s="2">
        <v>5772.1030000000001</v>
      </c>
      <c r="CZ165" s="2">
        <v>5364.7049999999999</v>
      </c>
      <c r="DA165" s="2">
        <v>4187.7049999999999</v>
      </c>
      <c r="DB165" s="2">
        <v>542.66200000000003</v>
      </c>
      <c r="DC165" s="2">
        <v>372.17999999999995</v>
      </c>
      <c r="DD165" s="2">
        <v>294.65999999999997</v>
      </c>
      <c r="DE165" s="2">
        <v>789.3954</v>
      </c>
      <c r="DF165" s="2">
        <v>602.75639999999999</v>
      </c>
      <c r="DG165" s="2">
        <v>457.62659999999994</v>
      </c>
      <c r="DH165" s="2">
        <v>829.63</v>
      </c>
      <c r="DI165" s="2">
        <v>534.61599999999999</v>
      </c>
      <c r="DJ165" s="2">
        <v>487.49900000000002</v>
      </c>
      <c r="DK165" s="2">
        <v>787.24599999999998</v>
      </c>
      <c r="DL165" s="2">
        <v>560.12800000000004</v>
      </c>
      <c r="DM165" s="2">
        <v>443.73599999999999</v>
      </c>
      <c r="DN165" s="2">
        <v>11.3</v>
      </c>
      <c r="DO165" s="2">
        <v>2</v>
      </c>
      <c r="DP165" s="2">
        <v>10.5</v>
      </c>
    </row>
    <row r="166" spans="2:120" ht="14.25" customHeight="1" x14ac:dyDescent="0.2">
      <c r="B166" s="7">
        <v>1638</v>
      </c>
      <c r="C166" s="10" t="s">
        <v>91</v>
      </c>
      <c r="D166" s="10" t="s">
        <v>56</v>
      </c>
      <c r="E166" s="22" t="s">
        <v>101</v>
      </c>
      <c r="F166" s="10" t="s">
        <v>244</v>
      </c>
      <c r="G166" s="22">
        <v>0</v>
      </c>
      <c r="H166" s="12">
        <f t="shared" si="144"/>
        <v>3886</v>
      </c>
      <c r="I166" s="13">
        <f t="shared" si="145"/>
        <v>1177</v>
      </c>
      <c r="J166" s="15">
        <f t="shared" si="146"/>
        <v>0.30288214101904271</v>
      </c>
      <c r="K166" s="15">
        <f t="shared" si="147"/>
        <v>0.17498713329902213</v>
      </c>
      <c r="L166" s="16">
        <f t="shared" si="148"/>
        <v>1.4535211267605634</v>
      </c>
      <c r="M166" s="13">
        <f t="shared" si="149"/>
        <v>0</v>
      </c>
      <c r="N166" s="15">
        <f t="shared" si="150"/>
        <v>-8.167432363450744E-3</v>
      </c>
      <c r="O166" s="17">
        <f t="shared" si="151"/>
        <v>2</v>
      </c>
      <c r="P166" s="15">
        <f t="shared" si="152"/>
        <v>1.5748031496062964E-2</v>
      </c>
      <c r="Q166" s="13">
        <f t="shared" si="153"/>
        <v>-9</v>
      </c>
      <c r="R166" s="15">
        <f t="shared" si="154"/>
        <v>-4.0871934604904681E-2</v>
      </c>
      <c r="S166" s="19">
        <f t="shared" si="155"/>
        <v>3</v>
      </c>
      <c r="T166" s="15">
        <f t="shared" si="156"/>
        <v>3.8461538461538436E-2</v>
      </c>
      <c r="U166" s="19">
        <f t="shared" si="157"/>
        <v>7</v>
      </c>
      <c r="V166" s="15">
        <f t="shared" si="158"/>
        <v>7.4468085106383031E-2</v>
      </c>
      <c r="W166" s="13">
        <f t="shared" si="159"/>
        <v>8</v>
      </c>
      <c r="X166" s="15">
        <f t="shared" si="160"/>
        <v>3.9215686274509887E-2</v>
      </c>
      <c r="Y166" s="13">
        <f t="shared" si="161"/>
        <v>17</v>
      </c>
      <c r="Z166" s="15">
        <f t="shared" si="162"/>
        <v>9.1891891891891841E-2</v>
      </c>
      <c r="AA166" s="13">
        <v>61.324609999999666</v>
      </c>
      <c r="AB166" s="27">
        <v>2.2133451728533204E-2</v>
      </c>
      <c r="AC166" s="13">
        <f t="shared" si="163"/>
        <v>0</v>
      </c>
      <c r="AD166" s="25">
        <f t="shared" si="164"/>
        <v>0</v>
      </c>
      <c r="AE166" s="12">
        <f t="shared" si="165"/>
        <v>-169.32200000000012</v>
      </c>
      <c r="AF166" s="13">
        <f t="shared" si="166"/>
        <v>-750.88599999999951</v>
      </c>
      <c r="AG166" s="13">
        <f t="shared" si="167"/>
        <v>-1244.8000000000002</v>
      </c>
      <c r="AH166" s="15">
        <f t="shared" si="168"/>
        <v>-4.3572310859495644E-2</v>
      </c>
      <c r="AI166" s="15">
        <f t="shared" si="169"/>
        <v>-0.1932285126093668</v>
      </c>
      <c r="AJ166" s="15">
        <f t="shared" si="170"/>
        <v>-0.32032938754503348</v>
      </c>
      <c r="AK166" s="15">
        <f t="shared" si="171"/>
        <v>0.33759367908653909</v>
      </c>
      <c r="AL166" s="15">
        <f t="shared" si="172"/>
        <v>0.39187027967723015</v>
      </c>
      <c r="AM166" s="15">
        <f t="shared" si="173"/>
        <v>0.39365023474178407</v>
      </c>
      <c r="AN166" s="19">
        <f t="shared" si="174"/>
        <v>77.726999999999862</v>
      </c>
      <c r="AO166" s="19">
        <f t="shared" si="175"/>
        <v>51.557999999999993</v>
      </c>
      <c r="AP166" s="19">
        <f t="shared" si="176"/>
        <v>-137.29099999999994</v>
      </c>
      <c r="AQ166" s="15">
        <f t="shared" si="177"/>
        <v>6.6038232795242013E-2</v>
      </c>
      <c r="AR166" s="15">
        <f t="shared" si="178"/>
        <v>4.3804587935428962E-2</v>
      </c>
      <c r="AS166" s="15">
        <f t="shared" si="179"/>
        <v>-0.11664485981308403</v>
      </c>
      <c r="AT166" s="13">
        <f t="shared" si="180"/>
        <v>-22.510000000000005</v>
      </c>
      <c r="AU166" s="13">
        <f t="shared" si="181"/>
        <v>-44.192000000000007</v>
      </c>
      <c r="AV166" s="13">
        <f t="shared" si="182"/>
        <v>-59.015000000000001</v>
      </c>
      <c r="AW166" s="15">
        <f t="shared" si="183"/>
        <v>-0.17449612403100778</v>
      </c>
      <c r="AX166" s="15">
        <f t="shared" si="184"/>
        <v>-0.34257364341085272</v>
      </c>
      <c r="AY166" s="15">
        <f t="shared" si="185"/>
        <v>-0.45748062015503876</v>
      </c>
      <c r="AZ166" s="13">
        <f t="shared" si="186"/>
        <v>-40.250999999999976</v>
      </c>
      <c r="BA166" s="13">
        <f t="shared" si="187"/>
        <v>-77.251199999999983</v>
      </c>
      <c r="BB166" s="13">
        <f t="shared" si="188"/>
        <v>-103.85579999999999</v>
      </c>
      <c r="BC166" s="15">
        <f t="shared" si="189"/>
        <v>-0.19058238636363622</v>
      </c>
      <c r="BD166" s="15">
        <f t="shared" si="190"/>
        <v>-0.36577272727272725</v>
      </c>
      <c r="BE166" s="15">
        <f t="shared" si="191"/>
        <v>-0.49174147727272721</v>
      </c>
      <c r="BF166" s="13">
        <f t="shared" si="192"/>
        <v>-59.406000000000006</v>
      </c>
      <c r="BG166" s="13">
        <f t="shared" si="193"/>
        <v>-80.692999999999984</v>
      </c>
      <c r="BH166" s="13">
        <f t="shared" si="194"/>
        <v>-101.96700000000001</v>
      </c>
      <c r="BI166" s="15">
        <f t="shared" si="195"/>
        <v>-0.28021698113207549</v>
      </c>
      <c r="BJ166" s="15">
        <f t="shared" si="196"/>
        <v>-0.38062735849056595</v>
      </c>
      <c r="BK166" s="15">
        <f t="shared" si="197"/>
        <v>-0.48097641509433964</v>
      </c>
      <c r="BL166" s="13">
        <f t="shared" si="198"/>
        <v>-59.59899999999999</v>
      </c>
      <c r="BM166" s="13">
        <f t="shared" si="199"/>
        <v>-79.140000000000015</v>
      </c>
      <c r="BN166" s="13">
        <f t="shared" si="200"/>
        <v>-105.354</v>
      </c>
      <c r="BO166" s="15">
        <f t="shared" si="201"/>
        <v>-0.29504455445544553</v>
      </c>
      <c r="BP166" s="15">
        <f t="shared" si="202"/>
        <v>-0.39178217821782191</v>
      </c>
      <c r="BQ166" s="25">
        <f t="shared" si="203"/>
        <v>-0.52155445544554457</v>
      </c>
      <c r="BR166" s="20">
        <f t="shared" si="204"/>
        <v>1.4</v>
      </c>
      <c r="BS166" s="21">
        <f t="shared" si="205"/>
        <v>9.7999999999999989</v>
      </c>
      <c r="BT166" s="14">
        <f t="shared" si="206"/>
        <v>2.5218733916623774E-3</v>
      </c>
      <c r="BU166" s="21">
        <f t="shared" si="207"/>
        <v>0</v>
      </c>
      <c r="BV166" s="21">
        <f t="shared" si="208"/>
        <v>0</v>
      </c>
      <c r="BW166" s="14">
        <f t="shared" si="209"/>
        <v>0</v>
      </c>
      <c r="BX166" s="21">
        <f t="shared" si="210"/>
        <v>2.2999999999999998</v>
      </c>
      <c r="BY166" s="21">
        <f t="shared" si="211"/>
        <v>16.099999999999998</v>
      </c>
      <c r="BZ166" s="14">
        <f t="shared" si="212"/>
        <v>4.1430777148739059E-3</v>
      </c>
      <c r="CA166" s="21">
        <f t="shared" si="213"/>
        <v>2.2999999999999998</v>
      </c>
      <c r="CB166" s="21">
        <f t="shared" si="214"/>
        <v>16.099999999999998</v>
      </c>
      <c r="CC166" s="18">
        <f t="shared" si="215"/>
        <v>4.1430777148739059E-3</v>
      </c>
      <c r="CE166" s="2">
        <v>3886</v>
      </c>
      <c r="CF166" s="2">
        <v>1177</v>
      </c>
      <c r="CG166" s="2">
        <v>680</v>
      </c>
      <c r="CH166" s="2">
        <v>129</v>
      </c>
      <c r="CI166" s="2">
        <v>355</v>
      </c>
      <c r="CJ166" s="2">
        <v>3918</v>
      </c>
      <c r="CK166" s="2">
        <v>127</v>
      </c>
      <c r="CL166" s="2">
        <v>220.2</v>
      </c>
      <c r="CM166" s="2">
        <v>211.2</v>
      </c>
      <c r="CN166" s="2">
        <v>78</v>
      </c>
      <c r="CO166" s="2">
        <v>75</v>
      </c>
      <c r="CP166" s="2">
        <v>94</v>
      </c>
      <c r="CQ166" s="2">
        <v>87</v>
      </c>
      <c r="CR166" s="2">
        <v>204</v>
      </c>
      <c r="CS166" s="2">
        <v>212</v>
      </c>
      <c r="CT166" s="2">
        <v>185</v>
      </c>
      <c r="CU166" s="2">
        <v>202</v>
      </c>
      <c r="CV166" s="2">
        <v>3716.6779999999999</v>
      </c>
      <c r="CW166" s="2">
        <v>3135.1140000000005</v>
      </c>
      <c r="CX166" s="2">
        <v>2641.2</v>
      </c>
      <c r="CY166" s="2">
        <v>1254.7269999999999</v>
      </c>
      <c r="CZ166" s="2">
        <v>1228.558</v>
      </c>
      <c r="DA166" s="2">
        <v>1039.7090000000001</v>
      </c>
      <c r="DB166" s="2">
        <v>106.49</v>
      </c>
      <c r="DC166" s="2">
        <v>84.807999999999993</v>
      </c>
      <c r="DD166" s="2">
        <v>69.984999999999999</v>
      </c>
      <c r="DE166" s="2">
        <v>170.94900000000001</v>
      </c>
      <c r="DF166" s="2">
        <v>133.94880000000001</v>
      </c>
      <c r="DG166" s="2">
        <v>107.3442</v>
      </c>
      <c r="DH166" s="2">
        <v>152.59399999999999</v>
      </c>
      <c r="DI166" s="2">
        <v>131.30700000000002</v>
      </c>
      <c r="DJ166" s="2">
        <v>110.03299999999999</v>
      </c>
      <c r="DK166" s="2">
        <v>142.40100000000001</v>
      </c>
      <c r="DL166" s="2">
        <v>122.85999999999999</v>
      </c>
      <c r="DM166" s="2">
        <v>96.646000000000001</v>
      </c>
      <c r="DN166" s="2">
        <v>1.4</v>
      </c>
      <c r="DO166" s="2">
        <v>0</v>
      </c>
      <c r="DP166" s="2">
        <v>2.2999999999999998</v>
      </c>
    </row>
    <row r="167" spans="2:120" ht="14.25" customHeight="1" x14ac:dyDescent="0.2">
      <c r="B167" s="7">
        <v>1639</v>
      </c>
      <c r="C167" s="10" t="s">
        <v>91</v>
      </c>
      <c r="D167" s="10" t="s">
        <v>56</v>
      </c>
      <c r="E167" s="22" t="s">
        <v>101</v>
      </c>
      <c r="F167" s="10" t="s">
        <v>245</v>
      </c>
      <c r="G167" s="22">
        <v>1</v>
      </c>
      <c r="H167" s="12">
        <f t="shared" si="144"/>
        <v>3129</v>
      </c>
      <c r="I167" s="13">
        <f t="shared" si="145"/>
        <v>993.23232374750455</v>
      </c>
      <c r="J167" s="15">
        <f t="shared" si="146"/>
        <v>0.31742803571348821</v>
      </c>
      <c r="K167" s="15">
        <f t="shared" si="147"/>
        <v>0.177962669689291</v>
      </c>
      <c r="L167" s="16">
        <f t="shared" si="148"/>
        <v>1.8805008464107293</v>
      </c>
      <c r="M167" s="13">
        <f t="shared" si="149"/>
        <v>0</v>
      </c>
      <c r="N167" s="15">
        <f t="shared" si="150"/>
        <v>-1.4488188976377714E-2</v>
      </c>
      <c r="O167" s="17">
        <f t="shared" si="151"/>
        <v>-0.87124628150088768</v>
      </c>
      <c r="P167" s="15">
        <f t="shared" si="152"/>
        <v>-6.7915083112722874E-3</v>
      </c>
      <c r="Q167" s="13">
        <f t="shared" si="153"/>
        <v>-15.486462366371853</v>
      </c>
      <c r="R167" s="15">
        <f t="shared" si="154"/>
        <v>-8.9421345142400632E-2</v>
      </c>
      <c r="S167" s="19">
        <f t="shared" si="155"/>
        <v>11.024177631647504</v>
      </c>
      <c r="T167" s="15">
        <f t="shared" si="156"/>
        <v>0.14468563728091088</v>
      </c>
      <c r="U167" s="19">
        <f t="shared" si="157"/>
        <v>13.938626204969495</v>
      </c>
      <c r="V167" s="15">
        <f t="shared" si="158"/>
        <v>0.23187594092015951</v>
      </c>
      <c r="W167" s="13">
        <f t="shared" si="159"/>
        <v>8.0308051804923082</v>
      </c>
      <c r="X167" s="15">
        <f t="shared" si="160"/>
        <v>4.854762154131298E-2</v>
      </c>
      <c r="Y167" s="13">
        <f t="shared" si="161"/>
        <v>25.355376126696626</v>
      </c>
      <c r="Z167" s="15">
        <f t="shared" si="162"/>
        <v>0.18472958652111204</v>
      </c>
      <c r="AA167" s="13">
        <v>29.682094385127129</v>
      </c>
      <c r="AB167" s="27">
        <v>1.3483436486134037E-2</v>
      </c>
      <c r="AC167" s="13">
        <f t="shared" si="163"/>
        <v>0</v>
      </c>
      <c r="AD167" s="25">
        <f t="shared" si="164"/>
        <v>0</v>
      </c>
      <c r="AE167" s="12">
        <f t="shared" si="165"/>
        <v>-153.89300000000003</v>
      </c>
      <c r="AF167" s="13">
        <f t="shared" si="166"/>
        <v>-511.59799999999996</v>
      </c>
      <c r="AG167" s="13">
        <f t="shared" si="167"/>
        <v>-767.93100000000049</v>
      </c>
      <c r="AH167" s="15">
        <f t="shared" si="168"/>
        <v>-4.9182806008309377E-2</v>
      </c>
      <c r="AI167" s="15">
        <f t="shared" si="169"/>
        <v>-0.16350207734100353</v>
      </c>
      <c r="AJ167" s="15">
        <f t="shared" si="170"/>
        <v>-0.24542377756471734</v>
      </c>
      <c r="AK167" s="15">
        <f t="shared" si="171"/>
        <v>0.32982107870406002</v>
      </c>
      <c r="AL167" s="15">
        <f t="shared" si="172"/>
        <v>0.34224356824056829</v>
      </c>
      <c r="AM167" s="15">
        <f t="shared" si="173"/>
        <v>0.34273627750819652</v>
      </c>
      <c r="AN167" s="19">
        <f t="shared" si="174"/>
        <v>-11.979323747504623</v>
      </c>
      <c r="AO167" s="19">
        <f t="shared" si="175"/>
        <v>-97.443323747504564</v>
      </c>
      <c r="AP167" s="19">
        <f t="shared" si="176"/>
        <v>-184.00832374750462</v>
      </c>
      <c r="AQ167" s="15">
        <f t="shared" si="177"/>
        <v>-1.206094834117577E-2</v>
      </c>
      <c r="AR167" s="15">
        <f t="shared" si="178"/>
        <v>-9.8107282070570401E-2</v>
      </c>
      <c r="AS167" s="15">
        <f t="shared" si="179"/>
        <v>-0.18526211778250834</v>
      </c>
      <c r="AT167" s="13">
        <f t="shared" si="180"/>
        <v>-10.801405900228204</v>
      </c>
      <c r="AU167" s="13">
        <f t="shared" si="181"/>
        <v>-17.884405900228202</v>
      </c>
      <c r="AV167" s="13">
        <f t="shared" si="182"/>
        <v>-33.326405900228195</v>
      </c>
      <c r="AW167" s="15">
        <f t="shared" si="183"/>
        <v>-8.4774485258531596E-2</v>
      </c>
      <c r="AX167" s="15">
        <f t="shared" si="184"/>
        <v>-0.1403651819356645</v>
      </c>
      <c r="AY167" s="15">
        <f t="shared" si="185"/>
        <v>-0.26156122006756988</v>
      </c>
      <c r="AZ167" s="13">
        <f t="shared" si="186"/>
        <v>1.4805636917639902</v>
      </c>
      <c r="BA167" s="13">
        <f t="shared" si="187"/>
        <v>-21.591836308236026</v>
      </c>
      <c r="BB167" s="13">
        <f t="shared" si="188"/>
        <v>-29.574836308236002</v>
      </c>
      <c r="BC167" s="15">
        <f t="shared" si="189"/>
        <v>9.3885517891210135E-3</v>
      </c>
      <c r="BD167" s="15">
        <f t="shared" si="190"/>
        <v>-0.13691817145709884</v>
      </c>
      <c r="BE167" s="15">
        <f t="shared" si="191"/>
        <v>-0.18753997810376632</v>
      </c>
      <c r="BF167" s="13">
        <f t="shared" si="192"/>
        <v>-6.7369921619855972</v>
      </c>
      <c r="BG167" s="13">
        <f t="shared" si="193"/>
        <v>-50.20999216198561</v>
      </c>
      <c r="BH167" s="13">
        <f t="shared" si="194"/>
        <v>-57.9279921619856</v>
      </c>
      <c r="BI167" s="15">
        <f t="shared" si="195"/>
        <v>-3.8840673306847706E-2</v>
      </c>
      <c r="BJ167" s="15">
        <f t="shared" si="196"/>
        <v>-0.28947486584699966</v>
      </c>
      <c r="BK167" s="15">
        <f t="shared" si="197"/>
        <v>-0.33397132797348938</v>
      </c>
      <c r="BL167" s="13">
        <f t="shared" si="198"/>
        <v>-12.460090680100734</v>
      </c>
      <c r="BM167" s="13">
        <f t="shared" si="199"/>
        <v>-21.645090680100736</v>
      </c>
      <c r="BN167" s="13">
        <f t="shared" si="200"/>
        <v>-44.942090680100719</v>
      </c>
      <c r="BO167" s="15">
        <f t="shared" si="201"/>
        <v>-7.6624626299239273E-2</v>
      </c>
      <c r="BP167" s="15">
        <f t="shared" si="202"/>
        <v>-0.13310874111250515</v>
      </c>
      <c r="BQ167" s="25">
        <f t="shared" si="203"/>
        <v>-0.27637607075917392</v>
      </c>
      <c r="BR167" s="20">
        <f t="shared" si="204"/>
        <v>0.7</v>
      </c>
      <c r="BS167" s="21">
        <f t="shared" si="205"/>
        <v>4.8999999999999995</v>
      </c>
      <c r="BT167" s="14">
        <f t="shared" si="206"/>
        <v>1.5659955257270692E-3</v>
      </c>
      <c r="BU167" s="21">
        <f t="shared" si="207"/>
        <v>0</v>
      </c>
      <c r="BV167" s="21">
        <f t="shared" si="208"/>
        <v>0</v>
      </c>
      <c r="BW167" s="14">
        <f t="shared" si="209"/>
        <v>0</v>
      </c>
      <c r="BX167" s="21">
        <f t="shared" si="210"/>
        <v>0.3</v>
      </c>
      <c r="BY167" s="21">
        <f t="shared" si="211"/>
        <v>2.1</v>
      </c>
      <c r="BZ167" s="14">
        <f t="shared" si="212"/>
        <v>6.7114093959731551E-4</v>
      </c>
      <c r="CA167" s="21">
        <f t="shared" si="213"/>
        <v>0.7</v>
      </c>
      <c r="CB167" s="21">
        <f t="shared" si="214"/>
        <v>4.8999999999999995</v>
      </c>
      <c r="CC167" s="18">
        <f t="shared" si="215"/>
        <v>1.5659955257270692E-3</v>
      </c>
      <c r="CE167" s="2">
        <v>3129</v>
      </c>
      <c r="CF167" s="2">
        <v>993.23232374750455</v>
      </c>
      <c r="CG167" s="2">
        <v>556.84519345779154</v>
      </c>
      <c r="CH167" s="2">
        <v>127.4134059002282</v>
      </c>
      <c r="CI167" s="2">
        <v>271.0201511335012</v>
      </c>
      <c r="CJ167" s="2">
        <v>3174.9999999999991</v>
      </c>
      <c r="CK167" s="2">
        <v>128.28465218172909</v>
      </c>
      <c r="CL167" s="2">
        <v>173.18529867460785</v>
      </c>
      <c r="CM167" s="2">
        <v>157.698836308236</v>
      </c>
      <c r="CN167" s="2">
        <v>76.194001276324201</v>
      </c>
      <c r="CO167" s="2">
        <v>65.169823644676697</v>
      </c>
      <c r="CP167" s="2">
        <v>60.112429731417897</v>
      </c>
      <c r="CQ167" s="2">
        <v>46.173803526448403</v>
      </c>
      <c r="CR167" s="2">
        <v>165.42118698149329</v>
      </c>
      <c r="CS167" s="2">
        <v>173.4519921619856</v>
      </c>
      <c r="CT167" s="2">
        <v>137.25671455340409</v>
      </c>
      <c r="CU167" s="2">
        <v>162.61209068010072</v>
      </c>
      <c r="CV167" s="2">
        <v>2975.107</v>
      </c>
      <c r="CW167" s="2">
        <v>2617.402</v>
      </c>
      <c r="CX167" s="2">
        <v>2361.0689999999995</v>
      </c>
      <c r="CY167" s="2">
        <v>981.25299999999993</v>
      </c>
      <c r="CZ167" s="2">
        <v>895.78899999999999</v>
      </c>
      <c r="DA167" s="2">
        <v>809.22399999999993</v>
      </c>
      <c r="DB167" s="2">
        <v>116.61199999999999</v>
      </c>
      <c r="DC167" s="2">
        <v>109.529</v>
      </c>
      <c r="DD167" s="2">
        <v>94.087000000000003</v>
      </c>
      <c r="DE167" s="2">
        <v>159.17939999999999</v>
      </c>
      <c r="DF167" s="2">
        <v>136.10699999999997</v>
      </c>
      <c r="DG167" s="2">
        <v>128.124</v>
      </c>
      <c r="DH167" s="2">
        <v>166.715</v>
      </c>
      <c r="DI167" s="2">
        <v>123.24199999999999</v>
      </c>
      <c r="DJ167" s="2">
        <v>115.524</v>
      </c>
      <c r="DK167" s="2">
        <v>150.15199999999999</v>
      </c>
      <c r="DL167" s="2">
        <v>140.96699999999998</v>
      </c>
      <c r="DM167" s="2">
        <v>117.67</v>
      </c>
      <c r="DN167" s="2">
        <v>0.7</v>
      </c>
      <c r="DO167" s="2">
        <v>0</v>
      </c>
      <c r="DP167" s="2">
        <v>0.3</v>
      </c>
    </row>
    <row r="168" spans="2:120" ht="14.25" customHeight="1" x14ac:dyDescent="0.2">
      <c r="B168" s="7">
        <v>1641</v>
      </c>
      <c r="C168" s="10" t="s">
        <v>91</v>
      </c>
      <c r="D168" s="10" t="s">
        <v>56</v>
      </c>
      <c r="E168" s="22" t="s">
        <v>101</v>
      </c>
      <c r="F168" s="10" t="s">
        <v>246</v>
      </c>
      <c r="G168" s="22">
        <v>1</v>
      </c>
      <c r="H168" s="12">
        <f t="shared" si="144"/>
        <v>5337</v>
      </c>
      <c r="I168" s="13">
        <f t="shared" si="145"/>
        <v>1879</v>
      </c>
      <c r="J168" s="15">
        <f t="shared" si="146"/>
        <v>0.35207045156454936</v>
      </c>
      <c r="K168" s="15">
        <f t="shared" si="147"/>
        <v>0.20329773280869401</v>
      </c>
      <c r="L168" s="16">
        <f t="shared" si="148"/>
        <v>1.3008130081300813</v>
      </c>
      <c r="M168" s="13">
        <f t="shared" si="149"/>
        <v>0</v>
      </c>
      <c r="N168" s="15">
        <f t="shared" si="150"/>
        <v>-5.1537231206682077E-2</v>
      </c>
      <c r="O168" s="17">
        <f t="shared" si="151"/>
        <v>-47</v>
      </c>
      <c r="P168" s="15">
        <f t="shared" si="152"/>
        <v>-0.22705314009661837</v>
      </c>
      <c r="Q168" s="13">
        <f t="shared" si="153"/>
        <v>-31.799999999999926</v>
      </c>
      <c r="R168" s="15">
        <f t="shared" si="154"/>
        <v>-0.11471861471861444</v>
      </c>
      <c r="S168" s="19">
        <f t="shared" si="155"/>
        <v>-45</v>
      </c>
      <c r="T168" s="15">
        <f t="shared" si="156"/>
        <v>-0.41666666666666674</v>
      </c>
      <c r="U168" s="19">
        <f t="shared" si="157"/>
        <v>2</v>
      </c>
      <c r="V168" s="15">
        <f t="shared" si="158"/>
        <v>2.1276595744680882E-2</v>
      </c>
      <c r="W168" s="13">
        <f t="shared" si="159"/>
        <v>-1</v>
      </c>
      <c r="X168" s="15">
        <f t="shared" si="160"/>
        <v>-2.8490028490028019E-3</v>
      </c>
      <c r="Y168" s="13">
        <f t="shared" si="161"/>
        <v>1</v>
      </c>
      <c r="Z168" s="15">
        <f t="shared" si="162"/>
        <v>3.6363636363636598E-3</v>
      </c>
      <c r="AA168" s="13">
        <v>21.351169999999911</v>
      </c>
      <c r="AB168" s="27">
        <v>5.9052112093529452E-3</v>
      </c>
      <c r="AC168" s="13">
        <f t="shared" si="163"/>
        <v>0</v>
      </c>
      <c r="AD168" s="25">
        <f t="shared" si="164"/>
        <v>0</v>
      </c>
      <c r="AE168" s="12">
        <f t="shared" si="165"/>
        <v>-391.49399999999969</v>
      </c>
      <c r="AF168" s="13">
        <f t="shared" si="166"/>
        <v>-1340.9600000000005</v>
      </c>
      <c r="AG168" s="13">
        <f t="shared" si="167"/>
        <v>-2012.826</v>
      </c>
      <c r="AH168" s="15">
        <f t="shared" si="168"/>
        <v>-7.3354693648116864E-2</v>
      </c>
      <c r="AI168" s="15">
        <f t="shared" si="169"/>
        <v>-0.25125726063331466</v>
      </c>
      <c r="AJ168" s="15">
        <f t="shared" si="170"/>
        <v>-0.37714558740865656</v>
      </c>
      <c r="AK168" s="15">
        <f t="shared" si="171"/>
        <v>0.33348073988789007</v>
      </c>
      <c r="AL168" s="15">
        <f t="shared" si="172"/>
        <v>0.32061716098937953</v>
      </c>
      <c r="AM168" s="15">
        <f t="shared" si="173"/>
        <v>0.37370546788465342</v>
      </c>
      <c r="AN168" s="19">
        <f t="shared" si="174"/>
        <v>-229.76900000000023</v>
      </c>
      <c r="AO168" s="19">
        <f t="shared" si="175"/>
        <v>-597.80099999999993</v>
      </c>
      <c r="AP168" s="19">
        <f t="shared" si="176"/>
        <v>-636.73800000000006</v>
      </c>
      <c r="AQ168" s="15">
        <f t="shared" si="177"/>
        <v>-0.1222825971261311</v>
      </c>
      <c r="AR168" s="15">
        <f t="shared" si="178"/>
        <v>-0.31814848323576361</v>
      </c>
      <c r="AS168" s="15">
        <f t="shared" si="179"/>
        <v>-0.33887067589143161</v>
      </c>
      <c r="AT168" s="13">
        <f t="shared" si="180"/>
        <v>-21.651999999999987</v>
      </c>
      <c r="AU168" s="13">
        <f t="shared" si="181"/>
        <v>-76.978999999999999</v>
      </c>
      <c r="AV168" s="13">
        <f t="shared" si="182"/>
        <v>-100.812</v>
      </c>
      <c r="AW168" s="15">
        <f t="shared" si="183"/>
        <v>-0.13532499999999992</v>
      </c>
      <c r="AX168" s="15">
        <f t="shared" si="184"/>
        <v>-0.48111875000000004</v>
      </c>
      <c r="AY168" s="15">
        <f t="shared" si="185"/>
        <v>-0.63007499999999994</v>
      </c>
      <c r="AZ168" s="13">
        <f t="shared" si="186"/>
        <v>-81.069600000000008</v>
      </c>
      <c r="BA168" s="13">
        <f t="shared" si="187"/>
        <v>-133.3656</v>
      </c>
      <c r="BB168" s="13">
        <f t="shared" si="188"/>
        <v>-172.3458</v>
      </c>
      <c r="BC168" s="15">
        <f t="shared" si="189"/>
        <v>-0.33035696821515892</v>
      </c>
      <c r="BD168" s="15">
        <f t="shared" si="190"/>
        <v>-0.54346210268948658</v>
      </c>
      <c r="BE168" s="15">
        <f t="shared" si="191"/>
        <v>-0.70230562347188263</v>
      </c>
      <c r="BF168" s="13">
        <f t="shared" si="192"/>
        <v>62.140999999999963</v>
      </c>
      <c r="BG168" s="13">
        <f t="shared" si="193"/>
        <v>-44.509000000000015</v>
      </c>
      <c r="BH168" s="13">
        <f t="shared" si="194"/>
        <v>-125.631</v>
      </c>
      <c r="BI168" s="15">
        <f t="shared" si="195"/>
        <v>0.1775457142857142</v>
      </c>
      <c r="BJ168" s="15">
        <f t="shared" si="196"/>
        <v>-0.12716857142857152</v>
      </c>
      <c r="BK168" s="15">
        <f t="shared" si="197"/>
        <v>-0.35894571428571431</v>
      </c>
      <c r="BL168" s="13">
        <f t="shared" si="198"/>
        <v>-48.550000000000011</v>
      </c>
      <c r="BM168" s="13">
        <f t="shared" si="199"/>
        <v>-128.13400000000001</v>
      </c>
      <c r="BN168" s="13">
        <f t="shared" si="200"/>
        <v>-172.916</v>
      </c>
      <c r="BO168" s="15">
        <f t="shared" si="201"/>
        <v>-0.17590579710144927</v>
      </c>
      <c r="BP168" s="15">
        <f t="shared" si="202"/>
        <v>-0.4642536231884058</v>
      </c>
      <c r="BQ168" s="25">
        <f t="shared" si="203"/>
        <v>-0.62650724637681154</v>
      </c>
      <c r="BR168" s="20">
        <f t="shared" si="204"/>
        <v>3.1</v>
      </c>
      <c r="BS168" s="21">
        <f t="shared" si="205"/>
        <v>21.7</v>
      </c>
      <c r="BT168" s="14">
        <f t="shared" si="206"/>
        <v>4.0659546561738801E-3</v>
      </c>
      <c r="BU168" s="21">
        <f t="shared" si="207"/>
        <v>0</v>
      </c>
      <c r="BV168" s="21">
        <f t="shared" si="208"/>
        <v>0</v>
      </c>
      <c r="BW168" s="14">
        <f t="shared" si="209"/>
        <v>0</v>
      </c>
      <c r="BX168" s="21">
        <f t="shared" si="210"/>
        <v>5.4</v>
      </c>
      <c r="BY168" s="21">
        <f t="shared" si="211"/>
        <v>37.800000000000004</v>
      </c>
      <c r="BZ168" s="14">
        <f t="shared" si="212"/>
        <v>7.0826306913996636E-3</v>
      </c>
      <c r="CA168" s="21">
        <f t="shared" si="213"/>
        <v>5.4</v>
      </c>
      <c r="CB168" s="21">
        <f t="shared" si="214"/>
        <v>37.800000000000004</v>
      </c>
      <c r="CC168" s="18">
        <f t="shared" si="215"/>
        <v>7.0826306913996636E-3</v>
      </c>
      <c r="CE168" s="2">
        <v>5337</v>
      </c>
      <c r="CF168" s="2">
        <v>1879</v>
      </c>
      <c r="CG168" s="2">
        <v>1085</v>
      </c>
      <c r="CH168" s="2">
        <v>160</v>
      </c>
      <c r="CI168" s="2">
        <v>492</v>
      </c>
      <c r="CJ168" s="2">
        <v>5627</v>
      </c>
      <c r="CK168" s="2">
        <v>207</v>
      </c>
      <c r="CL168" s="2">
        <v>277.19999999999993</v>
      </c>
      <c r="CM168" s="2">
        <v>245.4</v>
      </c>
      <c r="CN168" s="2">
        <v>108</v>
      </c>
      <c r="CO168" s="2">
        <v>153</v>
      </c>
      <c r="CP168" s="2">
        <v>94</v>
      </c>
      <c r="CQ168" s="2">
        <v>92</v>
      </c>
      <c r="CR168" s="2">
        <v>351</v>
      </c>
      <c r="CS168" s="2">
        <v>350</v>
      </c>
      <c r="CT168" s="2">
        <v>275</v>
      </c>
      <c r="CU168" s="2">
        <v>276</v>
      </c>
      <c r="CV168" s="2">
        <v>4945.5060000000003</v>
      </c>
      <c r="CW168" s="2">
        <v>3996.0399999999995</v>
      </c>
      <c r="CX168" s="2">
        <v>3324.174</v>
      </c>
      <c r="CY168" s="2">
        <v>1649.2309999999998</v>
      </c>
      <c r="CZ168" s="2">
        <v>1281.1990000000001</v>
      </c>
      <c r="DA168" s="2">
        <v>1242.2619999999999</v>
      </c>
      <c r="DB168" s="2">
        <v>138.34800000000001</v>
      </c>
      <c r="DC168" s="2">
        <v>83.021000000000001</v>
      </c>
      <c r="DD168" s="2">
        <v>59.188000000000002</v>
      </c>
      <c r="DE168" s="2">
        <v>164.3304</v>
      </c>
      <c r="DF168" s="2">
        <v>112.03440000000001</v>
      </c>
      <c r="DG168" s="2">
        <v>73.054200000000009</v>
      </c>
      <c r="DH168" s="2">
        <v>412.14099999999996</v>
      </c>
      <c r="DI168" s="2">
        <v>305.49099999999999</v>
      </c>
      <c r="DJ168" s="2">
        <v>224.369</v>
      </c>
      <c r="DK168" s="2">
        <v>227.45</v>
      </c>
      <c r="DL168" s="2">
        <v>147.86599999999999</v>
      </c>
      <c r="DM168" s="2">
        <v>103.084</v>
      </c>
      <c r="DN168" s="2">
        <v>3.1</v>
      </c>
      <c r="DO168" s="2">
        <v>0</v>
      </c>
      <c r="DP168" s="2">
        <v>5.4</v>
      </c>
    </row>
    <row r="169" spans="2:120" ht="14.25" customHeight="1" x14ac:dyDescent="0.2">
      <c r="B169" s="7">
        <v>1642</v>
      </c>
      <c r="C169" s="10" t="s">
        <v>91</v>
      </c>
      <c r="D169" s="10" t="s">
        <v>56</v>
      </c>
      <c r="E169" s="22" t="s">
        <v>101</v>
      </c>
      <c r="F169" s="10" t="s">
        <v>247</v>
      </c>
      <c r="G169" s="22">
        <v>1</v>
      </c>
      <c r="H169" s="12">
        <f t="shared" si="144"/>
        <v>6009</v>
      </c>
      <c r="I169" s="13">
        <f t="shared" si="145"/>
        <v>2474</v>
      </c>
      <c r="J169" s="15">
        <f t="shared" si="146"/>
        <v>0.41171575969379265</v>
      </c>
      <c r="K169" s="15">
        <f t="shared" si="147"/>
        <v>0.23032118488933268</v>
      </c>
      <c r="L169" s="16">
        <f t="shared" si="148"/>
        <v>1.1959798994974875</v>
      </c>
      <c r="M169" s="13">
        <f t="shared" si="149"/>
        <v>0</v>
      </c>
      <c r="N169" s="15">
        <f t="shared" si="150"/>
        <v>-0.1276132404181185</v>
      </c>
      <c r="O169" s="17">
        <f t="shared" si="151"/>
        <v>-94.605223000623994</v>
      </c>
      <c r="P169" s="15">
        <f t="shared" si="152"/>
        <v>-0.44289751754032547</v>
      </c>
      <c r="Q169" s="13">
        <f t="shared" si="153"/>
        <v>-60.903683151834628</v>
      </c>
      <c r="R169" s="15">
        <f t="shared" si="154"/>
        <v>-0.21080964592558149</v>
      </c>
      <c r="S169" s="19">
        <f t="shared" si="155"/>
        <v>45.283137962127995</v>
      </c>
      <c r="T169" s="15">
        <f t="shared" si="156"/>
        <v>0.28790840867526224</v>
      </c>
      <c r="U169" s="19">
        <f t="shared" si="157"/>
        <v>44.628205128204996</v>
      </c>
      <c r="V169" s="15">
        <f t="shared" si="158"/>
        <v>0.34695504834047575</v>
      </c>
      <c r="W169" s="13">
        <f t="shared" si="159"/>
        <v>-20.53561767358002</v>
      </c>
      <c r="X169" s="15">
        <f t="shared" si="160"/>
        <v>-6.9019023114433309E-2</v>
      </c>
      <c r="Y169" s="13">
        <f t="shared" si="161"/>
        <v>-3.9487179487180128</v>
      </c>
      <c r="Z169" s="15">
        <f t="shared" si="162"/>
        <v>-1.6951018161805442E-2</v>
      </c>
      <c r="AA169" s="13">
        <v>-334.83968048114548</v>
      </c>
      <c r="AB169" s="27">
        <v>-7.8696192013345434E-2</v>
      </c>
      <c r="AC169" s="13">
        <f t="shared" si="163"/>
        <v>0</v>
      </c>
      <c r="AD169" s="25">
        <f t="shared" si="164"/>
        <v>0</v>
      </c>
      <c r="AE169" s="12">
        <f t="shared" si="165"/>
        <v>-1419.7919999999995</v>
      </c>
      <c r="AF169" s="13">
        <f t="shared" si="166"/>
        <v>-3712.9229999999998</v>
      </c>
      <c r="AG169" s="13">
        <f t="shared" si="167"/>
        <v>-4762.6309999999994</v>
      </c>
      <c r="AH169" s="15">
        <f t="shared" si="168"/>
        <v>-0.23627758362456308</v>
      </c>
      <c r="AI169" s="15">
        <f t="shared" si="169"/>
        <v>-0.61789365951073383</v>
      </c>
      <c r="AJ169" s="15">
        <f t="shared" si="170"/>
        <v>-0.79258295889499086</v>
      </c>
      <c r="AK169" s="15">
        <f t="shared" si="171"/>
        <v>0.47779006748005315</v>
      </c>
      <c r="AL169" s="15">
        <f t="shared" si="172"/>
        <v>0.55403063573216393</v>
      </c>
      <c r="AM169" s="15">
        <f t="shared" si="173"/>
        <v>0.60892239778107438</v>
      </c>
      <c r="AN169" s="19">
        <f t="shared" si="174"/>
        <v>-281.32200000000012</v>
      </c>
      <c r="AO169" s="19">
        <f t="shared" si="175"/>
        <v>-1201.903</v>
      </c>
      <c r="AP169" s="19">
        <f t="shared" si="176"/>
        <v>-1715.058</v>
      </c>
      <c r="AQ169" s="15">
        <f t="shared" si="177"/>
        <v>-0.11371139854486667</v>
      </c>
      <c r="AR169" s="15">
        <f t="shared" si="178"/>
        <v>-0.48581366208569121</v>
      </c>
      <c r="AS169" s="15">
        <f t="shared" si="179"/>
        <v>-0.6932328213419563</v>
      </c>
      <c r="AT169" s="13">
        <f t="shared" si="180"/>
        <v>-30.382999999999996</v>
      </c>
      <c r="AU169" s="13">
        <f t="shared" si="181"/>
        <v>-87.676000000000002</v>
      </c>
      <c r="AV169" s="13">
        <f t="shared" si="182"/>
        <v>-103.039</v>
      </c>
      <c r="AW169" s="15">
        <f t="shared" si="183"/>
        <v>-0.25531932773109245</v>
      </c>
      <c r="AX169" s="15">
        <f t="shared" si="184"/>
        <v>-0.73677310924369754</v>
      </c>
      <c r="AY169" s="15">
        <f t="shared" si="185"/>
        <v>-0.86587394957983199</v>
      </c>
      <c r="AZ169" s="13">
        <f t="shared" si="186"/>
        <v>-118.51679999999999</v>
      </c>
      <c r="BA169" s="13">
        <f t="shared" si="187"/>
        <v>-179.4546</v>
      </c>
      <c r="BB169" s="13">
        <f t="shared" si="188"/>
        <v>-207.42179999999999</v>
      </c>
      <c r="BC169" s="15">
        <f t="shared" si="189"/>
        <v>-0.5198105263157895</v>
      </c>
      <c r="BD169" s="15">
        <f t="shared" si="190"/>
        <v>-0.78708157894736841</v>
      </c>
      <c r="BE169" s="15">
        <f t="shared" si="191"/>
        <v>-0.90974473684210522</v>
      </c>
      <c r="BF169" s="13">
        <f t="shared" si="192"/>
        <v>-89.927999999999997</v>
      </c>
      <c r="BG169" s="13">
        <f t="shared" si="193"/>
        <v>-215.874</v>
      </c>
      <c r="BH169" s="13">
        <f t="shared" si="194"/>
        <v>-246.554</v>
      </c>
      <c r="BI169" s="15">
        <f t="shared" si="195"/>
        <v>-0.32464981949458482</v>
      </c>
      <c r="BJ169" s="15">
        <f t="shared" si="196"/>
        <v>-0.7793285198555957</v>
      </c>
      <c r="BK169" s="15">
        <f t="shared" si="197"/>
        <v>-0.89008664259927794</v>
      </c>
      <c r="BL169" s="13">
        <f t="shared" si="198"/>
        <v>-59.055999999999983</v>
      </c>
      <c r="BM169" s="13">
        <f t="shared" si="199"/>
        <v>-162.84899999999999</v>
      </c>
      <c r="BN169" s="13">
        <f t="shared" si="200"/>
        <v>-195.61799999999999</v>
      </c>
      <c r="BO169" s="15">
        <f t="shared" si="201"/>
        <v>-0.25788646288209605</v>
      </c>
      <c r="BP169" s="15">
        <f t="shared" si="202"/>
        <v>-0.7111310043668122</v>
      </c>
      <c r="BQ169" s="25">
        <f t="shared" si="203"/>
        <v>-0.85422707423580779</v>
      </c>
      <c r="BR169" s="20">
        <f t="shared" si="204"/>
        <v>15.2</v>
      </c>
      <c r="BS169" s="21">
        <f t="shared" si="205"/>
        <v>106.39999999999999</v>
      </c>
      <c r="BT169" s="14">
        <f t="shared" si="206"/>
        <v>1.7706773173572974E-2</v>
      </c>
      <c r="BU169" s="21">
        <f t="shared" si="207"/>
        <v>6.9</v>
      </c>
      <c r="BV169" s="21">
        <f t="shared" si="208"/>
        <v>48.300000000000004</v>
      </c>
      <c r="BW169" s="14">
        <f t="shared" si="209"/>
        <v>8.0379430853719427E-3</v>
      </c>
      <c r="BX169" s="21">
        <f t="shared" si="210"/>
        <v>8.8000000000000007</v>
      </c>
      <c r="BY169" s="21">
        <f t="shared" si="211"/>
        <v>61.600000000000009</v>
      </c>
      <c r="BZ169" s="14">
        <f t="shared" si="212"/>
        <v>1.0251289732068566E-2</v>
      </c>
      <c r="CA169" s="21">
        <f t="shared" si="213"/>
        <v>15.2</v>
      </c>
      <c r="CB169" s="21">
        <f t="shared" si="214"/>
        <v>106.39999999999999</v>
      </c>
      <c r="CC169" s="18">
        <f t="shared" si="215"/>
        <v>1.7706773173572974E-2</v>
      </c>
      <c r="CE169" s="2">
        <v>6009</v>
      </c>
      <c r="CF169" s="2">
        <v>2474</v>
      </c>
      <c r="CG169" s="2">
        <v>1384</v>
      </c>
      <c r="CH169" s="2">
        <v>119</v>
      </c>
      <c r="CI169" s="2">
        <v>398</v>
      </c>
      <c r="CJ169" s="2">
        <v>6888</v>
      </c>
      <c r="CK169" s="2">
        <v>213.60522300062399</v>
      </c>
      <c r="CL169" s="2">
        <v>288.90368315183463</v>
      </c>
      <c r="CM169" s="2">
        <v>228</v>
      </c>
      <c r="CN169" s="2">
        <v>157.283137962128</v>
      </c>
      <c r="CO169" s="2">
        <v>112</v>
      </c>
      <c r="CP169" s="2">
        <v>128.628205128205</v>
      </c>
      <c r="CQ169" s="2">
        <v>84</v>
      </c>
      <c r="CR169" s="2">
        <v>297.53561767358002</v>
      </c>
      <c r="CS169" s="2">
        <v>277</v>
      </c>
      <c r="CT169" s="2">
        <v>232.94871794871801</v>
      </c>
      <c r="CU169" s="2">
        <v>229</v>
      </c>
      <c r="CV169" s="2">
        <v>4589.2080000000005</v>
      </c>
      <c r="CW169" s="2">
        <v>2296.0770000000002</v>
      </c>
      <c r="CX169" s="2">
        <v>1246.3690000000001</v>
      </c>
      <c r="CY169" s="2">
        <v>2192.6779999999999</v>
      </c>
      <c r="CZ169" s="2">
        <v>1272.097</v>
      </c>
      <c r="DA169" s="2">
        <v>758.94200000000001</v>
      </c>
      <c r="DB169" s="2">
        <v>88.617000000000004</v>
      </c>
      <c r="DC169" s="2">
        <v>31.323999999999998</v>
      </c>
      <c r="DD169" s="2">
        <v>15.961</v>
      </c>
      <c r="DE169" s="2">
        <v>109.48320000000001</v>
      </c>
      <c r="DF169" s="2">
        <v>48.545399999999994</v>
      </c>
      <c r="DG169" s="2">
        <v>20.578199999999999</v>
      </c>
      <c r="DH169" s="2">
        <v>187.072</v>
      </c>
      <c r="DI169" s="2">
        <v>61.126000000000005</v>
      </c>
      <c r="DJ169" s="2">
        <v>30.445999999999998</v>
      </c>
      <c r="DK169" s="2">
        <v>169.94400000000002</v>
      </c>
      <c r="DL169" s="2">
        <v>66.150999999999996</v>
      </c>
      <c r="DM169" s="2">
        <v>33.382000000000005</v>
      </c>
      <c r="DN169" s="2">
        <v>15.2</v>
      </c>
      <c r="DO169" s="2">
        <v>6.9</v>
      </c>
      <c r="DP169" s="2">
        <v>8.8000000000000007</v>
      </c>
    </row>
    <row r="170" spans="2:120" ht="14.25" customHeight="1" x14ac:dyDescent="0.2">
      <c r="B170" s="7">
        <v>1643</v>
      </c>
      <c r="C170" s="10" t="s">
        <v>91</v>
      </c>
      <c r="D170" s="10" t="s">
        <v>56</v>
      </c>
      <c r="E170" s="22" t="s">
        <v>101</v>
      </c>
      <c r="F170" s="10" t="s">
        <v>248</v>
      </c>
      <c r="G170" s="22">
        <v>3</v>
      </c>
      <c r="H170" s="12">
        <f t="shared" si="144"/>
        <v>25617</v>
      </c>
      <c r="I170" s="13">
        <f t="shared" si="145"/>
        <v>8806</v>
      </c>
      <c r="J170" s="15">
        <f t="shared" si="146"/>
        <v>0.34375609946519892</v>
      </c>
      <c r="K170" s="15">
        <f t="shared" si="147"/>
        <v>0.18928836319631495</v>
      </c>
      <c r="L170" s="16">
        <f t="shared" si="148"/>
        <v>1.4637889688249401</v>
      </c>
      <c r="M170" s="13">
        <f t="shared" si="149"/>
        <v>0</v>
      </c>
      <c r="N170" s="15">
        <f t="shared" si="150"/>
        <v>-4.5708538220831429E-2</v>
      </c>
      <c r="O170" s="17">
        <f t="shared" si="151"/>
        <v>-185</v>
      </c>
      <c r="P170" s="15">
        <f t="shared" si="152"/>
        <v>-0.19514767932489452</v>
      </c>
      <c r="Q170" s="13">
        <f t="shared" si="153"/>
        <v>-123</v>
      </c>
      <c r="R170" s="15">
        <f t="shared" si="154"/>
        <v>-8.6315789473684235E-2</v>
      </c>
      <c r="S170" s="19">
        <f t="shared" si="155"/>
        <v>209</v>
      </c>
      <c r="T170" s="15">
        <f t="shared" si="156"/>
        <v>0.30962962962962959</v>
      </c>
      <c r="U170" s="19">
        <f t="shared" si="157"/>
        <v>204</v>
      </c>
      <c r="V170" s="15">
        <f t="shared" si="158"/>
        <v>0.30722891566265065</v>
      </c>
      <c r="W170" s="13">
        <f t="shared" si="159"/>
        <v>101</v>
      </c>
      <c r="X170" s="15">
        <f t="shared" si="160"/>
        <v>9.7963142580019369E-2</v>
      </c>
      <c r="Y170" s="13">
        <f t="shared" si="161"/>
        <v>65</v>
      </c>
      <c r="Z170" s="15">
        <f t="shared" si="162"/>
        <v>5.8876811594202882E-2</v>
      </c>
      <c r="AA170" s="13">
        <v>-314.55072999999902</v>
      </c>
      <c r="AB170" s="27">
        <v>-1.7322457869962338E-2</v>
      </c>
      <c r="AC170" s="13">
        <f t="shared" si="163"/>
        <v>0</v>
      </c>
      <c r="AD170" s="25">
        <f t="shared" si="164"/>
        <v>0</v>
      </c>
      <c r="AE170" s="12">
        <f t="shared" si="165"/>
        <v>-2652.364999999998</v>
      </c>
      <c r="AF170" s="13">
        <f t="shared" si="166"/>
        <v>-9302.5810000000001</v>
      </c>
      <c r="AG170" s="13">
        <f t="shared" si="167"/>
        <v>-13947.705000000002</v>
      </c>
      <c r="AH170" s="15">
        <f t="shared" si="168"/>
        <v>-0.10353925127844787</v>
      </c>
      <c r="AI170" s="15">
        <f t="shared" si="169"/>
        <v>-0.36314092204395521</v>
      </c>
      <c r="AJ170" s="15">
        <f t="shared" si="170"/>
        <v>-0.54447066401217947</v>
      </c>
      <c r="AK170" s="15">
        <f t="shared" si="171"/>
        <v>0.39373131774138798</v>
      </c>
      <c r="AL170" s="15">
        <f t="shared" si="172"/>
        <v>0.48493715896349104</v>
      </c>
      <c r="AM170" s="15">
        <f t="shared" si="173"/>
        <v>0.50322680161912103</v>
      </c>
      <c r="AN170" s="19">
        <f t="shared" si="174"/>
        <v>235.89600000000064</v>
      </c>
      <c r="AO170" s="19">
        <f t="shared" si="175"/>
        <v>-894.53200000000106</v>
      </c>
      <c r="AP170" s="19">
        <f t="shared" si="176"/>
        <v>-2933.6980000000003</v>
      </c>
      <c r="AQ170" s="15">
        <f t="shared" si="177"/>
        <v>2.6788099023393297E-2</v>
      </c>
      <c r="AR170" s="15">
        <f t="shared" si="178"/>
        <v>-0.10158210311151494</v>
      </c>
      <c r="AS170" s="15">
        <f t="shared" si="179"/>
        <v>-0.33314762661821484</v>
      </c>
      <c r="AT170" s="13">
        <f t="shared" si="180"/>
        <v>-149.50600000000009</v>
      </c>
      <c r="AU170" s="13">
        <f t="shared" si="181"/>
        <v>-411.411</v>
      </c>
      <c r="AV170" s="13">
        <f t="shared" si="182"/>
        <v>-516.35</v>
      </c>
      <c r="AW170" s="15">
        <f t="shared" si="183"/>
        <v>-0.19594495412844048</v>
      </c>
      <c r="AX170" s="15">
        <f t="shared" si="184"/>
        <v>-0.53920183486238527</v>
      </c>
      <c r="AY170" s="15">
        <f t="shared" si="185"/>
        <v>-0.67673656618610756</v>
      </c>
      <c r="AZ170" s="13">
        <f t="shared" si="186"/>
        <v>-389.62799999999993</v>
      </c>
      <c r="BA170" s="13">
        <f t="shared" si="187"/>
        <v>-743.17319999999995</v>
      </c>
      <c r="BB170" s="13">
        <f t="shared" si="188"/>
        <v>-929.0376</v>
      </c>
      <c r="BC170" s="15">
        <f t="shared" si="189"/>
        <v>-0.29925345622119814</v>
      </c>
      <c r="BD170" s="15">
        <f t="shared" si="190"/>
        <v>-0.57079354838709673</v>
      </c>
      <c r="BE170" s="15">
        <f t="shared" si="191"/>
        <v>-0.71354654377880178</v>
      </c>
      <c r="BF170" s="13">
        <f t="shared" si="192"/>
        <v>-138.74099999999999</v>
      </c>
      <c r="BG170" s="13">
        <f t="shared" si="193"/>
        <v>-484.76099999999997</v>
      </c>
      <c r="BH170" s="13">
        <f t="shared" si="194"/>
        <v>-718.73599999999999</v>
      </c>
      <c r="BI170" s="15">
        <f t="shared" si="195"/>
        <v>-0.12256272084805653</v>
      </c>
      <c r="BJ170" s="15">
        <f t="shared" si="196"/>
        <v>-0.42823409893992925</v>
      </c>
      <c r="BK170" s="15">
        <f t="shared" si="197"/>
        <v>-0.63492579505300351</v>
      </c>
      <c r="BL170" s="13">
        <f t="shared" si="198"/>
        <v>-211.64</v>
      </c>
      <c r="BM170" s="13">
        <f t="shared" si="199"/>
        <v>-623.13300000000004</v>
      </c>
      <c r="BN170" s="13">
        <f t="shared" si="200"/>
        <v>-778.34699999999998</v>
      </c>
      <c r="BO170" s="15">
        <f t="shared" si="201"/>
        <v>-0.181043627031651</v>
      </c>
      <c r="BP170" s="15">
        <f t="shared" si="202"/>
        <v>-0.53304790419161674</v>
      </c>
      <c r="BQ170" s="25">
        <f t="shared" si="203"/>
        <v>-0.66582292557741662</v>
      </c>
      <c r="BR170" s="20">
        <f t="shared" si="204"/>
        <v>26.5</v>
      </c>
      <c r="BS170" s="21">
        <f t="shared" si="205"/>
        <v>185.5</v>
      </c>
      <c r="BT170" s="14">
        <f t="shared" si="206"/>
        <v>7.2412850841238243E-3</v>
      </c>
      <c r="BU170" s="21">
        <f t="shared" si="207"/>
        <v>23.2</v>
      </c>
      <c r="BV170" s="21">
        <f t="shared" si="208"/>
        <v>162.4</v>
      </c>
      <c r="BW170" s="14">
        <f t="shared" si="209"/>
        <v>6.3395401491197255E-3</v>
      </c>
      <c r="BX170" s="21">
        <f t="shared" si="210"/>
        <v>25.6</v>
      </c>
      <c r="BY170" s="21">
        <f t="shared" si="211"/>
        <v>179.20000000000002</v>
      </c>
      <c r="BZ170" s="14">
        <f t="shared" si="212"/>
        <v>6.9953546473045247E-3</v>
      </c>
      <c r="CA170" s="21">
        <f t="shared" si="213"/>
        <v>26.5</v>
      </c>
      <c r="CB170" s="21">
        <f t="shared" si="214"/>
        <v>185.5</v>
      </c>
      <c r="CC170" s="18">
        <f t="shared" si="215"/>
        <v>7.2412850841238243E-3</v>
      </c>
      <c r="CE170" s="2">
        <v>25617</v>
      </c>
      <c r="CF170" s="2">
        <v>8806</v>
      </c>
      <c r="CG170" s="2">
        <v>4849</v>
      </c>
      <c r="CH170" s="2">
        <v>763</v>
      </c>
      <c r="CI170" s="2">
        <v>2085</v>
      </c>
      <c r="CJ170" s="2">
        <v>26844</v>
      </c>
      <c r="CK170" s="2">
        <v>948</v>
      </c>
      <c r="CL170" s="2">
        <v>1425</v>
      </c>
      <c r="CM170" s="2">
        <v>1302</v>
      </c>
      <c r="CN170" s="2">
        <v>675</v>
      </c>
      <c r="CO170" s="2">
        <v>466</v>
      </c>
      <c r="CP170" s="2">
        <v>664</v>
      </c>
      <c r="CQ170" s="2">
        <v>460</v>
      </c>
      <c r="CR170" s="2">
        <v>1031</v>
      </c>
      <c r="CS170" s="2">
        <v>1132</v>
      </c>
      <c r="CT170" s="2">
        <v>1104</v>
      </c>
      <c r="CU170" s="2">
        <v>1169</v>
      </c>
      <c r="CV170" s="2">
        <v>22964.635000000002</v>
      </c>
      <c r="CW170" s="2">
        <v>16314.419</v>
      </c>
      <c r="CX170" s="2">
        <v>11669.294999999998</v>
      </c>
      <c r="CY170" s="2">
        <v>9041.8960000000006</v>
      </c>
      <c r="CZ170" s="2">
        <v>7911.4679999999989</v>
      </c>
      <c r="DA170" s="2">
        <v>5872.3019999999997</v>
      </c>
      <c r="DB170" s="2">
        <v>613.49399999999991</v>
      </c>
      <c r="DC170" s="2">
        <v>351.589</v>
      </c>
      <c r="DD170" s="2">
        <v>246.64999999999998</v>
      </c>
      <c r="DE170" s="2">
        <v>912.37200000000007</v>
      </c>
      <c r="DF170" s="2">
        <v>558.82680000000005</v>
      </c>
      <c r="DG170" s="2">
        <v>372.9624</v>
      </c>
      <c r="DH170" s="2">
        <v>993.25900000000001</v>
      </c>
      <c r="DI170" s="2">
        <v>647.23900000000003</v>
      </c>
      <c r="DJ170" s="2">
        <v>413.26400000000001</v>
      </c>
      <c r="DK170" s="2">
        <v>957.36</v>
      </c>
      <c r="DL170" s="2">
        <v>545.86699999999996</v>
      </c>
      <c r="DM170" s="2">
        <v>390.65300000000002</v>
      </c>
      <c r="DN170" s="2">
        <v>26.5</v>
      </c>
      <c r="DO170" s="2">
        <v>23.2</v>
      </c>
      <c r="DP170" s="2">
        <v>25.6</v>
      </c>
    </row>
    <row r="171" spans="2:120" ht="14.25" customHeight="1" x14ac:dyDescent="0.2">
      <c r="B171" s="7">
        <v>1644</v>
      </c>
      <c r="C171" s="10" t="s">
        <v>91</v>
      </c>
      <c r="D171" s="10" t="s">
        <v>56</v>
      </c>
      <c r="E171" s="22" t="s">
        <v>101</v>
      </c>
      <c r="F171" s="10" t="s">
        <v>249</v>
      </c>
      <c r="G171" s="22">
        <v>1</v>
      </c>
      <c r="H171" s="12">
        <f t="shared" si="144"/>
        <v>6012</v>
      </c>
      <c r="I171" s="13">
        <f t="shared" si="145"/>
        <v>2679.2421770432502</v>
      </c>
      <c r="J171" s="15">
        <f t="shared" si="146"/>
        <v>0.44564906471111948</v>
      </c>
      <c r="K171" s="15">
        <f t="shared" si="147"/>
        <v>0.27025369061779719</v>
      </c>
      <c r="L171" s="16">
        <f t="shared" si="148"/>
        <v>1.2166788346919397</v>
      </c>
      <c r="M171" s="13">
        <f t="shared" si="149"/>
        <v>0</v>
      </c>
      <c r="N171" s="15">
        <f t="shared" si="150"/>
        <v>-0.10933333333333373</v>
      </c>
      <c r="O171" s="17">
        <f t="shared" si="151"/>
        <v>-44.839791686019282</v>
      </c>
      <c r="P171" s="15">
        <f t="shared" si="152"/>
        <v>-0.27580831335510736</v>
      </c>
      <c r="Q171" s="13">
        <f t="shared" si="153"/>
        <v>-44.610982174230713</v>
      </c>
      <c r="R171" s="15">
        <f t="shared" si="154"/>
        <v>-0.18340677079559375</v>
      </c>
      <c r="S171" s="19">
        <f t="shared" si="155"/>
        <v>46.631266265483504</v>
      </c>
      <c r="T171" s="15">
        <f t="shared" si="156"/>
        <v>0.3447640310185297</v>
      </c>
      <c r="U171" s="19">
        <f t="shared" si="157"/>
        <v>56.251751130333801</v>
      </c>
      <c r="V171" s="15">
        <f t="shared" si="158"/>
        <v>0.36580735640677675</v>
      </c>
      <c r="W171" s="13">
        <f t="shared" si="159"/>
        <v>-18.857155234434117</v>
      </c>
      <c r="X171" s="15">
        <f t="shared" si="160"/>
        <v>-7.6200484475656416E-2</v>
      </c>
      <c r="Y171" s="13">
        <f t="shared" si="161"/>
        <v>1.0725675073304046</v>
      </c>
      <c r="Z171" s="15">
        <f t="shared" si="162"/>
        <v>5.1804231428802527E-3</v>
      </c>
      <c r="AA171" s="13">
        <v>-199.59891071411585</v>
      </c>
      <c r="AB171" s="27">
        <v>-5.1785541451106587E-2</v>
      </c>
      <c r="AC171" s="13">
        <f t="shared" si="163"/>
        <v>0</v>
      </c>
      <c r="AD171" s="25">
        <f t="shared" si="164"/>
        <v>0</v>
      </c>
      <c r="AE171" s="12">
        <f t="shared" si="165"/>
        <v>-1236.1219999999994</v>
      </c>
      <c r="AF171" s="13">
        <f t="shared" si="166"/>
        <v>-3430.2129999999997</v>
      </c>
      <c r="AG171" s="13">
        <f t="shared" si="167"/>
        <v>-4593.6350000000002</v>
      </c>
      <c r="AH171" s="15">
        <f t="shared" si="168"/>
        <v>-0.20560911510312696</v>
      </c>
      <c r="AI171" s="15">
        <f t="shared" si="169"/>
        <v>-0.57056104457751156</v>
      </c>
      <c r="AJ171" s="15">
        <f t="shared" si="170"/>
        <v>-0.76407767797737858</v>
      </c>
      <c r="AK171" s="15">
        <f t="shared" si="171"/>
        <v>0.51584085690631121</v>
      </c>
      <c r="AL171" s="15">
        <f t="shared" si="172"/>
        <v>0.64096263556985922</v>
      </c>
      <c r="AM171" s="15">
        <f t="shared" si="173"/>
        <v>0.70985888681686293</v>
      </c>
      <c r="AN171" s="19">
        <f t="shared" si="174"/>
        <v>-215.64917704325035</v>
      </c>
      <c r="AO171" s="19">
        <f t="shared" si="175"/>
        <v>-1024.41317704325</v>
      </c>
      <c r="AP171" s="19">
        <f t="shared" si="176"/>
        <v>-1672.4031770432503</v>
      </c>
      <c r="AQ171" s="15">
        <f t="shared" si="177"/>
        <v>-8.048887065567023E-2</v>
      </c>
      <c r="AR171" s="15">
        <f t="shared" si="178"/>
        <v>-0.38235184031544645</v>
      </c>
      <c r="AS171" s="15">
        <f t="shared" si="179"/>
        <v>-0.62420754322734484</v>
      </c>
      <c r="AT171" s="13">
        <f t="shared" si="180"/>
        <v>-43.729133385127398</v>
      </c>
      <c r="AU171" s="13">
        <f t="shared" si="181"/>
        <v>-91.455133385127397</v>
      </c>
      <c r="AV171" s="13">
        <f t="shared" si="182"/>
        <v>-105.7391333851274</v>
      </c>
      <c r="AW171" s="15">
        <f t="shared" si="183"/>
        <v>-0.37141642185653201</v>
      </c>
      <c r="AX171" s="15">
        <f t="shared" si="184"/>
        <v>-0.77678050701705947</v>
      </c>
      <c r="AY171" s="15">
        <f t="shared" si="185"/>
        <v>-0.8981026499251803</v>
      </c>
      <c r="AZ171" s="13">
        <f t="shared" si="186"/>
        <v>-82.947215636157125</v>
      </c>
      <c r="BA171" s="13">
        <f t="shared" si="187"/>
        <v>-156.85821563615713</v>
      </c>
      <c r="BB171" s="13">
        <f t="shared" si="188"/>
        <v>-179.37441563615712</v>
      </c>
      <c r="BC171" s="15">
        <f t="shared" si="189"/>
        <v>-0.41760877630399862</v>
      </c>
      <c r="BD171" s="15">
        <f t="shared" si="190"/>
        <v>-0.78972352456506312</v>
      </c>
      <c r="BE171" s="15">
        <f t="shared" si="191"/>
        <v>-0.90308432464618471</v>
      </c>
      <c r="BF171" s="13">
        <f t="shared" si="192"/>
        <v>-89.254500177367902</v>
      </c>
      <c r="BG171" s="13">
        <f t="shared" si="193"/>
        <v>-185.63950017736789</v>
      </c>
      <c r="BH171" s="13">
        <f t="shared" si="194"/>
        <v>-207.80650017736789</v>
      </c>
      <c r="BI171" s="15">
        <f t="shared" si="195"/>
        <v>-0.39042170026363454</v>
      </c>
      <c r="BJ171" s="15">
        <f t="shared" si="196"/>
        <v>-0.81203400558302929</v>
      </c>
      <c r="BK171" s="15">
        <f t="shared" si="197"/>
        <v>-0.90899805571546721</v>
      </c>
      <c r="BL171" s="13">
        <f t="shared" si="198"/>
        <v>-58.345019011407203</v>
      </c>
      <c r="BM171" s="13">
        <f t="shared" si="199"/>
        <v>-156.85301901140718</v>
      </c>
      <c r="BN171" s="13">
        <f t="shared" si="200"/>
        <v>-184.69201901140718</v>
      </c>
      <c r="BO171" s="15">
        <f t="shared" si="201"/>
        <v>-0.2803498723377057</v>
      </c>
      <c r="BP171" s="15">
        <f t="shared" si="202"/>
        <v>-0.75368428360670003</v>
      </c>
      <c r="BQ171" s="25">
        <f t="shared" si="203"/>
        <v>-0.88745165960984229</v>
      </c>
      <c r="BR171" s="20">
        <f t="shared" si="204"/>
        <v>13.5</v>
      </c>
      <c r="BS171" s="21">
        <f t="shared" si="205"/>
        <v>94.5</v>
      </c>
      <c r="BT171" s="14">
        <f t="shared" si="206"/>
        <v>1.5718562874251496E-2</v>
      </c>
      <c r="BU171" s="21">
        <f t="shared" si="207"/>
        <v>9.6</v>
      </c>
      <c r="BV171" s="21">
        <f t="shared" si="208"/>
        <v>67.2</v>
      </c>
      <c r="BW171" s="14">
        <f t="shared" si="209"/>
        <v>1.1177644710578843E-2</v>
      </c>
      <c r="BX171" s="21">
        <f t="shared" si="210"/>
        <v>8.1</v>
      </c>
      <c r="BY171" s="21">
        <f t="shared" si="211"/>
        <v>56.699999999999996</v>
      </c>
      <c r="BZ171" s="14">
        <f t="shared" si="212"/>
        <v>9.4311377245508976E-3</v>
      </c>
      <c r="CA171" s="21">
        <f t="shared" si="213"/>
        <v>13.5</v>
      </c>
      <c r="CB171" s="21">
        <f t="shared" si="214"/>
        <v>94.5</v>
      </c>
      <c r="CC171" s="18">
        <f t="shared" si="215"/>
        <v>1.5718562874251496E-2</v>
      </c>
      <c r="CE171" s="2">
        <v>6012</v>
      </c>
      <c r="CF171" s="2">
        <v>2679.2421770432502</v>
      </c>
      <c r="CG171" s="2">
        <v>1624.7651879941968</v>
      </c>
      <c r="CH171" s="2">
        <v>117.7361333851274</v>
      </c>
      <c r="CI171" s="2">
        <v>387.07382762991159</v>
      </c>
      <c r="CJ171" s="2">
        <v>6750.0000000000027</v>
      </c>
      <c r="CK171" s="2">
        <v>162.57592507114668</v>
      </c>
      <c r="CL171" s="2">
        <v>243.23519781038783</v>
      </c>
      <c r="CM171" s="2">
        <v>198.62421563615712</v>
      </c>
      <c r="CN171" s="2">
        <v>135.255601136005</v>
      </c>
      <c r="CO171" s="2">
        <v>88.624334870521494</v>
      </c>
      <c r="CP171" s="2">
        <v>153.77424796176601</v>
      </c>
      <c r="CQ171" s="2">
        <v>97.522496831432207</v>
      </c>
      <c r="CR171" s="2">
        <v>247.46765541180201</v>
      </c>
      <c r="CS171" s="2">
        <v>228.6105001773679</v>
      </c>
      <c r="CT171" s="2">
        <v>207.04245150407678</v>
      </c>
      <c r="CU171" s="2">
        <v>208.11501901140718</v>
      </c>
      <c r="CV171" s="2">
        <v>4775.8780000000006</v>
      </c>
      <c r="CW171" s="2">
        <v>2581.7870000000003</v>
      </c>
      <c r="CX171" s="2">
        <v>1418.3650000000002</v>
      </c>
      <c r="CY171" s="2">
        <v>2463.5929999999998</v>
      </c>
      <c r="CZ171" s="2">
        <v>1654.8290000000002</v>
      </c>
      <c r="DA171" s="2">
        <v>1006.8389999999999</v>
      </c>
      <c r="DB171" s="2">
        <v>74.007000000000005</v>
      </c>
      <c r="DC171" s="2">
        <v>26.280999999999999</v>
      </c>
      <c r="DD171" s="2">
        <v>11.997</v>
      </c>
      <c r="DE171" s="2">
        <v>115.67699999999999</v>
      </c>
      <c r="DF171" s="2">
        <v>41.766000000000005</v>
      </c>
      <c r="DG171" s="2">
        <v>19.2498</v>
      </c>
      <c r="DH171" s="2">
        <v>139.35599999999999</v>
      </c>
      <c r="DI171" s="2">
        <v>42.971000000000004</v>
      </c>
      <c r="DJ171" s="2">
        <v>20.804000000000002</v>
      </c>
      <c r="DK171" s="2">
        <v>149.76999999999998</v>
      </c>
      <c r="DL171" s="2">
        <v>51.262</v>
      </c>
      <c r="DM171" s="2">
        <v>23.423000000000002</v>
      </c>
      <c r="DN171" s="2">
        <v>13.5</v>
      </c>
      <c r="DO171" s="2">
        <v>9.6</v>
      </c>
      <c r="DP171" s="2">
        <v>8.1</v>
      </c>
    </row>
    <row r="172" spans="2:120" ht="14.25" customHeight="1" x14ac:dyDescent="0.2">
      <c r="B172" s="7">
        <v>1645</v>
      </c>
      <c r="C172" s="10" t="s">
        <v>91</v>
      </c>
      <c r="D172" s="10" t="s">
        <v>56</v>
      </c>
      <c r="E172" s="22" t="s">
        <v>101</v>
      </c>
      <c r="F172" s="10" t="s">
        <v>250</v>
      </c>
      <c r="G172" s="22">
        <v>1</v>
      </c>
      <c r="H172" s="12">
        <f t="shared" si="144"/>
        <v>2937</v>
      </c>
      <c r="I172" s="13">
        <f t="shared" si="145"/>
        <v>1199</v>
      </c>
      <c r="J172" s="15">
        <f t="shared" si="146"/>
        <v>0.40823970037453183</v>
      </c>
      <c r="K172" s="15">
        <f t="shared" si="147"/>
        <v>0.24004085801838612</v>
      </c>
      <c r="L172" s="16">
        <f t="shared" si="148"/>
        <v>1.2897959183673469</v>
      </c>
      <c r="M172" s="13">
        <f t="shared" si="149"/>
        <v>0</v>
      </c>
      <c r="N172" s="15">
        <f t="shared" si="150"/>
        <v>-8.3619344773791182E-2</v>
      </c>
      <c r="O172" s="17">
        <f t="shared" si="151"/>
        <v>-8.9858156169686936</v>
      </c>
      <c r="P172" s="15">
        <f t="shared" si="152"/>
        <v>-0.10212800272360845</v>
      </c>
      <c r="Q172" s="13">
        <f t="shared" si="153"/>
        <v>-18.120569128792027</v>
      </c>
      <c r="R172" s="15">
        <f t="shared" si="154"/>
        <v>-0.1457568064221112</v>
      </c>
      <c r="S172" s="19">
        <f t="shared" si="155"/>
        <v>4.3063357282822068</v>
      </c>
      <c r="T172" s="15">
        <f t="shared" si="156"/>
        <v>6.398113463889965E-2</v>
      </c>
      <c r="U172" s="19">
        <f t="shared" si="157"/>
        <v>-1.9408175716900971</v>
      </c>
      <c r="V172" s="15">
        <f t="shared" si="158"/>
        <v>-3.0777715424657792E-2</v>
      </c>
      <c r="W172" s="13">
        <f t="shared" si="159"/>
        <v>-4.6492488569562056</v>
      </c>
      <c r="X172" s="15">
        <f t="shared" si="160"/>
        <v>-3.259217201780229E-2</v>
      </c>
      <c r="Y172" s="13">
        <f t="shared" si="161"/>
        <v>0.93288590604029764</v>
      </c>
      <c r="Z172" s="15">
        <f t="shared" si="162"/>
        <v>7.5803021213940447E-3</v>
      </c>
      <c r="AA172" s="13">
        <v>-31.834787287830977</v>
      </c>
      <c r="AB172" s="27">
        <v>-1.6538971291498505E-2</v>
      </c>
      <c r="AC172" s="13">
        <f t="shared" si="163"/>
        <v>0</v>
      </c>
      <c r="AD172" s="25">
        <f t="shared" si="164"/>
        <v>0</v>
      </c>
      <c r="AE172" s="12">
        <f t="shared" si="165"/>
        <v>-423.57800000000043</v>
      </c>
      <c r="AF172" s="13">
        <f t="shared" si="166"/>
        <v>-1198.616</v>
      </c>
      <c r="AG172" s="13">
        <f t="shared" si="167"/>
        <v>-1577.0260000000003</v>
      </c>
      <c r="AH172" s="15">
        <f t="shared" si="168"/>
        <v>-0.14422131426625828</v>
      </c>
      <c r="AI172" s="15">
        <f t="shared" si="169"/>
        <v>-0.4081089547156963</v>
      </c>
      <c r="AJ172" s="15">
        <f t="shared" si="170"/>
        <v>-0.53695131086142334</v>
      </c>
      <c r="AK172" s="15">
        <f t="shared" si="171"/>
        <v>0.41097953308278529</v>
      </c>
      <c r="AL172" s="15">
        <f t="shared" si="172"/>
        <v>0.38138581579213798</v>
      </c>
      <c r="AM172" s="15">
        <f t="shared" si="173"/>
        <v>0.36846660303799933</v>
      </c>
      <c r="AN172" s="19">
        <f t="shared" si="174"/>
        <v>-166.03499999999985</v>
      </c>
      <c r="AO172" s="19">
        <f t="shared" si="175"/>
        <v>-536.005</v>
      </c>
      <c r="AP172" s="19">
        <f t="shared" si="176"/>
        <v>-697.89499999999998</v>
      </c>
      <c r="AQ172" s="15">
        <f t="shared" si="177"/>
        <v>-0.13847789824854029</v>
      </c>
      <c r="AR172" s="15">
        <f t="shared" si="178"/>
        <v>-0.44704336947456214</v>
      </c>
      <c r="AS172" s="15">
        <f t="shared" si="179"/>
        <v>-0.58206422018348625</v>
      </c>
      <c r="AT172" s="13">
        <f t="shared" si="180"/>
        <v>-2.2990000000000066</v>
      </c>
      <c r="AU172" s="13">
        <f t="shared" si="181"/>
        <v>-23.831000000000003</v>
      </c>
      <c r="AV172" s="13">
        <f t="shared" si="182"/>
        <v>-34.619</v>
      </c>
      <c r="AW172" s="15">
        <f t="shared" si="183"/>
        <v>-2.9101265822784939E-2</v>
      </c>
      <c r="AX172" s="15">
        <f t="shared" si="184"/>
        <v>-0.30165822784810126</v>
      </c>
      <c r="AY172" s="15">
        <f t="shared" si="185"/>
        <v>-0.43821518987341768</v>
      </c>
      <c r="AZ172" s="13">
        <f t="shared" si="186"/>
        <v>-13.235399999999984</v>
      </c>
      <c r="BA172" s="13">
        <f t="shared" si="187"/>
        <v>-33.874199999999988</v>
      </c>
      <c r="BB172" s="13">
        <f t="shared" si="188"/>
        <v>-47.657399999999996</v>
      </c>
      <c r="BC172" s="15">
        <f t="shared" si="189"/>
        <v>-0.12462711864406761</v>
      </c>
      <c r="BD172" s="15">
        <f t="shared" si="190"/>
        <v>-0.31896610169491513</v>
      </c>
      <c r="BE172" s="15">
        <f t="shared" si="191"/>
        <v>-0.44875141242937855</v>
      </c>
      <c r="BF172" s="13">
        <f t="shared" si="192"/>
        <v>6.2230000000000132</v>
      </c>
      <c r="BG172" s="13">
        <f t="shared" si="193"/>
        <v>-60.753</v>
      </c>
      <c r="BH172" s="13">
        <f t="shared" si="194"/>
        <v>-59.36699999999999</v>
      </c>
      <c r="BI172" s="15">
        <f t="shared" si="195"/>
        <v>4.5094202898550817E-2</v>
      </c>
      <c r="BJ172" s="15">
        <f t="shared" si="196"/>
        <v>-0.44023913043478258</v>
      </c>
      <c r="BK172" s="15">
        <f t="shared" si="197"/>
        <v>-0.43019565217391298</v>
      </c>
      <c r="BL172" s="13">
        <f t="shared" si="198"/>
        <v>9.157999999999987</v>
      </c>
      <c r="BM172" s="13">
        <f t="shared" si="199"/>
        <v>-27.003</v>
      </c>
      <c r="BN172" s="13">
        <f t="shared" si="200"/>
        <v>-45.132000000000005</v>
      </c>
      <c r="BO172" s="15">
        <f t="shared" si="201"/>
        <v>7.3854838709677351E-2</v>
      </c>
      <c r="BP172" s="15">
        <f t="shared" si="202"/>
        <v>-0.21776612903225812</v>
      </c>
      <c r="BQ172" s="25">
        <f t="shared" si="203"/>
        <v>-0.36396774193548387</v>
      </c>
      <c r="BR172" s="20">
        <f t="shared" si="204"/>
        <v>3.7</v>
      </c>
      <c r="BS172" s="21">
        <f t="shared" si="205"/>
        <v>25.900000000000002</v>
      </c>
      <c r="BT172" s="14">
        <f t="shared" si="206"/>
        <v>8.8185223016683696E-3</v>
      </c>
      <c r="BU172" s="21">
        <f t="shared" si="207"/>
        <v>0</v>
      </c>
      <c r="BV172" s="21">
        <f t="shared" si="208"/>
        <v>0</v>
      </c>
      <c r="BW172" s="14">
        <f t="shared" si="209"/>
        <v>0</v>
      </c>
      <c r="BX172" s="21">
        <f t="shared" si="210"/>
        <v>1.1000000000000001</v>
      </c>
      <c r="BY172" s="21">
        <f t="shared" si="211"/>
        <v>7.7000000000000011</v>
      </c>
      <c r="BZ172" s="14">
        <f t="shared" si="212"/>
        <v>2.6217228464419477E-3</v>
      </c>
      <c r="CA172" s="21">
        <f t="shared" si="213"/>
        <v>3.7</v>
      </c>
      <c r="CB172" s="21">
        <f t="shared" si="214"/>
        <v>25.900000000000002</v>
      </c>
      <c r="CC172" s="18">
        <f t="shared" si="215"/>
        <v>8.8185223016683696E-3</v>
      </c>
      <c r="CE172" s="2">
        <v>2937</v>
      </c>
      <c r="CF172" s="2">
        <v>1199</v>
      </c>
      <c r="CG172" s="2">
        <v>705</v>
      </c>
      <c r="CH172" s="2">
        <v>79</v>
      </c>
      <c r="CI172" s="2">
        <v>245</v>
      </c>
      <c r="CJ172" s="2">
        <v>3205.0000000000009</v>
      </c>
      <c r="CK172" s="2">
        <v>87.985815616968694</v>
      </c>
      <c r="CL172" s="2">
        <v>124.32056912879202</v>
      </c>
      <c r="CM172" s="2">
        <v>106.19999999999999</v>
      </c>
      <c r="CN172" s="2">
        <v>67.306335728282207</v>
      </c>
      <c r="CO172" s="2">
        <v>63</v>
      </c>
      <c r="CP172" s="2">
        <v>63.059182428309903</v>
      </c>
      <c r="CQ172" s="2">
        <v>65</v>
      </c>
      <c r="CR172" s="2">
        <v>142.64924885695621</v>
      </c>
      <c r="CS172" s="2">
        <v>138</v>
      </c>
      <c r="CT172" s="2">
        <v>123.0671140939597</v>
      </c>
      <c r="CU172" s="2">
        <v>124</v>
      </c>
      <c r="CV172" s="2">
        <v>2513.4219999999996</v>
      </c>
      <c r="CW172" s="2">
        <v>1738.384</v>
      </c>
      <c r="CX172" s="2">
        <v>1359.9739999999997</v>
      </c>
      <c r="CY172" s="2">
        <v>1032.9650000000001</v>
      </c>
      <c r="CZ172" s="2">
        <v>662.995</v>
      </c>
      <c r="DA172" s="2">
        <v>501.10500000000002</v>
      </c>
      <c r="DB172" s="2">
        <v>76.700999999999993</v>
      </c>
      <c r="DC172" s="2">
        <v>55.168999999999997</v>
      </c>
      <c r="DD172" s="2">
        <v>44.381</v>
      </c>
      <c r="DE172" s="2">
        <v>92.964600000000004</v>
      </c>
      <c r="DF172" s="2">
        <v>72.325800000000001</v>
      </c>
      <c r="DG172" s="2">
        <v>58.542599999999993</v>
      </c>
      <c r="DH172" s="2">
        <v>144.22300000000001</v>
      </c>
      <c r="DI172" s="2">
        <v>77.247</v>
      </c>
      <c r="DJ172" s="2">
        <v>78.63300000000001</v>
      </c>
      <c r="DK172" s="2">
        <v>133.15799999999999</v>
      </c>
      <c r="DL172" s="2">
        <v>96.997</v>
      </c>
      <c r="DM172" s="2">
        <v>78.867999999999995</v>
      </c>
      <c r="DN172" s="2">
        <v>3.7</v>
      </c>
      <c r="DO172" s="2">
        <v>0</v>
      </c>
      <c r="DP172" s="2">
        <v>1.1000000000000001</v>
      </c>
    </row>
    <row r="173" spans="2:120" ht="14.25" customHeight="1" x14ac:dyDescent="0.2">
      <c r="B173" s="7">
        <v>1646</v>
      </c>
      <c r="C173" s="10" t="s">
        <v>91</v>
      </c>
      <c r="D173" s="10" t="s">
        <v>56</v>
      </c>
      <c r="E173" s="22" t="s">
        <v>101</v>
      </c>
      <c r="F173" s="10" t="s">
        <v>251</v>
      </c>
      <c r="G173" s="22">
        <v>1</v>
      </c>
      <c r="H173" s="12">
        <f t="shared" si="144"/>
        <v>6190</v>
      </c>
      <c r="I173" s="13">
        <f t="shared" si="145"/>
        <v>2627</v>
      </c>
      <c r="J173" s="15">
        <f t="shared" si="146"/>
        <v>0.42439418416801294</v>
      </c>
      <c r="K173" s="15">
        <f t="shared" si="147"/>
        <v>0.24491114701130856</v>
      </c>
      <c r="L173" s="16">
        <f t="shared" si="148"/>
        <v>1.4725274725274726</v>
      </c>
      <c r="M173" s="13">
        <f t="shared" si="149"/>
        <v>0</v>
      </c>
      <c r="N173" s="15">
        <f t="shared" si="150"/>
        <v>-0.12656977564554817</v>
      </c>
      <c r="O173" s="17">
        <f t="shared" si="151"/>
        <v>-52.932681132475011</v>
      </c>
      <c r="P173" s="15">
        <f t="shared" si="152"/>
        <v>-0.28316440341944704</v>
      </c>
      <c r="Q173" s="13">
        <f t="shared" si="153"/>
        <v>-65.59797890907538</v>
      </c>
      <c r="R173" s="15">
        <f t="shared" si="154"/>
        <v>-0.23294904019980978</v>
      </c>
      <c r="S173" s="19">
        <f t="shared" si="155"/>
        <v>41.002028397565994</v>
      </c>
      <c r="T173" s="15">
        <f t="shared" si="156"/>
        <v>0.22405231655952151</v>
      </c>
      <c r="U173" s="19">
        <f t="shared" si="157"/>
        <v>30.493196334352007</v>
      </c>
      <c r="V173" s="15">
        <f t="shared" si="158"/>
        <v>0.27349827018060646</v>
      </c>
      <c r="W173" s="13">
        <f t="shared" si="159"/>
        <v>-20.497536945812953</v>
      </c>
      <c r="X173" s="15">
        <f t="shared" si="160"/>
        <v>-7.494596541786791E-2</v>
      </c>
      <c r="Y173" s="13">
        <f t="shared" si="161"/>
        <v>-4.8797556234375179</v>
      </c>
      <c r="Z173" s="15">
        <f t="shared" si="162"/>
        <v>-2.4536210878481457E-2</v>
      </c>
      <c r="AA173" s="13">
        <v>-260.65278038019824</v>
      </c>
      <c r="AB173" s="27">
        <v>-6.2813154298735463E-2</v>
      </c>
      <c r="AC173" s="13">
        <f t="shared" si="163"/>
        <v>0</v>
      </c>
      <c r="AD173" s="25">
        <f t="shared" si="164"/>
        <v>0</v>
      </c>
      <c r="AE173" s="12">
        <f t="shared" si="165"/>
        <v>-1359.0630000000001</v>
      </c>
      <c r="AF173" s="13">
        <f t="shared" si="166"/>
        <v>-3632.6890000000003</v>
      </c>
      <c r="AG173" s="13">
        <f t="shared" si="167"/>
        <v>-4661.2929999999997</v>
      </c>
      <c r="AH173" s="15">
        <f t="shared" si="168"/>
        <v>-0.21955783521809369</v>
      </c>
      <c r="AI173" s="15">
        <f t="shared" si="169"/>
        <v>-0.58686413570274643</v>
      </c>
      <c r="AJ173" s="15">
        <f t="shared" si="170"/>
        <v>-0.75303602584814211</v>
      </c>
      <c r="AK173" s="15">
        <f t="shared" si="171"/>
        <v>0.47511362702515064</v>
      </c>
      <c r="AL173" s="15">
        <f t="shared" si="172"/>
        <v>0.48923576365956273</v>
      </c>
      <c r="AM173" s="15">
        <f t="shared" si="173"/>
        <v>0.48544488904675642</v>
      </c>
      <c r="AN173" s="19">
        <f t="shared" si="174"/>
        <v>-331.75599999999986</v>
      </c>
      <c r="AO173" s="19">
        <f t="shared" si="175"/>
        <v>-1375.8720000000001</v>
      </c>
      <c r="AP173" s="19">
        <f t="shared" si="176"/>
        <v>-1884.8969999999999</v>
      </c>
      <c r="AQ173" s="15">
        <f t="shared" si="177"/>
        <v>-0.12628701941377996</v>
      </c>
      <c r="AR173" s="15">
        <f t="shared" si="178"/>
        <v>-0.52374267224971449</v>
      </c>
      <c r="AS173" s="15">
        <f t="shared" si="179"/>
        <v>-0.71750932622763608</v>
      </c>
      <c r="AT173" s="13">
        <f t="shared" si="180"/>
        <v>-19.835000000000008</v>
      </c>
      <c r="AU173" s="13">
        <f t="shared" si="181"/>
        <v>-82.99199999999999</v>
      </c>
      <c r="AV173" s="13">
        <f t="shared" si="182"/>
        <v>-101.65899999999999</v>
      </c>
      <c r="AW173" s="15">
        <f t="shared" si="183"/>
        <v>-0.14802238805970158</v>
      </c>
      <c r="AX173" s="15">
        <f t="shared" si="184"/>
        <v>-0.61934328358208957</v>
      </c>
      <c r="AY173" s="15">
        <f t="shared" si="185"/>
        <v>-0.75864925373134329</v>
      </c>
      <c r="AZ173" s="13">
        <f t="shared" si="186"/>
        <v>-84.145800000000008</v>
      </c>
      <c r="BA173" s="13">
        <f t="shared" si="187"/>
        <v>-142.809</v>
      </c>
      <c r="BB173" s="13">
        <f t="shared" si="188"/>
        <v>-174.10380000000001</v>
      </c>
      <c r="BC173" s="15">
        <f t="shared" si="189"/>
        <v>-0.38956388888888893</v>
      </c>
      <c r="BD173" s="15">
        <f t="shared" si="190"/>
        <v>-0.6611527777777777</v>
      </c>
      <c r="BE173" s="15">
        <f t="shared" si="191"/>
        <v>-0.80603611111111118</v>
      </c>
      <c r="BF173" s="13">
        <f t="shared" si="192"/>
        <v>-27.464999999999975</v>
      </c>
      <c r="BG173" s="13">
        <f t="shared" si="193"/>
        <v>-152.203</v>
      </c>
      <c r="BH173" s="13">
        <f t="shared" si="194"/>
        <v>-186.63499999999999</v>
      </c>
      <c r="BI173" s="15">
        <f t="shared" si="195"/>
        <v>-0.10855731225296428</v>
      </c>
      <c r="BJ173" s="15">
        <f t="shared" si="196"/>
        <v>-0.60159288537549416</v>
      </c>
      <c r="BK173" s="15">
        <f t="shared" si="197"/>
        <v>-0.73768774703557316</v>
      </c>
      <c r="BL173" s="13">
        <f t="shared" si="198"/>
        <v>-27.365999999999985</v>
      </c>
      <c r="BM173" s="13">
        <f t="shared" si="199"/>
        <v>-115.16800000000001</v>
      </c>
      <c r="BN173" s="13">
        <f t="shared" si="200"/>
        <v>-142.04000000000002</v>
      </c>
      <c r="BO173" s="15">
        <f t="shared" si="201"/>
        <v>-0.14106185567010299</v>
      </c>
      <c r="BP173" s="15">
        <f t="shared" si="202"/>
        <v>-0.59364948453608246</v>
      </c>
      <c r="BQ173" s="25">
        <f t="shared" si="203"/>
        <v>-0.73216494845360836</v>
      </c>
      <c r="BR173" s="20">
        <f t="shared" si="204"/>
        <v>13.8</v>
      </c>
      <c r="BS173" s="21">
        <f t="shared" si="205"/>
        <v>96.600000000000009</v>
      </c>
      <c r="BT173" s="14">
        <f t="shared" si="206"/>
        <v>1.5605815831987077E-2</v>
      </c>
      <c r="BU173" s="21">
        <f t="shared" si="207"/>
        <v>3</v>
      </c>
      <c r="BV173" s="21">
        <f t="shared" si="208"/>
        <v>21</v>
      </c>
      <c r="BW173" s="14">
        <f t="shared" si="209"/>
        <v>3.3925686591276252E-3</v>
      </c>
      <c r="BX173" s="21">
        <f t="shared" si="210"/>
        <v>6.1</v>
      </c>
      <c r="BY173" s="21">
        <f t="shared" si="211"/>
        <v>42.699999999999996</v>
      </c>
      <c r="BZ173" s="14">
        <f t="shared" si="212"/>
        <v>6.8982229402261702E-3</v>
      </c>
      <c r="CA173" s="21">
        <f t="shared" si="213"/>
        <v>13.8</v>
      </c>
      <c r="CB173" s="21">
        <f t="shared" si="214"/>
        <v>96.600000000000009</v>
      </c>
      <c r="CC173" s="18">
        <f t="shared" si="215"/>
        <v>1.5605815831987077E-2</v>
      </c>
      <c r="CE173" s="2">
        <v>6190</v>
      </c>
      <c r="CF173" s="2">
        <v>2627</v>
      </c>
      <c r="CG173" s="2">
        <v>1516</v>
      </c>
      <c r="CH173" s="2">
        <v>134</v>
      </c>
      <c r="CI173" s="2">
        <v>364</v>
      </c>
      <c r="CJ173" s="2">
        <v>7087</v>
      </c>
      <c r="CK173" s="2">
        <v>186.93268113247501</v>
      </c>
      <c r="CL173" s="2">
        <v>281.59797890907538</v>
      </c>
      <c r="CM173" s="2">
        <v>216</v>
      </c>
      <c r="CN173" s="2">
        <v>183.00202839756599</v>
      </c>
      <c r="CO173" s="2">
        <v>142</v>
      </c>
      <c r="CP173" s="2">
        <v>111.49319633435201</v>
      </c>
      <c r="CQ173" s="2">
        <v>81</v>
      </c>
      <c r="CR173" s="2">
        <v>273.49753694581295</v>
      </c>
      <c r="CS173" s="2">
        <v>253</v>
      </c>
      <c r="CT173" s="2">
        <v>198.87975562343752</v>
      </c>
      <c r="CU173" s="2">
        <v>194</v>
      </c>
      <c r="CV173" s="2">
        <v>4830.9369999999999</v>
      </c>
      <c r="CW173" s="2">
        <v>2557.3109999999997</v>
      </c>
      <c r="CX173" s="2">
        <v>1528.7070000000003</v>
      </c>
      <c r="CY173" s="2">
        <v>2295.2440000000001</v>
      </c>
      <c r="CZ173" s="2">
        <v>1251.1279999999999</v>
      </c>
      <c r="DA173" s="2">
        <v>742.10300000000007</v>
      </c>
      <c r="DB173" s="2">
        <v>114.16499999999999</v>
      </c>
      <c r="DC173" s="2">
        <v>51.008000000000003</v>
      </c>
      <c r="DD173" s="2">
        <v>32.341000000000001</v>
      </c>
      <c r="DE173" s="2">
        <v>131.85419999999999</v>
      </c>
      <c r="DF173" s="2">
        <v>73.191000000000003</v>
      </c>
      <c r="DG173" s="2">
        <v>41.896199999999993</v>
      </c>
      <c r="DH173" s="2">
        <v>225.53500000000003</v>
      </c>
      <c r="DI173" s="2">
        <v>100.797</v>
      </c>
      <c r="DJ173" s="2">
        <v>66.364999999999995</v>
      </c>
      <c r="DK173" s="2">
        <v>166.63400000000001</v>
      </c>
      <c r="DL173" s="2">
        <v>78.831999999999994</v>
      </c>
      <c r="DM173" s="2">
        <v>51.959999999999994</v>
      </c>
      <c r="DN173" s="2">
        <v>13.8</v>
      </c>
      <c r="DO173" s="2">
        <v>3</v>
      </c>
      <c r="DP173" s="2">
        <v>6.1</v>
      </c>
    </row>
    <row r="174" spans="2:120" ht="14.25" customHeight="1" x14ac:dyDescent="0.2">
      <c r="B174" s="7">
        <v>1647</v>
      </c>
      <c r="C174" s="10" t="s">
        <v>91</v>
      </c>
      <c r="D174" s="10" t="s">
        <v>56</v>
      </c>
      <c r="E174" s="22" t="s">
        <v>101</v>
      </c>
      <c r="F174" s="10" t="s">
        <v>252</v>
      </c>
      <c r="G174" s="22">
        <v>1</v>
      </c>
      <c r="H174" s="12">
        <f t="shared" si="144"/>
        <v>6172</v>
      </c>
      <c r="I174" s="13">
        <f t="shared" si="145"/>
        <v>2530.5534640347751</v>
      </c>
      <c r="J174" s="15">
        <f t="shared" si="146"/>
        <v>0.41000542191101347</v>
      </c>
      <c r="K174" s="15">
        <f t="shared" si="147"/>
        <v>0.24274157987369624</v>
      </c>
      <c r="L174" s="16">
        <f t="shared" si="148"/>
        <v>1.7080300962464368</v>
      </c>
      <c r="M174" s="13">
        <f t="shared" si="149"/>
        <v>0</v>
      </c>
      <c r="N174" s="15">
        <f t="shared" si="150"/>
        <v>-0.10912240184757538</v>
      </c>
      <c r="O174" s="17">
        <f t="shared" si="151"/>
        <v>-93.067555555398826</v>
      </c>
      <c r="P174" s="15">
        <f t="shared" si="152"/>
        <v>-0.3783065709039598</v>
      </c>
      <c r="Q174" s="13">
        <f t="shared" si="153"/>
        <v>-42.812773626149124</v>
      </c>
      <c r="R174" s="15">
        <f t="shared" si="154"/>
        <v>-0.13433032138069223</v>
      </c>
      <c r="S174" s="19">
        <f t="shared" si="155"/>
        <v>24.773544071044995</v>
      </c>
      <c r="T174" s="15">
        <f t="shared" si="156"/>
        <v>0.19443281723876882</v>
      </c>
      <c r="U174" s="19">
        <f t="shared" si="157"/>
        <v>58.220372071657792</v>
      </c>
      <c r="V174" s="15">
        <f t="shared" si="158"/>
        <v>0.43552509163943987</v>
      </c>
      <c r="W174" s="13">
        <f t="shared" si="159"/>
        <v>-16.264248319388003</v>
      </c>
      <c r="X174" s="15">
        <f t="shared" si="160"/>
        <v>-5.8105192241295289E-2</v>
      </c>
      <c r="Y174" s="13">
        <f t="shared" si="161"/>
        <v>-16.882256053547025</v>
      </c>
      <c r="Z174" s="15">
        <f t="shared" si="162"/>
        <v>-7.6347996919594263E-2</v>
      </c>
      <c r="AA174" s="13">
        <v>-249.08679964769362</v>
      </c>
      <c r="AB174" s="27">
        <v>-5.9686228214930082E-2</v>
      </c>
      <c r="AC174" s="13">
        <f t="shared" si="163"/>
        <v>0</v>
      </c>
      <c r="AD174" s="25">
        <f t="shared" si="164"/>
        <v>0</v>
      </c>
      <c r="AE174" s="12">
        <f t="shared" si="165"/>
        <v>-1279.0860000000002</v>
      </c>
      <c r="AF174" s="13">
        <f t="shared" si="166"/>
        <v>-3428.473</v>
      </c>
      <c r="AG174" s="13">
        <f t="shared" si="167"/>
        <v>-4477.08</v>
      </c>
      <c r="AH174" s="15">
        <f t="shared" si="168"/>
        <v>-0.20724011665586528</v>
      </c>
      <c r="AI174" s="15">
        <f t="shared" si="169"/>
        <v>-0.55548817239144521</v>
      </c>
      <c r="AJ174" s="15">
        <f t="shared" si="170"/>
        <v>-0.72538561244329225</v>
      </c>
      <c r="AK174" s="15">
        <f t="shared" si="171"/>
        <v>0.44159881003426588</v>
      </c>
      <c r="AL174" s="15">
        <f t="shared" si="172"/>
        <v>0.50911290466614689</v>
      </c>
      <c r="AM174" s="15">
        <f t="shared" si="173"/>
        <v>0.49404514667358929</v>
      </c>
      <c r="AN174" s="19">
        <f t="shared" si="174"/>
        <v>-369.84846403477513</v>
      </c>
      <c r="AO174" s="19">
        <f t="shared" si="175"/>
        <v>-1133.7884640347752</v>
      </c>
      <c r="AP174" s="19">
        <f t="shared" si="176"/>
        <v>-1693.1864640347751</v>
      </c>
      <c r="AQ174" s="15">
        <f t="shared" si="177"/>
        <v>-0.14615319110669167</v>
      </c>
      <c r="AR174" s="15">
        <f t="shared" si="178"/>
        <v>-0.44803971943237897</v>
      </c>
      <c r="AS174" s="15">
        <f t="shared" si="179"/>
        <v>-0.66909728962419068</v>
      </c>
      <c r="AT174" s="13">
        <f t="shared" si="180"/>
        <v>-33.334385605403199</v>
      </c>
      <c r="AU174" s="13">
        <f t="shared" si="181"/>
        <v>-94.266385605403201</v>
      </c>
      <c r="AV174" s="13">
        <f t="shared" si="182"/>
        <v>-115.62138560540319</v>
      </c>
      <c r="AW174" s="15">
        <f t="shared" si="183"/>
        <v>-0.21795245000922459</v>
      </c>
      <c r="AX174" s="15">
        <f t="shared" si="184"/>
        <v>-0.61634823390540228</v>
      </c>
      <c r="AY174" s="15">
        <f t="shared" si="185"/>
        <v>-0.7559750632414306</v>
      </c>
      <c r="AZ174" s="13">
        <f t="shared" si="186"/>
        <v>-122.90468324911944</v>
      </c>
      <c r="BA174" s="13">
        <f t="shared" si="187"/>
        <v>-186.93548324911944</v>
      </c>
      <c r="BB174" s="13">
        <f t="shared" si="188"/>
        <v>-227.79548324911946</v>
      </c>
      <c r="BC174" s="15">
        <f t="shared" si="189"/>
        <v>-0.44546841340322207</v>
      </c>
      <c r="BD174" s="15">
        <f t="shared" si="190"/>
        <v>-0.67754825064688051</v>
      </c>
      <c r="BE174" s="15">
        <f t="shared" si="191"/>
        <v>-0.82564544995995925</v>
      </c>
      <c r="BF174" s="13">
        <f t="shared" si="192"/>
        <v>-95.943164021163994</v>
      </c>
      <c r="BG174" s="13">
        <f t="shared" si="193"/>
        <v>-144.93616402116402</v>
      </c>
      <c r="BH174" s="13">
        <f t="shared" si="194"/>
        <v>-198.35016402116401</v>
      </c>
      <c r="BI174" s="15">
        <f t="shared" si="195"/>
        <v>-0.36390881838683697</v>
      </c>
      <c r="BJ174" s="15">
        <f t="shared" si="196"/>
        <v>-0.54973742765902478</v>
      </c>
      <c r="BK174" s="15">
        <f t="shared" si="197"/>
        <v>-0.75233472391899314</v>
      </c>
      <c r="BL174" s="13">
        <f t="shared" si="198"/>
        <v>-67.147192926044966</v>
      </c>
      <c r="BM174" s="13">
        <f t="shared" si="199"/>
        <v>-126.26019292604498</v>
      </c>
      <c r="BN174" s="13">
        <f t="shared" si="200"/>
        <v>-156.12219292604499</v>
      </c>
      <c r="BO174" s="15">
        <f t="shared" si="201"/>
        <v>-0.32876581227260615</v>
      </c>
      <c r="BP174" s="15">
        <f t="shared" si="202"/>
        <v>-0.61819464189285989</v>
      </c>
      <c r="BQ174" s="25">
        <f t="shared" si="203"/>
        <v>-0.76440484455758695</v>
      </c>
      <c r="BR174" s="20">
        <f t="shared" si="204"/>
        <v>12.2</v>
      </c>
      <c r="BS174" s="21">
        <f t="shared" si="205"/>
        <v>85.399999999999991</v>
      </c>
      <c r="BT174" s="14">
        <f t="shared" si="206"/>
        <v>1.3836681788723265E-2</v>
      </c>
      <c r="BU174" s="21">
        <f t="shared" si="207"/>
        <v>4.7</v>
      </c>
      <c r="BV174" s="21">
        <f t="shared" si="208"/>
        <v>32.9</v>
      </c>
      <c r="BW174" s="14">
        <f t="shared" si="209"/>
        <v>5.3305249513933891E-3</v>
      </c>
      <c r="BX174" s="21">
        <f t="shared" si="210"/>
        <v>6.7</v>
      </c>
      <c r="BY174" s="21">
        <f t="shared" si="211"/>
        <v>46.9</v>
      </c>
      <c r="BZ174" s="14">
        <f t="shared" si="212"/>
        <v>7.5988334413480234E-3</v>
      </c>
      <c r="CA174" s="21">
        <f t="shared" si="213"/>
        <v>12.2</v>
      </c>
      <c r="CB174" s="21">
        <f t="shared" si="214"/>
        <v>85.399999999999991</v>
      </c>
      <c r="CC174" s="18">
        <f t="shared" si="215"/>
        <v>1.3836681788723265E-2</v>
      </c>
      <c r="CE174" s="2">
        <v>6172</v>
      </c>
      <c r="CF174" s="2">
        <v>2530.5534640347751</v>
      </c>
      <c r="CG174" s="2">
        <v>1498.2010309804532</v>
      </c>
      <c r="CH174" s="2">
        <v>152.94338560540319</v>
      </c>
      <c r="CI174" s="2">
        <v>358.17491961414788</v>
      </c>
      <c r="CJ174" s="2">
        <v>6928.0000000000027</v>
      </c>
      <c r="CK174" s="2">
        <v>246.01094116080202</v>
      </c>
      <c r="CL174" s="2">
        <v>318.71265687526858</v>
      </c>
      <c r="CM174" s="2">
        <v>275.89988324911945</v>
      </c>
      <c r="CN174" s="2">
        <v>127.41441708691799</v>
      </c>
      <c r="CO174" s="2">
        <v>102.640873015873</v>
      </c>
      <c r="CP174" s="2">
        <v>133.67857142857099</v>
      </c>
      <c r="CQ174" s="2">
        <v>75.458199356913198</v>
      </c>
      <c r="CR174" s="2">
        <v>279.910412340552</v>
      </c>
      <c r="CS174" s="2">
        <v>263.646164021164</v>
      </c>
      <c r="CT174" s="2">
        <v>221.12244897959201</v>
      </c>
      <c r="CU174" s="2">
        <v>204.24019292604498</v>
      </c>
      <c r="CV174" s="2">
        <v>4892.9139999999998</v>
      </c>
      <c r="CW174" s="2">
        <v>2743.527</v>
      </c>
      <c r="CX174" s="2">
        <v>1694.92</v>
      </c>
      <c r="CY174" s="2">
        <v>2160.7049999999999</v>
      </c>
      <c r="CZ174" s="2">
        <v>1396.7649999999999</v>
      </c>
      <c r="DA174" s="2">
        <v>837.36699999999996</v>
      </c>
      <c r="DB174" s="2">
        <v>119.60899999999999</v>
      </c>
      <c r="DC174" s="2">
        <v>58.677</v>
      </c>
      <c r="DD174" s="2">
        <v>37.322000000000003</v>
      </c>
      <c r="DE174" s="2">
        <v>152.99520000000001</v>
      </c>
      <c r="DF174" s="2">
        <v>88.964399999999998</v>
      </c>
      <c r="DG174" s="2">
        <v>48.104399999999998</v>
      </c>
      <c r="DH174" s="2">
        <v>167.703</v>
      </c>
      <c r="DI174" s="2">
        <v>118.71</v>
      </c>
      <c r="DJ174" s="2">
        <v>65.295999999999992</v>
      </c>
      <c r="DK174" s="2">
        <v>137.09300000000002</v>
      </c>
      <c r="DL174" s="2">
        <v>77.98</v>
      </c>
      <c r="DM174" s="2">
        <v>48.117999999999995</v>
      </c>
      <c r="DN174" s="2">
        <v>12.2</v>
      </c>
      <c r="DO174" s="2">
        <v>4.7</v>
      </c>
      <c r="DP174" s="2">
        <v>6.7</v>
      </c>
    </row>
    <row r="175" spans="2:120" ht="14.25" customHeight="1" x14ac:dyDescent="0.2">
      <c r="B175" s="7">
        <v>1648</v>
      </c>
      <c r="C175" s="10" t="s">
        <v>91</v>
      </c>
      <c r="D175" s="10" t="s">
        <v>56</v>
      </c>
      <c r="E175" s="22" t="s">
        <v>101</v>
      </c>
      <c r="F175" s="10" t="s">
        <v>253</v>
      </c>
      <c r="G175" s="22">
        <v>1</v>
      </c>
      <c r="H175" s="12">
        <f t="shared" si="144"/>
        <v>2159</v>
      </c>
      <c r="I175" s="13">
        <f t="shared" si="145"/>
        <v>825</v>
      </c>
      <c r="J175" s="15">
        <f t="shared" si="146"/>
        <v>0.38212135247799905</v>
      </c>
      <c r="K175" s="15">
        <f t="shared" si="147"/>
        <v>0.22927281148679945</v>
      </c>
      <c r="L175" s="16">
        <f t="shared" si="148"/>
        <v>1.0695187165775402</v>
      </c>
      <c r="M175" s="13">
        <f t="shared" si="149"/>
        <v>0</v>
      </c>
      <c r="N175" s="15">
        <f t="shared" si="150"/>
        <v>-9.6274591879447757E-2</v>
      </c>
      <c r="O175" s="17">
        <f t="shared" si="151"/>
        <v>-9.7709434027417998</v>
      </c>
      <c r="P175" s="15">
        <f t="shared" si="152"/>
        <v>-0.16347313337359148</v>
      </c>
      <c r="Q175" s="13">
        <f t="shared" si="153"/>
        <v>-13.211493836113135</v>
      </c>
      <c r="R175" s="15">
        <f t="shared" si="154"/>
        <v>-0.14204151864705961</v>
      </c>
      <c r="S175" s="19">
        <f t="shared" si="155"/>
        <v>-2.7030456852792</v>
      </c>
      <c r="T175" s="15">
        <f t="shared" si="156"/>
        <v>-6.8785119162953157E-2</v>
      </c>
      <c r="U175" s="19">
        <f t="shared" si="157"/>
        <v>-9.2891156462585016</v>
      </c>
      <c r="V175" s="15">
        <f t="shared" si="158"/>
        <v>-0.23996133907389505</v>
      </c>
      <c r="W175" s="13">
        <f t="shared" si="159"/>
        <v>2.1472081218274042</v>
      </c>
      <c r="X175" s="15">
        <f t="shared" si="160"/>
        <v>1.9026628283555169E-2</v>
      </c>
      <c r="Y175" s="13">
        <f t="shared" si="161"/>
        <v>10.409863945578195</v>
      </c>
      <c r="Z175" s="15">
        <f t="shared" si="162"/>
        <v>0.12021997446724897</v>
      </c>
      <c r="AA175" s="13">
        <v>-5.205987150367946</v>
      </c>
      <c r="AB175" s="27">
        <v>-3.6222971494087597E-3</v>
      </c>
      <c r="AC175" s="13">
        <f t="shared" si="163"/>
        <v>0</v>
      </c>
      <c r="AD175" s="25">
        <f t="shared" si="164"/>
        <v>0</v>
      </c>
      <c r="AE175" s="12">
        <f t="shared" si="165"/>
        <v>-302.91500000000042</v>
      </c>
      <c r="AF175" s="13">
        <f t="shared" si="166"/>
        <v>-860.25799999999981</v>
      </c>
      <c r="AG175" s="13">
        <f t="shared" si="167"/>
        <v>-1148.981</v>
      </c>
      <c r="AH175" s="15">
        <f t="shared" si="168"/>
        <v>-0.14030338119499786</v>
      </c>
      <c r="AI175" s="15">
        <f t="shared" si="169"/>
        <v>-0.39845206113941634</v>
      </c>
      <c r="AJ175" s="15">
        <f t="shared" si="170"/>
        <v>-0.5321820287169986</v>
      </c>
      <c r="AK175" s="15">
        <f t="shared" si="171"/>
        <v>0.38655287877440975</v>
      </c>
      <c r="AL175" s="15">
        <f t="shared" si="172"/>
        <v>0.34358710198022391</v>
      </c>
      <c r="AM175" s="15">
        <f t="shared" si="173"/>
        <v>0.36367038639867166</v>
      </c>
      <c r="AN175" s="19">
        <f t="shared" si="174"/>
        <v>-107.52499999999986</v>
      </c>
      <c r="AO175" s="19">
        <f t="shared" si="175"/>
        <v>-378.76900000000001</v>
      </c>
      <c r="AP175" s="19">
        <f t="shared" si="176"/>
        <v>-457.68600000000004</v>
      </c>
      <c r="AQ175" s="15">
        <f t="shared" si="177"/>
        <v>-0.13033333333333319</v>
      </c>
      <c r="AR175" s="15">
        <f t="shared" si="178"/>
        <v>-0.45911393939393941</v>
      </c>
      <c r="AS175" s="15">
        <f t="shared" si="179"/>
        <v>-0.5547709090909092</v>
      </c>
      <c r="AT175" s="13">
        <f t="shared" si="180"/>
        <v>3.2800000000000011</v>
      </c>
      <c r="AU175" s="13">
        <f t="shared" si="181"/>
        <v>-20.963999999999999</v>
      </c>
      <c r="AV175" s="13">
        <f t="shared" si="182"/>
        <v>-25.610999999999997</v>
      </c>
      <c r="AW175" s="15">
        <f t="shared" si="183"/>
        <v>6.5600000000000103E-2</v>
      </c>
      <c r="AX175" s="15">
        <f t="shared" si="184"/>
        <v>-0.41927999999999999</v>
      </c>
      <c r="AY175" s="15">
        <f t="shared" si="185"/>
        <v>-0.5122199999999999</v>
      </c>
      <c r="AZ175" s="13">
        <f t="shared" si="186"/>
        <v>-23.257199999999997</v>
      </c>
      <c r="BA175" s="13">
        <f t="shared" si="187"/>
        <v>-37.536599999999993</v>
      </c>
      <c r="BB175" s="13">
        <f t="shared" si="188"/>
        <v>-49.408799999999999</v>
      </c>
      <c r="BC175" s="15">
        <f t="shared" si="189"/>
        <v>-0.29144360902255639</v>
      </c>
      <c r="BD175" s="15">
        <f t="shared" si="190"/>
        <v>-0.47038345864661646</v>
      </c>
      <c r="BE175" s="15">
        <f t="shared" si="191"/>
        <v>-0.61915789473684213</v>
      </c>
      <c r="BF175" s="13">
        <f t="shared" si="192"/>
        <v>-0.56700000000000728</v>
      </c>
      <c r="BG175" s="13">
        <f t="shared" si="193"/>
        <v>-47.236000000000004</v>
      </c>
      <c r="BH175" s="13">
        <f t="shared" si="194"/>
        <v>-48.312999999999988</v>
      </c>
      <c r="BI175" s="15">
        <f t="shared" si="195"/>
        <v>-4.9304347826087946E-3</v>
      </c>
      <c r="BJ175" s="15">
        <f t="shared" si="196"/>
        <v>-0.41074782608695659</v>
      </c>
      <c r="BK175" s="15">
        <f t="shared" si="197"/>
        <v>-0.42011304347826073</v>
      </c>
      <c r="BL175" s="13">
        <f t="shared" si="198"/>
        <v>27.576999999999998</v>
      </c>
      <c r="BM175" s="13">
        <f t="shared" si="199"/>
        <v>-31.61</v>
      </c>
      <c r="BN175" s="13">
        <f t="shared" si="200"/>
        <v>-37.364999999999995</v>
      </c>
      <c r="BO175" s="15">
        <f t="shared" si="201"/>
        <v>0.2842989690721649</v>
      </c>
      <c r="BP175" s="15">
        <f t="shared" si="202"/>
        <v>-0.32587628865979379</v>
      </c>
      <c r="BQ175" s="25">
        <f t="shared" si="203"/>
        <v>-0.38520618556701025</v>
      </c>
      <c r="BR175" s="20">
        <f t="shared" si="204"/>
        <v>2.6</v>
      </c>
      <c r="BS175" s="21">
        <f t="shared" si="205"/>
        <v>18.2</v>
      </c>
      <c r="BT175" s="14">
        <f t="shared" si="206"/>
        <v>8.429828624363131E-3</v>
      </c>
      <c r="BU175" s="21">
        <f t="shared" si="207"/>
        <v>0</v>
      </c>
      <c r="BV175" s="21">
        <f t="shared" si="208"/>
        <v>0</v>
      </c>
      <c r="BW175" s="14">
        <f t="shared" si="209"/>
        <v>0</v>
      </c>
      <c r="BX175" s="21">
        <f t="shared" si="210"/>
        <v>1.5</v>
      </c>
      <c r="BY175" s="21">
        <f t="shared" si="211"/>
        <v>10.5</v>
      </c>
      <c r="BZ175" s="14">
        <f t="shared" si="212"/>
        <v>4.8633626679018063E-3</v>
      </c>
      <c r="CA175" s="21">
        <f t="shared" si="213"/>
        <v>2.6</v>
      </c>
      <c r="CB175" s="21">
        <f t="shared" si="214"/>
        <v>18.2</v>
      </c>
      <c r="CC175" s="18">
        <f t="shared" si="215"/>
        <v>8.429828624363131E-3</v>
      </c>
      <c r="CE175" s="2">
        <v>2159</v>
      </c>
      <c r="CF175" s="2">
        <v>825</v>
      </c>
      <c r="CG175" s="2">
        <v>495</v>
      </c>
      <c r="CH175" s="2">
        <v>50</v>
      </c>
      <c r="CI175" s="2">
        <v>187</v>
      </c>
      <c r="CJ175" s="2">
        <v>2389.0000000000009</v>
      </c>
      <c r="CK175" s="2">
        <v>59.7709434027418</v>
      </c>
      <c r="CL175" s="2">
        <v>93.011493836113132</v>
      </c>
      <c r="CM175" s="2">
        <v>79.8</v>
      </c>
      <c r="CN175" s="2">
        <v>39.2969543147208</v>
      </c>
      <c r="CO175" s="2">
        <v>42</v>
      </c>
      <c r="CP175" s="2">
        <v>38.710884353741498</v>
      </c>
      <c r="CQ175" s="2">
        <v>48</v>
      </c>
      <c r="CR175" s="2">
        <v>112.8527918781726</v>
      </c>
      <c r="CS175" s="2">
        <v>115</v>
      </c>
      <c r="CT175" s="2">
        <v>86.590136054421805</v>
      </c>
      <c r="CU175" s="2">
        <v>97</v>
      </c>
      <c r="CV175" s="2">
        <v>1856.0849999999996</v>
      </c>
      <c r="CW175" s="2">
        <v>1298.7420000000002</v>
      </c>
      <c r="CX175" s="2">
        <v>1010.019</v>
      </c>
      <c r="CY175" s="2">
        <v>717.47500000000014</v>
      </c>
      <c r="CZ175" s="2">
        <v>446.23099999999999</v>
      </c>
      <c r="DA175" s="2">
        <v>367.31399999999996</v>
      </c>
      <c r="DB175" s="2">
        <v>53.28</v>
      </c>
      <c r="DC175" s="2">
        <v>29.036000000000001</v>
      </c>
      <c r="DD175" s="2">
        <v>24.389000000000003</v>
      </c>
      <c r="DE175" s="2">
        <v>56.5428</v>
      </c>
      <c r="DF175" s="2">
        <v>42.263400000000004</v>
      </c>
      <c r="DG175" s="2">
        <v>30.391199999999998</v>
      </c>
      <c r="DH175" s="2">
        <v>114.43299999999999</v>
      </c>
      <c r="DI175" s="2">
        <v>67.763999999999996</v>
      </c>
      <c r="DJ175" s="2">
        <v>66.687000000000012</v>
      </c>
      <c r="DK175" s="2">
        <v>124.577</v>
      </c>
      <c r="DL175" s="2">
        <v>65.39</v>
      </c>
      <c r="DM175" s="2">
        <v>59.635000000000005</v>
      </c>
      <c r="DN175" s="2">
        <v>2.6</v>
      </c>
      <c r="DO175" s="2">
        <v>0</v>
      </c>
      <c r="DP175" s="2">
        <v>1.5</v>
      </c>
    </row>
    <row r="176" spans="2:120" ht="14.25" customHeight="1" x14ac:dyDescent="0.2">
      <c r="B176" s="7">
        <v>1649</v>
      </c>
      <c r="C176" s="10" t="s">
        <v>91</v>
      </c>
      <c r="D176" s="10" t="s">
        <v>56</v>
      </c>
      <c r="E176" s="22" t="s">
        <v>101</v>
      </c>
      <c r="F176" s="10" t="s">
        <v>254</v>
      </c>
      <c r="G176" s="22">
        <v>1</v>
      </c>
      <c r="H176" s="12">
        <f t="shared" si="144"/>
        <v>4195</v>
      </c>
      <c r="I176" s="13">
        <f t="shared" si="145"/>
        <v>1798</v>
      </c>
      <c r="J176" s="15">
        <f t="shared" si="146"/>
        <v>0.42860548271752086</v>
      </c>
      <c r="K176" s="15">
        <f t="shared" si="147"/>
        <v>0.24004767580452921</v>
      </c>
      <c r="L176" s="16">
        <f t="shared" si="148"/>
        <v>1.3052631578947369</v>
      </c>
      <c r="M176" s="13">
        <f t="shared" si="149"/>
        <v>0</v>
      </c>
      <c r="N176" s="15">
        <f t="shared" si="150"/>
        <v>-0.11758519141775314</v>
      </c>
      <c r="O176" s="17">
        <f t="shared" si="151"/>
        <v>-41.39731109359289</v>
      </c>
      <c r="P176" s="15">
        <f t="shared" si="152"/>
        <v>-0.30802187005634529</v>
      </c>
      <c r="Q176" s="13">
        <f t="shared" si="153"/>
        <v>-37.834603803817089</v>
      </c>
      <c r="R176" s="15">
        <f t="shared" si="154"/>
        <v>-0.18221723696674852</v>
      </c>
      <c r="S176" s="19">
        <f t="shared" si="155"/>
        <v>17.077458659704106</v>
      </c>
      <c r="T176" s="15">
        <f t="shared" si="156"/>
        <v>0.19171470444553018</v>
      </c>
      <c r="U176" s="19">
        <f t="shared" si="157"/>
        <v>21.431380581728803</v>
      </c>
      <c r="V176" s="15">
        <f t="shared" si="158"/>
        <v>0.26318331371306114</v>
      </c>
      <c r="W176" s="13">
        <f t="shared" si="159"/>
        <v>-4.1932114882500002</v>
      </c>
      <c r="X176" s="15">
        <f t="shared" si="160"/>
        <v>-1.8871915393651628E-2</v>
      </c>
      <c r="Y176" s="13">
        <f t="shared" si="161"/>
        <v>5.1691929537075225</v>
      </c>
      <c r="Z176" s="15">
        <f t="shared" si="162"/>
        <v>3.2960315967651033E-2</v>
      </c>
      <c r="AA176" s="13">
        <v>-133.84402887819033</v>
      </c>
      <c r="AB176" s="27">
        <v>-4.8148035460897187E-2</v>
      </c>
      <c r="AC176" s="13">
        <f t="shared" si="163"/>
        <v>0</v>
      </c>
      <c r="AD176" s="25">
        <f t="shared" si="164"/>
        <v>0</v>
      </c>
      <c r="AE176" s="12">
        <f t="shared" si="165"/>
        <v>-830.21299999999974</v>
      </c>
      <c r="AF176" s="13">
        <f t="shared" si="166"/>
        <v>-2261.8449999999998</v>
      </c>
      <c r="AG176" s="13">
        <f t="shared" si="167"/>
        <v>-2927.04</v>
      </c>
      <c r="AH176" s="15">
        <f t="shared" si="168"/>
        <v>-0.19790536352800947</v>
      </c>
      <c r="AI176" s="15">
        <f t="shared" si="169"/>
        <v>-0.53917640047675808</v>
      </c>
      <c r="AJ176" s="15">
        <f t="shared" si="170"/>
        <v>-0.69774493444576868</v>
      </c>
      <c r="AK176" s="15">
        <f t="shared" si="171"/>
        <v>0.46046421363373075</v>
      </c>
      <c r="AL176" s="15">
        <f t="shared" si="172"/>
        <v>0.43100217002775254</v>
      </c>
      <c r="AM176" s="15">
        <f t="shared" si="173"/>
        <v>0.46250276033944282</v>
      </c>
      <c r="AN176" s="19">
        <f t="shared" si="174"/>
        <v>-248.63599999999997</v>
      </c>
      <c r="AO176" s="19">
        <f t="shared" si="175"/>
        <v>-964.80599999999993</v>
      </c>
      <c r="AP176" s="19">
        <f t="shared" si="176"/>
        <v>-1211.5650000000001</v>
      </c>
      <c r="AQ176" s="15">
        <f t="shared" si="177"/>
        <v>-0.13828476084538377</v>
      </c>
      <c r="AR176" s="15">
        <f t="shared" si="178"/>
        <v>-0.53659955506117907</v>
      </c>
      <c r="AS176" s="15">
        <f t="shared" si="179"/>
        <v>-0.6738403781979978</v>
      </c>
      <c r="AT176" s="13">
        <f t="shared" si="180"/>
        <v>-12.367999999999995</v>
      </c>
      <c r="AU176" s="13">
        <f t="shared" si="181"/>
        <v>-58.131999999999998</v>
      </c>
      <c r="AV176" s="13">
        <f t="shared" si="182"/>
        <v>-70.087000000000003</v>
      </c>
      <c r="AW176" s="15">
        <f t="shared" si="183"/>
        <v>-0.13298924731182793</v>
      </c>
      <c r="AX176" s="15">
        <f t="shared" si="184"/>
        <v>-0.62507526881720432</v>
      </c>
      <c r="AY176" s="15">
        <f t="shared" si="185"/>
        <v>-0.75362365591397851</v>
      </c>
      <c r="AZ176" s="13">
        <f t="shared" si="186"/>
        <v>-79.822799999999987</v>
      </c>
      <c r="BA176" s="13">
        <f t="shared" si="187"/>
        <v>-117.55739999999997</v>
      </c>
      <c r="BB176" s="13">
        <f t="shared" si="188"/>
        <v>-141.44219999999999</v>
      </c>
      <c r="BC176" s="15">
        <f t="shared" si="189"/>
        <v>-0.47009893992932861</v>
      </c>
      <c r="BD176" s="15">
        <f t="shared" si="190"/>
        <v>-0.69232862190812716</v>
      </c>
      <c r="BE176" s="15">
        <f t="shared" si="191"/>
        <v>-0.83299293286219078</v>
      </c>
      <c r="BF176" s="13">
        <f t="shared" si="192"/>
        <v>-13.790999999999997</v>
      </c>
      <c r="BG176" s="13">
        <f t="shared" si="193"/>
        <v>-120.753</v>
      </c>
      <c r="BH176" s="13">
        <f t="shared" si="194"/>
        <v>-151.89099999999999</v>
      </c>
      <c r="BI176" s="15">
        <f t="shared" si="195"/>
        <v>-6.3261467889908274E-2</v>
      </c>
      <c r="BJ176" s="15">
        <f t="shared" si="196"/>
        <v>-0.55391284403669727</v>
      </c>
      <c r="BK176" s="15">
        <f t="shared" si="197"/>
        <v>-0.69674770642201833</v>
      </c>
      <c r="BL176" s="13">
        <f t="shared" si="198"/>
        <v>-20.661999999999978</v>
      </c>
      <c r="BM176" s="13">
        <f t="shared" si="199"/>
        <v>-96.588999999999999</v>
      </c>
      <c r="BN176" s="13">
        <f t="shared" si="200"/>
        <v>-118.01</v>
      </c>
      <c r="BO176" s="15">
        <f t="shared" si="201"/>
        <v>-0.12754320987654311</v>
      </c>
      <c r="BP176" s="15">
        <f t="shared" si="202"/>
        <v>-0.59622839506172842</v>
      </c>
      <c r="BQ176" s="25">
        <f t="shared" si="203"/>
        <v>-0.72845679012345688</v>
      </c>
      <c r="BR176" s="20">
        <f t="shared" si="204"/>
        <v>7.6</v>
      </c>
      <c r="BS176" s="21">
        <f t="shared" si="205"/>
        <v>53.199999999999996</v>
      </c>
      <c r="BT176" s="14">
        <f t="shared" si="206"/>
        <v>1.2681764004767579E-2</v>
      </c>
      <c r="BU176" s="21">
        <f t="shared" si="207"/>
        <v>0.1</v>
      </c>
      <c r="BV176" s="21">
        <f t="shared" si="208"/>
        <v>0.70000000000000007</v>
      </c>
      <c r="BW176" s="14">
        <f t="shared" si="209"/>
        <v>1.6686531585220502E-4</v>
      </c>
      <c r="BX176" s="21">
        <f t="shared" si="210"/>
        <v>4.8</v>
      </c>
      <c r="BY176" s="21">
        <f t="shared" si="211"/>
        <v>33.6</v>
      </c>
      <c r="BZ176" s="14">
        <f t="shared" si="212"/>
        <v>8.0095351609058407E-3</v>
      </c>
      <c r="CA176" s="21">
        <f t="shared" si="213"/>
        <v>7.6</v>
      </c>
      <c r="CB176" s="21">
        <f t="shared" si="214"/>
        <v>53.199999999999996</v>
      </c>
      <c r="CC176" s="18">
        <f t="shared" si="215"/>
        <v>1.2681764004767579E-2</v>
      </c>
      <c r="CE176" s="2">
        <v>4195</v>
      </c>
      <c r="CF176" s="2">
        <v>1798</v>
      </c>
      <c r="CG176" s="2">
        <v>1007</v>
      </c>
      <c r="CH176" s="2">
        <v>93</v>
      </c>
      <c r="CI176" s="2">
        <v>285</v>
      </c>
      <c r="CJ176" s="2">
        <v>4753.9999999999982</v>
      </c>
      <c r="CK176" s="2">
        <v>134.39731109359289</v>
      </c>
      <c r="CL176" s="2">
        <v>207.63460380381707</v>
      </c>
      <c r="CM176" s="2">
        <v>169.79999999999998</v>
      </c>
      <c r="CN176" s="2">
        <v>89.077458659704106</v>
      </c>
      <c r="CO176" s="2">
        <v>72</v>
      </c>
      <c r="CP176" s="2">
        <v>81.431380581728803</v>
      </c>
      <c r="CQ176" s="2">
        <v>60</v>
      </c>
      <c r="CR176" s="2">
        <v>222.19321148825</v>
      </c>
      <c r="CS176" s="2">
        <v>218</v>
      </c>
      <c r="CT176" s="2">
        <v>156.83080704629248</v>
      </c>
      <c r="CU176" s="2">
        <v>162</v>
      </c>
      <c r="CV176" s="2">
        <v>3364.7870000000003</v>
      </c>
      <c r="CW176" s="2">
        <v>1933.1550000000002</v>
      </c>
      <c r="CX176" s="2">
        <v>1267.96</v>
      </c>
      <c r="CY176" s="2">
        <v>1549.364</v>
      </c>
      <c r="CZ176" s="2">
        <v>833.19400000000007</v>
      </c>
      <c r="DA176" s="2">
        <v>586.43499999999995</v>
      </c>
      <c r="DB176" s="2">
        <v>80.632000000000005</v>
      </c>
      <c r="DC176" s="2">
        <v>34.868000000000002</v>
      </c>
      <c r="DD176" s="2">
        <v>22.913</v>
      </c>
      <c r="DE176" s="2">
        <v>89.977199999999996</v>
      </c>
      <c r="DF176" s="2">
        <v>52.242600000000003</v>
      </c>
      <c r="DG176" s="2">
        <v>28.357799999999997</v>
      </c>
      <c r="DH176" s="2">
        <v>204.209</v>
      </c>
      <c r="DI176" s="2">
        <v>97.247</v>
      </c>
      <c r="DJ176" s="2">
        <v>66.109000000000009</v>
      </c>
      <c r="DK176" s="2">
        <v>141.33800000000002</v>
      </c>
      <c r="DL176" s="2">
        <v>65.411000000000001</v>
      </c>
      <c r="DM176" s="2">
        <v>43.989999999999995</v>
      </c>
      <c r="DN176" s="2">
        <v>7.6</v>
      </c>
      <c r="DO176" s="2">
        <v>0.1</v>
      </c>
      <c r="DP176" s="2">
        <v>4.8</v>
      </c>
    </row>
    <row r="177" spans="2:122" ht="14.25" customHeight="1" x14ac:dyDescent="0.2">
      <c r="B177" s="7">
        <v>1661</v>
      </c>
      <c r="C177" s="10" t="s">
        <v>91</v>
      </c>
      <c r="D177" s="10" t="s">
        <v>56</v>
      </c>
      <c r="E177" s="22" t="s">
        <v>101</v>
      </c>
      <c r="F177" s="10" t="s">
        <v>255</v>
      </c>
      <c r="G177" s="22">
        <v>0</v>
      </c>
      <c r="H177" s="12">
        <f t="shared" si="144"/>
        <v>18642</v>
      </c>
      <c r="I177" s="13">
        <f t="shared" si="145"/>
        <v>5878</v>
      </c>
      <c r="J177" s="15">
        <f t="shared" si="146"/>
        <v>0.31530951614633623</v>
      </c>
      <c r="K177" s="15">
        <f t="shared" si="147"/>
        <v>0.1504666881235919</v>
      </c>
      <c r="L177" s="16">
        <f t="shared" si="148"/>
        <v>1.3348467650397275</v>
      </c>
      <c r="M177" s="13">
        <f t="shared" si="149"/>
        <v>0</v>
      </c>
      <c r="N177" s="15">
        <f t="shared" si="150"/>
        <v>-5.8579941420058623E-2</v>
      </c>
      <c r="O177" s="17">
        <f t="shared" si="151"/>
        <v>-172</v>
      </c>
      <c r="P177" s="15">
        <f t="shared" si="152"/>
        <v>-0.22631578947368425</v>
      </c>
      <c r="Q177" s="13">
        <f t="shared" si="153"/>
        <v>-78.599999999999909</v>
      </c>
      <c r="R177" s="15">
        <f t="shared" si="154"/>
        <v>-8.3866837387964077E-2</v>
      </c>
      <c r="S177" s="19">
        <f t="shared" si="155"/>
        <v>87</v>
      </c>
      <c r="T177" s="15">
        <f t="shared" si="156"/>
        <v>0.17330677290836649</v>
      </c>
      <c r="U177" s="19">
        <f t="shared" si="157"/>
        <v>92</v>
      </c>
      <c r="V177" s="15">
        <f t="shared" si="158"/>
        <v>0.20131291028446385</v>
      </c>
      <c r="W177" s="13">
        <f t="shared" si="159"/>
        <v>-48</v>
      </c>
      <c r="X177" s="15">
        <f t="shared" si="160"/>
        <v>-4.7012732615083208E-2</v>
      </c>
      <c r="Y177" s="13">
        <f t="shared" si="161"/>
        <v>-65</v>
      </c>
      <c r="Z177" s="15">
        <f t="shared" si="162"/>
        <v>-6.2680810028929557E-2</v>
      </c>
      <c r="AA177" s="13">
        <v>-598.47010000000046</v>
      </c>
      <c r="AB177" s="27">
        <v>-4.2120657311303433E-2</v>
      </c>
      <c r="AC177" s="13">
        <f t="shared" si="163"/>
        <v>0</v>
      </c>
      <c r="AD177" s="25">
        <f t="shared" si="164"/>
        <v>0</v>
      </c>
      <c r="AE177" s="12">
        <f t="shared" si="165"/>
        <v>-2410.7379999999976</v>
      </c>
      <c r="AF177" s="13">
        <f t="shared" si="166"/>
        <v>-8135.7489999999998</v>
      </c>
      <c r="AG177" s="13">
        <f t="shared" si="167"/>
        <v>-11625.914000000001</v>
      </c>
      <c r="AH177" s="15">
        <f t="shared" si="168"/>
        <v>-0.12931756249329462</v>
      </c>
      <c r="AI177" s="15">
        <f t="shared" si="169"/>
        <v>-0.43642039480742412</v>
      </c>
      <c r="AJ177" s="15">
        <f t="shared" si="170"/>
        <v>-0.62364091835639957</v>
      </c>
      <c r="AK177" s="15">
        <f t="shared" si="171"/>
        <v>0.39007348904847938</v>
      </c>
      <c r="AL177" s="15">
        <f t="shared" si="172"/>
        <v>0.47507412491858414</v>
      </c>
      <c r="AM177" s="15">
        <f t="shared" si="173"/>
        <v>0.49827924002071811</v>
      </c>
      <c r="AN177" s="19">
        <f t="shared" si="174"/>
        <v>453.38500000000022</v>
      </c>
      <c r="AO177" s="19">
        <f t="shared" si="175"/>
        <v>-886.75200000000041</v>
      </c>
      <c r="AP177" s="19">
        <f t="shared" si="176"/>
        <v>-2382.0300000000002</v>
      </c>
      <c r="AQ177" s="15">
        <f t="shared" si="177"/>
        <v>7.7132528070772421E-2</v>
      </c>
      <c r="AR177" s="15">
        <f t="shared" si="178"/>
        <v>-0.15085947601224914</v>
      </c>
      <c r="AS177" s="15">
        <f t="shared" si="179"/>
        <v>-0.40524498128615183</v>
      </c>
      <c r="AT177" s="13">
        <f t="shared" si="180"/>
        <v>-164.41700000000003</v>
      </c>
      <c r="AU177" s="13">
        <f t="shared" si="181"/>
        <v>-353.63800000000003</v>
      </c>
      <c r="AV177" s="13">
        <f t="shared" si="182"/>
        <v>-444.26400000000001</v>
      </c>
      <c r="AW177" s="15">
        <f t="shared" si="183"/>
        <v>-0.27962074829931982</v>
      </c>
      <c r="AX177" s="15">
        <f t="shared" si="184"/>
        <v>-0.6014251700680272</v>
      </c>
      <c r="AY177" s="15">
        <f t="shared" si="185"/>
        <v>-0.75555102040816324</v>
      </c>
      <c r="AZ177" s="13">
        <f t="shared" si="186"/>
        <v>-246.41279999999995</v>
      </c>
      <c r="BA177" s="13">
        <f t="shared" si="187"/>
        <v>-526.78740000000005</v>
      </c>
      <c r="BB177" s="13">
        <f t="shared" si="188"/>
        <v>-655.61099999999999</v>
      </c>
      <c r="BC177" s="15">
        <f t="shared" si="189"/>
        <v>-0.28699371069182378</v>
      </c>
      <c r="BD177" s="15">
        <f t="shared" si="190"/>
        <v>-0.61354227812718376</v>
      </c>
      <c r="BE177" s="15">
        <f t="shared" si="191"/>
        <v>-0.76358141160027948</v>
      </c>
      <c r="BF177" s="13">
        <f t="shared" si="192"/>
        <v>-225.36799999999994</v>
      </c>
      <c r="BG177" s="13">
        <f t="shared" si="193"/>
        <v>-517.971</v>
      </c>
      <c r="BH177" s="13">
        <f t="shared" si="194"/>
        <v>-704.78800000000001</v>
      </c>
      <c r="BI177" s="15">
        <f t="shared" si="195"/>
        <v>-0.23162178828365876</v>
      </c>
      <c r="BJ177" s="15">
        <f t="shared" si="196"/>
        <v>-0.53234429599177802</v>
      </c>
      <c r="BK177" s="15">
        <f t="shared" si="197"/>
        <v>-0.72434532374100713</v>
      </c>
      <c r="BL177" s="13">
        <f t="shared" si="198"/>
        <v>-274.54500000000007</v>
      </c>
      <c r="BM177" s="13">
        <f t="shared" si="199"/>
        <v>-576.63400000000001</v>
      </c>
      <c r="BN177" s="13">
        <f t="shared" si="200"/>
        <v>-737.48299999999995</v>
      </c>
      <c r="BO177" s="15">
        <f t="shared" si="201"/>
        <v>-0.28245370370370382</v>
      </c>
      <c r="BP177" s="15">
        <f t="shared" si="202"/>
        <v>-0.59324485596707821</v>
      </c>
      <c r="BQ177" s="25">
        <f t="shared" si="203"/>
        <v>-0.75872736625514403</v>
      </c>
      <c r="BR177" s="20">
        <f t="shared" si="204"/>
        <v>27.7</v>
      </c>
      <c r="BS177" s="21">
        <f t="shared" si="205"/>
        <v>193.9</v>
      </c>
      <c r="BT177" s="14">
        <f t="shared" si="206"/>
        <v>1.0401244501662911E-2</v>
      </c>
      <c r="BU177" s="21">
        <f t="shared" si="207"/>
        <v>15.3</v>
      </c>
      <c r="BV177" s="21">
        <f t="shared" si="208"/>
        <v>107.10000000000001</v>
      </c>
      <c r="BW177" s="14">
        <f t="shared" si="209"/>
        <v>5.7450917283553274E-3</v>
      </c>
      <c r="BX177" s="21">
        <f t="shared" si="210"/>
        <v>23</v>
      </c>
      <c r="BY177" s="21">
        <f t="shared" si="211"/>
        <v>161</v>
      </c>
      <c r="BZ177" s="14">
        <f t="shared" si="212"/>
        <v>8.6364124021027795E-3</v>
      </c>
      <c r="CA177" s="21">
        <f t="shared" si="213"/>
        <v>27.7</v>
      </c>
      <c r="CB177" s="21">
        <f t="shared" si="214"/>
        <v>193.9</v>
      </c>
      <c r="CC177" s="18">
        <f t="shared" si="215"/>
        <v>1.0401244501662911E-2</v>
      </c>
      <c r="CE177" s="2">
        <v>18642</v>
      </c>
      <c r="CF177" s="2">
        <v>5878</v>
      </c>
      <c r="CG177" s="2">
        <v>2805</v>
      </c>
      <c r="CH177" s="2">
        <v>588</v>
      </c>
      <c r="CI177" s="2">
        <v>1762</v>
      </c>
      <c r="CJ177" s="2">
        <v>19802</v>
      </c>
      <c r="CK177" s="2">
        <v>760</v>
      </c>
      <c r="CL177" s="2">
        <v>937.19999999999993</v>
      </c>
      <c r="CM177" s="2">
        <v>858.6</v>
      </c>
      <c r="CN177" s="2">
        <v>502</v>
      </c>
      <c r="CO177" s="2">
        <v>415</v>
      </c>
      <c r="CP177" s="2">
        <v>457</v>
      </c>
      <c r="CQ177" s="2">
        <v>365</v>
      </c>
      <c r="CR177" s="2">
        <v>1021</v>
      </c>
      <c r="CS177" s="2">
        <v>973</v>
      </c>
      <c r="CT177" s="2">
        <v>1037</v>
      </c>
      <c r="CU177" s="2">
        <v>972</v>
      </c>
      <c r="CV177" s="2">
        <v>16231.262000000002</v>
      </c>
      <c r="CW177" s="2">
        <v>10506.251</v>
      </c>
      <c r="CX177" s="2">
        <v>7016.0859999999993</v>
      </c>
      <c r="CY177" s="2">
        <v>6331.3850000000002</v>
      </c>
      <c r="CZ177" s="2">
        <v>4991.2479999999996</v>
      </c>
      <c r="DA177" s="2">
        <v>3495.97</v>
      </c>
      <c r="DB177" s="2">
        <v>423.58299999999997</v>
      </c>
      <c r="DC177" s="2">
        <v>234.36199999999999</v>
      </c>
      <c r="DD177" s="2">
        <v>143.73599999999999</v>
      </c>
      <c r="DE177" s="2">
        <v>612.18720000000008</v>
      </c>
      <c r="DF177" s="2">
        <v>331.81259999999997</v>
      </c>
      <c r="DG177" s="2">
        <v>202.989</v>
      </c>
      <c r="DH177" s="2">
        <v>747.63200000000006</v>
      </c>
      <c r="DI177" s="2">
        <v>455.029</v>
      </c>
      <c r="DJ177" s="2">
        <v>268.21199999999999</v>
      </c>
      <c r="DK177" s="2">
        <v>697.45499999999993</v>
      </c>
      <c r="DL177" s="2">
        <v>395.36599999999999</v>
      </c>
      <c r="DM177" s="2">
        <v>234.517</v>
      </c>
      <c r="DN177" s="2">
        <v>27.7</v>
      </c>
      <c r="DO177" s="2">
        <v>15.3</v>
      </c>
      <c r="DP177" s="2">
        <v>23</v>
      </c>
    </row>
    <row r="178" spans="2:122" ht="14.25" customHeight="1" x14ac:dyDescent="0.2">
      <c r="B178" s="7">
        <v>1662</v>
      </c>
      <c r="C178" s="10" t="s">
        <v>91</v>
      </c>
      <c r="D178" s="10" t="s">
        <v>56</v>
      </c>
      <c r="E178" s="22" t="s">
        <v>101</v>
      </c>
      <c r="F178" s="10" t="s">
        <v>256</v>
      </c>
      <c r="G178" s="22">
        <v>1</v>
      </c>
      <c r="H178" s="12">
        <f t="shared" si="144"/>
        <v>8395</v>
      </c>
      <c r="I178" s="13">
        <f t="shared" si="145"/>
        <v>3170</v>
      </c>
      <c r="J178" s="15">
        <f t="shared" si="146"/>
        <v>0.37760571768910067</v>
      </c>
      <c r="K178" s="15">
        <f t="shared" si="147"/>
        <v>0.21167361524717093</v>
      </c>
      <c r="L178" s="16">
        <f t="shared" si="148"/>
        <v>1.0495626822157433</v>
      </c>
      <c r="M178" s="13">
        <f t="shared" si="149"/>
        <v>0</v>
      </c>
      <c r="N178" s="15">
        <f t="shared" si="150"/>
        <v>-0.10653469561515538</v>
      </c>
      <c r="O178" s="17">
        <f t="shared" si="151"/>
        <v>-80</v>
      </c>
      <c r="P178" s="15">
        <f t="shared" si="152"/>
        <v>-0.30769230769230771</v>
      </c>
      <c r="Q178" s="13">
        <f t="shared" si="153"/>
        <v>-104.99999999999994</v>
      </c>
      <c r="R178" s="15">
        <f t="shared" si="154"/>
        <v>-0.24613220815752446</v>
      </c>
      <c r="S178" s="19">
        <f t="shared" si="155"/>
        <v>46</v>
      </c>
      <c r="T178" s="15">
        <f t="shared" si="156"/>
        <v>0.224390243902439</v>
      </c>
      <c r="U178" s="19">
        <f t="shared" si="157"/>
        <v>40</v>
      </c>
      <c r="V178" s="15">
        <f t="shared" si="158"/>
        <v>0.20202020202020199</v>
      </c>
      <c r="W178" s="13">
        <f t="shared" si="159"/>
        <v>-40</v>
      </c>
      <c r="X178" s="15">
        <f t="shared" si="160"/>
        <v>-9.1533180778032075E-2</v>
      </c>
      <c r="Y178" s="13">
        <f t="shared" si="161"/>
        <v>-34</v>
      </c>
      <c r="Z178" s="15">
        <f t="shared" si="162"/>
        <v>-8.6294416243654859E-2</v>
      </c>
      <c r="AA178" s="13">
        <v>-384.28024000000005</v>
      </c>
      <c r="AB178" s="27">
        <v>-6.3588022520696508E-2</v>
      </c>
      <c r="AC178" s="13">
        <f t="shared" si="163"/>
        <v>0</v>
      </c>
      <c r="AD178" s="25">
        <f t="shared" si="164"/>
        <v>0</v>
      </c>
      <c r="AE178" s="12">
        <f t="shared" si="165"/>
        <v>-1763.2960000000003</v>
      </c>
      <c r="AF178" s="13">
        <f t="shared" si="166"/>
        <v>-4811.3670000000002</v>
      </c>
      <c r="AG178" s="13">
        <f t="shared" si="167"/>
        <v>-6341.5329999999994</v>
      </c>
      <c r="AH178" s="15">
        <f t="shared" si="168"/>
        <v>-0.21004121500893391</v>
      </c>
      <c r="AI178" s="15">
        <f t="shared" si="169"/>
        <v>-0.57312293031566408</v>
      </c>
      <c r="AJ178" s="15">
        <f t="shared" si="170"/>
        <v>-0.75539404407385347</v>
      </c>
      <c r="AK178" s="15">
        <f t="shared" si="171"/>
        <v>0.44437296960177958</v>
      </c>
      <c r="AL178" s="15">
        <f t="shared" si="172"/>
        <v>0.53232152957627077</v>
      </c>
      <c r="AM178" s="15">
        <f t="shared" si="173"/>
        <v>0.58445253807341435</v>
      </c>
      <c r="AN178" s="19">
        <f t="shared" si="174"/>
        <v>-223.05000000000018</v>
      </c>
      <c r="AO178" s="19">
        <f t="shared" si="175"/>
        <v>-1262.355</v>
      </c>
      <c r="AP178" s="19">
        <f t="shared" si="176"/>
        <v>-1969.846</v>
      </c>
      <c r="AQ178" s="15">
        <f t="shared" si="177"/>
        <v>-7.0362776025236662E-2</v>
      </c>
      <c r="AR178" s="15">
        <f t="shared" si="178"/>
        <v>-0.39821924290220823</v>
      </c>
      <c r="AS178" s="15">
        <f t="shared" si="179"/>
        <v>-0.62140252365930593</v>
      </c>
      <c r="AT178" s="13">
        <f t="shared" si="180"/>
        <v>-47.671999999999997</v>
      </c>
      <c r="AU178" s="13">
        <f t="shared" si="181"/>
        <v>-132.23500000000001</v>
      </c>
      <c r="AV178" s="13">
        <f t="shared" si="182"/>
        <v>-155.46</v>
      </c>
      <c r="AW178" s="15">
        <f t="shared" si="183"/>
        <v>-0.26484444444444444</v>
      </c>
      <c r="AX178" s="15">
        <f t="shared" si="184"/>
        <v>-0.73463888888888884</v>
      </c>
      <c r="AY178" s="15">
        <f t="shared" si="185"/>
        <v>-0.86366666666666669</v>
      </c>
      <c r="AZ178" s="13">
        <f t="shared" si="186"/>
        <v>-138.81900000000002</v>
      </c>
      <c r="BA178" s="13">
        <f t="shared" si="187"/>
        <v>-244.59480000000002</v>
      </c>
      <c r="BB178" s="13">
        <f t="shared" si="188"/>
        <v>-284.92920000000004</v>
      </c>
      <c r="BC178" s="15">
        <f t="shared" si="189"/>
        <v>-0.43165111940298506</v>
      </c>
      <c r="BD178" s="15">
        <f t="shared" si="190"/>
        <v>-0.76055597014925369</v>
      </c>
      <c r="BE178" s="15">
        <f t="shared" si="191"/>
        <v>-0.88597388059701498</v>
      </c>
      <c r="BF178" s="13">
        <f t="shared" si="192"/>
        <v>-93.980999999999995</v>
      </c>
      <c r="BG178" s="13">
        <f t="shared" si="193"/>
        <v>-287.49799999999999</v>
      </c>
      <c r="BH178" s="13">
        <f t="shared" si="194"/>
        <v>-334.35899999999998</v>
      </c>
      <c r="BI178" s="15">
        <f t="shared" si="195"/>
        <v>-0.23672795969773297</v>
      </c>
      <c r="BJ178" s="15">
        <f t="shared" si="196"/>
        <v>-0.72417632241813601</v>
      </c>
      <c r="BK178" s="15">
        <f t="shared" si="197"/>
        <v>-0.84221410579345091</v>
      </c>
      <c r="BL178" s="13">
        <f t="shared" si="198"/>
        <v>-74.190000000000055</v>
      </c>
      <c r="BM178" s="13">
        <f t="shared" si="199"/>
        <v>-254.614</v>
      </c>
      <c r="BN178" s="13">
        <f t="shared" si="200"/>
        <v>-304.20600000000002</v>
      </c>
      <c r="BO178" s="15">
        <f t="shared" si="201"/>
        <v>-0.20608333333333351</v>
      </c>
      <c r="BP178" s="15">
        <f t="shared" si="202"/>
        <v>-0.70726111111111112</v>
      </c>
      <c r="BQ178" s="25">
        <f t="shared" si="203"/>
        <v>-0.84501666666666664</v>
      </c>
      <c r="BR178" s="20">
        <f t="shared" si="204"/>
        <v>19.600000000000001</v>
      </c>
      <c r="BS178" s="21">
        <f t="shared" si="205"/>
        <v>137.20000000000002</v>
      </c>
      <c r="BT178" s="14">
        <f t="shared" si="206"/>
        <v>1.6343061346039311E-2</v>
      </c>
      <c r="BU178" s="21">
        <f t="shared" si="207"/>
        <v>10.8</v>
      </c>
      <c r="BV178" s="21">
        <f t="shared" si="208"/>
        <v>75.600000000000009</v>
      </c>
      <c r="BW178" s="14">
        <f t="shared" si="209"/>
        <v>9.0053603335318658E-3</v>
      </c>
      <c r="BX178" s="21">
        <f t="shared" si="210"/>
        <v>12.9</v>
      </c>
      <c r="BY178" s="21">
        <f t="shared" si="211"/>
        <v>90.3</v>
      </c>
      <c r="BZ178" s="14">
        <f t="shared" si="212"/>
        <v>1.0756402620607505E-2</v>
      </c>
      <c r="CA178" s="21">
        <f t="shared" si="213"/>
        <v>19.600000000000001</v>
      </c>
      <c r="CB178" s="21">
        <f t="shared" si="214"/>
        <v>137.20000000000002</v>
      </c>
      <c r="CC178" s="18">
        <f t="shared" si="215"/>
        <v>1.6343061346039311E-2</v>
      </c>
      <c r="CE178" s="2">
        <v>8395</v>
      </c>
      <c r="CF178" s="2">
        <v>3170</v>
      </c>
      <c r="CG178" s="2">
        <v>1777</v>
      </c>
      <c r="CH178" s="2">
        <v>180</v>
      </c>
      <c r="CI178" s="2">
        <v>686</v>
      </c>
      <c r="CJ178" s="2">
        <v>9396</v>
      </c>
      <c r="CK178" s="2">
        <v>260</v>
      </c>
      <c r="CL178" s="2">
        <v>426.59999999999997</v>
      </c>
      <c r="CM178" s="2">
        <v>321.60000000000002</v>
      </c>
      <c r="CN178" s="2">
        <v>205</v>
      </c>
      <c r="CO178" s="2">
        <v>159</v>
      </c>
      <c r="CP178" s="2">
        <v>198</v>
      </c>
      <c r="CQ178" s="2">
        <v>158</v>
      </c>
      <c r="CR178" s="2">
        <v>437</v>
      </c>
      <c r="CS178" s="2">
        <v>397</v>
      </c>
      <c r="CT178" s="2">
        <v>394</v>
      </c>
      <c r="CU178" s="2">
        <v>360</v>
      </c>
      <c r="CV178" s="2">
        <v>6631.7039999999997</v>
      </c>
      <c r="CW178" s="2">
        <v>3583.6329999999998</v>
      </c>
      <c r="CX178" s="2">
        <v>2053.4670000000001</v>
      </c>
      <c r="CY178" s="2">
        <v>2946.95</v>
      </c>
      <c r="CZ178" s="2">
        <v>1907.645</v>
      </c>
      <c r="DA178" s="2">
        <v>1200.154</v>
      </c>
      <c r="DB178" s="2">
        <v>132.328</v>
      </c>
      <c r="DC178" s="2">
        <v>47.765000000000001</v>
      </c>
      <c r="DD178" s="2">
        <v>24.54</v>
      </c>
      <c r="DE178" s="2">
        <v>182.78100000000001</v>
      </c>
      <c r="DF178" s="2">
        <v>77.005200000000002</v>
      </c>
      <c r="DG178" s="2">
        <v>36.6708</v>
      </c>
      <c r="DH178" s="2">
        <v>303.01900000000001</v>
      </c>
      <c r="DI178" s="2">
        <v>109.502</v>
      </c>
      <c r="DJ178" s="2">
        <v>62.640999999999998</v>
      </c>
      <c r="DK178" s="2">
        <v>285.80999999999995</v>
      </c>
      <c r="DL178" s="2">
        <v>105.386</v>
      </c>
      <c r="DM178" s="2">
        <v>55.793999999999997</v>
      </c>
      <c r="DN178" s="2">
        <v>19.600000000000001</v>
      </c>
      <c r="DO178" s="2">
        <v>10.8</v>
      </c>
      <c r="DP178" s="2">
        <v>12.9</v>
      </c>
    </row>
    <row r="179" spans="2:122" ht="14.25" customHeight="1" x14ac:dyDescent="0.2">
      <c r="B179" s="7">
        <v>1663</v>
      </c>
      <c r="C179" s="10" t="s">
        <v>91</v>
      </c>
      <c r="D179" s="10" t="s">
        <v>56</v>
      </c>
      <c r="E179" s="22" t="s">
        <v>101</v>
      </c>
      <c r="F179" s="10" t="s">
        <v>257</v>
      </c>
      <c r="G179" s="22">
        <v>1</v>
      </c>
      <c r="H179" s="12">
        <f t="shared" si="144"/>
        <v>5333</v>
      </c>
      <c r="I179" s="13">
        <f t="shared" si="145"/>
        <v>1789</v>
      </c>
      <c r="J179" s="15">
        <f t="shared" si="146"/>
        <v>0.33545846615413466</v>
      </c>
      <c r="K179" s="15">
        <f t="shared" si="147"/>
        <v>0.15863491468216764</v>
      </c>
      <c r="L179" s="16">
        <f t="shared" si="148"/>
        <v>1.2859960552268244</v>
      </c>
      <c r="M179" s="13">
        <f t="shared" si="149"/>
        <v>0</v>
      </c>
      <c r="N179" s="15">
        <f t="shared" si="150"/>
        <v>-8.993174061433451E-2</v>
      </c>
      <c r="O179" s="17">
        <f t="shared" si="151"/>
        <v>-63.24368207445599</v>
      </c>
      <c r="P179" s="15">
        <f t="shared" si="152"/>
        <v>-0.27953789248197758</v>
      </c>
      <c r="Q179" s="13">
        <f t="shared" si="153"/>
        <v>-50.878575514139982</v>
      </c>
      <c r="R179" s="15">
        <f t="shared" si="154"/>
        <v>-0.18049820005418515</v>
      </c>
      <c r="S179" s="19">
        <f t="shared" si="155"/>
        <v>5.2733862616499891</v>
      </c>
      <c r="T179" s="15">
        <f t="shared" si="156"/>
        <v>3.9867326381277546E-2</v>
      </c>
      <c r="U179" s="19">
        <f t="shared" si="157"/>
        <v>25.774104683195986</v>
      </c>
      <c r="V179" s="15">
        <f t="shared" si="158"/>
        <v>0.16652724133634944</v>
      </c>
      <c r="W179" s="13">
        <f t="shared" si="159"/>
        <v>-38.658612357610991</v>
      </c>
      <c r="X179" s="15">
        <f t="shared" si="160"/>
        <v>-0.12131670338859946</v>
      </c>
      <c r="Y179" s="13">
        <f t="shared" si="161"/>
        <v>23.930096418733001</v>
      </c>
      <c r="Z179" s="15">
        <f t="shared" si="162"/>
        <v>0.10538647368636656</v>
      </c>
      <c r="AA179" s="13">
        <v>-186.36651500053495</v>
      </c>
      <c r="AB179" s="27">
        <v>-4.6471192671154182E-2</v>
      </c>
      <c r="AC179" s="13">
        <f t="shared" si="163"/>
        <v>0</v>
      </c>
      <c r="AD179" s="25">
        <f t="shared" si="164"/>
        <v>0</v>
      </c>
      <c r="AE179" s="12">
        <f t="shared" si="165"/>
        <v>-484.88699999999972</v>
      </c>
      <c r="AF179" s="13">
        <f t="shared" si="166"/>
        <v>-1895.1039999999994</v>
      </c>
      <c r="AG179" s="13">
        <f t="shared" si="167"/>
        <v>-2593.5559999999996</v>
      </c>
      <c r="AH179" s="15">
        <f t="shared" si="168"/>
        <v>-9.0921995124695232E-2</v>
      </c>
      <c r="AI179" s="15">
        <f t="shared" si="169"/>
        <v>-0.35535420963810227</v>
      </c>
      <c r="AJ179" s="15">
        <f t="shared" si="170"/>
        <v>-0.48632214513407079</v>
      </c>
      <c r="AK179" s="15">
        <f t="shared" si="171"/>
        <v>0.35971583170606786</v>
      </c>
      <c r="AL179" s="15">
        <f t="shared" si="172"/>
        <v>0.32935173140781449</v>
      </c>
      <c r="AM179" s="15">
        <f t="shared" si="173"/>
        <v>0.32651187613252902</v>
      </c>
      <c r="AN179" s="19">
        <f t="shared" si="174"/>
        <v>-45.057000000000016</v>
      </c>
      <c r="AO179" s="19">
        <f t="shared" si="175"/>
        <v>-656.72299999999996</v>
      </c>
      <c r="AP179" s="19">
        <f t="shared" si="176"/>
        <v>-894.53899999999999</v>
      </c>
      <c r="AQ179" s="15">
        <f t="shared" si="177"/>
        <v>-2.5185578535494746E-2</v>
      </c>
      <c r="AR179" s="15">
        <f t="shared" si="178"/>
        <v>-0.36708943543879258</v>
      </c>
      <c r="AS179" s="15">
        <f t="shared" si="179"/>
        <v>-0.50002179988820572</v>
      </c>
      <c r="AT179" s="13">
        <f t="shared" si="180"/>
        <v>64.317999999999984</v>
      </c>
      <c r="AU179" s="13">
        <f t="shared" si="181"/>
        <v>-41.405000000000001</v>
      </c>
      <c r="AV179" s="13">
        <f t="shared" si="182"/>
        <v>-41.394000000000005</v>
      </c>
      <c r="AW179" s="15">
        <f t="shared" si="183"/>
        <v>0.39458895705521457</v>
      </c>
      <c r="AX179" s="15">
        <f t="shared" si="184"/>
        <v>-0.25401840490797545</v>
      </c>
      <c r="AY179" s="15">
        <f t="shared" si="185"/>
        <v>-0.25395092024539878</v>
      </c>
      <c r="AZ179" s="13">
        <f t="shared" si="186"/>
        <v>-54.903600000000012</v>
      </c>
      <c r="BA179" s="13">
        <f t="shared" si="187"/>
        <v>-83.242199999999997</v>
      </c>
      <c r="BB179" s="13">
        <f t="shared" si="188"/>
        <v>-110.8344</v>
      </c>
      <c r="BC179" s="15">
        <f t="shared" si="189"/>
        <v>-0.23767792207792215</v>
      </c>
      <c r="BD179" s="15">
        <f t="shared" si="190"/>
        <v>-0.3603558441558441</v>
      </c>
      <c r="BE179" s="15">
        <f t="shared" si="191"/>
        <v>-0.47980259740259745</v>
      </c>
      <c r="BF179" s="13">
        <f t="shared" si="192"/>
        <v>-39.935000000000002</v>
      </c>
      <c r="BG179" s="13">
        <f t="shared" si="193"/>
        <v>-155.09899999999999</v>
      </c>
      <c r="BH179" s="13">
        <f t="shared" si="194"/>
        <v>-130.34100000000001</v>
      </c>
      <c r="BI179" s="15">
        <f t="shared" si="195"/>
        <v>-0.142625</v>
      </c>
      <c r="BJ179" s="15">
        <f t="shared" si="196"/>
        <v>-0.553925</v>
      </c>
      <c r="BK179" s="15">
        <f t="shared" si="197"/>
        <v>-0.46550357142857146</v>
      </c>
      <c r="BL179" s="13">
        <f t="shared" si="198"/>
        <v>203.23000000000002</v>
      </c>
      <c r="BM179" s="13">
        <f t="shared" si="199"/>
        <v>-22.949000000000012</v>
      </c>
      <c r="BN179" s="13">
        <f t="shared" si="200"/>
        <v>13.034999999999968</v>
      </c>
      <c r="BO179" s="15">
        <f t="shared" si="201"/>
        <v>0.80968127490039854</v>
      </c>
      <c r="BP179" s="15">
        <f t="shared" si="202"/>
        <v>-9.1430278884462202E-2</v>
      </c>
      <c r="BQ179" s="25">
        <f t="shared" si="203"/>
        <v>5.1932270916334566E-2</v>
      </c>
      <c r="BR179" s="20">
        <f t="shared" si="204"/>
        <v>5.3</v>
      </c>
      <c r="BS179" s="21">
        <f t="shared" si="205"/>
        <v>37.1</v>
      </c>
      <c r="BT179" s="14">
        <f t="shared" si="206"/>
        <v>6.9566847927995503E-3</v>
      </c>
      <c r="BU179" s="21">
        <f t="shared" si="207"/>
        <v>0</v>
      </c>
      <c r="BV179" s="21">
        <f t="shared" si="208"/>
        <v>0</v>
      </c>
      <c r="BW179" s="14">
        <f t="shared" si="209"/>
        <v>0</v>
      </c>
      <c r="BX179" s="21">
        <f t="shared" si="210"/>
        <v>2.2999999999999998</v>
      </c>
      <c r="BY179" s="21">
        <f t="shared" si="211"/>
        <v>16.099999999999998</v>
      </c>
      <c r="BZ179" s="14">
        <f t="shared" si="212"/>
        <v>3.0189386836677289E-3</v>
      </c>
      <c r="CA179" s="21">
        <f t="shared" si="213"/>
        <v>5.3</v>
      </c>
      <c r="CB179" s="21">
        <f t="shared" si="214"/>
        <v>37.1</v>
      </c>
      <c r="CC179" s="18">
        <f t="shared" si="215"/>
        <v>6.9566847927995503E-3</v>
      </c>
      <c r="CE179" s="2">
        <v>5333</v>
      </c>
      <c r="CF179" s="2">
        <v>1789</v>
      </c>
      <c r="CG179" s="2">
        <v>846</v>
      </c>
      <c r="CH179" s="2">
        <v>163</v>
      </c>
      <c r="CI179" s="2">
        <v>507</v>
      </c>
      <c r="CJ179" s="2">
        <v>5860</v>
      </c>
      <c r="CK179" s="2">
        <v>226.24368207445599</v>
      </c>
      <c r="CL179" s="2">
        <v>281.87857551413998</v>
      </c>
      <c r="CM179" s="2">
        <v>231</v>
      </c>
      <c r="CN179" s="2">
        <v>132.27338626164999</v>
      </c>
      <c r="CO179" s="2">
        <v>127</v>
      </c>
      <c r="CP179" s="2">
        <v>154.77410468319599</v>
      </c>
      <c r="CQ179" s="2">
        <v>129</v>
      </c>
      <c r="CR179" s="2">
        <v>318.65861235761099</v>
      </c>
      <c r="CS179" s="2">
        <v>280</v>
      </c>
      <c r="CT179" s="2">
        <v>227.069903581267</v>
      </c>
      <c r="CU179" s="2">
        <v>251</v>
      </c>
      <c r="CV179" s="2">
        <v>4848.1130000000003</v>
      </c>
      <c r="CW179" s="2">
        <v>3437.8960000000006</v>
      </c>
      <c r="CX179" s="2">
        <v>2739.4440000000004</v>
      </c>
      <c r="CY179" s="2">
        <v>1743.943</v>
      </c>
      <c r="CZ179" s="2">
        <v>1132.277</v>
      </c>
      <c r="DA179" s="2">
        <v>894.46100000000001</v>
      </c>
      <c r="DB179" s="2">
        <v>227.31799999999998</v>
      </c>
      <c r="DC179" s="2">
        <v>121.595</v>
      </c>
      <c r="DD179" s="2">
        <v>121.60599999999999</v>
      </c>
      <c r="DE179" s="2">
        <v>176.09639999999999</v>
      </c>
      <c r="DF179" s="2">
        <v>147.7578</v>
      </c>
      <c r="DG179" s="2">
        <v>120.1656</v>
      </c>
      <c r="DH179" s="2">
        <v>240.065</v>
      </c>
      <c r="DI179" s="2">
        <v>124.901</v>
      </c>
      <c r="DJ179" s="2">
        <v>149.65899999999999</v>
      </c>
      <c r="DK179" s="2">
        <v>454.23</v>
      </c>
      <c r="DL179" s="2">
        <v>228.05099999999999</v>
      </c>
      <c r="DM179" s="2">
        <v>264.03499999999997</v>
      </c>
      <c r="DN179" s="2">
        <v>5.3</v>
      </c>
      <c r="DO179" s="2">
        <v>0</v>
      </c>
      <c r="DP179" s="2">
        <v>2.2999999999999998</v>
      </c>
    </row>
    <row r="180" spans="2:122" ht="14.25" customHeight="1" x14ac:dyDescent="0.2">
      <c r="B180" s="7">
        <v>1664</v>
      </c>
      <c r="C180" s="10" t="s">
        <v>91</v>
      </c>
      <c r="D180" s="10" t="s">
        <v>56</v>
      </c>
      <c r="E180" s="22" t="s">
        <v>101</v>
      </c>
      <c r="F180" s="10" t="s">
        <v>258</v>
      </c>
      <c r="G180" s="22">
        <v>1</v>
      </c>
      <c r="H180" s="12">
        <f t="shared" si="144"/>
        <v>6999</v>
      </c>
      <c r="I180" s="13">
        <f t="shared" si="145"/>
        <v>2554</v>
      </c>
      <c r="J180" s="15">
        <f t="shared" si="146"/>
        <v>0.36490927275325047</v>
      </c>
      <c r="K180" s="15">
        <f t="shared" si="147"/>
        <v>0.19345620802971852</v>
      </c>
      <c r="L180" s="16">
        <f t="shared" si="148"/>
        <v>1.3916211293260474</v>
      </c>
      <c r="M180" s="13">
        <f t="shared" si="149"/>
        <v>0</v>
      </c>
      <c r="N180" s="15">
        <f t="shared" si="150"/>
        <v>-8.1375508596928769E-2</v>
      </c>
      <c r="O180" s="17">
        <f t="shared" si="151"/>
        <v>-71</v>
      </c>
      <c r="P180" s="15">
        <f t="shared" si="152"/>
        <v>-0.27099236641221369</v>
      </c>
      <c r="Q180" s="13">
        <f t="shared" si="153"/>
        <v>-63.600000000000023</v>
      </c>
      <c r="R180" s="15">
        <f t="shared" si="154"/>
        <v>-0.16562500000000002</v>
      </c>
      <c r="S180" s="19">
        <f t="shared" si="155"/>
        <v>27</v>
      </c>
      <c r="T180" s="15">
        <f t="shared" si="156"/>
        <v>0.16265060240963858</v>
      </c>
      <c r="U180" s="19">
        <f t="shared" si="157"/>
        <v>71</v>
      </c>
      <c r="V180" s="15">
        <f t="shared" si="158"/>
        <v>0.37765957446808507</v>
      </c>
      <c r="W180" s="13">
        <f t="shared" si="159"/>
        <v>-1</v>
      </c>
      <c r="X180" s="15">
        <f t="shared" si="160"/>
        <v>-2.7027027027026751E-3</v>
      </c>
      <c r="Y180" s="13">
        <f t="shared" si="161"/>
        <v>-7</v>
      </c>
      <c r="Z180" s="15">
        <f t="shared" si="162"/>
        <v>-2.1212121212121238E-2</v>
      </c>
      <c r="AA180" s="13">
        <v>-192.76861999999983</v>
      </c>
      <c r="AB180" s="27">
        <v>-3.8310310858451158E-2</v>
      </c>
      <c r="AC180" s="13">
        <f t="shared" si="163"/>
        <v>0</v>
      </c>
      <c r="AD180" s="25">
        <f t="shared" si="164"/>
        <v>0</v>
      </c>
      <c r="AE180" s="12">
        <f t="shared" si="165"/>
        <v>-1067.9809999999998</v>
      </c>
      <c r="AF180" s="13">
        <f t="shared" si="166"/>
        <v>-3238.5029999999997</v>
      </c>
      <c r="AG180" s="13">
        <f t="shared" si="167"/>
        <v>-4507.5789999999997</v>
      </c>
      <c r="AH180" s="15">
        <f t="shared" si="168"/>
        <v>-0.15259051293041859</v>
      </c>
      <c r="AI180" s="15">
        <f t="shared" si="169"/>
        <v>-0.46270938705529352</v>
      </c>
      <c r="AJ180" s="15">
        <f t="shared" si="170"/>
        <v>-0.64403186169452775</v>
      </c>
      <c r="AK180" s="15">
        <f t="shared" si="171"/>
        <v>0.41485501901106703</v>
      </c>
      <c r="AL180" s="15">
        <f t="shared" si="172"/>
        <v>0.49041629337824227</v>
      </c>
      <c r="AM180" s="15">
        <f t="shared" si="173"/>
        <v>0.53137827769774759</v>
      </c>
      <c r="AN180" s="19">
        <f t="shared" si="174"/>
        <v>-93.48700000000008</v>
      </c>
      <c r="AO180" s="19">
        <f t="shared" si="175"/>
        <v>-709.79099999999994</v>
      </c>
      <c r="AP180" s="19">
        <f t="shared" si="176"/>
        <v>-1230.1129999999998</v>
      </c>
      <c r="AQ180" s="15">
        <f t="shared" si="177"/>
        <v>-3.6604150352388398E-2</v>
      </c>
      <c r="AR180" s="15">
        <f t="shared" si="178"/>
        <v>-0.27791346906812842</v>
      </c>
      <c r="AS180" s="15">
        <f t="shared" si="179"/>
        <v>-0.48164173844949087</v>
      </c>
      <c r="AT180" s="13">
        <f t="shared" si="180"/>
        <v>-59.106999999999999</v>
      </c>
      <c r="AU180" s="13">
        <f t="shared" si="181"/>
        <v>-135.05199999999999</v>
      </c>
      <c r="AV180" s="13">
        <f t="shared" si="182"/>
        <v>-159.077</v>
      </c>
      <c r="AW180" s="15">
        <f t="shared" si="183"/>
        <v>-0.30946073298429322</v>
      </c>
      <c r="AX180" s="15">
        <f t="shared" si="184"/>
        <v>-0.70707853403141363</v>
      </c>
      <c r="AY180" s="15">
        <f t="shared" si="185"/>
        <v>-0.83286387434554976</v>
      </c>
      <c r="AZ180" s="13">
        <f t="shared" si="186"/>
        <v>-135.36779999999999</v>
      </c>
      <c r="BA180" s="13">
        <f t="shared" si="187"/>
        <v>-234.47939999999997</v>
      </c>
      <c r="BB180" s="13">
        <f t="shared" si="188"/>
        <v>-275.17619999999999</v>
      </c>
      <c r="BC180" s="15">
        <f t="shared" si="189"/>
        <v>-0.42249625468164798</v>
      </c>
      <c r="BD180" s="15">
        <f t="shared" si="190"/>
        <v>-0.73183333333333334</v>
      </c>
      <c r="BE180" s="15">
        <f t="shared" si="191"/>
        <v>-0.85885205992509361</v>
      </c>
      <c r="BF180" s="13">
        <f t="shared" si="192"/>
        <v>-65.081999999999994</v>
      </c>
      <c r="BG180" s="13">
        <f t="shared" si="193"/>
        <v>-178.55</v>
      </c>
      <c r="BH180" s="13">
        <f t="shared" si="194"/>
        <v>-273.33</v>
      </c>
      <c r="BI180" s="15">
        <f t="shared" si="195"/>
        <v>-0.17637398373983737</v>
      </c>
      <c r="BJ180" s="15">
        <f t="shared" si="196"/>
        <v>-0.48387533875338762</v>
      </c>
      <c r="BK180" s="15">
        <f t="shared" si="197"/>
        <v>-0.74073170731707316</v>
      </c>
      <c r="BL180" s="13">
        <f t="shared" si="198"/>
        <v>-116.15100000000001</v>
      </c>
      <c r="BM180" s="13">
        <f t="shared" si="199"/>
        <v>-231.02100000000002</v>
      </c>
      <c r="BN180" s="13">
        <f t="shared" si="200"/>
        <v>-269.67200000000003</v>
      </c>
      <c r="BO180" s="15">
        <f t="shared" si="201"/>
        <v>-0.35960061919504649</v>
      </c>
      <c r="BP180" s="15">
        <f t="shared" si="202"/>
        <v>-0.71523529411764708</v>
      </c>
      <c r="BQ180" s="25">
        <f t="shared" si="203"/>
        <v>-0.83489783281733743</v>
      </c>
      <c r="BR180" s="20">
        <f t="shared" si="204"/>
        <v>10.8</v>
      </c>
      <c r="BS180" s="21">
        <f t="shared" si="205"/>
        <v>75.600000000000009</v>
      </c>
      <c r="BT180" s="14">
        <f t="shared" si="206"/>
        <v>1.0801543077582514E-2</v>
      </c>
      <c r="BU180" s="21">
        <f t="shared" si="207"/>
        <v>6.3</v>
      </c>
      <c r="BV180" s="21">
        <f t="shared" si="208"/>
        <v>44.1</v>
      </c>
      <c r="BW180" s="14">
        <f t="shared" si="209"/>
        <v>6.3009001285897984E-3</v>
      </c>
      <c r="BX180" s="21">
        <f t="shared" si="210"/>
        <v>10.5</v>
      </c>
      <c r="BY180" s="21">
        <f t="shared" si="211"/>
        <v>73.5</v>
      </c>
      <c r="BZ180" s="14">
        <f t="shared" si="212"/>
        <v>1.0501500214316331E-2</v>
      </c>
      <c r="CA180" s="21">
        <f t="shared" si="213"/>
        <v>10.8</v>
      </c>
      <c r="CB180" s="21">
        <f t="shared" si="214"/>
        <v>75.600000000000009</v>
      </c>
      <c r="CC180" s="18">
        <f t="shared" si="215"/>
        <v>1.0801543077582514E-2</v>
      </c>
      <c r="CE180" s="2">
        <v>6999</v>
      </c>
      <c r="CF180" s="2">
        <v>2554</v>
      </c>
      <c r="CG180" s="2">
        <v>1354</v>
      </c>
      <c r="CH180" s="2">
        <v>191</v>
      </c>
      <c r="CI180" s="2">
        <v>549</v>
      </c>
      <c r="CJ180" s="2">
        <v>7619</v>
      </c>
      <c r="CK180" s="2">
        <v>262</v>
      </c>
      <c r="CL180" s="2">
        <v>384</v>
      </c>
      <c r="CM180" s="2">
        <v>320.39999999999998</v>
      </c>
      <c r="CN180" s="2">
        <v>166</v>
      </c>
      <c r="CO180" s="2">
        <v>139</v>
      </c>
      <c r="CP180" s="2">
        <v>188</v>
      </c>
      <c r="CQ180" s="2">
        <v>117</v>
      </c>
      <c r="CR180" s="2">
        <v>370</v>
      </c>
      <c r="CS180" s="2">
        <v>369</v>
      </c>
      <c r="CT180" s="2">
        <v>330</v>
      </c>
      <c r="CU180" s="2">
        <v>323</v>
      </c>
      <c r="CV180" s="2">
        <v>5931.0190000000002</v>
      </c>
      <c r="CW180" s="2">
        <v>3760.4970000000003</v>
      </c>
      <c r="CX180" s="2">
        <v>2491.4210000000003</v>
      </c>
      <c r="CY180" s="2">
        <v>2460.5129999999999</v>
      </c>
      <c r="CZ180" s="2">
        <v>1844.2090000000001</v>
      </c>
      <c r="DA180" s="2">
        <v>1323.8870000000002</v>
      </c>
      <c r="DB180" s="2">
        <v>131.893</v>
      </c>
      <c r="DC180" s="2">
        <v>55.948</v>
      </c>
      <c r="DD180" s="2">
        <v>31.922999999999998</v>
      </c>
      <c r="DE180" s="2">
        <v>185.03219999999999</v>
      </c>
      <c r="DF180" s="2">
        <v>85.920600000000007</v>
      </c>
      <c r="DG180" s="2">
        <v>45.223799999999997</v>
      </c>
      <c r="DH180" s="2">
        <v>303.91800000000001</v>
      </c>
      <c r="DI180" s="2">
        <v>190.45</v>
      </c>
      <c r="DJ180" s="2">
        <v>95.67</v>
      </c>
      <c r="DK180" s="2">
        <v>206.84899999999999</v>
      </c>
      <c r="DL180" s="2">
        <v>91.978999999999999</v>
      </c>
      <c r="DM180" s="2">
        <v>53.328000000000003</v>
      </c>
      <c r="DN180" s="2">
        <v>10.8</v>
      </c>
      <c r="DO180" s="2">
        <v>6.3</v>
      </c>
      <c r="DP180" s="2">
        <v>10.5</v>
      </c>
    </row>
    <row r="181" spans="2:122" ht="14.25" customHeight="1" x14ac:dyDescent="0.2">
      <c r="B181" s="7">
        <v>1665</v>
      </c>
      <c r="C181" s="10" t="s">
        <v>91</v>
      </c>
      <c r="D181" s="10" t="s">
        <v>56</v>
      </c>
      <c r="E181" s="22" t="s">
        <v>101</v>
      </c>
      <c r="F181" s="10" t="s">
        <v>259</v>
      </c>
      <c r="G181" s="22">
        <v>1</v>
      </c>
      <c r="H181" s="12">
        <f t="shared" si="144"/>
        <v>6640</v>
      </c>
      <c r="I181" s="13">
        <f t="shared" si="145"/>
        <v>2705</v>
      </c>
      <c r="J181" s="15">
        <f t="shared" si="146"/>
        <v>0.40737951807228917</v>
      </c>
      <c r="K181" s="15">
        <f t="shared" si="147"/>
        <v>0.23012048192771084</v>
      </c>
      <c r="L181" s="16">
        <f t="shared" si="148"/>
        <v>1.2466367713004485</v>
      </c>
      <c r="M181" s="13">
        <f t="shared" si="149"/>
        <v>0</v>
      </c>
      <c r="N181" s="15">
        <f t="shared" si="150"/>
        <v>-8.4769124741557733E-2</v>
      </c>
      <c r="O181" s="17">
        <f t="shared" si="151"/>
        <v>-49.157139965615499</v>
      </c>
      <c r="P181" s="15">
        <f t="shared" si="152"/>
        <v>-0.26125577788118293</v>
      </c>
      <c r="Q181" s="13">
        <f t="shared" si="153"/>
        <v>-70.859207354776174</v>
      </c>
      <c r="R181" s="15">
        <f t="shared" si="154"/>
        <v>-0.23152124050506984</v>
      </c>
      <c r="S181" s="19">
        <f t="shared" si="155"/>
        <v>18.466725043783001</v>
      </c>
      <c r="T181" s="15">
        <f t="shared" si="156"/>
        <v>0.14956843665558028</v>
      </c>
      <c r="U181" s="19">
        <f t="shared" si="157"/>
        <v>35.175475687104012</v>
      </c>
      <c r="V181" s="15">
        <f t="shared" si="158"/>
        <v>0.2509388715442763</v>
      </c>
      <c r="W181" s="13">
        <f t="shared" si="159"/>
        <v>32.066549912434027</v>
      </c>
      <c r="X181" s="15">
        <f t="shared" si="160"/>
        <v>0.12985907701472921</v>
      </c>
      <c r="Y181" s="13">
        <f t="shared" si="161"/>
        <v>26.232558139534888</v>
      </c>
      <c r="Z181" s="15">
        <f t="shared" si="162"/>
        <v>0.12446209864283353</v>
      </c>
      <c r="AA181" s="13">
        <v>-45.393885803925514</v>
      </c>
      <c r="AB181" s="27">
        <v>-1.0353514530458741E-2</v>
      </c>
      <c r="AC181" s="13">
        <f t="shared" si="163"/>
        <v>0</v>
      </c>
      <c r="AD181" s="25">
        <f t="shared" si="164"/>
        <v>0</v>
      </c>
      <c r="AE181" s="12">
        <f t="shared" si="165"/>
        <v>-930.51599999999962</v>
      </c>
      <c r="AF181" s="13">
        <f t="shared" si="166"/>
        <v>-2860.6239999999998</v>
      </c>
      <c r="AG181" s="13">
        <f t="shared" si="167"/>
        <v>-3948.1930000000002</v>
      </c>
      <c r="AH181" s="15">
        <f t="shared" si="168"/>
        <v>-0.14013795180722888</v>
      </c>
      <c r="AI181" s="15">
        <f t="shared" si="169"/>
        <v>-0.43081686746987946</v>
      </c>
      <c r="AJ181" s="15">
        <f t="shared" si="170"/>
        <v>-0.5946073795180723</v>
      </c>
      <c r="AK181" s="15">
        <f t="shared" si="171"/>
        <v>0.43381100638866837</v>
      </c>
      <c r="AL181" s="15">
        <f t="shared" si="172"/>
        <v>0.44737729191273895</v>
      </c>
      <c r="AM181" s="15">
        <f t="shared" si="173"/>
        <v>0.47192090666232767</v>
      </c>
      <c r="AN181" s="19">
        <f t="shared" si="174"/>
        <v>-228.16300000000001</v>
      </c>
      <c r="AO181" s="19">
        <f t="shared" si="175"/>
        <v>-1014.1930000000002</v>
      </c>
      <c r="AP181" s="19">
        <f t="shared" si="176"/>
        <v>-1434.6799999999998</v>
      </c>
      <c r="AQ181" s="15">
        <f t="shared" si="177"/>
        <v>-8.434861367837343E-2</v>
      </c>
      <c r="AR181" s="15">
        <f t="shared" si="178"/>
        <v>-0.37493271719038823</v>
      </c>
      <c r="AS181" s="15">
        <f t="shared" si="179"/>
        <v>-0.53038077634011083</v>
      </c>
      <c r="AT181" s="13">
        <f t="shared" si="180"/>
        <v>3.9429999999999836</v>
      </c>
      <c r="AU181" s="13">
        <f t="shared" si="181"/>
        <v>-74.906000000000006</v>
      </c>
      <c r="AV181" s="13">
        <f t="shared" si="182"/>
        <v>-92.013999999999996</v>
      </c>
      <c r="AW181" s="15">
        <f t="shared" si="183"/>
        <v>2.8366906474819986E-2</v>
      </c>
      <c r="AX181" s="15">
        <f t="shared" si="184"/>
        <v>-0.53889208633093522</v>
      </c>
      <c r="AY181" s="15">
        <f t="shared" si="185"/>
        <v>-0.66197122302158262</v>
      </c>
      <c r="AZ181" s="13">
        <f t="shared" si="186"/>
        <v>-83.599800000000016</v>
      </c>
      <c r="BA181" s="13">
        <f t="shared" si="187"/>
        <v>-139.19159999999999</v>
      </c>
      <c r="BB181" s="13">
        <f t="shared" si="188"/>
        <v>-176.86739999999998</v>
      </c>
      <c r="BC181" s="15">
        <f t="shared" si="189"/>
        <v>-0.35544132653061233</v>
      </c>
      <c r="BD181" s="15">
        <f t="shared" si="190"/>
        <v>-0.59180102040816329</v>
      </c>
      <c r="BE181" s="15">
        <f t="shared" si="191"/>
        <v>-0.75198724489795921</v>
      </c>
      <c r="BF181" s="13">
        <f t="shared" si="192"/>
        <v>2.6839999999999691</v>
      </c>
      <c r="BG181" s="13">
        <f t="shared" si="193"/>
        <v>-130.45499999999998</v>
      </c>
      <c r="BH181" s="13">
        <f t="shared" si="194"/>
        <v>-149.85</v>
      </c>
      <c r="BI181" s="15">
        <f t="shared" si="195"/>
        <v>9.6200716845877832E-3</v>
      </c>
      <c r="BJ181" s="15">
        <f t="shared" si="196"/>
        <v>-0.46758064516129028</v>
      </c>
      <c r="BK181" s="15">
        <f t="shared" si="197"/>
        <v>-0.5370967741935484</v>
      </c>
      <c r="BL181" s="13">
        <f t="shared" si="198"/>
        <v>39.474000000000046</v>
      </c>
      <c r="BM181" s="13">
        <f t="shared" si="199"/>
        <v>-111.643</v>
      </c>
      <c r="BN181" s="13">
        <f t="shared" si="200"/>
        <v>-137.07499999999999</v>
      </c>
      <c r="BO181" s="15">
        <f t="shared" si="201"/>
        <v>0.16655696202531667</v>
      </c>
      <c r="BP181" s="15">
        <f t="shared" si="202"/>
        <v>-0.47106751054852325</v>
      </c>
      <c r="BQ181" s="25">
        <f t="shared" si="203"/>
        <v>-0.57837552742616027</v>
      </c>
      <c r="BR181" s="20">
        <f t="shared" si="204"/>
        <v>8.6999999999999993</v>
      </c>
      <c r="BS181" s="21">
        <f t="shared" si="205"/>
        <v>60.899999999999991</v>
      </c>
      <c r="BT181" s="14">
        <f t="shared" si="206"/>
        <v>9.1716867469879507E-3</v>
      </c>
      <c r="BU181" s="21">
        <f t="shared" si="207"/>
        <v>2.2999999999999998</v>
      </c>
      <c r="BV181" s="21">
        <f t="shared" si="208"/>
        <v>16.099999999999998</v>
      </c>
      <c r="BW181" s="14">
        <f t="shared" si="209"/>
        <v>2.4246987951807224E-3</v>
      </c>
      <c r="BX181" s="21">
        <f t="shared" si="210"/>
        <v>5.5</v>
      </c>
      <c r="BY181" s="21">
        <f t="shared" si="211"/>
        <v>38.5</v>
      </c>
      <c r="BZ181" s="14">
        <f t="shared" si="212"/>
        <v>5.7981927710843376E-3</v>
      </c>
      <c r="CA181" s="21">
        <f t="shared" si="213"/>
        <v>8.6999999999999993</v>
      </c>
      <c r="CB181" s="21">
        <f t="shared" si="214"/>
        <v>60.899999999999991</v>
      </c>
      <c r="CC181" s="18">
        <f t="shared" si="215"/>
        <v>9.1716867469879507E-3</v>
      </c>
      <c r="CE181" s="2">
        <v>6640</v>
      </c>
      <c r="CF181" s="2">
        <v>2705</v>
      </c>
      <c r="CG181" s="2">
        <v>1528</v>
      </c>
      <c r="CH181" s="2">
        <v>139</v>
      </c>
      <c r="CI181" s="2">
        <v>446</v>
      </c>
      <c r="CJ181" s="2">
        <v>7255.0000000000018</v>
      </c>
      <c r="CK181" s="2">
        <v>188.1571399656155</v>
      </c>
      <c r="CL181" s="2">
        <v>306.05920735477616</v>
      </c>
      <c r="CM181" s="2">
        <v>235.2</v>
      </c>
      <c r="CN181" s="2">
        <v>123.466725043783</v>
      </c>
      <c r="CO181" s="2">
        <v>105</v>
      </c>
      <c r="CP181" s="2">
        <v>140.17547568710401</v>
      </c>
      <c r="CQ181" s="2">
        <v>105</v>
      </c>
      <c r="CR181" s="2">
        <v>246.93345008756597</v>
      </c>
      <c r="CS181" s="2">
        <v>279</v>
      </c>
      <c r="CT181" s="2">
        <v>210.76744186046511</v>
      </c>
      <c r="CU181" s="2">
        <v>237</v>
      </c>
      <c r="CV181" s="2">
        <v>5709.4840000000004</v>
      </c>
      <c r="CW181" s="2">
        <v>3779.3760000000002</v>
      </c>
      <c r="CX181" s="2">
        <v>2691.8069999999998</v>
      </c>
      <c r="CY181" s="2">
        <v>2476.837</v>
      </c>
      <c r="CZ181" s="2">
        <v>1690.8069999999998</v>
      </c>
      <c r="DA181" s="2">
        <v>1270.3200000000002</v>
      </c>
      <c r="DB181" s="2">
        <v>142.94299999999998</v>
      </c>
      <c r="DC181" s="2">
        <v>64.093999999999994</v>
      </c>
      <c r="DD181" s="2">
        <v>46.986000000000004</v>
      </c>
      <c r="DE181" s="2">
        <v>151.60019999999997</v>
      </c>
      <c r="DF181" s="2">
        <v>96.008399999999995</v>
      </c>
      <c r="DG181" s="2">
        <v>58.332599999999999</v>
      </c>
      <c r="DH181" s="2">
        <v>281.68399999999997</v>
      </c>
      <c r="DI181" s="2">
        <v>148.54500000000002</v>
      </c>
      <c r="DJ181" s="2">
        <v>129.15</v>
      </c>
      <c r="DK181" s="2">
        <v>276.47400000000005</v>
      </c>
      <c r="DL181" s="2">
        <v>125.357</v>
      </c>
      <c r="DM181" s="2">
        <v>99.925000000000011</v>
      </c>
      <c r="DN181" s="2">
        <v>8.6999999999999993</v>
      </c>
      <c r="DO181" s="2">
        <v>2.2999999999999998</v>
      </c>
      <c r="DP181" s="2">
        <v>5.5</v>
      </c>
    </row>
    <row r="182" spans="2:122" ht="14.25" customHeight="1" x14ac:dyDescent="0.2">
      <c r="B182" s="7">
        <v>1667</v>
      </c>
      <c r="C182" s="10" t="s">
        <v>91</v>
      </c>
      <c r="D182" s="10" t="s">
        <v>56</v>
      </c>
      <c r="E182" s="22" t="s">
        <v>101</v>
      </c>
      <c r="F182" s="10" t="s">
        <v>260</v>
      </c>
      <c r="G182" s="22">
        <v>1</v>
      </c>
      <c r="H182" s="12">
        <f t="shared" si="144"/>
        <v>2465.9999999999995</v>
      </c>
      <c r="I182" s="13">
        <f t="shared" si="145"/>
        <v>860.60921313914355</v>
      </c>
      <c r="J182" s="15">
        <f t="shared" si="146"/>
        <v>0.34898994855601934</v>
      </c>
      <c r="K182" s="15">
        <f t="shared" si="147"/>
        <v>0.1795507562077511</v>
      </c>
      <c r="L182" s="16">
        <f t="shared" si="148"/>
        <v>1.539273166651776</v>
      </c>
      <c r="M182" s="13">
        <f t="shared" si="149"/>
        <v>0</v>
      </c>
      <c r="N182" s="15">
        <f t="shared" si="150"/>
        <v>-2.6835043409628834E-2</v>
      </c>
      <c r="O182" s="17">
        <f t="shared" si="151"/>
        <v>-26.999772090547197</v>
      </c>
      <c r="P182" s="15">
        <f t="shared" si="152"/>
        <v>-0.29303244722109689</v>
      </c>
      <c r="Q182" s="13">
        <f t="shared" si="153"/>
        <v>-19.229269525140722</v>
      </c>
      <c r="R182" s="15">
        <f t="shared" si="154"/>
        <v>-0.14262736365451789</v>
      </c>
      <c r="S182" s="19">
        <f t="shared" si="155"/>
        <v>23.8606788852656</v>
      </c>
      <c r="T182" s="15">
        <f t="shared" si="156"/>
        <v>0.3248045151659974</v>
      </c>
      <c r="U182" s="19">
        <f t="shared" si="157"/>
        <v>13.989267055630499</v>
      </c>
      <c r="V182" s="15">
        <f t="shared" si="158"/>
        <v>0.26929627303059434</v>
      </c>
      <c r="W182" s="13">
        <f t="shared" si="159"/>
        <v>8.7397270368011846</v>
      </c>
      <c r="X182" s="15">
        <f t="shared" si="160"/>
        <v>8.0414846102480952E-2</v>
      </c>
      <c r="Y182" s="13">
        <f t="shared" si="161"/>
        <v>7.7815041103027056</v>
      </c>
      <c r="Z182" s="15">
        <f t="shared" si="162"/>
        <v>9.3165529569590122E-2</v>
      </c>
      <c r="AA182" s="13">
        <v>43.246749459119656</v>
      </c>
      <c r="AB182" s="27">
        <v>2.5459331447887701E-2</v>
      </c>
      <c r="AC182" s="13">
        <f t="shared" si="163"/>
        <v>0</v>
      </c>
      <c r="AD182" s="25">
        <f t="shared" si="164"/>
        <v>0</v>
      </c>
      <c r="AE182" s="12">
        <f t="shared" si="165"/>
        <v>-140.42899999999963</v>
      </c>
      <c r="AF182" s="13">
        <f t="shared" si="166"/>
        <v>-578.00799999999936</v>
      </c>
      <c r="AG182" s="13">
        <f t="shared" si="167"/>
        <v>-931.74499999999944</v>
      </c>
      <c r="AH182" s="15">
        <f t="shared" si="168"/>
        <v>-5.6946066504460546E-2</v>
      </c>
      <c r="AI182" s="15">
        <f t="shared" si="169"/>
        <v>-0.23439091646390897</v>
      </c>
      <c r="AJ182" s="15">
        <f t="shared" si="170"/>
        <v>-0.37783657745336563</v>
      </c>
      <c r="AK182" s="15">
        <f t="shared" si="171"/>
        <v>0.37608054108001865</v>
      </c>
      <c r="AL182" s="15">
        <f t="shared" si="172"/>
        <v>0.44083343573489714</v>
      </c>
      <c r="AM182" s="15">
        <f t="shared" si="173"/>
        <v>0.45535324962278101</v>
      </c>
      <c r="AN182" s="19">
        <f t="shared" si="174"/>
        <v>13.992786860856427</v>
      </c>
      <c r="AO182" s="19">
        <f t="shared" si="175"/>
        <v>-28.319213139143585</v>
      </c>
      <c r="AP182" s="19">
        <f t="shared" si="176"/>
        <v>-161.98121313914362</v>
      </c>
      <c r="AQ182" s="15">
        <f t="shared" si="177"/>
        <v>1.6259164609470744E-2</v>
      </c>
      <c r="AR182" s="15">
        <f t="shared" si="178"/>
        <v>-3.2906007403577409E-2</v>
      </c>
      <c r="AS182" s="15">
        <f t="shared" si="179"/>
        <v>-0.18821691734893664</v>
      </c>
      <c r="AT182" s="13">
        <f t="shared" si="180"/>
        <v>-1.3714170900130966</v>
      </c>
      <c r="AU182" s="13">
        <f t="shared" si="181"/>
        <v>-18.370417090013099</v>
      </c>
      <c r="AV182" s="13">
        <f t="shared" si="182"/>
        <v>-26.421417090013094</v>
      </c>
      <c r="AW182" s="15">
        <f t="shared" si="183"/>
        <v>-2.1053567122315542E-2</v>
      </c>
      <c r="AX182" s="15">
        <f t="shared" si="184"/>
        <v>-0.28201690943331414</v>
      </c>
      <c r="AY182" s="15">
        <f t="shared" si="185"/>
        <v>-0.40561334857360754</v>
      </c>
      <c r="AZ182" s="13">
        <f t="shared" si="186"/>
        <v>-28.634471776333669</v>
      </c>
      <c r="BA182" s="13">
        <f t="shared" si="187"/>
        <v>-45.069071776333672</v>
      </c>
      <c r="BB182" s="13">
        <f t="shared" si="188"/>
        <v>-61.17967177633367</v>
      </c>
      <c r="BC182" s="15">
        <f t="shared" si="189"/>
        <v>-0.24771917527414855</v>
      </c>
      <c r="BD182" s="15">
        <f t="shared" si="190"/>
        <v>-0.38989625434725839</v>
      </c>
      <c r="BE182" s="15">
        <f t="shared" si="191"/>
        <v>-0.52927038271760152</v>
      </c>
      <c r="BF182" s="13">
        <f t="shared" si="192"/>
        <v>4.8282690106296116</v>
      </c>
      <c r="BG182" s="13">
        <f t="shared" si="193"/>
        <v>-42.055730989370389</v>
      </c>
      <c r="BH182" s="13">
        <f t="shared" si="194"/>
        <v>-58.877730989370392</v>
      </c>
      <c r="BI182" s="15">
        <f t="shared" si="195"/>
        <v>4.1118691159266918E-2</v>
      </c>
      <c r="BJ182" s="15">
        <f t="shared" si="196"/>
        <v>-0.35815664169127059</v>
      </c>
      <c r="BK182" s="15">
        <f t="shared" si="197"/>
        <v>-0.50141680825580748</v>
      </c>
      <c r="BL182" s="13">
        <f t="shared" si="198"/>
        <v>-0.83092898913950819</v>
      </c>
      <c r="BM182" s="13">
        <f t="shared" si="199"/>
        <v>-21.645928989139506</v>
      </c>
      <c r="BN182" s="13">
        <f t="shared" si="200"/>
        <v>-32.977928989139514</v>
      </c>
      <c r="BO182" s="15">
        <f t="shared" si="201"/>
        <v>-9.100592907074545E-3</v>
      </c>
      <c r="BP182" s="15">
        <f t="shared" si="202"/>
        <v>-0.23707295135966022</v>
      </c>
      <c r="BQ182" s="25">
        <f t="shared" si="203"/>
        <v>-0.36118454232697728</v>
      </c>
      <c r="BR182" s="20">
        <f t="shared" si="204"/>
        <v>1.2</v>
      </c>
      <c r="BS182" s="21">
        <f t="shared" si="205"/>
        <v>8.4</v>
      </c>
      <c r="BT182" s="14">
        <f t="shared" si="206"/>
        <v>3.4063260340632612E-3</v>
      </c>
      <c r="BU182" s="21">
        <f t="shared" si="207"/>
        <v>1.2</v>
      </c>
      <c r="BV182" s="21">
        <f t="shared" si="208"/>
        <v>8.4</v>
      </c>
      <c r="BW182" s="14">
        <f t="shared" si="209"/>
        <v>3.4063260340632612E-3</v>
      </c>
      <c r="BX182" s="21">
        <f t="shared" si="210"/>
        <v>1.2</v>
      </c>
      <c r="BY182" s="21">
        <f t="shared" si="211"/>
        <v>8.4</v>
      </c>
      <c r="BZ182" s="14">
        <f t="shared" si="212"/>
        <v>3.4063260340632612E-3</v>
      </c>
      <c r="CA182" s="21">
        <f t="shared" si="213"/>
        <v>1.2</v>
      </c>
      <c r="CB182" s="21">
        <f t="shared" si="214"/>
        <v>8.4</v>
      </c>
      <c r="CC182" s="18">
        <f t="shared" si="215"/>
        <v>3.4063260340632612E-3</v>
      </c>
      <c r="CE182" s="2">
        <v>2465.9999999999995</v>
      </c>
      <c r="CF182" s="2">
        <v>860.60921313914355</v>
      </c>
      <c r="CG182" s="2">
        <v>442.77216480831413</v>
      </c>
      <c r="CH182" s="2">
        <v>65.139417090013097</v>
      </c>
      <c r="CI182" s="2">
        <v>169.2731829573934</v>
      </c>
      <c r="CJ182" s="2">
        <v>2533.9999999999991</v>
      </c>
      <c r="CK182" s="2">
        <v>92.139189180560294</v>
      </c>
      <c r="CL182" s="2">
        <v>134.82174130147439</v>
      </c>
      <c r="CM182" s="2">
        <v>115.59247177633367</v>
      </c>
      <c r="CN182" s="2">
        <v>73.461660079051398</v>
      </c>
      <c r="CO182" s="2">
        <v>49.600981193785799</v>
      </c>
      <c r="CP182" s="2">
        <v>51.947495961227801</v>
      </c>
      <c r="CQ182" s="2">
        <v>37.958228905597302</v>
      </c>
      <c r="CR182" s="2">
        <v>108.68300395256921</v>
      </c>
      <c r="CS182" s="2">
        <v>117.42273098937039</v>
      </c>
      <c r="CT182" s="2">
        <v>83.523424878836806</v>
      </c>
      <c r="CU182" s="2">
        <v>91.304928989139512</v>
      </c>
      <c r="CV182" s="2">
        <v>2325.5709999999999</v>
      </c>
      <c r="CW182" s="2">
        <v>1887.9920000000002</v>
      </c>
      <c r="CX182" s="2">
        <v>1534.2550000000001</v>
      </c>
      <c r="CY182" s="2">
        <v>874.60199999999998</v>
      </c>
      <c r="CZ182" s="2">
        <v>832.29</v>
      </c>
      <c r="DA182" s="2">
        <v>698.62799999999993</v>
      </c>
      <c r="DB182" s="2">
        <v>63.768000000000001</v>
      </c>
      <c r="DC182" s="2">
        <v>46.768999999999998</v>
      </c>
      <c r="DD182" s="2">
        <v>38.718000000000004</v>
      </c>
      <c r="DE182" s="2">
        <v>86.957999999999998</v>
      </c>
      <c r="DF182" s="2">
        <v>70.523399999999995</v>
      </c>
      <c r="DG182" s="2">
        <v>54.412799999999997</v>
      </c>
      <c r="DH182" s="2">
        <v>122.251</v>
      </c>
      <c r="DI182" s="2">
        <v>75.367000000000004</v>
      </c>
      <c r="DJ182" s="2">
        <v>58.545000000000002</v>
      </c>
      <c r="DK182" s="2">
        <v>90.474000000000004</v>
      </c>
      <c r="DL182" s="2">
        <v>69.659000000000006</v>
      </c>
      <c r="DM182" s="2">
        <v>58.326999999999998</v>
      </c>
      <c r="DN182" s="2">
        <v>1.2</v>
      </c>
      <c r="DO182" s="2">
        <v>1.2</v>
      </c>
      <c r="DP182" s="2">
        <v>1.2</v>
      </c>
    </row>
    <row r="183" spans="2:122" ht="14.25" customHeight="1" x14ac:dyDescent="0.2">
      <c r="B183" s="7">
        <v>1668</v>
      </c>
      <c r="C183" s="10" t="s">
        <v>91</v>
      </c>
      <c r="D183" s="10" t="s">
        <v>56</v>
      </c>
      <c r="E183" s="22" t="s">
        <v>101</v>
      </c>
      <c r="F183" s="10" t="s">
        <v>261</v>
      </c>
      <c r="G183" s="22">
        <v>1</v>
      </c>
      <c r="H183" s="12">
        <f t="shared" si="144"/>
        <v>7127</v>
      </c>
      <c r="I183" s="13">
        <f t="shared" si="145"/>
        <v>3086</v>
      </c>
      <c r="J183" s="15">
        <f t="shared" si="146"/>
        <v>0.4330012628034236</v>
      </c>
      <c r="K183" s="15">
        <f t="shared" si="147"/>
        <v>0.24147607689069736</v>
      </c>
      <c r="L183" s="16">
        <f t="shared" si="148"/>
        <v>1.0434782608695652</v>
      </c>
      <c r="M183" s="13">
        <f t="shared" si="149"/>
        <v>0</v>
      </c>
      <c r="N183" s="15">
        <f t="shared" si="150"/>
        <v>-9.9898964384945943E-2</v>
      </c>
      <c r="O183" s="17">
        <f t="shared" si="151"/>
        <v>-27.963255525484897</v>
      </c>
      <c r="P183" s="15">
        <f t="shared" si="152"/>
        <v>-0.16849064232287814</v>
      </c>
      <c r="Q183" s="13">
        <f t="shared" si="153"/>
        <v>-63.080781461434185</v>
      </c>
      <c r="R183" s="15">
        <f t="shared" si="154"/>
        <v>-0.22174004562760163</v>
      </c>
      <c r="S183" s="19">
        <f t="shared" si="155"/>
        <v>43.406765899865007</v>
      </c>
      <c r="T183" s="15">
        <f t="shared" si="156"/>
        <v>0.25928919698400321</v>
      </c>
      <c r="U183" s="19">
        <f t="shared" si="157"/>
        <v>33.1875</v>
      </c>
      <c r="V183" s="15">
        <f t="shared" si="158"/>
        <v>0.21248499399759901</v>
      </c>
      <c r="W183" s="13">
        <f t="shared" si="159"/>
        <v>-10.696617050067971</v>
      </c>
      <c r="X183" s="15">
        <f t="shared" si="160"/>
        <v>-3.7309882342280831E-2</v>
      </c>
      <c r="Y183" s="13">
        <f t="shared" si="161"/>
        <v>45.3125</v>
      </c>
      <c r="Z183" s="15">
        <f t="shared" si="162"/>
        <v>0.19727891156462585</v>
      </c>
      <c r="AA183" s="13">
        <v>-149.03469348720137</v>
      </c>
      <c r="AB183" s="27">
        <v>-3.2098552633313848E-2</v>
      </c>
      <c r="AC183" s="13">
        <f t="shared" si="163"/>
        <v>0</v>
      </c>
      <c r="AD183" s="25">
        <f t="shared" si="164"/>
        <v>0</v>
      </c>
      <c r="AE183" s="12">
        <f t="shared" si="165"/>
        <v>-1401.299</v>
      </c>
      <c r="AF183" s="13">
        <f t="shared" si="166"/>
        <v>-3846.9629999999997</v>
      </c>
      <c r="AG183" s="13">
        <f t="shared" si="167"/>
        <v>-5002.0339999999997</v>
      </c>
      <c r="AH183" s="15">
        <f t="shared" si="168"/>
        <v>-0.1966183527430897</v>
      </c>
      <c r="AI183" s="15">
        <f t="shared" si="169"/>
        <v>-0.53977311631822644</v>
      </c>
      <c r="AJ183" s="15">
        <f t="shared" si="170"/>
        <v>-0.70184285112950739</v>
      </c>
      <c r="AK183" s="15">
        <f t="shared" si="171"/>
        <v>0.46684781479158621</v>
      </c>
      <c r="AL183" s="15">
        <f t="shared" si="172"/>
        <v>0.45513267075950659</v>
      </c>
      <c r="AM183" s="15">
        <f t="shared" si="173"/>
        <v>0.4952069821352435</v>
      </c>
      <c r="AN183" s="19">
        <f t="shared" si="174"/>
        <v>-412.96900000000005</v>
      </c>
      <c r="AO183" s="19">
        <f t="shared" si="175"/>
        <v>-1593.1480000000001</v>
      </c>
      <c r="AP183" s="19">
        <f t="shared" si="176"/>
        <v>-2033.702</v>
      </c>
      <c r="AQ183" s="15">
        <f t="shared" si="177"/>
        <v>-0.13382015554115356</v>
      </c>
      <c r="AR183" s="15">
        <f t="shared" si="178"/>
        <v>-0.516250162022035</v>
      </c>
      <c r="AS183" s="15">
        <f t="shared" si="179"/>
        <v>-0.65900907323395974</v>
      </c>
      <c r="AT183" s="13">
        <f t="shared" si="180"/>
        <v>-11.153999999999996</v>
      </c>
      <c r="AU183" s="13">
        <f t="shared" si="181"/>
        <v>-81.66</v>
      </c>
      <c r="AV183" s="13">
        <f t="shared" si="182"/>
        <v>-100.95699999999999</v>
      </c>
      <c r="AW183" s="15">
        <f t="shared" si="183"/>
        <v>-8.0826086956521714E-2</v>
      </c>
      <c r="AX183" s="15">
        <f t="shared" si="184"/>
        <v>-0.59173913043478255</v>
      </c>
      <c r="AY183" s="15">
        <f t="shared" si="185"/>
        <v>-0.73157246376811602</v>
      </c>
      <c r="AZ183" s="13">
        <f t="shared" si="186"/>
        <v>-58.476599999999991</v>
      </c>
      <c r="BA183" s="13">
        <f t="shared" si="187"/>
        <v>-135.30539999999999</v>
      </c>
      <c r="BB183" s="13">
        <f t="shared" si="188"/>
        <v>-166.31939999999997</v>
      </c>
      <c r="BC183" s="15">
        <f t="shared" si="189"/>
        <v>-0.26412195121951221</v>
      </c>
      <c r="BD183" s="15">
        <f t="shared" si="190"/>
        <v>-0.6111355013550136</v>
      </c>
      <c r="BE183" s="15">
        <f t="shared" si="191"/>
        <v>-0.75121680216802167</v>
      </c>
      <c r="BF183" s="13">
        <f t="shared" si="192"/>
        <v>-48.717999999999989</v>
      </c>
      <c r="BG183" s="13">
        <f t="shared" si="193"/>
        <v>-181.154</v>
      </c>
      <c r="BH183" s="13">
        <f t="shared" si="194"/>
        <v>-200.05099999999999</v>
      </c>
      <c r="BI183" s="15">
        <f t="shared" si="195"/>
        <v>-0.17651449275362319</v>
      </c>
      <c r="BJ183" s="15">
        <f t="shared" si="196"/>
        <v>-0.65635507246376812</v>
      </c>
      <c r="BK183" s="15">
        <f t="shared" si="197"/>
        <v>-0.72482246376811588</v>
      </c>
      <c r="BL183" s="13">
        <f t="shared" si="198"/>
        <v>56.841999999999985</v>
      </c>
      <c r="BM183" s="13">
        <f t="shared" si="199"/>
        <v>-142.03800000000001</v>
      </c>
      <c r="BN183" s="13">
        <f t="shared" si="200"/>
        <v>-178.68899999999999</v>
      </c>
      <c r="BO183" s="15">
        <f t="shared" si="201"/>
        <v>0.20669818181818167</v>
      </c>
      <c r="BP183" s="15">
        <f t="shared" si="202"/>
        <v>-0.51650181818181817</v>
      </c>
      <c r="BQ183" s="25">
        <f t="shared" si="203"/>
        <v>-0.64977818181818181</v>
      </c>
      <c r="BR183" s="20">
        <f t="shared" si="204"/>
        <v>13.2</v>
      </c>
      <c r="BS183" s="21">
        <f t="shared" si="205"/>
        <v>92.399999999999991</v>
      </c>
      <c r="BT183" s="14">
        <f t="shared" si="206"/>
        <v>1.2964781815630698E-2</v>
      </c>
      <c r="BU183" s="21">
        <f t="shared" si="207"/>
        <v>1.2</v>
      </c>
      <c r="BV183" s="21">
        <f t="shared" si="208"/>
        <v>8.4</v>
      </c>
      <c r="BW183" s="14">
        <f t="shared" si="209"/>
        <v>1.1786165286937001E-3</v>
      </c>
      <c r="BX183" s="21">
        <f t="shared" si="210"/>
        <v>5.9</v>
      </c>
      <c r="BY183" s="21">
        <f t="shared" si="211"/>
        <v>41.300000000000004</v>
      </c>
      <c r="BZ183" s="14">
        <f t="shared" si="212"/>
        <v>5.7948645994106924E-3</v>
      </c>
      <c r="CA183" s="21">
        <f t="shared" si="213"/>
        <v>13.2</v>
      </c>
      <c r="CB183" s="21">
        <f t="shared" si="214"/>
        <v>92.399999999999991</v>
      </c>
      <c r="CC183" s="18">
        <f t="shared" si="215"/>
        <v>1.2964781815630698E-2</v>
      </c>
      <c r="CE183" s="2">
        <v>7127</v>
      </c>
      <c r="CF183" s="2">
        <v>3086</v>
      </c>
      <c r="CG183" s="2">
        <v>1721</v>
      </c>
      <c r="CH183" s="2">
        <v>138</v>
      </c>
      <c r="CI183" s="2">
        <v>529</v>
      </c>
      <c r="CJ183" s="2">
        <v>7918.0000000000018</v>
      </c>
      <c r="CK183" s="2">
        <v>165.9632555254849</v>
      </c>
      <c r="CL183" s="2">
        <v>284.48078146143416</v>
      </c>
      <c r="CM183" s="2">
        <v>221.39999999999998</v>
      </c>
      <c r="CN183" s="2">
        <v>167.40676589986501</v>
      </c>
      <c r="CO183" s="2">
        <v>124</v>
      </c>
      <c r="CP183" s="2">
        <v>156.1875</v>
      </c>
      <c r="CQ183" s="2">
        <v>123</v>
      </c>
      <c r="CR183" s="2">
        <v>286.69661705006797</v>
      </c>
      <c r="CS183" s="2">
        <v>276</v>
      </c>
      <c r="CT183" s="2">
        <v>229.6875</v>
      </c>
      <c r="CU183" s="2">
        <v>275</v>
      </c>
      <c r="CV183" s="2">
        <v>5725.701</v>
      </c>
      <c r="CW183" s="2">
        <v>3280.0370000000003</v>
      </c>
      <c r="CX183" s="2">
        <v>2124.9660000000003</v>
      </c>
      <c r="CY183" s="2">
        <v>2673.0309999999999</v>
      </c>
      <c r="CZ183" s="2">
        <v>1492.8519999999999</v>
      </c>
      <c r="DA183" s="2">
        <v>1052.298</v>
      </c>
      <c r="DB183" s="2">
        <v>126.846</v>
      </c>
      <c r="DC183" s="2">
        <v>56.34</v>
      </c>
      <c r="DD183" s="2">
        <v>37.042999999999999</v>
      </c>
      <c r="DE183" s="2">
        <v>162.92339999999999</v>
      </c>
      <c r="DF183" s="2">
        <v>86.094599999999986</v>
      </c>
      <c r="DG183" s="2">
        <v>55.080599999999997</v>
      </c>
      <c r="DH183" s="2">
        <v>227.28200000000001</v>
      </c>
      <c r="DI183" s="2">
        <v>94.846000000000004</v>
      </c>
      <c r="DJ183" s="2">
        <v>75.949000000000012</v>
      </c>
      <c r="DK183" s="2">
        <v>331.84199999999998</v>
      </c>
      <c r="DL183" s="2">
        <v>132.96199999999999</v>
      </c>
      <c r="DM183" s="2">
        <v>96.311000000000007</v>
      </c>
      <c r="DN183" s="2">
        <v>13.2</v>
      </c>
      <c r="DO183" s="2">
        <v>1.2</v>
      </c>
      <c r="DP183" s="2">
        <v>5.9</v>
      </c>
    </row>
    <row r="184" spans="2:122" ht="14.25" customHeight="1" x14ac:dyDescent="0.2">
      <c r="B184" s="7">
        <v>1691</v>
      </c>
      <c r="C184" s="10" t="s">
        <v>91</v>
      </c>
      <c r="D184" s="10" t="s">
        <v>56</v>
      </c>
      <c r="E184" s="22" t="s">
        <v>101</v>
      </c>
      <c r="F184" s="10" t="s">
        <v>262</v>
      </c>
      <c r="G184" s="22">
        <v>1</v>
      </c>
      <c r="H184" s="12">
        <f t="shared" si="144"/>
        <v>14210</v>
      </c>
      <c r="I184" s="13">
        <f t="shared" si="145"/>
        <v>4237</v>
      </c>
      <c r="J184" s="15">
        <f t="shared" si="146"/>
        <v>0.29817030260380012</v>
      </c>
      <c r="K184" s="15">
        <f t="shared" si="147"/>
        <v>0.14848698099929628</v>
      </c>
      <c r="L184" s="16">
        <f t="shared" si="148"/>
        <v>1.4482213438735179</v>
      </c>
      <c r="M184" s="13">
        <f t="shared" si="149"/>
        <v>0</v>
      </c>
      <c r="N184" s="15">
        <f t="shared" si="150"/>
        <v>-6.3344538922945115E-2</v>
      </c>
      <c r="O184" s="17">
        <f t="shared" si="151"/>
        <v>-112</v>
      </c>
      <c r="P184" s="15">
        <f t="shared" si="152"/>
        <v>-0.19649122807017538</v>
      </c>
      <c r="Q184" s="13">
        <f t="shared" si="153"/>
        <v>-166.20000000000005</v>
      </c>
      <c r="R184" s="15">
        <f t="shared" si="154"/>
        <v>-0.17813504823151127</v>
      </c>
      <c r="S184" s="19">
        <f t="shared" si="155"/>
        <v>-15</v>
      </c>
      <c r="T184" s="15">
        <f t="shared" si="156"/>
        <v>-3.9682539682539764E-2</v>
      </c>
      <c r="U184" s="19">
        <f t="shared" si="157"/>
        <v>68</v>
      </c>
      <c r="V184" s="15">
        <f t="shared" si="158"/>
        <v>0.20298507462686566</v>
      </c>
      <c r="W184" s="13">
        <f t="shared" si="159"/>
        <v>-78</v>
      </c>
      <c r="X184" s="15">
        <f t="shared" si="160"/>
        <v>-8.1419624217119013E-2</v>
      </c>
      <c r="Y184" s="13">
        <f t="shared" si="161"/>
        <v>13</v>
      </c>
      <c r="Z184" s="15">
        <f t="shared" si="162"/>
        <v>1.8284106891701901E-2</v>
      </c>
      <c r="AA184" s="13">
        <v>-472.83754999999837</v>
      </c>
      <c r="AB184" s="27">
        <v>-4.3044564641741001E-2</v>
      </c>
      <c r="AC184" s="13">
        <f t="shared" si="163"/>
        <v>0</v>
      </c>
      <c r="AD184" s="25">
        <f t="shared" si="164"/>
        <v>0</v>
      </c>
      <c r="AE184" s="12">
        <f t="shared" si="165"/>
        <v>-1811.5930000000008</v>
      </c>
      <c r="AF184" s="13">
        <f t="shared" si="166"/>
        <v>-5803.3339999999989</v>
      </c>
      <c r="AG184" s="13">
        <f t="shared" si="167"/>
        <v>-8226.6589999999997</v>
      </c>
      <c r="AH184" s="15">
        <f t="shared" si="168"/>
        <v>-0.12748719211822668</v>
      </c>
      <c r="AI184" s="15">
        <f t="shared" si="169"/>
        <v>-0.40839788881069661</v>
      </c>
      <c r="AJ184" s="15">
        <f t="shared" si="170"/>
        <v>-0.57893448275862069</v>
      </c>
      <c r="AK184" s="15">
        <f t="shared" si="171"/>
        <v>0.33439674951790183</v>
      </c>
      <c r="AL184" s="15">
        <f t="shared" si="172"/>
        <v>0.39194408342141812</v>
      </c>
      <c r="AM184" s="15">
        <f t="shared" si="173"/>
        <v>0.41518258778832762</v>
      </c>
      <c r="AN184" s="19">
        <f t="shared" si="174"/>
        <v>-91.01299999999992</v>
      </c>
      <c r="AO184" s="19">
        <f t="shared" si="175"/>
        <v>-942.05700000000024</v>
      </c>
      <c r="AP184" s="19">
        <f t="shared" si="176"/>
        <v>-1752.8209999999999</v>
      </c>
      <c r="AQ184" s="15">
        <f t="shared" si="177"/>
        <v>-2.1480528675949961E-2</v>
      </c>
      <c r="AR184" s="15">
        <f t="shared" si="178"/>
        <v>-0.22234057115883887</v>
      </c>
      <c r="AS184" s="15">
        <f t="shared" si="179"/>
        <v>-0.41369388718432853</v>
      </c>
      <c r="AT184" s="13">
        <f t="shared" si="180"/>
        <v>-70.069999999999993</v>
      </c>
      <c r="AU184" s="13">
        <f t="shared" si="181"/>
        <v>-259.55099999999999</v>
      </c>
      <c r="AV184" s="13">
        <f t="shared" si="182"/>
        <v>-316.59699999999998</v>
      </c>
      <c r="AW184" s="15">
        <f t="shared" si="183"/>
        <v>-0.15299126637554583</v>
      </c>
      <c r="AX184" s="15">
        <f t="shared" si="184"/>
        <v>-0.56670524017467239</v>
      </c>
      <c r="AY184" s="15">
        <f t="shared" si="185"/>
        <v>-0.69125982532751085</v>
      </c>
      <c r="AZ184" s="13">
        <f t="shared" si="186"/>
        <v>-272.03999999999991</v>
      </c>
      <c r="BA184" s="13">
        <f t="shared" si="187"/>
        <v>-460.51859999999994</v>
      </c>
      <c r="BB184" s="13">
        <f t="shared" si="188"/>
        <v>-577.77719999999999</v>
      </c>
      <c r="BC184" s="15">
        <f t="shared" si="189"/>
        <v>-0.35477308294209697</v>
      </c>
      <c r="BD184" s="15">
        <f t="shared" si="190"/>
        <v>-0.60057198748043816</v>
      </c>
      <c r="BE184" s="15">
        <f t="shared" si="191"/>
        <v>-0.75349139280125199</v>
      </c>
      <c r="BF184" s="13">
        <f t="shared" si="192"/>
        <v>-90.274000000000001</v>
      </c>
      <c r="BG184" s="13">
        <f t="shared" si="193"/>
        <v>-405.67899999999997</v>
      </c>
      <c r="BH184" s="13">
        <f t="shared" si="194"/>
        <v>-547.90700000000004</v>
      </c>
      <c r="BI184" s="15">
        <f t="shared" si="195"/>
        <v>-0.10258409090909093</v>
      </c>
      <c r="BJ184" s="15">
        <f t="shared" si="196"/>
        <v>-0.46099886363636355</v>
      </c>
      <c r="BK184" s="15">
        <f t="shared" si="197"/>
        <v>-0.62262159090909097</v>
      </c>
      <c r="BL184" s="13">
        <f t="shared" si="198"/>
        <v>-155.12200000000007</v>
      </c>
      <c r="BM184" s="13">
        <f t="shared" si="199"/>
        <v>-413.14700000000005</v>
      </c>
      <c r="BN184" s="13">
        <f t="shared" si="200"/>
        <v>-493.71600000000001</v>
      </c>
      <c r="BO184" s="15">
        <f t="shared" si="201"/>
        <v>-0.21425690607734815</v>
      </c>
      <c r="BP184" s="15">
        <f t="shared" si="202"/>
        <v>-0.57064502762430946</v>
      </c>
      <c r="BQ184" s="25">
        <f t="shared" si="203"/>
        <v>-0.68192817679558004</v>
      </c>
      <c r="BR184" s="20">
        <f t="shared" si="204"/>
        <v>18.600000000000001</v>
      </c>
      <c r="BS184" s="21">
        <f t="shared" si="205"/>
        <v>130.20000000000002</v>
      </c>
      <c r="BT184" s="14">
        <f t="shared" si="206"/>
        <v>9.1625615763546806E-3</v>
      </c>
      <c r="BU184" s="21">
        <f t="shared" si="207"/>
        <v>0</v>
      </c>
      <c r="BV184" s="21">
        <f t="shared" si="208"/>
        <v>0</v>
      </c>
      <c r="BW184" s="14">
        <f t="shared" si="209"/>
        <v>0</v>
      </c>
      <c r="BX184" s="21">
        <f t="shared" si="210"/>
        <v>17.2</v>
      </c>
      <c r="BY184" s="21">
        <f t="shared" si="211"/>
        <v>120.39999999999999</v>
      </c>
      <c r="BZ184" s="14">
        <f t="shared" si="212"/>
        <v>8.4729064039408865E-3</v>
      </c>
      <c r="CA184" s="21">
        <f t="shared" si="213"/>
        <v>18.600000000000001</v>
      </c>
      <c r="CB184" s="21">
        <f t="shared" si="214"/>
        <v>130.20000000000002</v>
      </c>
      <c r="CC184" s="18">
        <f t="shared" si="215"/>
        <v>9.1625615763546806E-3</v>
      </c>
      <c r="CE184" s="2">
        <v>14210</v>
      </c>
      <c r="CF184" s="2">
        <v>4237</v>
      </c>
      <c r="CG184" s="2">
        <v>2110</v>
      </c>
      <c r="CH184" s="2">
        <v>458</v>
      </c>
      <c r="CI184" s="2">
        <v>1265</v>
      </c>
      <c r="CJ184" s="2">
        <v>15171</v>
      </c>
      <c r="CK184" s="2">
        <v>570</v>
      </c>
      <c r="CL184" s="2">
        <v>933</v>
      </c>
      <c r="CM184" s="2">
        <v>766.8</v>
      </c>
      <c r="CN184" s="2">
        <v>378</v>
      </c>
      <c r="CO184" s="2">
        <v>393</v>
      </c>
      <c r="CP184" s="2">
        <v>335</v>
      </c>
      <c r="CQ184" s="2">
        <v>267</v>
      </c>
      <c r="CR184" s="2">
        <v>958</v>
      </c>
      <c r="CS184" s="2">
        <v>880</v>
      </c>
      <c r="CT184" s="2">
        <v>711</v>
      </c>
      <c r="CU184" s="2">
        <v>724</v>
      </c>
      <c r="CV184" s="2">
        <v>12398.406999999999</v>
      </c>
      <c r="CW184" s="2">
        <v>8406.6660000000011</v>
      </c>
      <c r="CX184" s="2">
        <v>5983.3410000000003</v>
      </c>
      <c r="CY184" s="2">
        <v>4145.9870000000001</v>
      </c>
      <c r="CZ184" s="2">
        <v>3294.9429999999998</v>
      </c>
      <c r="DA184" s="2">
        <v>2484.1790000000001</v>
      </c>
      <c r="DB184" s="2">
        <v>387.93</v>
      </c>
      <c r="DC184" s="2">
        <v>198.44900000000001</v>
      </c>
      <c r="DD184" s="2">
        <v>141.40300000000002</v>
      </c>
      <c r="DE184" s="2">
        <v>494.76000000000005</v>
      </c>
      <c r="DF184" s="2">
        <v>306.28140000000002</v>
      </c>
      <c r="DG184" s="2">
        <v>189.02279999999999</v>
      </c>
      <c r="DH184" s="2">
        <v>789.726</v>
      </c>
      <c r="DI184" s="2">
        <v>474.32100000000003</v>
      </c>
      <c r="DJ184" s="2">
        <v>332.09299999999996</v>
      </c>
      <c r="DK184" s="2">
        <v>568.87799999999993</v>
      </c>
      <c r="DL184" s="2">
        <v>310.85299999999995</v>
      </c>
      <c r="DM184" s="2">
        <v>230.28399999999999</v>
      </c>
      <c r="DN184" s="2">
        <v>18.600000000000001</v>
      </c>
      <c r="DO184" s="2">
        <v>0</v>
      </c>
      <c r="DP184" s="2">
        <v>17.2</v>
      </c>
    </row>
    <row r="185" spans="2:122" ht="14.25" customHeight="1" x14ac:dyDescent="0.2">
      <c r="B185" s="7">
        <v>1692</v>
      </c>
      <c r="C185" s="10" t="s">
        <v>91</v>
      </c>
      <c r="D185" s="10" t="s">
        <v>56</v>
      </c>
      <c r="E185" s="22" t="s">
        <v>101</v>
      </c>
      <c r="F185" s="10" t="s">
        <v>263</v>
      </c>
      <c r="G185" s="22">
        <v>0</v>
      </c>
      <c r="H185" s="12">
        <f t="shared" si="144"/>
        <v>22440</v>
      </c>
      <c r="I185" s="13">
        <f t="shared" si="145"/>
        <v>6270</v>
      </c>
      <c r="J185" s="15">
        <f t="shared" si="146"/>
        <v>0.27941176470588236</v>
      </c>
      <c r="K185" s="15">
        <f t="shared" si="147"/>
        <v>0.13868092691622103</v>
      </c>
      <c r="L185" s="16">
        <f t="shared" si="148"/>
        <v>1.3570057581573896</v>
      </c>
      <c r="M185" s="13">
        <f t="shared" si="149"/>
        <v>0</v>
      </c>
      <c r="N185" s="15">
        <f t="shared" si="150"/>
        <v>-4.4821861831183751E-2</v>
      </c>
      <c r="O185" s="17">
        <f t="shared" si="151"/>
        <v>-213</v>
      </c>
      <c r="P185" s="15">
        <f t="shared" si="152"/>
        <v>-0.23152173913043483</v>
      </c>
      <c r="Q185" s="13">
        <f t="shared" si="153"/>
        <v>-244.79999999999995</v>
      </c>
      <c r="R185" s="15">
        <f t="shared" si="154"/>
        <v>-0.17770034843205573</v>
      </c>
      <c r="S185" s="19">
        <f t="shared" si="155"/>
        <v>56</v>
      </c>
      <c r="T185" s="15">
        <f t="shared" si="156"/>
        <v>9.4117647058823528E-2</v>
      </c>
      <c r="U185" s="19">
        <f t="shared" si="157"/>
        <v>135</v>
      </c>
      <c r="V185" s="15">
        <f t="shared" si="158"/>
        <v>0.22881355932203384</v>
      </c>
      <c r="W185" s="13">
        <f t="shared" si="159"/>
        <v>-14</v>
      </c>
      <c r="X185" s="15">
        <f t="shared" si="160"/>
        <v>-1.0886469673405896E-2</v>
      </c>
      <c r="Y185" s="13">
        <f t="shared" si="161"/>
        <v>-16</v>
      </c>
      <c r="Z185" s="15">
        <f t="shared" si="162"/>
        <v>-1.3628620102214661E-2</v>
      </c>
      <c r="AA185" s="13">
        <v>-483.22523000000365</v>
      </c>
      <c r="AB185" s="27">
        <v>-2.7803162709647111E-2</v>
      </c>
      <c r="AC185" s="13">
        <f t="shared" si="163"/>
        <v>0</v>
      </c>
      <c r="AD185" s="25">
        <f t="shared" si="164"/>
        <v>0</v>
      </c>
      <c r="AE185" s="12">
        <f t="shared" si="165"/>
        <v>-2161.2200000000012</v>
      </c>
      <c r="AF185" s="13">
        <f t="shared" si="166"/>
        <v>-7881.9910000000018</v>
      </c>
      <c r="AG185" s="13">
        <f t="shared" si="167"/>
        <v>-12135.705000000002</v>
      </c>
      <c r="AH185" s="15">
        <f t="shared" si="168"/>
        <v>-9.6311051693404703E-2</v>
      </c>
      <c r="AI185" s="15">
        <f t="shared" si="169"/>
        <v>-0.35124737076648849</v>
      </c>
      <c r="AJ185" s="15">
        <f t="shared" si="170"/>
        <v>-0.54080681818181819</v>
      </c>
      <c r="AK185" s="15">
        <f t="shared" si="171"/>
        <v>0.33358629069401613</v>
      </c>
      <c r="AL185" s="15">
        <f t="shared" si="172"/>
        <v>0.44254107824771921</v>
      </c>
      <c r="AM185" s="15">
        <f t="shared" si="173"/>
        <v>0.47715239130867276</v>
      </c>
      <c r="AN185" s="19">
        <f t="shared" si="174"/>
        <v>494.72299999999996</v>
      </c>
      <c r="AO185" s="19">
        <f t="shared" si="175"/>
        <v>172.51699999999983</v>
      </c>
      <c r="AP185" s="19">
        <f t="shared" si="176"/>
        <v>-1353.2810000000009</v>
      </c>
      <c r="AQ185" s="15">
        <f t="shared" si="177"/>
        <v>7.8903189792663531E-2</v>
      </c>
      <c r="AR185" s="15">
        <f t="shared" si="178"/>
        <v>2.7514673046251881E-2</v>
      </c>
      <c r="AS185" s="15">
        <f t="shared" si="179"/>
        <v>-0.21583429027113255</v>
      </c>
      <c r="AT185" s="13">
        <f t="shared" si="180"/>
        <v>-141.48699999999997</v>
      </c>
      <c r="AU185" s="13">
        <f t="shared" si="181"/>
        <v>-423.09299999999996</v>
      </c>
      <c r="AV185" s="13">
        <f t="shared" si="182"/>
        <v>-525.96399999999994</v>
      </c>
      <c r="AW185" s="15">
        <f t="shared" si="183"/>
        <v>-0.20012305516265905</v>
      </c>
      <c r="AX185" s="15">
        <f t="shared" si="184"/>
        <v>-0.59843422913719935</v>
      </c>
      <c r="AY185" s="15">
        <f t="shared" si="185"/>
        <v>-0.74393776520509192</v>
      </c>
      <c r="AZ185" s="13">
        <f t="shared" si="186"/>
        <v>-402.41159999999991</v>
      </c>
      <c r="BA185" s="13">
        <f t="shared" si="187"/>
        <v>-716.55840000000001</v>
      </c>
      <c r="BB185" s="13">
        <f t="shared" si="188"/>
        <v>-885.1884</v>
      </c>
      <c r="BC185" s="15">
        <f t="shared" si="189"/>
        <v>-0.35523622881355921</v>
      </c>
      <c r="BD185" s="15">
        <f t="shared" si="190"/>
        <v>-0.63255508474576272</v>
      </c>
      <c r="BE185" s="15">
        <f t="shared" si="191"/>
        <v>-0.78141631355932195</v>
      </c>
      <c r="BF185" s="13">
        <f t="shared" si="192"/>
        <v>-35.646000000000186</v>
      </c>
      <c r="BG185" s="13">
        <f t="shared" si="193"/>
        <v>-530.15599999999995</v>
      </c>
      <c r="BH185" s="13">
        <f t="shared" si="194"/>
        <v>-775.78200000000004</v>
      </c>
      <c r="BI185" s="15">
        <f t="shared" si="195"/>
        <v>-2.8023584905660481E-2</v>
      </c>
      <c r="BJ185" s="15">
        <f t="shared" si="196"/>
        <v>-0.4167893081761006</v>
      </c>
      <c r="BK185" s="15">
        <f t="shared" si="197"/>
        <v>-0.60989150943396231</v>
      </c>
      <c r="BL185" s="13">
        <f t="shared" si="198"/>
        <v>-221.10899999999992</v>
      </c>
      <c r="BM185" s="13">
        <f t="shared" si="199"/>
        <v>-667.63800000000003</v>
      </c>
      <c r="BN185" s="13">
        <f t="shared" si="200"/>
        <v>-845.38599999999997</v>
      </c>
      <c r="BO185" s="15">
        <f t="shared" si="201"/>
        <v>-0.19094041450777199</v>
      </c>
      <c r="BP185" s="15">
        <f t="shared" si="202"/>
        <v>-0.5765440414507772</v>
      </c>
      <c r="BQ185" s="25">
        <f t="shared" si="203"/>
        <v>-0.73003972366148528</v>
      </c>
      <c r="BR185" s="20">
        <f t="shared" si="204"/>
        <v>23.7</v>
      </c>
      <c r="BS185" s="21">
        <f t="shared" si="205"/>
        <v>165.9</v>
      </c>
      <c r="BT185" s="14">
        <f t="shared" si="206"/>
        <v>7.3930481283422458E-3</v>
      </c>
      <c r="BU185" s="21">
        <f t="shared" si="207"/>
        <v>11.1</v>
      </c>
      <c r="BV185" s="21">
        <f t="shared" si="208"/>
        <v>77.7</v>
      </c>
      <c r="BW185" s="14">
        <f t="shared" si="209"/>
        <v>3.4625668449197863E-3</v>
      </c>
      <c r="BX185" s="21">
        <f t="shared" si="210"/>
        <v>29.8</v>
      </c>
      <c r="BY185" s="21">
        <f t="shared" si="211"/>
        <v>208.6</v>
      </c>
      <c r="BZ185" s="14">
        <f t="shared" si="212"/>
        <v>9.2959001782531199E-3</v>
      </c>
      <c r="CA185" s="21">
        <f t="shared" si="213"/>
        <v>29.8</v>
      </c>
      <c r="CB185" s="21">
        <f t="shared" si="214"/>
        <v>208.6</v>
      </c>
      <c r="CC185" s="18">
        <f t="shared" si="215"/>
        <v>9.2959001782531199E-3</v>
      </c>
      <c r="CE185" s="2">
        <v>22440</v>
      </c>
      <c r="CF185" s="2">
        <v>6270</v>
      </c>
      <c r="CG185" s="2">
        <v>3112</v>
      </c>
      <c r="CH185" s="2">
        <v>707</v>
      </c>
      <c r="CI185" s="2">
        <v>2084</v>
      </c>
      <c r="CJ185" s="2">
        <v>23493</v>
      </c>
      <c r="CK185" s="2">
        <v>920</v>
      </c>
      <c r="CL185" s="2">
        <v>1377.6</v>
      </c>
      <c r="CM185" s="2">
        <v>1132.8</v>
      </c>
      <c r="CN185" s="2">
        <v>595</v>
      </c>
      <c r="CO185" s="2">
        <v>539</v>
      </c>
      <c r="CP185" s="2">
        <v>590</v>
      </c>
      <c r="CQ185" s="2">
        <v>455</v>
      </c>
      <c r="CR185" s="2">
        <v>1286</v>
      </c>
      <c r="CS185" s="2">
        <v>1272</v>
      </c>
      <c r="CT185" s="2">
        <v>1174</v>
      </c>
      <c r="CU185" s="2">
        <v>1158</v>
      </c>
      <c r="CV185" s="2">
        <v>20278.78</v>
      </c>
      <c r="CW185" s="2">
        <v>14558.008999999998</v>
      </c>
      <c r="CX185" s="2">
        <v>10304.294999999998</v>
      </c>
      <c r="CY185" s="2">
        <v>6764.723</v>
      </c>
      <c r="CZ185" s="2">
        <v>6442.5169999999998</v>
      </c>
      <c r="DA185" s="2">
        <v>4916.7189999999991</v>
      </c>
      <c r="DB185" s="2">
        <v>565.51300000000003</v>
      </c>
      <c r="DC185" s="2">
        <v>283.90700000000004</v>
      </c>
      <c r="DD185" s="2">
        <v>181.036</v>
      </c>
      <c r="DE185" s="2">
        <v>730.38840000000005</v>
      </c>
      <c r="DF185" s="2">
        <v>416.24159999999995</v>
      </c>
      <c r="DG185" s="2">
        <v>247.61160000000001</v>
      </c>
      <c r="DH185" s="2">
        <v>1236.3539999999998</v>
      </c>
      <c r="DI185" s="2">
        <v>741.84400000000005</v>
      </c>
      <c r="DJ185" s="2">
        <v>496.21799999999996</v>
      </c>
      <c r="DK185" s="2">
        <v>936.89100000000008</v>
      </c>
      <c r="DL185" s="2">
        <v>490.36199999999997</v>
      </c>
      <c r="DM185" s="2">
        <v>312.61400000000003</v>
      </c>
      <c r="DN185" s="2">
        <v>23.7</v>
      </c>
      <c r="DO185" s="2">
        <v>11.1</v>
      </c>
      <c r="DP185" s="2">
        <v>29.8</v>
      </c>
    </row>
    <row r="186" spans="2:122" ht="14.25" customHeight="1" x14ac:dyDescent="0.2">
      <c r="B186" s="7">
        <v>1693</v>
      </c>
      <c r="C186" s="10" t="s">
        <v>91</v>
      </c>
      <c r="D186" s="10" t="s">
        <v>56</v>
      </c>
      <c r="E186" s="22" t="s">
        <v>101</v>
      </c>
      <c r="F186" s="10" t="s">
        <v>264</v>
      </c>
      <c r="G186" s="22">
        <v>1</v>
      </c>
      <c r="H186" s="12">
        <f t="shared" si="144"/>
        <v>4849</v>
      </c>
      <c r="I186" s="13">
        <f t="shared" si="145"/>
        <v>1546</v>
      </c>
      <c r="J186" s="15">
        <f t="shared" si="146"/>
        <v>0.31882862445865129</v>
      </c>
      <c r="K186" s="15">
        <f t="shared" si="147"/>
        <v>0.17343782223138793</v>
      </c>
      <c r="L186" s="16">
        <f t="shared" si="148"/>
        <v>1.7025641025641025</v>
      </c>
      <c r="M186" s="13">
        <f t="shared" si="149"/>
        <v>0</v>
      </c>
      <c r="N186" s="15">
        <f t="shared" si="150"/>
        <v>-9.3136338133532837E-2</v>
      </c>
      <c r="O186" s="17">
        <f t="shared" si="151"/>
        <v>-44</v>
      </c>
      <c r="P186" s="15">
        <f t="shared" si="152"/>
        <v>-0.20952380952380956</v>
      </c>
      <c r="Q186" s="13">
        <f t="shared" si="153"/>
        <v>-26.400000000000006</v>
      </c>
      <c r="R186" s="15">
        <f t="shared" si="154"/>
        <v>-9.4623655913978477E-2</v>
      </c>
      <c r="S186" s="19">
        <f t="shared" si="155"/>
        <v>37</v>
      </c>
      <c r="T186" s="15">
        <f t="shared" si="156"/>
        <v>0.2846153846153846</v>
      </c>
      <c r="U186" s="19">
        <f t="shared" si="157"/>
        <v>58</v>
      </c>
      <c r="V186" s="15">
        <f t="shared" si="158"/>
        <v>0.42335766423357668</v>
      </c>
      <c r="W186" s="13">
        <f t="shared" si="159"/>
        <v>-5</v>
      </c>
      <c r="X186" s="15">
        <f t="shared" si="160"/>
        <v>-1.9762845849802368E-2</v>
      </c>
      <c r="Y186" s="13">
        <f t="shared" si="161"/>
        <v>-6</v>
      </c>
      <c r="Z186" s="15">
        <f t="shared" si="162"/>
        <v>-2.5751072961373356E-2</v>
      </c>
      <c r="AA186" s="13">
        <v>-251.99566999999979</v>
      </c>
      <c r="AB186" s="27">
        <v>-6.807022278337771E-2</v>
      </c>
      <c r="AC186" s="13">
        <f t="shared" si="163"/>
        <v>0</v>
      </c>
      <c r="AD186" s="25">
        <f t="shared" si="164"/>
        <v>0</v>
      </c>
      <c r="AE186" s="12">
        <f t="shared" si="165"/>
        <v>-904.61700000000019</v>
      </c>
      <c r="AF186" s="13">
        <f t="shared" si="166"/>
        <v>-2553.7370000000001</v>
      </c>
      <c r="AG186" s="13">
        <f t="shared" si="167"/>
        <v>-3428.1469999999999</v>
      </c>
      <c r="AH186" s="15">
        <f t="shared" si="168"/>
        <v>-0.186557434522582</v>
      </c>
      <c r="AI186" s="15">
        <f t="shared" si="169"/>
        <v>-0.52665229944318415</v>
      </c>
      <c r="AJ186" s="15">
        <f t="shared" si="170"/>
        <v>-0.70698020210352652</v>
      </c>
      <c r="AK186" s="15">
        <f t="shared" si="171"/>
        <v>0.3662362402434044</v>
      </c>
      <c r="AL186" s="15">
        <f t="shared" si="172"/>
        <v>0.44831681598143663</v>
      </c>
      <c r="AM186" s="15">
        <f t="shared" si="173"/>
        <v>0.48196048430062771</v>
      </c>
      <c r="AN186" s="19">
        <f t="shared" si="174"/>
        <v>-101.42399999999998</v>
      </c>
      <c r="AO186" s="19">
        <f t="shared" si="175"/>
        <v>-516.99499999999989</v>
      </c>
      <c r="AP186" s="19">
        <f t="shared" si="176"/>
        <v>-861.20500000000015</v>
      </c>
      <c r="AQ186" s="15">
        <f t="shared" si="177"/>
        <v>-6.5604139715394583E-2</v>
      </c>
      <c r="AR186" s="15">
        <f t="shared" si="178"/>
        <v>-0.33440815006468294</v>
      </c>
      <c r="AS186" s="15">
        <f t="shared" si="179"/>
        <v>-0.55705368693402346</v>
      </c>
      <c r="AT186" s="13">
        <f t="shared" si="180"/>
        <v>-56.536000000000001</v>
      </c>
      <c r="AU186" s="13">
        <f t="shared" si="181"/>
        <v>-112.077</v>
      </c>
      <c r="AV186" s="13">
        <f t="shared" si="182"/>
        <v>-136.67699999999999</v>
      </c>
      <c r="AW186" s="15">
        <f t="shared" si="183"/>
        <v>-0.34057831325301202</v>
      </c>
      <c r="AX186" s="15">
        <f t="shared" si="184"/>
        <v>-0.67516265060240965</v>
      </c>
      <c r="AY186" s="15">
        <f t="shared" si="185"/>
        <v>-0.82335542168674702</v>
      </c>
      <c r="AZ186" s="13">
        <f t="shared" si="186"/>
        <v>-81.277200000000022</v>
      </c>
      <c r="BA186" s="13">
        <f t="shared" si="187"/>
        <v>-169.38</v>
      </c>
      <c r="BB186" s="13">
        <f t="shared" si="188"/>
        <v>-208.0548</v>
      </c>
      <c r="BC186" s="15">
        <f t="shared" si="189"/>
        <v>-0.32176247030878868</v>
      </c>
      <c r="BD186" s="15">
        <f t="shared" si="190"/>
        <v>-0.67054631828978617</v>
      </c>
      <c r="BE186" s="15">
        <f t="shared" si="191"/>
        <v>-0.8236532066508313</v>
      </c>
      <c r="BF186" s="13">
        <f t="shared" si="192"/>
        <v>-34.581999999999994</v>
      </c>
      <c r="BG186" s="13">
        <f t="shared" si="193"/>
        <v>-138.84299999999999</v>
      </c>
      <c r="BH186" s="13">
        <f t="shared" si="194"/>
        <v>-186.369</v>
      </c>
      <c r="BI186" s="15">
        <f t="shared" si="195"/>
        <v>-0.13944354838709672</v>
      </c>
      <c r="BJ186" s="15">
        <f t="shared" si="196"/>
        <v>-0.55985080645161278</v>
      </c>
      <c r="BK186" s="15">
        <f t="shared" si="197"/>
        <v>-0.75148790322580639</v>
      </c>
      <c r="BL186" s="13">
        <f t="shared" si="198"/>
        <v>-86.888000000000005</v>
      </c>
      <c r="BM186" s="13">
        <f t="shared" si="199"/>
        <v>-153.34</v>
      </c>
      <c r="BN186" s="13">
        <f t="shared" si="200"/>
        <v>-189.88299999999998</v>
      </c>
      <c r="BO186" s="15">
        <f t="shared" si="201"/>
        <v>-0.38276651982378862</v>
      </c>
      <c r="BP186" s="15">
        <f t="shared" si="202"/>
        <v>-0.67550660792951545</v>
      </c>
      <c r="BQ186" s="25">
        <f t="shared" si="203"/>
        <v>-0.83648898678414096</v>
      </c>
      <c r="BR186" s="20">
        <f t="shared" si="204"/>
        <v>9.1999999999999993</v>
      </c>
      <c r="BS186" s="21">
        <f t="shared" si="205"/>
        <v>64.399999999999991</v>
      </c>
      <c r="BT186" s="14">
        <f t="shared" si="206"/>
        <v>1.3281088884306042E-2</v>
      </c>
      <c r="BU186" s="21">
        <f t="shared" si="207"/>
        <v>2.1</v>
      </c>
      <c r="BV186" s="21">
        <f t="shared" si="208"/>
        <v>14.700000000000001</v>
      </c>
      <c r="BW186" s="14">
        <f t="shared" si="209"/>
        <v>3.0315528975046403E-3</v>
      </c>
      <c r="BX186" s="21">
        <f t="shared" si="210"/>
        <v>6.8</v>
      </c>
      <c r="BY186" s="21">
        <f t="shared" si="211"/>
        <v>47.6</v>
      </c>
      <c r="BZ186" s="14">
        <f t="shared" si="212"/>
        <v>9.8164570014435976E-3</v>
      </c>
      <c r="CA186" s="21">
        <f t="shared" si="213"/>
        <v>9.1999999999999993</v>
      </c>
      <c r="CB186" s="21">
        <f t="shared" si="214"/>
        <v>64.399999999999991</v>
      </c>
      <c r="CC186" s="18">
        <f t="shared" si="215"/>
        <v>1.3281088884306042E-2</v>
      </c>
      <c r="CE186" s="2">
        <v>4849</v>
      </c>
      <c r="CF186" s="2">
        <v>1546</v>
      </c>
      <c r="CG186" s="2">
        <v>841</v>
      </c>
      <c r="CH186" s="2">
        <v>166</v>
      </c>
      <c r="CI186" s="2">
        <v>390</v>
      </c>
      <c r="CJ186" s="2">
        <v>5347</v>
      </c>
      <c r="CK186" s="2">
        <v>210</v>
      </c>
      <c r="CL186" s="2">
        <v>279</v>
      </c>
      <c r="CM186" s="2">
        <v>252.6</v>
      </c>
      <c r="CN186" s="2">
        <v>130</v>
      </c>
      <c r="CO186" s="2">
        <v>93</v>
      </c>
      <c r="CP186" s="2">
        <v>137</v>
      </c>
      <c r="CQ186" s="2">
        <v>79</v>
      </c>
      <c r="CR186" s="2">
        <v>253</v>
      </c>
      <c r="CS186" s="2">
        <v>248</v>
      </c>
      <c r="CT186" s="2">
        <v>233</v>
      </c>
      <c r="CU186" s="2">
        <v>227</v>
      </c>
      <c r="CV186" s="2">
        <v>3944.3829999999998</v>
      </c>
      <c r="CW186" s="2">
        <v>2295.2629999999999</v>
      </c>
      <c r="CX186" s="2">
        <v>1420.8530000000001</v>
      </c>
      <c r="CY186" s="2">
        <v>1444.576</v>
      </c>
      <c r="CZ186" s="2">
        <v>1029.0050000000001</v>
      </c>
      <c r="DA186" s="2">
        <v>684.79499999999985</v>
      </c>
      <c r="DB186" s="2">
        <v>109.464</v>
      </c>
      <c r="DC186" s="2">
        <v>53.923000000000002</v>
      </c>
      <c r="DD186" s="2">
        <v>29.323</v>
      </c>
      <c r="DE186" s="2">
        <v>171.32279999999997</v>
      </c>
      <c r="DF186" s="2">
        <v>83.22</v>
      </c>
      <c r="DG186" s="2">
        <v>44.545200000000001</v>
      </c>
      <c r="DH186" s="2">
        <v>213.41800000000001</v>
      </c>
      <c r="DI186" s="2">
        <v>109.15700000000001</v>
      </c>
      <c r="DJ186" s="2">
        <v>61.631</v>
      </c>
      <c r="DK186" s="2">
        <v>140.11199999999999</v>
      </c>
      <c r="DL186" s="2">
        <v>73.66</v>
      </c>
      <c r="DM186" s="2">
        <v>37.117000000000004</v>
      </c>
      <c r="DN186" s="2">
        <v>9.1999999999999993</v>
      </c>
      <c r="DO186" s="2">
        <v>2.1</v>
      </c>
      <c r="DP186" s="2">
        <v>6.8</v>
      </c>
    </row>
    <row r="187" spans="2:122" ht="14.25" customHeight="1" x14ac:dyDescent="0.2">
      <c r="B187" s="7">
        <v>1694</v>
      </c>
      <c r="C187" s="10" t="s">
        <v>91</v>
      </c>
      <c r="D187" s="10" t="s">
        <v>56</v>
      </c>
      <c r="E187" s="22" t="s">
        <v>101</v>
      </c>
      <c r="F187" s="10" t="s">
        <v>265</v>
      </c>
      <c r="G187" s="22">
        <v>1</v>
      </c>
      <c r="H187" s="12">
        <f t="shared" si="144"/>
        <v>4367</v>
      </c>
      <c r="I187" s="13">
        <f t="shared" si="145"/>
        <v>1465</v>
      </c>
      <c r="J187" s="15">
        <f t="shared" si="146"/>
        <v>0.33547057476528508</v>
      </c>
      <c r="K187" s="15">
        <f t="shared" si="147"/>
        <v>0.16968170368674146</v>
      </c>
      <c r="L187" s="16">
        <f t="shared" si="148"/>
        <v>1.1189710610932475</v>
      </c>
      <c r="M187" s="13">
        <f t="shared" si="149"/>
        <v>0</v>
      </c>
      <c r="N187" s="15">
        <f t="shared" si="150"/>
        <v>-0.14221174621881749</v>
      </c>
      <c r="O187" s="17">
        <f t="shared" si="151"/>
        <v>-64.045845729289312</v>
      </c>
      <c r="P187" s="15">
        <f t="shared" si="152"/>
        <v>-0.4240159364864291</v>
      </c>
      <c r="Q187" s="13">
        <f t="shared" si="153"/>
        <v>-53.360368268690962</v>
      </c>
      <c r="R187" s="15">
        <f t="shared" si="154"/>
        <v>-0.21330464388898696</v>
      </c>
      <c r="S187" s="19">
        <f t="shared" si="155"/>
        <v>27.335061826884996</v>
      </c>
      <c r="T187" s="15">
        <f t="shared" si="156"/>
        <v>0.2271579156722372</v>
      </c>
      <c r="U187" s="19">
        <f t="shared" si="157"/>
        <v>62.411302982731996</v>
      </c>
      <c r="V187" s="15">
        <f t="shared" si="158"/>
        <v>0.49765293477036487</v>
      </c>
      <c r="W187" s="13">
        <f t="shared" si="159"/>
        <v>-35.698045472676</v>
      </c>
      <c r="X187" s="15">
        <f t="shared" si="160"/>
        <v>-0.14239459029434987</v>
      </c>
      <c r="Y187" s="13">
        <f t="shared" si="161"/>
        <v>-18.299058084772582</v>
      </c>
      <c r="Z187" s="15">
        <f t="shared" si="162"/>
        <v>-8.9569958159961272E-2</v>
      </c>
      <c r="AA187" s="13">
        <v>-381.34967100251197</v>
      </c>
      <c r="AB187" s="27">
        <v>-0.10753301461519693</v>
      </c>
      <c r="AC187" s="13">
        <f t="shared" si="163"/>
        <v>0</v>
      </c>
      <c r="AD187" s="25">
        <f t="shared" si="164"/>
        <v>0</v>
      </c>
      <c r="AE187" s="12">
        <f t="shared" si="165"/>
        <v>-1126.4589999999998</v>
      </c>
      <c r="AF187" s="13">
        <f t="shared" si="166"/>
        <v>-2860.9989999999998</v>
      </c>
      <c r="AG187" s="13">
        <f t="shared" si="167"/>
        <v>-3641.9849999999997</v>
      </c>
      <c r="AH187" s="15">
        <f t="shared" si="168"/>
        <v>-0.25794801923517285</v>
      </c>
      <c r="AI187" s="15">
        <f t="shared" si="169"/>
        <v>-0.65514059995420193</v>
      </c>
      <c r="AJ187" s="15">
        <f t="shared" si="170"/>
        <v>-0.83397870391573159</v>
      </c>
      <c r="AK187" s="15">
        <f t="shared" si="171"/>
        <v>0.44985451503313795</v>
      </c>
      <c r="AL187" s="15">
        <f t="shared" si="172"/>
        <v>0.59913705236583492</v>
      </c>
      <c r="AM187" s="15">
        <f t="shared" si="173"/>
        <v>0.65187065095204921</v>
      </c>
      <c r="AN187" s="19">
        <f t="shared" si="174"/>
        <v>-7.2280000000000655</v>
      </c>
      <c r="AO187" s="19">
        <f t="shared" si="175"/>
        <v>-562.69900000000007</v>
      </c>
      <c r="AP187" s="19">
        <f t="shared" si="176"/>
        <v>-992.38400000000001</v>
      </c>
      <c r="AQ187" s="15">
        <f t="shared" si="177"/>
        <v>-4.9337883959045259E-3</v>
      </c>
      <c r="AR187" s="15">
        <f t="shared" si="178"/>
        <v>-0.3840948805460751</v>
      </c>
      <c r="AS187" s="15">
        <f t="shared" si="179"/>
        <v>-0.67739522184300349</v>
      </c>
      <c r="AT187" s="13">
        <f t="shared" si="180"/>
        <v>-37.355000000000004</v>
      </c>
      <c r="AU187" s="13">
        <f t="shared" si="181"/>
        <v>-73.947000000000003</v>
      </c>
      <c r="AV187" s="13">
        <f t="shared" si="182"/>
        <v>-81.935000000000002</v>
      </c>
      <c r="AW187" s="15">
        <f t="shared" si="183"/>
        <v>-0.42936781609195407</v>
      </c>
      <c r="AX187" s="15">
        <f t="shared" si="184"/>
        <v>-0.84996551724137936</v>
      </c>
      <c r="AY187" s="15">
        <f t="shared" si="185"/>
        <v>-0.94178160919540232</v>
      </c>
      <c r="AZ187" s="13">
        <f t="shared" si="186"/>
        <v>-118.68179999999998</v>
      </c>
      <c r="BA187" s="13">
        <f t="shared" si="187"/>
        <v>-172.44899999999998</v>
      </c>
      <c r="BB187" s="13">
        <f t="shared" si="188"/>
        <v>-188.62739999999999</v>
      </c>
      <c r="BC187" s="15">
        <f t="shared" si="189"/>
        <v>-0.60305792682926818</v>
      </c>
      <c r="BD187" s="15">
        <f t="shared" si="190"/>
        <v>-0.87626524390243898</v>
      </c>
      <c r="BE187" s="15">
        <f t="shared" si="191"/>
        <v>-0.95847256097560973</v>
      </c>
      <c r="BF187" s="13">
        <f t="shared" si="192"/>
        <v>-74.427999999999997</v>
      </c>
      <c r="BG187" s="13">
        <f t="shared" si="193"/>
        <v>-168.18299999999999</v>
      </c>
      <c r="BH187" s="13">
        <f t="shared" si="194"/>
        <v>-197.68799999999999</v>
      </c>
      <c r="BI187" s="15">
        <f t="shared" si="195"/>
        <v>-0.34617674418604649</v>
      </c>
      <c r="BJ187" s="15">
        <f t="shared" si="196"/>
        <v>-0.78224651162790693</v>
      </c>
      <c r="BK187" s="15">
        <f t="shared" si="197"/>
        <v>-0.91947906976744187</v>
      </c>
      <c r="BL187" s="13">
        <f t="shared" si="198"/>
        <v>-78.90100000000001</v>
      </c>
      <c r="BM187" s="13">
        <f t="shared" si="199"/>
        <v>-156.083</v>
      </c>
      <c r="BN187" s="13">
        <f t="shared" si="200"/>
        <v>-174.828</v>
      </c>
      <c r="BO187" s="15">
        <f t="shared" si="201"/>
        <v>-0.42419892473118281</v>
      </c>
      <c r="BP187" s="15">
        <f t="shared" si="202"/>
        <v>-0.83915591397849465</v>
      </c>
      <c r="BQ187" s="25">
        <f t="shared" si="203"/>
        <v>-0.9399354838709677</v>
      </c>
      <c r="BR187" s="20">
        <f t="shared" si="204"/>
        <v>12.9</v>
      </c>
      <c r="BS187" s="21">
        <f t="shared" si="205"/>
        <v>90.3</v>
      </c>
      <c r="BT187" s="14">
        <f t="shared" si="206"/>
        <v>2.0677810854133272E-2</v>
      </c>
      <c r="BU187" s="21">
        <f t="shared" si="207"/>
        <v>7.4</v>
      </c>
      <c r="BV187" s="21">
        <f t="shared" si="208"/>
        <v>51.800000000000004</v>
      </c>
      <c r="BW187" s="14">
        <f t="shared" si="209"/>
        <v>1.1861689947332266E-2</v>
      </c>
      <c r="BX187" s="21">
        <f t="shared" si="210"/>
        <v>9.1</v>
      </c>
      <c r="BY187" s="21">
        <f t="shared" si="211"/>
        <v>63.699999999999996</v>
      </c>
      <c r="BZ187" s="14">
        <f t="shared" si="212"/>
        <v>1.4586672773070757E-2</v>
      </c>
      <c r="CA187" s="21">
        <f t="shared" si="213"/>
        <v>12.9</v>
      </c>
      <c r="CB187" s="21">
        <f t="shared" si="214"/>
        <v>90.3</v>
      </c>
      <c r="CC187" s="18">
        <f t="shared" si="215"/>
        <v>2.0677810854133272E-2</v>
      </c>
      <c r="CE187" s="2">
        <v>4367</v>
      </c>
      <c r="CF187" s="2">
        <v>1465</v>
      </c>
      <c r="CG187" s="2">
        <v>741</v>
      </c>
      <c r="CH187" s="2">
        <v>87</v>
      </c>
      <c r="CI187" s="2">
        <v>311</v>
      </c>
      <c r="CJ187" s="2">
        <v>5091</v>
      </c>
      <c r="CK187" s="2">
        <v>151.04584572928931</v>
      </c>
      <c r="CL187" s="2">
        <v>250.16036826869095</v>
      </c>
      <c r="CM187" s="2">
        <v>196.79999999999998</v>
      </c>
      <c r="CN187" s="2">
        <v>120.335061826885</v>
      </c>
      <c r="CO187" s="2">
        <v>93</v>
      </c>
      <c r="CP187" s="2">
        <v>125.411302982732</v>
      </c>
      <c r="CQ187" s="2">
        <v>63</v>
      </c>
      <c r="CR187" s="2">
        <v>250.698045472676</v>
      </c>
      <c r="CS187" s="2">
        <v>215</v>
      </c>
      <c r="CT187" s="2">
        <v>204.29905808477258</v>
      </c>
      <c r="CU187" s="2">
        <v>186</v>
      </c>
      <c r="CV187" s="2">
        <v>3240.5410000000002</v>
      </c>
      <c r="CW187" s="2">
        <v>1506.0010000000002</v>
      </c>
      <c r="CX187" s="2">
        <v>725.0150000000001</v>
      </c>
      <c r="CY187" s="2">
        <v>1457.7719999999999</v>
      </c>
      <c r="CZ187" s="2">
        <v>902.30099999999993</v>
      </c>
      <c r="DA187" s="2">
        <v>472.61599999999999</v>
      </c>
      <c r="DB187" s="2">
        <v>49.644999999999996</v>
      </c>
      <c r="DC187" s="2">
        <v>13.053000000000001</v>
      </c>
      <c r="DD187" s="2">
        <v>5.0649999999999995</v>
      </c>
      <c r="DE187" s="2">
        <v>78.118200000000002</v>
      </c>
      <c r="DF187" s="2">
        <v>24.350999999999999</v>
      </c>
      <c r="DG187" s="2">
        <v>8.1725999999999992</v>
      </c>
      <c r="DH187" s="2">
        <v>140.572</v>
      </c>
      <c r="DI187" s="2">
        <v>46.817</v>
      </c>
      <c r="DJ187" s="2">
        <v>17.311999999999998</v>
      </c>
      <c r="DK187" s="2">
        <v>107.09899999999999</v>
      </c>
      <c r="DL187" s="2">
        <v>29.917000000000002</v>
      </c>
      <c r="DM187" s="2">
        <v>11.172000000000001</v>
      </c>
      <c r="DN187" s="2">
        <v>12.9</v>
      </c>
      <c r="DO187" s="2">
        <v>7.4</v>
      </c>
      <c r="DP187" s="2">
        <v>9.1</v>
      </c>
    </row>
    <row r="188" spans="2:122" ht="14.25" x14ac:dyDescent="0.25">
      <c r="DR188" s="6"/>
    </row>
  </sheetData>
  <autoFilter ref="B8:DR8" xr:uid="{B786E1FF-B60F-4AB9-A85D-D56C7A1A6925}">
    <sortState xmlns:xlrd2="http://schemas.microsoft.com/office/spreadsheetml/2017/richdata2" ref="B9:DR1737">
      <sortCondition ref="B8"/>
    </sortState>
  </autoFilter>
  <mergeCells count="62">
    <mergeCell ref="BU6:BU7"/>
    <mergeCell ref="AT6:AV6"/>
    <mergeCell ref="BF6:BH6"/>
    <mergeCell ref="BI6:BK6"/>
    <mergeCell ref="CB6:CB7"/>
    <mergeCell ref="CC6:CC7"/>
    <mergeCell ref="BV6:BV7"/>
    <mergeCell ref="BW6:BW7"/>
    <mergeCell ref="BX6:BX7"/>
    <mergeCell ref="BY6:BY7"/>
    <mergeCell ref="BZ6:BZ7"/>
    <mergeCell ref="CA6:CA7"/>
    <mergeCell ref="BL6:BN6"/>
    <mergeCell ref="BO6:BQ6"/>
    <mergeCell ref="BR6:BR7"/>
    <mergeCell ref="BS6:BS7"/>
    <mergeCell ref="BT6:BT7"/>
    <mergeCell ref="BF5:BK5"/>
    <mergeCell ref="BL5:BQ5"/>
    <mergeCell ref="BR5:BT5"/>
    <mergeCell ref="BU5:BW5"/>
    <mergeCell ref="H6:H7"/>
    <mergeCell ref="I6:I7"/>
    <mergeCell ref="J6:J7"/>
    <mergeCell ref="K6:K7"/>
    <mergeCell ref="L6:L7"/>
    <mergeCell ref="AQ6:AS6"/>
    <mergeCell ref="N6:N7"/>
    <mergeCell ref="O6:P6"/>
    <mergeCell ref="Q6:R6"/>
    <mergeCell ref="S6:V6"/>
    <mergeCell ref="W6:Z6"/>
    <mergeCell ref="AA6:AB6"/>
    <mergeCell ref="AE5:AJ5"/>
    <mergeCell ref="AK5:AS5"/>
    <mergeCell ref="AT5:AY5"/>
    <mergeCell ref="AZ5:BE5"/>
    <mergeCell ref="M6:M7"/>
    <mergeCell ref="AC6:AD6"/>
    <mergeCell ref="AE6:AG6"/>
    <mergeCell ref="AH6:AJ6"/>
    <mergeCell ref="AK6:AM6"/>
    <mergeCell ref="AN6:AP6"/>
    <mergeCell ref="AW6:AY6"/>
    <mergeCell ref="AZ6:BB6"/>
    <mergeCell ref="BC6:BE6"/>
    <mergeCell ref="BU4:CC4"/>
    <mergeCell ref="B4:B7"/>
    <mergeCell ref="C4:C7"/>
    <mergeCell ref="D4:D7"/>
    <mergeCell ref="E4:E7"/>
    <mergeCell ref="F4:F7"/>
    <mergeCell ref="G4:G7"/>
    <mergeCell ref="H4:J4"/>
    <mergeCell ref="K4:AD4"/>
    <mergeCell ref="AE4:AL4"/>
    <mergeCell ref="AM4:BQ4"/>
    <mergeCell ref="BR4:BT4"/>
    <mergeCell ref="BX5:BZ5"/>
    <mergeCell ref="CA5:CC5"/>
    <mergeCell ref="H5:M5"/>
    <mergeCell ref="N5:AD5"/>
  </mergeCells>
  <phoneticPr fontId="1"/>
  <conditionalFormatting sqref="N9:R187 W9:AJ187 AT9:BQ187">
    <cfRule type="cellIs" dxfId="1" priority="2" operator="lessThan">
      <formula>0</formula>
    </cfRule>
  </conditionalFormatting>
  <conditionalFormatting sqref="AN9:AS187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hokkaido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cp:lastPrinted>2017-05-02T03:52:38Z</cp:lastPrinted>
  <dcterms:created xsi:type="dcterms:W3CDTF">2015-05-18T07:00:26Z</dcterms:created>
  <dcterms:modified xsi:type="dcterms:W3CDTF">2025-02-06T01:54:13Z</dcterms:modified>
</cp:coreProperties>
</file>